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8_{EFA337A9-C1E1-4D81-AA46-7BB928F8D0F3}" xr6:coauthVersionLast="47" xr6:coauthVersionMax="47" xr10:uidLastSave="{00000000-0000-0000-0000-000000000000}"/>
  <bookViews>
    <workbookView xWindow="390" yWindow="390" windowWidth="19875" windowHeight="10095" tabRatio="500" activeTab="3" xr2:uid="{00000000-000D-0000-FFFF-FFFF00000000}"/>
  </bookViews>
  <sheets>
    <sheet name="healthcare-dataset-stroke-data" sheetId="1" r:id="rId1"/>
    <sheet name="Working Sheet" sheetId="2" r:id="rId2"/>
    <sheet name="Pivot Tables" sheetId="4" r:id="rId3"/>
    <sheet name="Dashboard" sheetId="5" r:id="rId4"/>
  </sheets>
  <definedNames>
    <definedName name="_xlnm._FilterDatabase" localSheetId="1" hidden="1">'Working Sheet'!$A$1:$O$5111</definedName>
    <definedName name="Slicer_Gender">#N/A</definedName>
    <definedName name="Slicer_Glucose_Level_Categories">#N/A</definedName>
    <definedName name="Slicer_Residence_Type">#N/A</definedName>
    <definedName name="Slicer_Smoking_Status">#N/A</definedName>
  </definedNames>
  <calcPr calcId="191029" concurrentCalc="0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37" i="2" l="1"/>
  <c r="D4239" i="2"/>
  <c r="D4238" i="2"/>
  <c r="K4238" i="2"/>
  <c r="K4237" i="2"/>
  <c r="K4236" i="2"/>
  <c r="K4235" i="2"/>
  <c r="K4234" i="2"/>
  <c r="K4233" i="2"/>
  <c r="K4232" i="2"/>
  <c r="K4231" i="2"/>
  <c r="K4230" i="2"/>
  <c r="K4229" i="2"/>
  <c r="K4228" i="2"/>
  <c r="K4227" i="2"/>
  <c r="K4226" i="2"/>
  <c r="K4225" i="2"/>
  <c r="K4224" i="2"/>
  <c r="K4223" i="2"/>
  <c r="K4222" i="2"/>
  <c r="K4221" i="2"/>
  <c r="K4220" i="2"/>
  <c r="K4219" i="2"/>
  <c r="K4218" i="2"/>
  <c r="K4217" i="2"/>
  <c r="K4216" i="2"/>
  <c r="K4215" i="2"/>
  <c r="K4214" i="2"/>
  <c r="K4213" i="2"/>
  <c r="K4212" i="2"/>
  <c r="K4211" i="2"/>
  <c r="K4210" i="2"/>
  <c r="K4209" i="2"/>
  <c r="K4208" i="2"/>
  <c r="K4207" i="2"/>
  <c r="K4206" i="2"/>
  <c r="K4205" i="2"/>
  <c r="K4204" i="2"/>
  <c r="K4203" i="2"/>
  <c r="K4202" i="2"/>
  <c r="K4201" i="2"/>
  <c r="K4200" i="2"/>
  <c r="K4199" i="2"/>
  <c r="K4198" i="2"/>
  <c r="K4197" i="2"/>
  <c r="K4196" i="2"/>
  <c r="K4195" i="2"/>
  <c r="K4194" i="2"/>
  <c r="K4193" i="2"/>
  <c r="K4192" i="2"/>
  <c r="K4191" i="2"/>
  <c r="K4190" i="2"/>
  <c r="K4189" i="2"/>
  <c r="K4188" i="2"/>
  <c r="K4187" i="2"/>
  <c r="K4186" i="2"/>
  <c r="K4185" i="2"/>
  <c r="K4184" i="2"/>
  <c r="K4183" i="2"/>
  <c r="K4182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4167" i="2"/>
  <c r="K4166" i="2"/>
  <c r="K4165" i="2"/>
  <c r="K4164" i="2"/>
  <c r="K4163" i="2"/>
  <c r="K4162" i="2"/>
  <c r="K4161" i="2"/>
  <c r="K4160" i="2"/>
  <c r="K4159" i="2"/>
  <c r="K4158" i="2"/>
  <c r="K4157" i="2"/>
  <c r="K4156" i="2"/>
  <c r="K4155" i="2"/>
  <c r="K4154" i="2"/>
  <c r="K4153" i="2"/>
  <c r="K4152" i="2"/>
  <c r="K4151" i="2"/>
  <c r="K4150" i="2"/>
  <c r="K4149" i="2"/>
  <c r="K4148" i="2"/>
  <c r="K4147" i="2"/>
  <c r="K4146" i="2"/>
  <c r="K4145" i="2"/>
  <c r="K4144" i="2"/>
  <c r="K4143" i="2"/>
  <c r="K4142" i="2"/>
  <c r="K4141" i="2"/>
  <c r="K4140" i="2"/>
  <c r="K4139" i="2"/>
  <c r="K4138" i="2"/>
  <c r="K4137" i="2"/>
  <c r="K4136" i="2"/>
  <c r="K4135" i="2"/>
  <c r="K4134" i="2"/>
  <c r="K4133" i="2"/>
  <c r="K4132" i="2"/>
  <c r="K4131" i="2"/>
  <c r="K4130" i="2"/>
  <c r="K4129" i="2"/>
  <c r="K4128" i="2"/>
  <c r="K4127" i="2"/>
  <c r="K4126" i="2"/>
  <c r="K4125" i="2"/>
  <c r="K4124" i="2"/>
  <c r="K4123" i="2"/>
  <c r="K4122" i="2"/>
  <c r="K4121" i="2"/>
  <c r="K4120" i="2"/>
  <c r="K4119" i="2"/>
  <c r="K4118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3" i="2"/>
  <c r="K4102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4" i="2"/>
  <c r="K4083" i="2"/>
  <c r="K4082" i="2"/>
  <c r="K4081" i="2"/>
  <c r="K4080" i="2"/>
  <c r="K4079" i="2"/>
  <c r="K4078" i="2"/>
  <c r="K4077" i="2"/>
  <c r="K4076" i="2"/>
  <c r="K4075" i="2"/>
  <c r="K4074" i="2"/>
  <c r="K4073" i="2"/>
  <c r="K4072" i="2"/>
  <c r="K4071" i="2"/>
  <c r="K4070" i="2"/>
  <c r="K4069" i="2"/>
  <c r="K4068" i="2"/>
  <c r="K4067" i="2"/>
  <c r="K4066" i="2"/>
  <c r="K4065" i="2"/>
  <c r="K4064" i="2"/>
  <c r="K4063" i="2"/>
  <c r="K4062" i="2"/>
  <c r="K4061" i="2"/>
  <c r="K4060" i="2"/>
  <c r="K4059" i="2"/>
  <c r="K4058" i="2"/>
  <c r="K4057" i="2"/>
  <c r="K4056" i="2"/>
  <c r="K4055" i="2"/>
  <c r="K4054" i="2"/>
  <c r="K4053" i="2"/>
  <c r="K4052" i="2"/>
  <c r="K4051" i="2"/>
  <c r="K4050" i="2"/>
  <c r="K4049" i="2"/>
  <c r="K4048" i="2"/>
  <c r="K4047" i="2"/>
  <c r="K4046" i="2"/>
  <c r="K4045" i="2"/>
  <c r="K4044" i="2"/>
  <c r="K4043" i="2"/>
  <c r="K4042" i="2"/>
  <c r="K4041" i="2"/>
  <c r="K4040" i="2"/>
  <c r="K4039" i="2"/>
  <c r="K4038" i="2"/>
  <c r="K4037" i="2"/>
  <c r="K4036" i="2"/>
  <c r="K4035" i="2"/>
  <c r="K4034" i="2"/>
  <c r="K4033" i="2"/>
  <c r="K4032" i="2"/>
  <c r="K4031" i="2"/>
  <c r="K4030" i="2"/>
  <c r="K4029" i="2"/>
  <c r="K4028" i="2"/>
  <c r="K4027" i="2"/>
  <c r="K4026" i="2"/>
  <c r="K4025" i="2"/>
  <c r="K4024" i="2"/>
  <c r="K4023" i="2"/>
  <c r="K4022" i="2"/>
  <c r="K4021" i="2"/>
  <c r="K4020" i="2"/>
  <c r="K4019" i="2"/>
  <c r="K4018" i="2"/>
  <c r="K4017" i="2"/>
  <c r="K4016" i="2"/>
  <c r="K4015" i="2"/>
  <c r="K4014" i="2"/>
  <c r="K4013" i="2"/>
  <c r="K4012" i="2"/>
  <c r="K4011" i="2"/>
  <c r="K4010" i="2"/>
  <c r="K4009" i="2"/>
  <c r="K4008" i="2"/>
  <c r="K4007" i="2"/>
  <c r="K4006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3990" i="2"/>
  <c r="K3989" i="2"/>
  <c r="K3988" i="2"/>
  <c r="K3987" i="2"/>
  <c r="K3986" i="2"/>
  <c r="K3985" i="2"/>
  <c r="K3984" i="2"/>
  <c r="K3983" i="2"/>
  <c r="K3982" i="2"/>
  <c r="K3981" i="2"/>
  <c r="K3980" i="2"/>
  <c r="K3979" i="2"/>
  <c r="K3978" i="2"/>
  <c r="K3977" i="2"/>
  <c r="K3976" i="2"/>
  <c r="K3975" i="2"/>
  <c r="K3974" i="2"/>
  <c r="K3973" i="2"/>
  <c r="K3972" i="2"/>
  <c r="K3971" i="2"/>
  <c r="K3970" i="2"/>
  <c r="K3969" i="2"/>
  <c r="K3968" i="2"/>
  <c r="K3967" i="2"/>
  <c r="K3966" i="2"/>
  <c r="K3965" i="2"/>
  <c r="K3964" i="2"/>
  <c r="K3963" i="2"/>
  <c r="K3962" i="2"/>
  <c r="K3961" i="2"/>
  <c r="K3960" i="2"/>
  <c r="K3959" i="2"/>
  <c r="K3958" i="2"/>
  <c r="K3957" i="2"/>
  <c r="K3956" i="2"/>
  <c r="K3955" i="2"/>
  <c r="K3954" i="2"/>
  <c r="K3953" i="2"/>
  <c r="K3952" i="2"/>
  <c r="K3951" i="2"/>
  <c r="K3950" i="2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4" i="2"/>
  <c r="K3933" i="2"/>
  <c r="K3932" i="2"/>
  <c r="K3931" i="2"/>
  <c r="K3930" i="2"/>
  <c r="K3929" i="2"/>
  <c r="K3928" i="2"/>
  <c r="K3927" i="2"/>
  <c r="K3926" i="2"/>
  <c r="K3925" i="2"/>
  <c r="K3924" i="2"/>
  <c r="K3923" i="2"/>
  <c r="K3922" i="2"/>
  <c r="K3921" i="2"/>
  <c r="K3920" i="2"/>
  <c r="K3919" i="2"/>
  <c r="K3918" i="2"/>
  <c r="K3917" i="2"/>
  <c r="K3916" i="2"/>
  <c r="K3915" i="2"/>
  <c r="K3914" i="2"/>
  <c r="K3913" i="2"/>
  <c r="K3912" i="2"/>
  <c r="K3911" i="2"/>
  <c r="K3910" i="2"/>
  <c r="K3909" i="2"/>
  <c r="K3908" i="2"/>
  <c r="K3907" i="2"/>
  <c r="K3906" i="2"/>
  <c r="K3905" i="2"/>
  <c r="K3904" i="2"/>
  <c r="K3903" i="2"/>
  <c r="K3902" i="2"/>
  <c r="K3901" i="2"/>
  <c r="K3900" i="2"/>
  <c r="K3899" i="2"/>
  <c r="K3898" i="2"/>
  <c r="K3897" i="2"/>
  <c r="K3896" i="2"/>
  <c r="K3895" i="2"/>
  <c r="K3894" i="2"/>
  <c r="K3893" i="2"/>
  <c r="K3892" i="2"/>
  <c r="K3891" i="2"/>
  <c r="K3890" i="2"/>
  <c r="K3889" i="2"/>
  <c r="K3888" i="2"/>
  <c r="K3887" i="2"/>
  <c r="K3886" i="2"/>
  <c r="K3885" i="2"/>
  <c r="K3884" i="2"/>
  <c r="K3883" i="2"/>
  <c r="K3882" i="2"/>
  <c r="K3881" i="2"/>
  <c r="K3880" i="2"/>
  <c r="K3879" i="2"/>
  <c r="K3878" i="2"/>
  <c r="K3877" i="2"/>
  <c r="K3876" i="2"/>
  <c r="K3875" i="2"/>
  <c r="K3874" i="2"/>
  <c r="K3873" i="2"/>
  <c r="K3872" i="2"/>
  <c r="K3871" i="2"/>
  <c r="K3870" i="2"/>
  <c r="K3869" i="2"/>
  <c r="K3868" i="2"/>
  <c r="K3867" i="2"/>
  <c r="K3866" i="2"/>
  <c r="K3865" i="2"/>
  <c r="K3864" i="2"/>
  <c r="K3863" i="2"/>
  <c r="K3862" i="2"/>
  <c r="K3861" i="2"/>
  <c r="K3860" i="2"/>
  <c r="K3859" i="2"/>
  <c r="K3858" i="2"/>
  <c r="K3857" i="2"/>
  <c r="K3856" i="2"/>
  <c r="K3855" i="2"/>
  <c r="K3854" i="2"/>
  <c r="K3853" i="2"/>
  <c r="K3852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38" i="2"/>
  <c r="K3837" i="2"/>
  <c r="K3836" i="2"/>
  <c r="K3835" i="2"/>
  <c r="K3834" i="2"/>
  <c r="K3833" i="2"/>
  <c r="K3832" i="2"/>
  <c r="K3831" i="2"/>
  <c r="K3830" i="2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6" i="2"/>
  <c r="K3815" i="2"/>
  <c r="K3814" i="2"/>
  <c r="K3813" i="2"/>
  <c r="K3812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7" i="2"/>
  <c r="K3786" i="2"/>
  <c r="K3785" i="2"/>
  <c r="K3784" i="2"/>
  <c r="K3783" i="2"/>
  <c r="K3782" i="2"/>
  <c r="K3781" i="2"/>
  <c r="K3780" i="2"/>
  <c r="K3779" i="2"/>
  <c r="K3778" i="2"/>
  <c r="K3777" i="2"/>
  <c r="K3776" i="2"/>
  <c r="K3775" i="2"/>
  <c r="K3774" i="2"/>
  <c r="K3773" i="2"/>
  <c r="K3772" i="2"/>
  <c r="K3771" i="2"/>
  <c r="K3770" i="2"/>
  <c r="K3769" i="2"/>
  <c r="K3768" i="2"/>
  <c r="K3767" i="2"/>
  <c r="K3766" i="2"/>
  <c r="K3765" i="2"/>
  <c r="K3764" i="2"/>
  <c r="K3763" i="2"/>
  <c r="K3762" i="2"/>
  <c r="K3761" i="2"/>
  <c r="K3760" i="2"/>
  <c r="K3759" i="2"/>
  <c r="K3758" i="2"/>
  <c r="K3757" i="2"/>
  <c r="K3756" i="2"/>
  <c r="K3755" i="2"/>
  <c r="K3754" i="2"/>
  <c r="K3753" i="2"/>
  <c r="K3752" i="2"/>
  <c r="K3751" i="2"/>
  <c r="K3750" i="2"/>
  <c r="K3749" i="2"/>
  <c r="K3748" i="2"/>
  <c r="K3747" i="2"/>
  <c r="K3746" i="2"/>
  <c r="K3745" i="2"/>
  <c r="K3744" i="2"/>
  <c r="K3743" i="2"/>
  <c r="K3742" i="2"/>
  <c r="K3741" i="2"/>
  <c r="K3740" i="2"/>
  <c r="K3739" i="2"/>
  <c r="K3738" i="2"/>
  <c r="K3737" i="2"/>
  <c r="K3736" i="2"/>
  <c r="K3735" i="2"/>
  <c r="K3734" i="2"/>
  <c r="K3733" i="2"/>
  <c r="K3732" i="2"/>
  <c r="K3731" i="2"/>
  <c r="K3730" i="2"/>
  <c r="K3729" i="2"/>
  <c r="K3728" i="2"/>
  <c r="K3727" i="2"/>
  <c r="K3726" i="2"/>
  <c r="K3725" i="2"/>
  <c r="K3724" i="2"/>
  <c r="K3723" i="2"/>
  <c r="K3722" i="2"/>
  <c r="K3721" i="2"/>
  <c r="K3720" i="2"/>
  <c r="K3719" i="2"/>
  <c r="K3718" i="2"/>
  <c r="K3717" i="2"/>
  <c r="K3716" i="2"/>
  <c r="K3715" i="2"/>
  <c r="K3714" i="2"/>
  <c r="K3713" i="2"/>
  <c r="K3712" i="2"/>
  <c r="K3711" i="2"/>
  <c r="K371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80" i="2"/>
  <c r="K3679" i="2"/>
  <c r="K3678" i="2"/>
  <c r="K3677" i="2"/>
  <c r="K3676" i="2"/>
  <c r="K3675" i="2"/>
  <c r="K3674" i="2"/>
  <c r="K3673" i="2"/>
  <c r="K3672" i="2"/>
  <c r="K3671" i="2"/>
  <c r="K3670" i="2"/>
  <c r="K3669" i="2"/>
  <c r="K3668" i="2"/>
  <c r="K3667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K3649" i="2"/>
  <c r="K3648" i="2"/>
  <c r="K3647" i="2"/>
  <c r="K3646" i="2"/>
  <c r="K3645" i="2"/>
  <c r="K3644" i="2"/>
  <c r="K3643" i="2"/>
  <c r="K3642" i="2"/>
  <c r="K3641" i="2"/>
  <c r="K3640" i="2"/>
  <c r="K3639" i="2"/>
  <c r="K3638" i="2"/>
  <c r="K3637" i="2"/>
  <c r="K3636" i="2"/>
  <c r="K3635" i="2"/>
  <c r="K3634" i="2"/>
  <c r="K3633" i="2"/>
  <c r="K3632" i="2"/>
  <c r="K3631" i="2"/>
  <c r="K36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609" i="2"/>
  <c r="K3608" i="2"/>
  <c r="K3607" i="2"/>
  <c r="K3606" i="2"/>
  <c r="K3605" i="2"/>
  <c r="K3604" i="2"/>
  <c r="K3603" i="2"/>
  <c r="K3602" i="2"/>
  <c r="K3601" i="2"/>
  <c r="K3600" i="2"/>
  <c r="K3599" i="2"/>
  <c r="K3598" i="2"/>
  <c r="K3597" i="2"/>
  <c r="K3596" i="2"/>
  <c r="K3595" i="2"/>
  <c r="K3594" i="2"/>
  <c r="K3593" i="2"/>
  <c r="K3592" i="2"/>
  <c r="K3591" i="2"/>
  <c r="K3590" i="2"/>
  <c r="K3589" i="2"/>
  <c r="K3588" i="2"/>
  <c r="K3587" i="2"/>
  <c r="K3586" i="2"/>
  <c r="K3585" i="2"/>
  <c r="K3584" i="2"/>
  <c r="K3583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69" i="2"/>
  <c r="K3568" i="2"/>
  <c r="K3567" i="2"/>
  <c r="K3566" i="2"/>
  <c r="K3565" i="2"/>
  <c r="K3564" i="2"/>
  <c r="K3563" i="2"/>
  <c r="K3562" i="2"/>
  <c r="K3561" i="2"/>
  <c r="K3560" i="2"/>
  <c r="K3559" i="2"/>
  <c r="K3558" i="2"/>
  <c r="K3557" i="2"/>
  <c r="K3556" i="2"/>
  <c r="K3555" i="2"/>
  <c r="K3554" i="2"/>
  <c r="K3553" i="2"/>
  <c r="K3552" i="2"/>
  <c r="K3551" i="2"/>
  <c r="K3550" i="2"/>
  <c r="K3549" i="2"/>
  <c r="K3548" i="2"/>
  <c r="K3547" i="2"/>
  <c r="K3546" i="2"/>
  <c r="K3545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529" i="2"/>
  <c r="K3528" i="2"/>
  <c r="K3527" i="2"/>
  <c r="K3526" i="2"/>
  <c r="K3525" i="2"/>
  <c r="K3524" i="2"/>
  <c r="K3523" i="2"/>
  <c r="K3522" i="2"/>
  <c r="K3521" i="2"/>
  <c r="K3520" i="2"/>
  <c r="K3519" i="2"/>
  <c r="K3518" i="2"/>
  <c r="K3517" i="2"/>
  <c r="K3516" i="2"/>
  <c r="K3515" i="2"/>
  <c r="K3514" i="2"/>
  <c r="K3513" i="2"/>
  <c r="K3512" i="2"/>
  <c r="K3511" i="2"/>
  <c r="K3510" i="2"/>
  <c r="K3509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489" i="2"/>
  <c r="K3488" i="2"/>
  <c r="K3487" i="2"/>
  <c r="K3486" i="2"/>
  <c r="K3485" i="2"/>
  <c r="K3484" i="2"/>
  <c r="K3483" i="2"/>
  <c r="K3482" i="2"/>
  <c r="K3481" i="2"/>
  <c r="K3480" i="2"/>
  <c r="K3479" i="2"/>
  <c r="K3478" i="2"/>
  <c r="K3477" i="2"/>
  <c r="K3476" i="2"/>
  <c r="K3475" i="2"/>
  <c r="K3474" i="2"/>
  <c r="K3473" i="2"/>
  <c r="K3472" i="2"/>
  <c r="K3471" i="2"/>
  <c r="K3470" i="2"/>
  <c r="K3469" i="2"/>
  <c r="K3468" i="2"/>
  <c r="K3467" i="2"/>
  <c r="K3466" i="2"/>
  <c r="K3465" i="2"/>
  <c r="K3464" i="2"/>
  <c r="K3463" i="2"/>
  <c r="K3462" i="2"/>
  <c r="K3461" i="2"/>
  <c r="K3460" i="2"/>
  <c r="K3459" i="2"/>
  <c r="K3458" i="2"/>
  <c r="K3457" i="2"/>
  <c r="K3456" i="2"/>
  <c r="K3455" i="2"/>
  <c r="K3454" i="2"/>
  <c r="K3453" i="2"/>
  <c r="K3452" i="2"/>
  <c r="K3451" i="2"/>
  <c r="K3450" i="2"/>
  <c r="K3449" i="2"/>
  <c r="K3448" i="2"/>
  <c r="K3447" i="2"/>
  <c r="K3446" i="2"/>
  <c r="K3445" i="2"/>
  <c r="K3444" i="2"/>
  <c r="K3443" i="2"/>
  <c r="K3442" i="2"/>
  <c r="K3441" i="2"/>
  <c r="K3440" i="2"/>
  <c r="K3439" i="2"/>
  <c r="K3438" i="2"/>
  <c r="K3437" i="2"/>
  <c r="K3436" i="2"/>
  <c r="K3435" i="2"/>
  <c r="K3434" i="2"/>
  <c r="K3433" i="2"/>
  <c r="K3432" i="2"/>
  <c r="K3431" i="2"/>
  <c r="K343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409" i="2"/>
  <c r="K3408" i="2"/>
  <c r="K3407" i="2"/>
  <c r="K3406" i="2"/>
  <c r="K3405" i="2"/>
  <c r="K3404" i="2"/>
  <c r="K3403" i="2"/>
  <c r="K3402" i="2"/>
  <c r="K3401" i="2"/>
  <c r="K3400" i="2"/>
  <c r="K3399" i="2"/>
  <c r="K3398" i="2"/>
  <c r="K3397" i="2"/>
  <c r="K3396" i="2"/>
  <c r="K3395" i="2"/>
  <c r="K3394" i="2"/>
  <c r="K3393" i="2"/>
  <c r="K3392" i="2"/>
  <c r="K3391" i="2"/>
  <c r="K3390" i="2"/>
  <c r="K3389" i="2"/>
  <c r="K3388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K3373" i="2"/>
  <c r="K3372" i="2"/>
  <c r="K3371" i="2"/>
  <c r="K3370" i="2"/>
  <c r="K3369" i="2"/>
  <c r="K3368" i="2"/>
  <c r="K3367" i="2"/>
  <c r="K3366" i="2"/>
  <c r="K3365" i="2"/>
  <c r="K3364" i="2"/>
  <c r="K3363" i="2"/>
  <c r="K3362" i="2"/>
  <c r="K3361" i="2"/>
  <c r="K3360" i="2"/>
  <c r="K3359" i="2"/>
  <c r="K3358" i="2"/>
  <c r="K3357" i="2"/>
  <c r="K3356" i="2"/>
  <c r="K3355" i="2"/>
  <c r="K3354" i="2"/>
  <c r="K3353" i="2"/>
  <c r="K3352" i="2"/>
  <c r="K3351" i="2"/>
  <c r="K3350" i="2"/>
  <c r="K3349" i="2"/>
  <c r="K3348" i="2"/>
  <c r="K3347" i="2"/>
  <c r="K3346" i="2"/>
  <c r="K3345" i="2"/>
  <c r="K3344" i="2"/>
  <c r="K3343" i="2"/>
  <c r="K3342" i="2"/>
  <c r="K3341" i="2"/>
  <c r="K3340" i="2"/>
  <c r="K3339" i="2"/>
  <c r="K3338" i="2"/>
  <c r="K3337" i="2"/>
  <c r="K3336" i="2"/>
  <c r="K3335" i="2"/>
  <c r="K3334" i="2"/>
  <c r="K3333" i="2"/>
  <c r="K3332" i="2"/>
  <c r="K3331" i="2"/>
  <c r="K3330" i="2"/>
  <c r="K3329" i="2"/>
  <c r="K3328" i="2"/>
  <c r="K3327" i="2"/>
  <c r="K3326" i="2"/>
  <c r="K3325" i="2"/>
  <c r="K3324" i="2"/>
  <c r="K3323" i="2"/>
  <c r="K3322" i="2"/>
  <c r="K3321" i="2"/>
  <c r="K3320" i="2"/>
  <c r="K3319" i="2"/>
  <c r="K3318" i="2"/>
  <c r="K3317" i="2"/>
  <c r="K3316" i="2"/>
  <c r="K3315" i="2"/>
  <c r="K3314" i="2"/>
  <c r="K3313" i="2"/>
  <c r="K3312" i="2"/>
  <c r="K3311" i="2"/>
  <c r="K3310" i="2"/>
  <c r="K3309" i="2"/>
  <c r="K3308" i="2"/>
  <c r="K3307" i="2"/>
  <c r="K3306" i="2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K3292" i="2"/>
  <c r="K3291" i="2"/>
  <c r="K3290" i="2"/>
  <c r="K3289" i="2"/>
  <c r="K3288" i="2"/>
  <c r="K3287" i="2"/>
  <c r="K3286" i="2"/>
  <c r="K3285" i="2"/>
  <c r="K3284" i="2"/>
  <c r="K3283" i="2"/>
  <c r="K3282" i="2"/>
  <c r="K3281" i="2"/>
  <c r="K3280" i="2"/>
  <c r="K3279" i="2"/>
  <c r="K3278" i="2"/>
  <c r="K3277" i="2"/>
  <c r="K3276" i="2"/>
  <c r="K3275" i="2"/>
  <c r="K3274" i="2"/>
  <c r="K3273" i="2"/>
  <c r="K3272" i="2"/>
  <c r="K3271" i="2"/>
  <c r="K3270" i="2"/>
  <c r="K3269" i="2"/>
  <c r="K3268" i="2"/>
  <c r="K3267" i="2"/>
  <c r="K3266" i="2"/>
  <c r="K3265" i="2"/>
  <c r="K3264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50" i="2"/>
  <c r="K3249" i="2"/>
  <c r="K3248" i="2"/>
  <c r="K3247" i="2"/>
  <c r="K3246" i="2"/>
  <c r="K3245" i="2"/>
  <c r="K3244" i="2"/>
  <c r="K3243" i="2"/>
  <c r="K3242" i="2"/>
  <c r="K3241" i="2"/>
  <c r="K3240" i="2"/>
  <c r="K3239" i="2"/>
  <c r="K3238" i="2"/>
  <c r="K3237" i="2"/>
  <c r="K3236" i="2"/>
  <c r="K3235" i="2"/>
  <c r="K3234" i="2"/>
  <c r="K3233" i="2"/>
  <c r="K3232" i="2"/>
  <c r="K3231" i="2"/>
  <c r="K3230" i="2"/>
  <c r="K3229" i="2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K3216" i="2"/>
  <c r="K3215" i="2"/>
  <c r="K3214" i="2"/>
  <c r="K3213" i="2"/>
  <c r="K3212" i="2"/>
  <c r="K3211" i="2"/>
  <c r="K3210" i="2"/>
  <c r="K3209" i="2"/>
  <c r="K3208" i="2"/>
  <c r="K3207" i="2"/>
  <c r="K3206" i="2"/>
  <c r="K3205" i="2"/>
  <c r="K3204" i="2"/>
  <c r="K3203" i="2"/>
  <c r="K3202" i="2"/>
  <c r="K3201" i="2"/>
  <c r="K3200" i="2"/>
  <c r="K3199" i="2"/>
  <c r="K3198" i="2"/>
  <c r="K3197" i="2"/>
  <c r="K3196" i="2"/>
  <c r="K3195" i="2"/>
  <c r="K3194" i="2"/>
  <c r="K3193" i="2"/>
  <c r="K3192" i="2"/>
  <c r="K3191" i="2"/>
  <c r="K3190" i="2"/>
  <c r="K3189" i="2"/>
  <c r="K3188" i="2"/>
  <c r="K3187" i="2"/>
  <c r="K3186" i="2"/>
  <c r="K3185" i="2"/>
  <c r="K3184" i="2"/>
  <c r="K3183" i="2"/>
  <c r="K3182" i="2"/>
  <c r="K3181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68" i="2"/>
  <c r="K3167" i="2"/>
  <c r="K3166" i="2"/>
  <c r="K3165" i="2"/>
  <c r="K3164" i="2"/>
  <c r="K3163" i="2"/>
  <c r="K3162" i="2"/>
  <c r="K3161" i="2"/>
  <c r="K3160" i="2"/>
  <c r="K3159" i="2"/>
  <c r="K3158" i="2"/>
  <c r="K3157" i="2"/>
  <c r="K3156" i="2"/>
  <c r="K3155" i="2"/>
  <c r="K3154" i="2"/>
  <c r="K3153" i="2"/>
  <c r="K3152" i="2"/>
  <c r="K3151" i="2"/>
  <c r="K31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3119" i="2"/>
  <c r="K3118" i="2"/>
  <c r="K3117" i="2"/>
  <c r="K3116" i="2"/>
  <c r="K3115" i="2"/>
  <c r="K3114" i="2"/>
  <c r="K3113" i="2"/>
  <c r="K3112" i="2"/>
  <c r="K3111" i="2"/>
  <c r="K3110" i="2"/>
  <c r="K3109" i="2"/>
  <c r="K3108" i="2"/>
  <c r="K3107" i="2"/>
  <c r="K3106" i="2"/>
  <c r="K3105" i="2"/>
  <c r="K3104" i="2"/>
  <c r="K3103" i="2"/>
  <c r="K3102" i="2"/>
  <c r="K3101" i="2"/>
  <c r="K3100" i="2"/>
  <c r="K3099" i="2"/>
  <c r="K3098" i="2"/>
  <c r="K3097" i="2"/>
  <c r="K3096" i="2"/>
  <c r="K3095" i="2"/>
  <c r="K3094" i="2"/>
  <c r="K3093" i="2"/>
  <c r="K3092" i="2"/>
  <c r="K3091" i="2"/>
  <c r="K3090" i="2"/>
  <c r="K3089" i="2"/>
  <c r="K3088" i="2"/>
  <c r="K3087" i="2"/>
  <c r="K3086" i="2"/>
  <c r="K3085" i="2"/>
  <c r="K3084" i="2"/>
  <c r="K3083" i="2"/>
  <c r="K3082" i="2"/>
  <c r="K3081" i="2"/>
  <c r="K3080" i="2"/>
  <c r="K3079" i="2"/>
  <c r="K3078" i="2"/>
  <c r="K3077" i="2"/>
  <c r="K3076" i="2"/>
  <c r="K3075" i="2"/>
  <c r="K3074" i="2"/>
  <c r="K3073" i="2"/>
  <c r="K3072" i="2"/>
  <c r="K3071" i="2"/>
  <c r="K3070" i="2"/>
  <c r="K3069" i="2"/>
  <c r="K3068" i="2"/>
  <c r="K3067" i="2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K3049" i="2"/>
  <c r="K3048" i="2"/>
  <c r="K3047" i="2"/>
  <c r="K3046" i="2"/>
  <c r="K3045" i="2"/>
  <c r="K3044" i="2"/>
  <c r="K3043" i="2"/>
  <c r="K3042" i="2"/>
  <c r="K3041" i="2"/>
  <c r="K3040" i="2"/>
  <c r="K3039" i="2"/>
  <c r="K3038" i="2"/>
  <c r="K3037" i="2"/>
  <c r="K3036" i="2"/>
  <c r="K3035" i="2"/>
  <c r="K3034" i="2"/>
  <c r="K3033" i="2"/>
  <c r="K3032" i="2"/>
  <c r="K3031" i="2"/>
  <c r="K3030" i="2"/>
  <c r="K3029" i="2"/>
  <c r="K3028" i="2"/>
  <c r="K3027" i="2"/>
  <c r="K3026" i="2"/>
  <c r="K3025" i="2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3009" i="2"/>
  <c r="K3008" i="2"/>
  <c r="K3007" i="2"/>
  <c r="K3006" i="2"/>
  <c r="K3005" i="2"/>
  <c r="K3004" i="2"/>
  <c r="K3003" i="2"/>
  <c r="K3002" i="2"/>
  <c r="K3001" i="2"/>
  <c r="K3000" i="2"/>
  <c r="K2999" i="2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69" i="2"/>
  <c r="K2968" i="2"/>
  <c r="K2967" i="2"/>
  <c r="K2966" i="2"/>
  <c r="K2965" i="2"/>
  <c r="K2964" i="2"/>
  <c r="K2963" i="2"/>
  <c r="K2962" i="2"/>
  <c r="K2961" i="2"/>
  <c r="K2960" i="2"/>
  <c r="K2959" i="2"/>
  <c r="K2958" i="2"/>
  <c r="K2957" i="2"/>
  <c r="K2956" i="2"/>
  <c r="K2955" i="2"/>
  <c r="K2954" i="2"/>
  <c r="K2953" i="2"/>
  <c r="K2952" i="2"/>
  <c r="K2951" i="2"/>
  <c r="K295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32" i="2"/>
  <c r="K2931" i="2"/>
  <c r="K2930" i="2"/>
  <c r="K2929" i="2"/>
  <c r="K2928" i="2"/>
  <c r="K2927" i="2"/>
  <c r="K2926" i="2"/>
  <c r="K2925" i="2"/>
  <c r="K2924" i="2"/>
  <c r="K2923" i="2"/>
  <c r="K2922" i="2"/>
  <c r="K2921" i="2"/>
  <c r="K2920" i="2"/>
  <c r="K2919" i="2"/>
  <c r="K2918" i="2"/>
  <c r="K2917" i="2"/>
  <c r="K2916" i="2"/>
  <c r="K2915" i="2"/>
  <c r="K2914" i="2"/>
  <c r="K2913" i="2"/>
  <c r="K2912" i="2"/>
  <c r="K2911" i="2"/>
  <c r="K29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2886" i="2"/>
  <c r="K2885" i="2"/>
  <c r="K2884" i="2"/>
  <c r="K2883" i="2"/>
  <c r="K2882" i="2"/>
  <c r="K2881" i="2"/>
  <c r="K2880" i="2"/>
  <c r="K2879" i="2"/>
  <c r="K2878" i="2"/>
  <c r="K2877" i="2"/>
  <c r="K2876" i="2"/>
  <c r="K2875" i="2"/>
  <c r="K2874" i="2"/>
  <c r="K2873" i="2"/>
  <c r="K2872" i="2"/>
  <c r="K2871" i="2"/>
  <c r="K287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50" i="2"/>
  <c r="K2849" i="2"/>
  <c r="K2848" i="2"/>
  <c r="K2847" i="2"/>
  <c r="K2846" i="2"/>
  <c r="K2845" i="2"/>
  <c r="K2844" i="2"/>
  <c r="K2843" i="2"/>
  <c r="K2842" i="2"/>
  <c r="K2841" i="2"/>
  <c r="K2840" i="2"/>
  <c r="K2839" i="2"/>
  <c r="K2838" i="2"/>
  <c r="K2837" i="2"/>
  <c r="K2836" i="2"/>
  <c r="K2835" i="2"/>
  <c r="K2834" i="2"/>
  <c r="K2833" i="2"/>
  <c r="K2832" i="2"/>
  <c r="K2831" i="2"/>
  <c r="K2830" i="2"/>
  <c r="K2829" i="2"/>
  <c r="K2828" i="2"/>
  <c r="K2827" i="2"/>
  <c r="K2826" i="2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K2809" i="2"/>
  <c r="K2808" i="2"/>
  <c r="K2807" i="2"/>
  <c r="K2806" i="2"/>
  <c r="K2805" i="2"/>
  <c r="K2804" i="2"/>
  <c r="K2803" i="2"/>
  <c r="K2802" i="2"/>
  <c r="K2801" i="2"/>
  <c r="K2800" i="2"/>
  <c r="K2799" i="2"/>
  <c r="K2798" i="2"/>
  <c r="K2797" i="2"/>
  <c r="K2796" i="2"/>
  <c r="K2795" i="2"/>
  <c r="K2794" i="2"/>
  <c r="K2793" i="2"/>
  <c r="K2792" i="2"/>
  <c r="K2791" i="2"/>
  <c r="K2790" i="2"/>
  <c r="K2789" i="2"/>
  <c r="K2788" i="2"/>
  <c r="K2787" i="2"/>
  <c r="K2786" i="2"/>
  <c r="K2785" i="2"/>
  <c r="K2784" i="2"/>
  <c r="K2783" i="2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769" i="2"/>
  <c r="K2768" i="2"/>
  <c r="K2767" i="2"/>
  <c r="K2766" i="2"/>
  <c r="K2765" i="2"/>
  <c r="K2764" i="2"/>
  <c r="K2763" i="2"/>
  <c r="K2762" i="2"/>
  <c r="K2761" i="2"/>
  <c r="K2760" i="2"/>
  <c r="K2759" i="2"/>
  <c r="K2758" i="2"/>
  <c r="K2757" i="2"/>
  <c r="K2756" i="2"/>
  <c r="K2755" i="2"/>
  <c r="K2754" i="2"/>
  <c r="K2753" i="2"/>
  <c r="K2752" i="2"/>
  <c r="K2751" i="2"/>
  <c r="K2750" i="2"/>
  <c r="K2749" i="2"/>
  <c r="K2748" i="2"/>
  <c r="K2747" i="2"/>
  <c r="K2746" i="2"/>
  <c r="K2745" i="2"/>
  <c r="K2744" i="2"/>
  <c r="K2743" i="2"/>
  <c r="K2742" i="2"/>
  <c r="K2741" i="2"/>
  <c r="K2740" i="2"/>
  <c r="K2739" i="2"/>
  <c r="K2738" i="2"/>
  <c r="K2737" i="2"/>
  <c r="K2736" i="2"/>
  <c r="K2735" i="2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2722" i="2"/>
  <c r="K2721" i="2"/>
  <c r="K2720" i="2"/>
  <c r="K2719" i="2"/>
  <c r="K2718" i="2"/>
  <c r="K2717" i="2"/>
  <c r="K2716" i="2"/>
  <c r="K2715" i="2"/>
  <c r="K2714" i="2"/>
  <c r="K2713" i="2"/>
  <c r="K2712" i="2"/>
  <c r="K2711" i="2"/>
  <c r="K2710" i="2"/>
  <c r="K2709" i="2"/>
  <c r="K2708" i="2"/>
  <c r="K2707" i="2"/>
  <c r="K2706" i="2"/>
  <c r="K2705" i="2"/>
  <c r="K2704" i="2"/>
  <c r="K2703" i="2"/>
  <c r="K2702" i="2"/>
  <c r="K2701" i="2"/>
  <c r="K2700" i="2"/>
  <c r="K2699" i="2"/>
  <c r="K2698" i="2"/>
  <c r="K2697" i="2"/>
  <c r="K2696" i="2"/>
  <c r="K2695" i="2"/>
  <c r="K2694" i="2"/>
  <c r="K2693" i="2"/>
  <c r="K2692" i="2"/>
  <c r="K2691" i="2"/>
  <c r="K2690" i="2"/>
  <c r="K2689" i="2"/>
  <c r="K2688" i="2"/>
  <c r="K2687" i="2"/>
  <c r="K2686" i="2"/>
  <c r="K2685" i="2"/>
  <c r="K2684" i="2"/>
  <c r="K2683" i="2"/>
  <c r="K2682" i="2"/>
  <c r="K2681" i="2"/>
  <c r="K2680" i="2"/>
  <c r="K2679" i="2"/>
  <c r="K2678" i="2"/>
  <c r="K2677" i="2"/>
  <c r="K2676" i="2"/>
  <c r="K2675" i="2"/>
  <c r="K2674" i="2"/>
  <c r="K2673" i="2"/>
  <c r="K2672" i="2"/>
  <c r="K2671" i="2"/>
  <c r="K26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649" i="2"/>
  <c r="K2648" i="2"/>
  <c r="K2647" i="2"/>
  <c r="K2646" i="2"/>
  <c r="K2645" i="2"/>
  <c r="K2644" i="2"/>
  <c r="K2643" i="2"/>
  <c r="K2642" i="2"/>
  <c r="K2641" i="2"/>
  <c r="K2640" i="2"/>
  <c r="K2639" i="2"/>
  <c r="K2638" i="2"/>
  <c r="K2637" i="2"/>
  <c r="K2636" i="2"/>
  <c r="K2635" i="2"/>
  <c r="K2634" i="2"/>
  <c r="K2633" i="2"/>
  <c r="K2632" i="2"/>
  <c r="K2631" i="2"/>
  <c r="K2630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609" i="2"/>
  <c r="K2608" i="2"/>
  <c r="K2607" i="2"/>
  <c r="K2606" i="2"/>
  <c r="K2605" i="2"/>
  <c r="K2604" i="2"/>
  <c r="K2603" i="2"/>
  <c r="K2602" i="2"/>
  <c r="K2601" i="2"/>
  <c r="K2600" i="2"/>
  <c r="K2599" i="2"/>
  <c r="K2598" i="2"/>
  <c r="K2597" i="2"/>
  <c r="K2596" i="2"/>
  <c r="K2595" i="2"/>
  <c r="K2594" i="2"/>
  <c r="K2593" i="2"/>
  <c r="K2592" i="2"/>
  <c r="K2591" i="2"/>
  <c r="K2590" i="2"/>
  <c r="K2589" i="2"/>
  <c r="K2588" i="2"/>
  <c r="K2587" i="2"/>
  <c r="K2586" i="2"/>
  <c r="K2585" i="2"/>
  <c r="K2584" i="2"/>
  <c r="K2583" i="2"/>
  <c r="K2582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K2569" i="2"/>
  <c r="K2568" i="2"/>
  <c r="K2567" i="2"/>
  <c r="K2566" i="2"/>
  <c r="K2565" i="2"/>
  <c r="K2564" i="2"/>
  <c r="K2563" i="2"/>
  <c r="K2562" i="2"/>
  <c r="K2561" i="2"/>
  <c r="K2560" i="2"/>
  <c r="K2559" i="2"/>
  <c r="K2558" i="2"/>
  <c r="K2557" i="2"/>
  <c r="K2556" i="2"/>
  <c r="K2555" i="2"/>
  <c r="K2554" i="2"/>
  <c r="K2553" i="2"/>
  <c r="K2552" i="2"/>
  <c r="K2551" i="2"/>
  <c r="K2550" i="2"/>
  <c r="K2549" i="2"/>
  <c r="K2548" i="2"/>
  <c r="K2547" i="2"/>
  <c r="K2546" i="2"/>
  <c r="K2545" i="2"/>
  <c r="K2544" i="2"/>
  <c r="K2543" i="2"/>
  <c r="K2542" i="2"/>
  <c r="K2541" i="2"/>
  <c r="K2540" i="2"/>
  <c r="K2539" i="2"/>
  <c r="K2538" i="2"/>
  <c r="K2537" i="2"/>
  <c r="K2536" i="2"/>
  <c r="K2535" i="2"/>
  <c r="K2534" i="2"/>
  <c r="K2533" i="2"/>
  <c r="K2532" i="2"/>
  <c r="K2531" i="2"/>
  <c r="K2530" i="2"/>
  <c r="K2529" i="2"/>
  <c r="K2528" i="2"/>
  <c r="K2527" i="2"/>
  <c r="K2526" i="2"/>
  <c r="K2525" i="2"/>
  <c r="K2524" i="2"/>
  <c r="K2523" i="2"/>
  <c r="K2522" i="2"/>
  <c r="K2521" i="2"/>
  <c r="K2520" i="2"/>
  <c r="K2519" i="2"/>
  <c r="K2518" i="2"/>
  <c r="K2517" i="2"/>
  <c r="K2516" i="2"/>
  <c r="K2515" i="2"/>
  <c r="K2514" i="2"/>
  <c r="K2513" i="2"/>
  <c r="K2512" i="2"/>
  <c r="K2511" i="2"/>
  <c r="K2510" i="2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91" i="2"/>
  <c r="K2490" i="2"/>
  <c r="K2489" i="2"/>
  <c r="K2488" i="2"/>
  <c r="K2487" i="2"/>
  <c r="K2486" i="2"/>
  <c r="K2485" i="2"/>
  <c r="K2484" i="2"/>
  <c r="K2483" i="2"/>
  <c r="K2482" i="2"/>
  <c r="K2481" i="2"/>
  <c r="K2480" i="2"/>
  <c r="K2479" i="2"/>
  <c r="K2478" i="2"/>
  <c r="K2477" i="2"/>
  <c r="K2476" i="2"/>
  <c r="K2475" i="2"/>
  <c r="K2474" i="2"/>
  <c r="K2473" i="2"/>
  <c r="K2472" i="2"/>
  <c r="K2471" i="2"/>
  <c r="K2470" i="2"/>
  <c r="K2469" i="2"/>
  <c r="K2468" i="2"/>
  <c r="K2467" i="2"/>
  <c r="K2466" i="2"/>
  <c r="K2465" i="2"/>
  <c r="K2464" i="2"/>
  <c r="K2463" i="2"/>
  <c r="K2462" i="2"/>
  <c r="K2461" i="2"/>
  <c r="K2460" i="2"/>
  <c r="K2459" i="2"/>
  <c r="K2458" i="2"/>
  <c r="K2457" i="2"/>
  <c r="K2456" i="2"/>
  <c r="K2455" i="2"/>
  <c r="K2454" i="2"/>
  <c r="K2453" i="2"/>
  <c r="K2452" i="2"/>
  <c r="K2451" i="2"/>
  <c r="K2450" i="2"/>
  <c r="K2449" i="2"/>
  <c r="K2448" i="2"/>
  <c r="K2447" i="2"/>
  <c r="K2446" i="2"/>
  <c r="K2445" i="2"/>
  <c r="K2444" i="2"/>
  <c r="K2443" i="2"/>
  <c r="K2442" i="2"/>
  <c r="K2441" i="2"/>
  <c r="K2440" i="2"/>
  <c r="K2439" i="2"/>
  <c r="K2438" i="2"/>
  <c r="K2437" i="2"/>
  <c r="K2436" i="2"/>
  <c r="K2435" i="2"/>
  <c r="K2434" i="2"/>
  <c r="K2433" i="2"/>
  <c r="K2432" i="2"/>
  <c r="K2431" i="2"/>
  <c r="K24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14" i="2"/>
  <c r="K2413" i="2"/>
  <c r="K2412" i="2"/>
  <c r="K2411" i="2"/>
  <c r="K2410" i="2"/>
  <c r="K2409" i="2"/>
  <c r="K2408" i="2"/>
  <c r="K2407" i="2"/>
  <c r="K2406" i="2"/>
  <c r="K2405" i="2"/>
  <c r="K2404" i="2"/>
  <c r="K2403" i="2"/>
  <c r="K2402" i="2"/>
  <c r="K2401" i="2"/>
  <c r="K2400" i="2"/>
  <c r="K2399" i="2"/>
  <c r="K2398" i="2"/>
  <c r="K2397" i="2"/>
  <c r="K2396" i="2"/>
  <c r="K2395" i="2"/>
  <c r="K2394" i="2"/>
  <c r="K2393" i="2"/>
  <c r="K2392" i="2"/>
  <c r="K2391" i="2"/>
  <c r="K2390" i="2"/>
  <c r="K2389" i="2"/>
  <c r="K2388" i="2"/>
  <c r="K2387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69" i="2"/>
  <c r="K2368" i="2"/>
  <c r="K2367" i="2"/>
  <c r="K2366" i="2"/>
  <c r="K2365" i="2"/>
  <c r="K2364" i="2"/>
  <c r="K2363" i="2"/>
  <c r="K2362" i="2"/>
  <c r="K2361" i="2"/>
  <c r="K2360" i="2"/>
  <c r="K2359" i="2"/>
  <c r="K2358" i="2"/>
  <c r="K2357" i="2"/>
  <c r="K2356" i="2"/>
  <c r="K2355" i="2"/>
  <c r="K2354" i="2"/>
  <c r="K2353" i="2"/>
  <c r="K2352" i="2"/>
  <c r="K2351" i="2"/>
  <c r="K235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329" i="2"/>
  <c r="K2328" i="2"/>
  <c r="K2327" i="2"/>
  <c r="K2326" i="2"/>
  <c r="K2325" i="2"/>
  <c r="K2324" i="2"/>
  <c r="K2323" i="2"/>
  <c r="K2322" i="2"/>
  <c r="K2321" i="2"/>
  <c r="K2320" i="2"/>
  <c r="K2319" i="2"/>
  <c r="K2318" i="2"/>
  <c r="K2317" i="2"/>
  <c r="K2316" i="2"/>
  <c r="K2315" i="2"/>
  <c r="K2314" i="2"/>
  <c r="K2313" i="2"/>
  <c r="K2312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289" i="2"/>
  <c r="K2288" i="2"/>
  <c r="K2287" i="2"/>
  <c r="K2286" i="2"/>
  <c r="K2285" i="2"/>
  <c r="K2284" i="2"/>
  <c r="K2283" i="2"/>
  <c r="K2282" i="2"/>
  <c r="K2281" i="2"/>
  <c r="K2280" i="2"/>
  <c r="K2279" i="2"/>
  <c r="K2278" i="2"/>
  <c r="K2277" i="2"/>
  <c r="K2276" i="2"/>
  <c r="K2275" i="2"/>
  <c r="K2274" i="2"/>
  <c r="K2273" i="2"/>
  <c r="K2272" i="2"/>
  <c r="K2271" i="2"/>
  <c r="K227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L4910" i="2"/>
  <c r="L4906" i="2"/>
  <c r="L4905" i="2"/>
  <c r="L4904" i="2"/>
  <c r="L4902" i="2"/>
  <c r="L4887" i="2"/>
  <c r="L4881" i="2"/>
  <c r="L4880" i="2"/>
  <c r="L4874" i="2"/>
  <c r="L4873" i="2"/>
  <c r="L4867" i="2"/>
  <c r="L4866" i="2"/>
  <c r="L4864" i="2"/>
  <c r="L4862" i="2"/>
  <c r="L4861" i="2"/>
  <c r="L4858" i="2"/>
  <c r="L4852" i="2"/>
  <c r="L4850" i="2"/>
  <c r="L4846" i="2"/>
  <c r="L4845" i="2"/>
  <c r="L4844" i="2"/>
  <c r="L4843" i="2"/>
  <c r="L4842" i="2"/>
  <c r="L4841" i="2"/>
  <c r="L4840" i="2"/>
  <c r="L4838" i="2"/>
  <c r="L4833" i="2"/>
  <c r="L4827" i="2"/>
  <c r="L4826" i="2"/>
  <c r="L4822" i="2"/>
  <c r="L4817" i="2"/>
  <c r="L4816" i="2"/>
  <c r="L4815" i="2"/>
  <c r="L4804" i="2"/>
  <c r="L4801" i="2"/>
  <c r="L4797" i="2"/>
  <c r="L4796" i="2"/>
  <c r="L4794" i="2"/>
  <c r="L4792" i="2"/>
  <c r="L4790" i="2"/>
  <c r="L4785" i="2"/>
  <c r="L4782" i="2"/>
  <c r="L4776" i="2"/>
  <c r="L4774" i="2"/>
  <c r="L4773" i="2"/>
  <c r="L4772" i="2"/>
  <c r="L4766" i="2"/>
  <c r="L4758" i="2"/>
  <c r="L4757" i="2"/>
  <c r="L4752" i="2"/>
  <c r="L4749" i="2"/>
  <c r="L4746" i="2"/>
  <c r="L4745" i="2"/>
  <c r="L4737" i="2"/>
  <c r="L4732" i="2"/>
  <c r="L4727" i="2"/>
  <c r="L4722" i="2"/>
  <c r="L4720" i="2"/>
  <c r="L4717" i="2"/>
  <c r="L4716" i="2"/>
  <c r="L4715" i="2"/>
  <c r="L4705" i="2"/>
  <c r="L4696" i="2"/>
  <c r="L4692" i="2"/>
  <c r="L4690" i="2"/>
  <c r="L4686" i="2"/>
  <c r="L4677" i="2"/>
  <c r="L4676" i="2"/>
  <c r="L4673" i="2"/>
  <c r="L4665" i="2"/>
  <c r="L4659" i="2"/>
  <c r="L4656" i="2"/>
  <c r="L4653" i="2"/>
  <c r="L4651" i="2"/>
  <c r="L4648" i="2"/>
  <c r="L4647" i="2"/>
  <c r="L4643" i="2"/>
  <c r="L4642" i="2"/>
  <c r="L4637" i="2"/>
  <c r="L4636" i="2"/>
  <c r="L4633" i="2"/>
  <c r="L4627" i="2"/>
  <c r="L4626" i="2"/>
  <c r="L4624" i="2"/>
  <c r="L4621" i="2"/>
  <c r="L4618" i="2"/>
  <c r="L4616" i="2"/>
  <c r="L4604" i="2"/>
  <c r="L4602" i="2"/>
  <c r="L4597" i="2"/>
  <c r="L4596" i="2"/>
  <c r="L4594" i="2"/>
  <c r="L4591" i="2"/>
  <c r="L4590" i="2"/>
  <c r="L4589" i="2"/>
  <c r="L4587" i="2"/>
  <c r="L4586" i="2"/>
  <c r="L4585" i="2"/>
  <c r="L4583" i="2"/>
  <c r="L4576" i="2"/>
  <c r="L4573" i="2"/>
  <c r="L4570" i="2"/>
  <c r="L4569" i="2"/>
  <c r="L4568" i="2"/>
  <c r="L4566" i="2"/>
  <c r="L4563" i="2"/>
  <c r="L4561" i="2"/>
  <c r="L4552" i="2"/>
  <c r="L4548" i="2"/>
  <c r="L4542" i="2"/>
  <c r="L4540" i="2"/>
  <c r="L4538" i="2"/>
  <c r="L4532" i="2"/>
  <c r="L4529" i="2"/>
  <c r="L4528" i="2"/>
  <c r="L4524" i="2"/>
  <c r="L4522" i="2"/>
  <c r="L4519" i="2"/>
  <c r="L4512" i="2"/>
  <c r="L4510" i="2"/>
  <c r="L4504" i="2"/>
  <c r="L4503" i="2"/>
  <c r="L4497" i="2"/>
  <c r="L4495" i="2"/>
  <c r="L4494" i="2"/>
  <c r="L4493" i="2"/>
  <c r="L4491" i="2"/>
  <c r="L4490" i="2"/>
  <c r="L4481" i="2"/>
  <c r="L4474" i="2"/>
  <c r="L4468" i="2"/>
  <c r="L4467" i="2"/>
  <c r="L4464" i="2"/>
  <c r="L4460" i="2"/>
  <c r="L4456" i="2"/>
  <c r="L4453" i="2"/>
  <c r="L4442" i="2"/>
  <c r="L4437" i="2"/>
  <c r="L4427" i="2"/>
  <c r="L4426" i="2"/>
  <c r="L4424" i="2"/>
  <c r="L4422" i="2"/>
  <c r="L4419" i="2"/>
  <c r="L4416" i="2"/>
  <c r="L4415" i="2"/>
  <c r="L4412" i="2"/>
  <c r="L4411" i="2"/>
  <c r="L4407" i="2"/>
  <c r="L4405" i="2"/>
  <c r="L4403" i="2"/>
  <c r="L4400" i="2"/>
  <c r="L4397" i="2"/>
  <c r="L4396" i="2"/>
  <c r="L4394" i="2"/>
  <c r="L4392" i="2"/>
  <c r="L4391" i="2"/>
  <c r="L4385" i="2"/>
  <c r="L4383" i="2"/>
  <c r="L4381" i="2"/>
  <c r="L4380" i="2"/>
  <c r="L4379" i="2"/>
  <c r="L4375" i="2"/>
  <c r="L4374" i="2"/>
  <c r="L4373" i="2"/>
  <c r="L4372" i="2"/>
  <c r="L4371" i="2"/>
  <c r="L4367" i="2"/>
  <c r="L4366" i="2"/>
  <c r="L4361" i="2"/>
  <c r="L4354" i="2"/>
  <c r="L4352" i="2"/>
  <c r="L4344" i="2"/>
  <c r="L4342" i="2"/>
  <c r="L4338" i="2"/>
  <c r="L4334" i="2"/>
  <c r="L4330" i="2"/>
  <c r="L4325" i="2"/>
  <c r="L4324" i="2"/>
  <c r="L4321" i="2"/>
  <c r="L4318" i="2"/>
  <c r="L4315" i="2"/>
  <c r="L4308" i="2"/>
  <c r="L4305" i="2"/>
  <c r="L4303" i="2"/>
  <c r="L4297" i="2"/>
  <c r="L4295" i="2"/>
  <c r="L4290" i="2"/>
  <c r="L4288" i="2"/>
  <c r="L4287" i="2"/>
  <c r="L4285" i="2"/>
  <c r="L4282" i="2"/>
  <c r="L4279" i="2"/>
  <c r="L4278" i="2"/>
  <c r="L4277" i="2"/>
  <c r="L4274" i="2"/>
  <c r="L4267" i="2"/>
  <c r="L4264" i="2"/>
  <c r="L4262" i="2"/>
  <c r="L4260" i="2"/>
  <c r="L4258" i="2"/>
  <c r="L4257" i="2"/>
  <c r="L4256" i="2"/>
  <c r="L4254" i="2"/>
  <c r="L4249" i="2"/>
  <c r="L4247" i="2"/>
  <c r="L4246" i="2"/>
  <c r="L4245" i="2"/>
  <c r="L4243" i="2"/>
  <c r="L4239" i="2"/>
  <c r="L4238" i="2"/>
  <c r="L4237" i="2"/>
  <c r="L4236" i="2"/>
  <c r="L4235" i="2"/>
  <c r="L4234" i="2"/>
  <c r="L4233" i="2"/>
  <c r="L4232" i="2"/>
  <c r="L4231" i="2"/>
  <c r="L4230" i="2"/>
  <c r="L4229" i="2"/>
  <c r="L4228" i="2"/>
  <c r="L4227" i="2"/>
  <c r="L4226" i="2"/>
  <c r="L4225" i="2"/>
  <c r="L4224" i="2"/>
  <c r="L4223" i="2"/>
  <c r="L4222" i="2"/>
  <c r="L4221" i="2"/>
  <c r="L4220" i="2"/>
  <c r="L4219" i="2"/>
  <c r="L4218" i="2"/>
  <c r="L4217" i="2"/>
  <c r="L4216" i="2"/>
  <c r="L4215" i="2"/>
  <c r="L4214" i="2"/>
  <c r="L4213" i="2"/>
  <c r="L4212" i="2"/>
  <c r="L4211" i="2"/>
  <c r="L4210" i="2"/>
  <c r="L4209" i="2"/>
  <c r="L4208" i="2"/>
  <c r="L4207" i="2"/>
  <c r="L4206" i="2"/>
  <c r="L4205" i="2"/>
  <c r="L4204" i="2"/>
  <c r="L4203" i="2"/>
  <c r="L4202" i="2"/>
  <c r="L4201" i="2"/>
  <c r="L4200" i="2"/>
  <c r="L4199" i="2"/>
  <c r="L4198" i="2"/>
  <c r="L4197" i="2"/>
  <c r="L4196" i="2"/>
  <c r="L4195" i="2"/>
  <c r="L4194" i="2"/>
  <c r="L4193" i="2"/>
  <c r="L4192" i="2"/>
  <c r="L4191" i="2"/>
  <c r="L4190" i="2"/>
  <c r="L4189" i="2"/>
  <c r="L4188" i="2"/>
  <c r="L4187" i="2"/>
  <c r="L4186" i="2"/>
  <c r="L4185" i="2"/>
  <c r="L4184" i="2"/>
  <c r="L4183" i="2"/>
  <c r="L4182" i="2"/>
  <c r="L4181" i="2"/>
  <c r="L4180" i="2"/>
  <c r="L4179" i="2"/>
  <c r="L4178" i="2"/>
  <c r="L4177" i="2"/>
  <c r="L4176" i="2"/>
  <c r="L4175" i="2"/>
  <c r="L4174" i="2"/>
  <c r="L4173" i="2"/>
  <c r="L4172" i="2"/>
  <c r="L4171" i="2"/>
  <c r="L4170" i="2"/>
  <c r="L4169" i="2"/>
  <c r="L4168" i="2"/>
  <c r="L4167" i="2"/>
  <c r="L4166" i="2"/>
  <c r="L4165" i="2"/>
  <c r="L4164" i="2"/>
  <c r="L4163" i="2"/>
  <c r="L4162" i="2"/>
  <c r="L4161" i="2"/>
  <c r="L4160" i="2"/>
  <c r="L4159" i="2"/>
  <c r="L4158" i="2"/>
  <c r="L4157" i="2"/>
  <c r="L4156" i="2"/>
  <c r="L4155" i="2"/>
  <c r="L4154" i="2"/>
  <c r="L4153" i="2"/>
  <c r="L4152" i="2"/>
  <c r="L4151" i="2"/>
  <c r="L4150" i="2"/>
  <c r="L4149" i="2"/>
  <c r="L4148" i="2"/>
  <c r="L4147" i="2"/>
  <c r="L4146" i="2"/>
  <c r="L4145" i="2"/>
  <c r="L4144" i="2"/>
  <c r="L4143" i="2"/>
  <c r="L4142" i="2"/>
  <c r="L4141" i="2"/>
  <c r="L4140" i="2"/>
  <c r="L4139" i="2"/>
  <c r="L4138" i="2"/>
  <c r="L4137" i="2"/>
  <c r="L4136" i="2"/>
  <c r="L4135" i="2"/>
  <c r="L4134" i="2"/>
  <c r="L4133" i="2"/>
  <c r="L4132" i="2"/>
  <c r="L4131" i="2"/>
  <c r="L4130" i="2"/>
  <c r="L4129" i="2"/>
  <c r="L4128" i="2"/>
  <c r="L4127" i="2"/>
  <c r="L4126" i="2"/>
  <c r="L4125" i="2"/>
  <c r="L4124" i="2"/>
  <c r="L4123" i="2"/>
  <c r="L4122" i="2"/>
  <c r="L4121" i="2"/>
  <c r="L4120" i="2"/>
  <c r="L4119" i="2"/>
  <c r="L4118" i="2"/>
  <c r="L4117" i="2"/>
  <c r="L4116" i="2"/>
  <c r="L4115" i="2"/>
  <c r="L4114" i="2"/>
  <c r="L4113" i="2"/>
  <c r="L4112" i="2"/>
  <c r="L4111" i="2"/>
  <c r="L4110" i="2"/>
  <c r="L4109" i="2"/>
  <c r="L4108" i="2"/>
  <c r="L4107" i="2"/>
  <c r="L4106" i="2"/>
  <c r="L4105" i="2"/>
  <c r="L4104" i="2"/>
  <c r="L4103" i="2"/>
  <c r="L4102" i="2"/>
  <c r="L4101" i="2"/>
  <c r="L4100" i="2"/>
  <c r="L4099" i="2"/>
  <c r="L4098" i="2"/>
  <c r="L4097" i="2"/>
  <c r="L4096" i="2"/>
  <c r="L4095" i="2"/>
  <c r="L4094" i="2"/>
  <c r="L4093" i="2"/>
  <c r="L4092" i="2"/>
  <c r="L4091" i="2"/>
  <c r="L4090" i="2"/>
  <c r="L4089" i="2"/>
  <c r="L4088" i="2"/>
  <c r="L4087" i="2"/>
  <c r="L4086" i="2"/>
  <c r="L4085" i="2"/>
  <c r="L4084" i="2"/>
  <c r="L4083" i="2"/>
  <c r="L4082" i="2"/>
  <c r="L4081" i="2"/>
  <c r="L4080" i="2"/>
  <c r="L4079" i="2"/>
  <c r="L4078" i="2"/>
  <c r="L4077" i="2"/>
  <c r="L4076" i="2"/>
  <c r="L4075" i="2"/>
  <c r="L4074" i="2"/>
  <c r="L4073" i="2"/>
  <c r="L4072" i="2"/>
  <c r="L4071" i="2"/>
  <c r="L4070" i="2"/>
  <c r="L4069" i="2"/>
  <c r="L4068" i="2"/>
  <c r="L4067" i="2"/>
  <c r="L4066" i="2"/>
  <c r="L4065" i="2"/>
  <c r="L4064" i="2"/>
  <c r="L4063" i="2"/>
  <c r="L4062" i="2"/>
  <c r="L4061" i="2"/>
  <c r="L4060" i="2"/>
  <c r="L4059" i="2"/>
  <c r="L4058" i="2"/>
  <c r="L4057" i="2"/>
  <c r="L4056" i="2"/>
  <c r="L4055" i="2"/>
  <c r="L4054" i="2"/>
  <c r="L4053" i="2"/>
  <c r="L4052" i="2"/>
  <c r="L4051" i="2"/>
  <c r="L4050" i="2"/>
  <c r="L4049" i="2"/>
  <c r="L4048" i="2"/>
  <c r="L4047" i="2"/>
  <c r="L4046" i="2"/>
  <c r="L4045" i="2"/>
  <c r="L4044" i="2"/>
  <c r="L4043" i="2"/>
  <c r="L4042" i="2"/>
  <c r="L4041" i="2"/>
  <c r="L4040" i="2"/>
  <c r="L4039" i="2"/>
  <c r="L4038" i="2"/>
  <c r="L4037" i="2"/>
  <c r="L4036" i="2"/>
  <c r="L4035" i="2"/>
  <c r="L4034" i="2"/>
  <c r="L4033" i="2"/>
  <c r="L4032" i="2"/>
  <c r="L4031" i="2"/>
  <c r="L4030" i="2"/>
  <c r="L4029" i="2"/>
  <c r="L4028" i="2"/>
  <c r="L4027" i="2"/>
  <c r="L4026" i="2"/>
  <c r="L4025" i="2"/>
  <c r="L4024" i="2"/>
  <c r="L4023" i="2"/>
  <c r="L4022" i="2"/>
  <c r="L4021" i="2"/>
  <c r="L4020" i="2"/>
  <c r="L4019" i="2"/>
  <c r="L4018" i="2"/>
  <c r="L4017" i="2"/>
  <c r="L4016" i="2"/>
  <c r="L4015" i="2"/>
  <c r="L4014" i="2"/>
  <c r="L4013" i="2"/>
  <c r="L4012" i="2"/>
  <c r="L4011" i="2"/>
  <c r="L4010" i="2"/>
  <c r="L4009" i="2"/>
  <c r="L4008" i="2"/>
  <c r="L4007" i="2"/>
  <c r="L4006" i="2"/>
  <c r="L4005" i="2"/>
  <c r="L4004" i="2"/>
  <c r="L4003" i="2"/>
  <c r="L4002" i="2"/>
  <c r="L4001" i="2"/>
  <c r="L4000" i="2"/>
  <c r="L3999" i="2"/>
  <c r="L3998" i="2"/>
  <c r="L3997" i="2"/>
  <c r="L3996" i="2"/>
  <c r="L3995" i="2"/>
  <c r="L3994" i="2"/>
  <c r="L3993" i="2"/>
  <c r="L3992" i="2"/>
  <c r="L3991" i="2"/>
  <c r="L3990" i="2"/>
  <c r="L3989" i="2"/>
  <c r="L3988" i="2"/>
  <c r="L3987" i="2"/>
  <c r="L3986" i="2"/>
  <c r="L3985" i="2"/>
  <c r="L3984" i="2"/>
  <c r="L3983" i="2"/>
  <c r="L3982" i="2"/>
  <c r="L3981" i="2"/>
  <c r="L3980" i="2"/>
  <c r="L3979" i="2"/>
  <c r="L3978" i="2"/>
  <c r="L3977" i="2"/>
  <c r="L3976" i="2"/>
  <c r="L3975" i="2"/>
  <c r="L3974" i="2"/>
  <c r="L3973" i="2"/>
  <c r="L3972" i="2"/>
  <c r="L3971" i="2"/>
  <c r="L3970" i="2"/>
  <c r="L3969" i="2"/>
  <c r="L3968" i="2"/>
  <c r="L3967" i="2"/>
  <c r="L3966" i="2"/>
  <c r="L3965" i="2"/>
  <c r="L3964" i="2"/>
  <c r="L3963" i="2"/>
  <c r="L3962" i="2"/>
  <c r="L3961" i="2"/>
  <c r="L3960" i="2"/>
  <c r="L3959" i="2"/>
  <c r="L3958" i="2"/>
  <c r="L3957" i="2"/>
  <c r="L3956" i="2"/>
  <c r="L3955" i="2"/>
  <c r="L3954" i="2"/>
  <c r="L3953" i="2"/>
  <c r="L3952" i="2"/>
  <c r="L3951" i="2"/>
  <c r="L3950" i="2"/>
  <c r="L3949" i="2"/>
  <c r="L3948" i="2"/>
  <c r="L3947" i="2"/>
  <c r="L3946" i="2"/>
  <c r="L3945" i="2"/>
  <c r="L3944" i="2"/>
  <c r="L3943" i="2"/>
  <c r="L3942" i="2"/>
  <c r="L3941" i="2"/>
  <c r="L3940" i="2"/>
  <c r="L3939" i="2"/>
  <c r="L3938" i="2"/>
  <c r="L3937" i="2"/>
  <c r="L3936" i="2"/>
  <c r="L3935" i="2"/>
  <c r="L3934" i="2"/>
  <c r="L3933" i="2"/>
  <c r="L3932" i="2"/>
  <c r="L3931" i="2"/>
  <c r="L3930" i="2"/>
  <c r="L3929" i="2"/>
  <c r="L3928" i="2"/>
  <c r="L3927" i="2"/>
  <c r="L3926" i="2"/>
  <c r="L3925" i="2"/>
  <c r="L3924" i="2"/>
  <c r="L3923" i="2"/>
  <c r="L3922" i="2"/>
  <c r="L3921" i="2"/>
  <c r="L3920" i="2"/>
  <c r="L3919" i="2"/>
  <c r="L3918" i="2"/>
  <c r="L3917" i="2"/>
  <c r="L3916" i="2"/>
  <c r="L3915" i="2"/>
  <c r="L3914" i="2"/>
  <c r="L3913" i="2"/>
  <c r="L3912" i="2"/>
  <c r="L3911" i="2"/>
  <c r="L3910" i="2"/>
  <c r="L3909" i="2"/>
  <c r="L3908" i="2"/>
  <c r="L3907" i="2"/>
  <c r="L3906" i="2"/>
  <c r="L3905" i="2"/>
  <c r="L3904" i="2"/>
  <c r="L3903" i="2"/>
  <c r="L3902" i="2"/>
  <c r="L3901" i="2"/>
  <c r="L3900" i="2"/>
  <c r="L3899" i="2"/>
  <c r="L3898" i="2"/>
  <c r="L3897" i="2"/>
  <c r="L3896" i="2"/>
  <c r="L3895" i="2"/>
  <c r="L3894" i="2"/>
  <c r="L3893" i="2"/>
  <c r="L3892" i="2"/>
  <c r="L3891" i="2"/>
  <c r="L3890" i="2"/>
  <c r="L3889" i="2"/>
  <c r="L3888" i="2"/>
  <c r="L3887" i="2"/>
  <c r="L3886" i="2"/>
  <c r="L3885" i="2"/>
  <c r="L3884" i="2"/>
  <c r="L3883" i="2"/>
  <c r="L3882" i="2"/>
  <c r="L3881" i="2"/>
  <c r="L3880" i="2"/>
  <c r="L3879" i="2"/>
  <c r="L3878" i="2"/>
  <c r="L3877" i="2"/>
  <c r="L3876" i="2"/>
  <c r="L3875" i="2"/>
  <c r="L3874" i="2"/>
  <c r="L3873" i="2"/>
  <c r="L3872" i="2"/>
  <c r="L3871" i="2"/>
  <c r="L3870" i="2"/>
  <c r="L3869" i="2"/>
  <c r="L3868" i="2"/>
  <c r="L3867" i="2"/>
  <c r="L3866" i="2"/>
  <c r="L3865" i="2"/>
  <c r="L3864" i="2"/>
  <c r="L3863" i="2"/>
  <c r="L3862" i="2"/>
  <c r="L3861" i="2"/>
  <c r="L3860" i="2"/>
  <c r="L3859" i="2"/>
  <c r="L3858" i="2"/>
  <c r="L3857" i="2"/>
  <c r="L3856" i="2"/>
  <c r="L3855" i="2"/>
  <c r="L3854" i="2"/>
  <c r="L3853" i="2"/>
  <c r="L3852" i="2"/>
  <c r="L3851" i="2"/>
  <c r="L3850" i="2"/>
  <c r="L3849" i="2"/>
  <c r="L3848" i="2"/>
  <c r="L3847" i="2"/>
  <c r="L3846" i="2"/>
  <c r="L3845" i="2"/>
  <c r="L3844" i="2"/>
  <c r="L3843" i="2"/>
  <c r="L3842" i="2"/>
  <c r="L3841" i="2"/>
  <c r="L3840" i="2"/>
  <c r="L3839" i="2"/>
  <c r="L3838" i="2"/>
  <c r="L3837" i="2"/>
  <c r="L3836" i="2"/>
  <c r="L3835" i="2"/>
  <c r="L3834" i="2"/>
  <c r="L3833" i="2"/>
  <c r="L3832" i="2"/>
  <c r="L3831" i="2"/>
  <c r="L3830" i="2"/>
  <c r="L3829" i="2"/>
  <c r="L3828" i="2"/>
  <c r="L3827" i="2"/>
  <c r="L3826" i="2"/>
  <c r="L3825" i="2"/>
  <c r="L3824" i="2"/>
  <c r="L3823" i="2"/>
  <c r="L3822" i="2"/>
  <c r="L3821" i="2"/>
  <c r="L3820" i="2"/>
  <c r="L3819" i="2"/>
  <c r="L3818" i="2"/>
  <c r="L3817" i="2"/>
  <c r="L3816" i="2"/>
  <c r="L3815" i="2"/>
  <c r="L3814" i="2"/>
  <c r="L3813" i="2"/>
  <c r="L3812" i="2"/>
  <c r="L3811" i="2"/>
  <c r="L3810" i="2"/>
  <c r="L3809" i="2"/>
  <c r="L3808" i="2"/>
  <c r="L3807" i="2"/>
  <c r="L3806" i="2"/>
  <c r="L3805" i="2"/>
  <c r="L3804" i="2"/>
  <c r="L3803" i="2"/>
  <c r="L3802" i="2"/>
  <c r="L3801" i="2"/>
  <c r="L3800" i="2"/>
  <c r="L3799" i="2"/>
  <c r="L3798" i="2"/>
  <c r="L3797" i="2"/>
  <c r="L3796" i="2"/>
  <c r="L3795" i="2"/>
  <c r="L3794" i="2"/>
  <c r="L3793" i="2"/>
  <c r="L3792" i="2"/>
  <c r="L3791" i="2"/>
  <c r="L3790" i="2"/>
  <c r="L3789" i="2"/>
  <c r="L3788" i="2"/>
  <c r="L3787" i="2"/>
  <c r="L3786" i="2"/>
  <c r="L3785" i="2"/>
  <c r="L3784" i="2"/>
  <c r="L3783" i="2"/>
  <c r="L3782" i="2"/>
  <c r="L3781" i="2"/>
  <c r="L3780" i="2"/>
  <c r="L3779" i="2"/>
  <c r="L3778" i="2"/>
  <c r="L3777" i="2"/>
  <c r="L3776" i="2"/>
  <c r="L3775" i="2"/>
  <c r="L3774" i="2"/>
  <c r="L3773" i="2"/>
  <c r="L3772" i="2"/>
  <c r="L3771" i="2"/>
  <c r="L3770" i="2"/>
  <c r="L3769" i="2"/>
  <c r="L3768" i="2"/>
  <c r="L3767" i="2"/>
  <c r="L3766" i="2"/>
  <c r="L3765" i="2"/>
  <c r="L3764" i="2"/>
  <c r="L3763" i="2"/>
  <c r="L3762" i="2"/>
  <c r="L3761" i="2"/>
  <c r="L3760" i="2"/>
  <c r="L3759" i="2"/>
  <c r="L3758" i="2"/>
  <c r="L3757" i="2"/>
  <c r="L3756" i="2"/>
  <c r="L3755" i="2"/>
  <c r="L3754" i="2"/>
  <c r="L3753" i="2"/>
  <c r="L3752" i="2"/>
  <c r="L3751" i="2"/>
  <c r="L3750" i="2"/>
  <c r="L3749" i="2"/>
  <c r="L3748" i="2"/>
  <c r="L3747" i="2"/>
  <c r="L3746" i="2"/>
  <c r="L3745" i="2"/>
  <c r="L3744" i="2"/>
  <c r="L3743" i="2"/>
  <c r="L3742" i="2"/>
  <c r="L3741" i="2"/>
  <c r="L3740" i="2"/>
  <c r="L3739" i="2"/>
  <c r="L3738" i="2"/>
  <c r="L3737" i="2"/>
  <c r="L3736" i="2"/>
  <c r="L3735" i="2"/>
  <c r="L3734" i="2"/>
  <c r="L3733" i="2"/>
  <c r="L3732" i="2"/>
  <c r="L3731" i="2"/>
  <c r="L3730" i="2"/>
  <c r="L3729" i="2"/>
  <c r="L3728" i="2"/>
  <c r="L3727" i="2"/>
  <c r="L3726" i="2"/>
  <c r="L3725" i="2"/>
  <c r="L3724" i="2"/>
  <c r="L3723" i="2"/>
  <c r="L3722" i="2"/>
  <c r="L3721" i="2"/>
  <c r="L3720" i="2"/>
  <c r="L3719" i="2"/>
  <c r="L3718" i="2"/>
  <c r="L3717" i="2"/>
  <c r="L3716" i="2"/>
  <c r="L3715" i="2"/>
  <c r="L3714" i="2"/>
  <c r="L3713" i="2"/>
  <c r="L3712" i="2"/>
  <c r="L3711" i="2"/>
  <c r="L3710" i="2"/>
  <c r="L3709" i="2"/>
  <c r="L3708" i="2"/>
  <c r="L3707" i="2"/>
  <c r="L3706" i="2"/>
  <c r="L3705" i="2"/>
  <c r="L3704" i="2"/>
  <c r="L3703" i="2"/>
  <c r="L3702" i="2"/>
  <c r="L3701" i="2"/>
  <c r="L3700" i="2"/>
  <c r="L3699" i="2"/>
  <c r="L3698" i="2"/>
  <c r="L3697" i="2"/>
  <c r="L3696" i="2"/>
  <c r="L3695" i="2"/>
  <c r="L3694" i="2"/>
  <c r="L3693" i="2"/>
  <c r="L3692" i="2"/>
  <c r="L3691" i="2"/>
  <c r="L3690" i="2"/>
  <c r="L3689" i="2"/>
  <c r="L3688" i="2"/>
  <c r="L3687" i="2"/>
  <c r="L3686" i="2"/>
  <c r="L3685" i="2"/>
  <c r="L3684" i="2"/>
  <c r="L3683" i="2"/>
  <c r="L3682" i="2"/>
  <c r="L3681" i="2"/>
  <c r="L3680" i="2"/>
  <c r="L3679" i="2"/>
  <c r="L3678" i="2"/>
  <c r="L3677" i="2"/>
  <c r="L3676" i="2"/>
  <c r="L3675" i="2"/>
  <c r="L3674" i="2"/>
  <c r="L3673" i="2"/>
  <c r="L3672" i="2"/>
  <c r="L3671" i="2"/>
  <c r="L3670" i="2"/>
  <c r="L3669" i="2"/>
  <c r="L3668" i="2"/>
  <c r="L3667" i="2"/>
  <c r="L3666" i="2"/>
  <c r="L3665" i="2"/>
  <c r="L3664" i="2"/>
  <c r="L3663" i="2"/>
  <c r="L3662" i="2"/>
  <c r="L3661" i="2"/>
  <c r="L3660" i="2"/>
  <c r="L3659" i="2"/>
  <c r="L3658" i="2"/>
  <c r="L3657" i="2"/>
  <c r="L3656" i="2"/>
  <c r="L3655" i="2"/>
  <c r="L3654" i="2"/>
  <c r="L3653" i="2"/>
  <c r="L3652" i="2"/>
  <c r="L3651" i="2"/>
  <c r="L3650" i="2"/>
  <c r="L3649" i="2"/>
  <c r="L3648" i="2"/>
  <c r="L3647" i="2"/>
  <c r="L3646" i="2"/>
  <c r="L3645" i="2"/>
  <c r="L3644" i="2"/>
  <c r="L3643" i="2"/>
  <c r="L3642" i="2"/>
  <c r="L3641" i="2"/>
  <c r="L3640" i="2"/>
  <c r="L3639" i="2"/>
  <c r="L3638" i="2"/>
  <c r="L3637" i="2"/>
  <c r="L3636" i="2"/>
  <c r="L3635" i="2"/>
  <c r="L3634" i="2"/>
  <c r="L3633" i="2"/>
  <c r="L3632" i="2"/>
  <c r="L3631" i="2"/>
  <c r="L3630" i="2"/>
  <c r="L3629" i="2"/>
  <c r="L3628" i="2"/>
  <c r="L3627" i="2"/>
  <c r="L3626" i="2"/>
  <c r="L3625" i="2"/>
  <c r="L3624" i="2"/>
  <c r="L3623" i="2"/>
  <c r="L3622" i="2"/>
  <c r="L3621" i="2"/>
  <c r="L3620" i="2"/>
  <c r="L3619" i="2"/>
  <c r="L3618" i="2"/>
  <c r="L3617" i="2"/>
  <c r="L3616" i="2"/>
  <c r="L3615" i="2"/>
  <c r="L3614" i="2"/>
  <c r="L3613" i="2"/>
  <c r="L3612" i="2"/>
  <c r="L3611" i="2"/>
  <c r="L3610" i="2"/>
  <c r="L3609" i="2"/>
  <c r="L3608" i="2"/>
  <c r="L3607" i="2"/>
  <c r="L3606" i="2"/>
  <c r="L3605" i="2"/>
  <c r="L3604" i="2"/>
  <c r="L3603" i="2"/>
  <c r="L3602" i="2"/>
  <c r="L3601" i="2"/>
  <c r="L3600" i="2"/>
  <c r="L3599" i="2"/>
  <c r="L3598" i="2"/>
  <c r="L3597" i="2"/>
  <c r="L3596" i="2"/>
  <c r="L3595" i="2"/>
  <c r="L3594" i="2"/>
  <c r="L3593" i="2"/>
  <c r="L3592" i="2"/>
  <c r="L3591" i="2"/>
  <c r="L3590" i="2"/>
  <c r="L3589" i="2"/>
  <c r="L3588" i="2"/>
  <c r="L3587" i="2"/>
  <c r="L3586" i="2"/>
  <c r="L3585" i="2"/>
  <c r="L3584" i="2"/>
  <c r="L3583" i="2"/>
  <c r="L3582" i="2"/>
  <c r="L3581" i="2"/>
  <c r="L3580" i="2"/>
  <c r="L3579" i="2"/>
  <c r="L3578" i="2"/>
  <c r="L3577" i="2"/>
  <c r="L3576" i="2"/>
  <c r="L3575" i="2"/>
  <c r="L3574" i="2"/>
  <c r="L3573" i="2"/>
  <c r="L3572" i="2"/>
  <c r="L3571" i="2"/>
  <c r="L3570" i="2"/>
  <c r="L3569" i="2"/>
  <c r="L3568" i="2"/>
  <c r="L3567" i="2"/>
  <c r="L3566" i="2"/>
  <c r="L3565" i="2"/>
  <c r="L3564" i="2"/>
  <c r="L3563" i="2"/>
  <c r="L3562" i="2"/>
  <c r="L3561" i="2"/>
  <c r="L3560" i="2"/>
  <c r="L3559" i="2"/>
  <c r="L3558" i="2"/>
  <c r="L3557" i="2"/>
  <c r="L3556" i="2"/>
  <c r="L3555" i="2"/>
  <c r="L3554" i="2"/>
  <c r="L3553" i="2"/>
  <c r="L3552" i="2"/>
  <c r="L3551" i="2"/>
  <c r="L3550" i="2"/>
  <c r="L3549" i="2"/>
  <c r="L3548" i="2"/>
  <c r="L3547" i="2"/>
  <c r="L3546" i="2"/>
  <c r="L3545" i="2"/>
  <c r="L3544" i="2"/>
  <c r="L3543" i="2"/>
  <c r="L3542" i="2"/>
  <c r="L3541" i="2"/>
  <c r="L3540" i="2"/>
  <c r="L3539" i="2"/>
  <c r="L3538" i="2"/>
  <c r="L3537" i="2"/>
  <c r="L3536" i="2"/>
  <c r="L3535" i="2"/>
  <c r="L3534" i="2"/>
  <c r="L3533" i="2"/>
  <c r="L3532" i="2"/>
  <c r="L3531" i="2"/>
  <c r="L3530" i="2"/>
  <c r="L3529" i="2"/>
  <c r="L3528" i="2"/>
  <c r="L3527" i="2"/>
  <c r="L3526" i="2"/>
  <c r="L3525" i="2"/>
  <c r="L3524" i="2"/>
  <c r="L3523" i="2"/>
  <c r="L3522" i="2"/>
  <c r="L3521" i="2"/>
  <c r="L3520" i="2"/>
  <c r="L3519" i="2"/>
  <c r="L3518" i="2"/>
  <c r="L3517" i="2"/>
  <c r="L3516" i="2"/>
  <c r="L3515" i="2"/>
  <c r="L3514" i="2"/>
  <c r="L3513" i="2"/>
  <c r="L3512" i="2"/>
  <c r="L3511" i="2"/>
  <c r="L3510" i="2"/>
  <c r="L3509" i="2"/>
  <c r="L3508" i="2"/>
  <c r="L3507" i="2"/>
  <c r="L3506" i="2"/>
  <c r="L3505" i="2"/>
  <c r="L3504" i="2"/>
  <c r="L3503" i="2"/>
  <c r="L3502" i="2"/>
  <c r="L3501" i="2"/>
  <c r="L3500" i="2"/>
  <c r="L3499" i="2"/>
  <c r="L3498" i="2"/>
  <c r="L3497" i="2"/>
  <c r="L3496" i="2"/>
  <c r="L3495" i="2"/>
  <c r="L3494" i="2"/>
  <c r="L3493" i="2"/>
  <c r="L3492" i="2"/>
  <c r="L3491" i="2"/>
  <c r="L3490" i="2"/>
  <c r="L3489" i="2"/>
  <c r="L3488" i="2"/>
  <c r="L3487" i="2"/>
  <c r="L3486" i="2"/>
  <c r="L3485" i="2"/>
  <c r="L3484" i="2"/>
  <c r="L3483" i="2"/>
  <c r="L3482" i="2"/>
  <c r="L3481" i="2"/>
  <c r="L3480" i="2"/>
  <c r="L3479" i="2"/>
  <c r="L3478" i="2"/>
  <c r="L3477" i="2"/>
  <c r="L3476" i="2"/>
  <c r="L3475" i="2"/>
  <c r="L3474" i="2"/>
  <c r="L3473" i="2"/>
  <c r="L3472" i="2"/>
  <c r="L3471" i="2"/>
  <c r="L3470" i="2"/>
  <c r="L3469" i="2"/>
  <c r="L3468" i="2"/>
  <c r="L3467" i="2"/>
  <c r="L3466" i="2"/>
  <c r="L3465" i="2"/>
  <c r="L3464" i="2"/>
  <c r="L3463" i="2"/>
  <c r="L3462" i="2"/>
  <c r="L3461" i="2"/>
  <c r="L3460" i="2"/>
  <c r="L3459" i="2"/>
  <c r="L3458" i="2"/>
  <c r="L3457" i="2"/>
  <c r="L3456" i="2"/>
  <c r="L3455" i="2"/>
  <c r="L3454" i="2"/>
  <c r="L3453" i="2"/>
  <c r="L3452" i="2"/>
  <c r="L3451" i="2"/>
  <c r="L3450" i="2"/>
  <c r="L3449" i="2"/>
  <c r="L3448" i="2"/>
  <c r="L3447" i="2"/>
  <c r="L3446" i="2"/>
  <c r="L3445" i="2"/>
  <c r="L3444" i="2"/>
  <c r="L3443" i="2"/>
  <c r="L3442" i="2"/>
  <c r="L3441" i="2"/>
  <c r="L3440" i="2"/>
  <c r="L3439" i="2"/>
  <c r="L3438" i="2"/>
  <c r="L3437" i="2"/>
  <c r="L3436" i="2"/>
  <c r="L3435" i="2"/>
  <c r="L3434" i="2"/>
  <c r="L3433" i="2"/>
  <c r="L3432" i="2"/>
  <c r="L3431" i="2"/>
  <c r="L3430" i="2"/>
  <c r="L3429" i="2"/>
  <c r="L3428" i="2"/>
  <c r="L3427" i="2"/>
  <c r="L3426" i="2"/>
  <c r="L3425" i="2"/>
  <c r="L3424" i="2"/>
  <c r="L3423" i="2"/>
  <c r="L3422" i="2"/>
  <c r="L3421" i="2"/>
  <c r="L3420" i="2"/>
  <c r="L3419" i="2"/>
  <c r="L3418" i="2"/>
  <c r="L3417" i="2"/>
  <c r="L3416" i="2"/>
  <c r="L3415" i="2"/>
  <c r="L3414" i="2"/>
  <c r="L3413" i="2"/>
  <c r="L3412" i="2"/>
  <c r="L3411" i="2"/>
  <c r="L3410" i="2"/>
  <c r="L3409" i="2"/>
  <c r="L3408" i="2"/>
  <c r="L3407" i="2"/>
  <c r="L3406" i="2"/>
  <c r="L3405" i="2"/>
  <c r="L3404" i="2"/>
  <c r="L3403" i="2"/>
  <c r="L3402" i="2"/>
  <c r="L3401" i="2"/>
  <c r="L3400" i="2"/>
  <c r="L3399" i="2"/>
  <c r="L3398" i="2"/>
  <c r="L3397" i="2"/>
  <c r="L3396" i="2"/>
  <c r="L3395" i="2"/>
  <c r="L3394" i="2"/>
  <c r="L3393" i="2"/>
  <c r="L3392" i="2"/>
  <c r="L3391" i="2"/>
  <c r="L3390" i="2"/>
  <c r="L3389" i="2"/>
  <c r="L3388" i="2"/>
  <c r="L3387" i="2"/>
  <c r="L3386" i="2"/>
  <c r="L3385" i="2"/>
  <c r="L3384" i="2"/>
  <c r="L3383" i="2"/>
  <c r="L3382" i="2"/>
  <c r="L3381" i="2"/>
  <c r="L3380" i="2"/>
  <c r="L3379" i="2"/>
  <c r="L3378" i="2"/>
  <c r="L3377" i="2"/>
  <c r="L3376" i="2"/>
  <c r="L3375" i="2"/>
  <c r="L3374" i="2"/>
  <c r="L3373" i="2"/>
  <c r="L3372" i="2"/>
  <c r="L3371" i="2"/>
  <c r="L3370" i="2"/>
  <c r="L3369" i="2"/>
  <c r="L3368" i="2"/>
  <c r="L3367" i="2"/>
  <c r="L3366" i="2"/>
  <c r="L3365" i="2"/>
  <c r="L3364" i="2"/>
  <c r="L3363" i="2"/>
  <c r="L3362" i="2"/>
  <c r="L3361" i="2"/>
  <c r="L3360" i="2"/>
  <c r="L3359" i="2"/>
  <c r="L3358" i="2"/>
  <c r="L3357" i="2"/>
  <c r="L3356" i="2"/>
  <c r="L3355" i="2"/>
  <c r="L3354" i="2"/>
  <c r="L3353" i="2"/>
  <c r="L3352" i="2"/>
  <c r="L3351" i="2"/>
  <c r="L3350" i="2"/>
  <c r="L3349" i="2"/>
  <c r="L3348" i="2"/>
  <c r="L3347" i="2"/>
  <c r="L3346" i="2"/>
  <c r="L3345" i="2"/>
  <c r="L3344" i="2"/>
  <c r="L3343" i="2"/>
  <c r="L3342" i="2"/>
  <c r="L3341" i="2"/>
  <c r="L3340" i="2"/>
  <c r="L3339" i="2"/>
  <c r="L3338" i="2"/>
  <c r="L3337" i="2"/>
  <c r="L3336" i="2"/>
  <c r="L3335" i="2"/>
  <c r="L3334" i="2"/>
  <c r="L3333" i="2"/>
  <c r="L3332" i="2"/>
  <c r="L3331" i="2"/>
  <c r="L3330" i="2"/>
  <c r="L3329" i="2"/>
  <c r="L3328" i="2"/>
  <c r="L3327" i="2"/>
  <c r="L3326" i="2"/>
  <c r="L3325" i="2"/>
  <c r="L3324" i="2"/>
  <c r="L3323" i="2"/>
  <c r="L3322" i="2"/>
  <c r="L3321" i="2"/>
  <c r="L3320" i="2"/>
  <c r="L3319" i="2"/>
  <c r="L3318" i="2"/>
  <c r="L3317" i="2"/>
  <c r="L3316" i="2"/>
  <c r="L3315" i="2"/>
  <c r="L3314" i="2"/>
  <c r="L3313" i="2"/>
  <c r="L3312" i="2"/>
  <c r="L3311" i="2"/>
  <c r="L3310" i="2"/>
  <c r="L3309" i="2"/>
  <c r="L3308" i="2"/>
  <c r="L3307" i="2"/>
  <c r="L3306" i="2"/>
  <c r="L3305" i="2"/>
  <c r="L3304" i="2"/>
  <c r="L3303" i="2"/>
  <c r="L3302" i="2"/>
  <c r="L3301" i="2"/>
  <c r="L3300" i="2"/>
  <c r="L3299" i="2"/>
  <c r="L3298" i="2"/>
  <c r="L3297" i="2"/>
  <c r="L3296" i="2"/>
  <c r="L3295" i="2"/>
  <c r="L3294" i="2"/>
  <c r="L3293" i="2"/>
  <c r="L3292" i="2"/>
  <c r="L3291" i="2"/>
  <c r="L3290" i="2"/>
  <c r="L3289" i="2"/>
  <c r="L3288" i="2"/>
  <c r="L3287" i="2"/>
  <c r="L3286" i="2"/>
  <c r="L3285" i="2"/>
  <c r="L3284" i="2"/>
  <c r="L3283" i="2"/>
  <c r="L3282" i="2"/>
  <c r="L3281" i="2"/>
  <c r="L3280" i="2"/>
  <c r="L3279" i="2"/>
  <c r="L3278" i="2"/>
  <c r="L3277" i="2"/>
  <c r="L3276" i="2"/>
  <c r="L3275" i="2"/>
  <c r="L3274" i="2"/>
  <c r="L3273" i="2"/>
  <c r="L3272" i="2"/>
  <c r="L3271" i="2"/>
  <c r="L3270" i="2"/>
  <c r="L3269" i="2"/>
  <c r="L3268" i="2"/>
  <c r="L3267" i="2"/>
  <c r="L3266" i="2"/>
  <c r="L3265" i="2"/>
  <c r="L3264" i="2"/>
  <c r="L3263" i="2"/>
  <c r="L3262" i="2"/>
  <c r="L3261" i="2"/>
  <c r="L3260" i="2"/>
  <c r="L3259" i="2"/>
  <c r="L3258" i="2"/>
  <c r="L3257" i="2"/>
  <c r="L3256" i="2"/>
  <c r="L3255" i="2"/>
  <c r="L3254" i="2"/>
  <c r="L3253" i="2"/>
  <c r="L3252" i="2"/>
  <c r="L3251" i="2"/>
  <c r="L3250" i="2"/>
  <c r="L3249" i="2"/>
  <c r="L3248" i="2"/>
  <c r="L3247" i="2"/>
  <c r="L3246" i="2"/>
  <c r="L3245" i="2"/>
  <c r="L3244" i="2"/>
  <c r="L3243" i="2"/>
  <c r="L3242" i="2"/>
  <c r="L3241" i="2"/>
  <c r="L3240" i="2"/>
  <c r="L3239" i="2"/>
  <c r="L3238" i="2"/>
  <c r="L3237" i="2"/>
  <c r="L3236" i="2"/>
  <c r="L3235" i="2"/>
  <c r="L3234" i="2"/>
  <c r="L3233" i="2"/>
  <c r="L3232" i="2"/>
  <c r="L3231" i="2"/>
  <c r="L3230" i="2"/>
  <c r="L3229" i="2"/>
  <c r="L3228" i="2"/>
  <c r="L3227" i="2"/>
  <c r="L3226" i="2"/>
  <c r="L3225" i="2"/>
  <c r="L3224" i="2"/>
  <c r="L3223" i="2"/>
  <c r="L3222" i="2"/>
  <c r="L3221" i="2"/>
  <c r="L3220" i="2"/>
  <c r="L3219" i="2"/>
  <c r="L3218" i="2"/>
  <c r="L3217" i="2"/>
  <c r="L3216" i="2"/>
  <c r="L3215" i="2"/>
  <c r="L3214" i="2"/>
  <c r="L3213" i="2"/>
  <c r="L3212" i="2"/>
  <c r="L3211" i="2"/>
  <c r="L3210" i="2"/>
  <c r="L3209" i="2"/>
  <c r="L3208" i="2"/>
  <c r="L3207" i="2"/>
  <c r="L3206" i="2"/>
  <c r="L3205" i="2"/>
  <c r="L3204" i="2"/>
  <c r="L3203" i="2"/>
  <c r="L3202" i="2"/>
  <c r="L3201" i="2"/>
  <c r="L3200" i="2"/>
  <c r="L3199" i="2"/>
  <c r="L3198" i="2"/>
  <c r="L3197" i="2"/>
  <c r="L3196" i="2"/>
  <c r="L3195" i="2"/>
  <c r="L3194" i="2"/>
  <c r="L3193" i="2"/>
  <c r="L3192" i="2"/>
  <c r="L3191" i="2"/>
  <c r="L3190" i="2"/>
  <c r="L3189" i="2"/>
  <c r="L3188" i="2"/>
  <c r="L3187" i="2"/>
  <c r="L3186" i="2"/>
  <c r="L3185" i="2"/>
  <c r="L3184" i="2"/>
  <c r="L3183" i="2"/>
  <c r="L3182" i="2"/>
  <c r="L3181" i="2"/>
  <c r="L3180" i="2"/>
  <c r="L3179" i="2"/>
  <c r="L3178" i="2"/>
  <c r="L3177" i="2"/>
  <c r="L3176" i="2"/>
  <c r="L3175" i="2"/>
  <c r="L3174" i="2"/>
  <c r="L3173" i="2"/>
  <c r="L3172" i="2"/>
  <c r="L3171" i="2"/>
  <c r="L3170" i="2"/>
  <c r="L3169" i="2"/>
  <c r="L3168" i="2"/>
  <c r="L3167" i="2"/>
  <c r="L3166" i="2"/>
  <c r="L3165" i="2"/>
  <c r="L3164" i="2"/>
  <c r="L3163" i="2"/>
  <c r="L3162" i="2"/>
  <c r="L3161" i="2"/>
  <c r="L3160" i="2"/>
  <c r="L3159" i="2"/>
  <c r="L3158" i="2"/>
  <c r="L3157" i="2"/>
  <c r="L3156" i="2"/>
  <c r="L3155" i="2"/>
  <c r="L3154" i="2"/>
  <c r="L3153" i="2"/>
  <c r="L3152" i="2"/>
  <c r="L3151" i="2"/>
  <c r="L3150" i="2"/>
  <c r="L3149" i="2"/>
  <c r="L3148" i="2"/>
  <c r="L3147" i="2"/>
  <c r="L3146" i="2"/>
  <c r="L3145" i="2"/>
  <c r="L3144" i="2"/>
  <c r="L3143" i="2"/>
  <c r="L3142" i="2"/>
  <c r="L3141" i="2"/>
  <c r="L3140" i="2"/>
  <c r="L3139" i="2"/>
  <c r="L3138" i="2"/>
  <c r="L3137" i="2"/>
  <c r="L3136" i="2"/>
  <c r="L3135" i="2"/>
  <c r="L3134" i="2"/>
  <c r="L3133" i="2"/>
  <c r="L3132" i="2"/>
  <c r="L3131" i="2"/>
  <c r="L3130" i="2"/>
  <c r="L3129" i="2"/>
  <c r="L3128" i="2"/>
  <c r="L3127" i="2"/>
  <c r="L3126" i="2"/>
  <c r="L3125" i="2"/>
  <c r="L3124" i="2"/>
  <c r="L3123" i="2"/>
  <c r="L3122" i="2"/>
  <c r="L3121" i="2"/>
  <c r="L3120" i="2"/>
  <c r="L3119" i="2"/>
  <c r="L3118" i="2"/>
  <c r="L3117" i="2"/>
  <c r="L3116" i="2"/>
  <c r="L3115" i="2"/>
  <c r="L3114" i="2"/>
  <c r="L3113" i="2"/>
  <c r="L3112" i="2"/>
  <c r="L3111" i="2"/>
  <c r="L3110" i="2"/>
  <c r="L3109" i="2"/>
  <c r="L3108" i="2"/>
  <c r="L3107" i="2"/>
  <c r="L3106" i="2"/>
  <c r="L3105" i="2"/>
  <c r="L3104" i="2"/>
  <c r="L3103" i="2"/>
  <c r="L3102" i="2"/>
  <c r="L3101" i="2"/>
  <c r="L3100" i="2"/>
  <c r="L3099" i="2"/>
  <c r="L3098" i="2"/>
  <c r="L3097" i="2"/>
  <c r="L3096" i="2"/>
  <c r="L3095" i="2"/>
  <c r="L3094" i="2"/>
  <c r="L3093" i="2"/>
  <c r="L3092" i="2"/>
  <c r="L3091" i="2"/>
  <c r="L3090" i="2"/>
  <c r="L3089" i="2"/>
  <c r="L3088" i="2"/>
  <c r="L3087" i="2"/>
  <c r="L3086" i="2"/>
  <c r="L3085" i="2"/>
  <c r="L3084" i="2"/>
  <c r="L3083" i="2"/>
  <c r="L3082" i="2"/>
  <c r="L3081" i="2"/>
  <c r="L3080" i="2"/>
  <c r="L3079" i="2"/>
  <c r="L3078" i="2"/>
  <c r="L3077" i="2"/>
  <c r="L3076" i="2"/>
  <c r="L3075" i="2"/>
  <c r="L3074" i="2"/>
  <c r="L3073" i="2"/>
  <c r="L3072" i="2"/>
  <c r="L3071" i="2"/>
  <c r="L3070" i="2"/>
  <c r="L3069" i="2"/>
  <c r="L3068" i="2"/>
  <c r="L3067" i="2"/>
  <c r="L3066" i="2"/>
  <c r="L3065" i="2"/>
  <c r="L3064" i="2"/>
  <c r="L3063" i="2"/>
  <c r="L3062" i="2"/>
  <c r="L3061" i="2"/>
  <c r="L3060" i="2"/>
  <c r="L3059" i="2"/>
  <c r="L3058" i="2"/>
  <c r="L3057" i="2"/>
  <c r="L3056" i="2"/>
  <c r="L3055" i="2"/>
  <c r="L3054" i="2"/>
  <c r="L3053" i="2"/>
  <c r="L3052" i="2"/>
  <c r="L3051" i="2"/>
  <c r="L3050" i="2"/>
  <c r="L3049" i="2"/>
  <c r="L3048" i="2"/>
  <c r="L3047" i="2"/>
  <c r="L3046" i="2"/>
  <c r="L3045" i="2"/>
  <c r="L3044" i="2"/>
  <c r="L3043" i="2"/>
  <c r="L3042" i="2"/>
  <c r="L3041" i="2"/>
  <c r="L3040" i="2"/>
  <c r="L3039" i="2"/>
  <c r="L3038" i="2"/>
  <c r="L3037" i="2"/>
  <c r="L3036" i="2"/>
  <c r="L3035" i="2"/>
  <c r="L3034" i="2"/>
  <c r="L3033" i="2"/>
  <c r="L3032" i="2"/>
  <c r="L3031" i="2"/>
  <c r="L3030" i="2"/>
  <c r="L3029" i="2"/>
  <c r="L3028" i="2"/>
  <c r="L3027" i="2"/>
  <c r="L3026" i="2"/>
  <c r="L3025" i="2"/>
  <c r="L3024" i="2"/>
  <c r="L3023" i="2"/>
  <c r="L3022" i="2"/>
  <c r="L3021" i="2"/>
  <c r="L3020" i="2"/>
  <c r="L3019" i="2"/>
  <c r="L3018" i="2"/>
  <c r="L3017" i="2"/>
  <c r="L3016" i="2"/>
  <c r="L3015" i="2"/>
  <c r="L3014" i="2"/>
  <c r="L3013" i="2"/>
  <c r="L3012" i="2"/>
  <c r="L3011" i="2"/>
  <c r="L3010" i="2"/>
  <c r="L3009" i="2"/>
  <c r="L3008" i="2"/>
  <c r="L3007" i="2"/>
  <c r="L3006" i="2"/>
  <c r="L3005" i="2"/>
  <c r="L3004" i="2"/>
  <c r="L3003" i="2"/>
  <c r="L3002" i="2"/>
  <c r="L3001" i="2"/>
  <c r="L3000" i="2"/>
  <c r="L2999" i="2"/>
  <c r="L2998" i="2"/>
  <c r="L2997" i="2"/>
  <c r="L2996" i="2"/>
  <c r="L2995" i="2"/>
  <c r="L2994" i="2"/>
  <c r="L2993" i="2"/>
  <c r="L2992" i="2"/>
  <c r="L2991" i="2"/>
  <c r="L2990" i="2"/>
  <c r="L2989" i="2"/>
  <c r="L2988" i="2"/>
  <c r="L2987" i="2"/>
  <c r="L2986" i="2"/>
  <c r="L2985" i="2"/>
  <c r="L2984" i="2"/>
  <c r="L2983" i="2"/>
  <c r="L2982" i="2"/>
  <c r="L2981" i="2"/>
  <c r="L2980" i="2"/>
  <c r="L2979" i="2"/>
  <c r="L2978" i="2"/>
  <c r="L2977" i="2"/>
  <c r="L2976" i="2"/>
  <c r="L2975" i="2"/>
  <c r="L2974" i="2"/>
  <c r="L2973" i="2"/>
  <c r="L2972" i="2"/>
  <c r="L2971" i="2"/>
  <c r="L2970" i="2"/>
  <c r="L2969" i="2"/>
  <c r="L2968" i="2"/>
  <c r="L2967" i="2"/>
  <c r="L2966" i="2"/>
  <c r="L2965" i="2"/>
  <c r="L2964" i="2"/>
  <c r="L2963" i="2"/>
  <c r="L2962" i="2"/>
  <c r="L2961" i="2"/>
  <c r="L2960" i="2"/>
  <c r="L2959" i="2"/>
  <c r="L2958" i="2"/>
  <c r="L2957" i="2"/>
  <c r="L2956" i="2"/>
  <c r="L2955" i="2"/>
  <c r="L2954" i="2"/>
  <c r="L2953" i="2"/>
  <c r="L2952" i="2"/>
  <c r="L2951" i="2"/>
  <c r="L2950" i="2"/>
  <c r="L2949" i="2"/>
  <c r="L2948" i="2"/>
  <c r="L2947" i="2"/>
  <c r="L2946" i="2"/>
  <c r="L2945" i="2"/>
  <c r="L2944" i="2"/>
  <c r="L2943" i="2"/>
  <c r="L2942" i="2"/>
  <c r="L2941" i="2"/>
  <c r="L2940" i="2"/>
  <c r="L2939" i="2"/>
  <c r="L2938" i="2"/>
  <c r="L2937" i="2"/>
  <c r="L2936" i="2"/>
  <c r="L2935" i="2"/>
  <c r="L2934" i="2"/>
  <c r="L2933" i="2"/>
  <c r="L2932" i="2"/>
  <c r="L2931" i="2"/>
  <c r="L2930" i="2"/>
  <c r="L2929" i="2"/>
  <c r="L2928" i="2"/>
  <c r="L2927" i="2"/>
  <c r="L2926" i="2"/>
  <c r="L2925" i="2"/>
  <c r="L2924" i="2"/>
  <c r="L2923" i="2"/>
  <c r="L2922" i="2"/>
  <c r="L2921" i="2"/>
  <c r="L2920" i="2"/>
  <c r="L2919" i="2"/>
  <c r="L2918" i="2"/>
  <c r="L2917" i="2"/>
  <c r="L2916" i="2"/>
  <c r="L2915" i="2"/>
  <c r="L2914" i="2"/>
  <c r="L2913" i="2"/>
  <c r="L2912" i="2"/>
  <c r="L2911" i="2"/>
  <c r="L2910" i="2"/>
  <c r="L2909" i="2"/>
  <c r="L2908" i="2"/>
  <c r="L2907" i="2"/>
  <c r="L2906" i="2"/>
  <c r="L2905" i="2"/>
  <c r="L2904" i="2"/>
  <c r="L2903" i="2"/>
  <c r="L2902" i="2"/>
  <c r="L2901" i="2"/>
  <c r="L2900" i="2"/>
  <c r="L2899" i="2"/>
  <c r="L2898" i="2"/>
  <c r="L2897" i="2"/>
  <c r="L2896" i="2"/>
  <c r="L2895" i="2"/>
  <c r="L2894" i="2"/>
  <c r="L2893" i="2"/>
  <c r="L2892" i="2"/>
  <c r="L2891" i="2"/>
  <c r="L2890" i="2"/>
  <c r="L2889" i="2"/>
  <c r="L2888" i="2"/>
  <c r="L2887" i="2"/>
  <c r="L2886" i="2"/>
  <c r="L2885" i="2"/>
  <c r="L2884" i="2"/>
  <c r="L2883" i="2"/>
  <c r="L2882" i="2"/>
  <c r="L2881" i="2"/>
  <c r="L2880" i="2"/>
  <c r="L2879" i="2"/>
  <c r="L2878" i="2"/>
  <c r="L2877" i="2"/>
  <c r="L2876" i="2"/>
  <c r="L2875" i="2"/>
  <c r="L2874" i="2"/>
  <c r="L2873" i="2"/>
  <c r="L2872" i="2"/>
  <c r="L2871" i="2"/>
  <c r="L2870" i="2"/>
  <c r="L2869" i="2"/>
  <c r="L2868" i="2"/>
  <c r="L2867" i="2"/>
  <c r="L2866" i="2"/>
  <c r="L2865" i="2"/>
  <c r="L2864" i="2"/>
  <c r="L2863" i="2"/>
  <c r="L2862" i="2"/>
  <c r="L2861" i="2"/>
  <c r="L2860" i="2"/>
  <c r="L2859" i="2"/>
  <c r="L2858" i="2"/>
  <c r="L2857" i="2"/>
  <c r="L2856" i="2"/>
  <c r="L2855" i="2"/>
  <c r="L2854" i="2"/>
  <c r="L2853" i="2"/>
  <c r="L2852" i="2"/>
  <c r="L2851" i="2"/>
  <c r="L2850" i="2"/>
  <c r="L2849" i="2"/>
  <c r="L2848" i="2"/>
  <c r="L2847" i="2"/>
  <c r="L2846" i="2"/>
  <c r="L2845" i="2"/>
  <c r="L2844" i="2"/>
  <c r="L2843" i="2"/>
  <c r="L2842" i="2"/>
  <c r="L2841" i="2"/>
  <c r="L2840" i="2"/>
  <c r="L2839" i="2"/>
  <c r="L2838" i="2"/>
  <c r="L2837" i="2"/>
  <c r="L2836" i="2"/>
  <c r="L2835" i="2"/>
  <c r="L2834" i="2"/>
  <c r="L2833" i="2"/>
  <c r="L2832" i="2"/>
  <c r="L2831" i="2"/>
  <c r="L2830" i="2"/>
  <c r="L2829" i="2"/>
  <c r="L2828" i="2"/>
  <c r="L2827" i="2"/>
  <c r="L2826" i="2"/>
  <c r="L2825" i="2"/>
  <c r="L2824" i="2"/>
  <c r="L2823" i="2"/>
  <c r="L2822" i="2"/>
  <c r="L2821" i="2"/>
  <c r="L2820" i="2"/>
  <c r="L2819" i="2"/>
  <c r="L2818" i="2"/>
  <c r="L2817" i="2"/>
  <c r="L2816" i="2"/>
  <c r="L2815" i="2"/>
  <c r="L2814" i="2"/>
  <c r="L2813" i="2"/>
  <c r="L2812" i="2"/>
  <c r="L2811" i="2"/>
  <c r="L2810" i="2"/>
  <c r="L2809" i="2"/>
  <c r="L2808" i="2"/>
  <c r="L2807" i="2"/>
  <c r="L2806" i="2"/>
  <c r="L2805" i="2"/>
  <c r="L2804" i="2"/>
  <c r="L2803" i="2"/>
  <c r="L2802" i="2"/>
  <c r="L2801" i="2"/>
  <c r="L2800" i="2"/>
  <c r="L2799" i="2"/>
  <c r="L2798" i="2"/>
  <c r="L2797" i="2"/>
  <c r="L2796" i="2"/>
  <c r="L2795" i="2"/>
  <c r="L2794" i="2"/>
  <c r="L2793" i="2"/>
  <c r="L2792" i="2"/>
  <c r="L2791" i="2"/>
  <c r="L2790" i="2"/>
  <c r="L2789" i="2"/>
  <c r="L2788" i="2"/>
  <c r="L2787" i="2"/>
  <c r="L2786" i="2"/>
  <c r="L2785" i="2"/>
  <c r="L2784" i="2"/>
  <c r="L2783" i="2"/>
  <c r="L2782" i="2"/>
  <c r="L2781" i="2"/>
  <c r="L2780" i="2"/>
  <c r="L2779" i="2"/>
  <c r="L2778" i="2"/>
  <c r="L2777" i="2"/>
  <c r="L2776" i="2"/>
  <c r="L2775" i="2"/>
  <c r="L2774" i="2"/>
  <c r="L2773" i="2"/>
  <c r="L2772" i="2"/>
  <c r="L2771" i="2"/>
  <c r="L2770" i="2"/>
  <c r="L2769" i="2"/>
  <c r="L2768" i="2"/>
  <c r="L2767" i="2"/>
  <c r="L2766" i="2"/>
  <c r="L2765" i="2"/>
  <c r="L2764" i="2"/>
  <c r="L2763" i="2"/>
  <c r="L2762" i="2"/>
  <c r="L2761" i="2"/>
  <c r="L2760" i="2"/>
  <c r="L2759" i="2"/>
  <c r="L2758" i="2"/>
  <c r="L2757" i="2"/>
  <c r="L2756" i="2"/>
  <c r="L2755" i="2"/>
  <c r="L2754" i="2"/>
  <c r="L2753" i="2"/>
  <c r="L2752" i="2"/>
  <c r="L2751" i="2"/>
  <c r="L2750" i="2"/>
  <c r="L2749" i="2"/>
  <c r="L2748" i="2"/>
  <c r="L2747" i="2"/>
  <c r="L2746" i="2"/>
  <c r="L2745" i="2"/>
  <c r="L2744" i="2"/>
  <c r="L2743" i="2"/>
  <c r="L2742" i="2"/>
  <c r="L2741" i="2"/>
  <c r="L2740" i="2"/>
  <c r="L2739" i="2"/>
  <c r="L2738" i="2"/>
  <c r="L2737" i="2"/>
  <c r="L2736" i="2"/>
  <c r="L2735" i="2"/>
  <c r="L2734" i="2"/>
  <c r="L2733" i="2"/>
  <c r="L2732" i="2"/>
  <c r="L2731" i="2"/>
  <c r="L2730" i="2"/>
  <c r="L2729" i="2"/>
  <c r="L2728" i="2"/>
  <c r="L2727" i="2"/>
  <c r="L2726" i="2"/>
  <c r="L2725" i="2"/>
  <c r="L2724" i="2"/>
  <c r="L2723" i="2"/>
  <c r="L2722" i="2"/>
  <c r="L2721" i="2"/>
  <c r="L2720" i="2"/>
  <c r="L2719" i="2"/>
  <c r="L2718" i="2"/>
  <c r="L2717" i="2"/>
  <c r="L2716" i="2"/>
  <c r="L2715" i="2"/>
  <c r="L2714" i="2"/>
  <c r="L2713" i="2"/>
  <c r="L2712" i="2"/>
  <c r="L2711" i="2"/>
  <c r="L2710" i="2"/>
  <c r="L2709" i="2"/>
  <c r="L2708" i="2"/>
  <c r="L2707" i="2"/>
  <c r="L2706" i="2"/>
  <c r="L2705" i="2"/>
  <c r="L2704" i="2"/>
  <c r="L2703" i="2"/>
  <c r="L2702" i="2"/>
  <c r="L2701" i="2"/>
  <c r="L2700" i="2"/>
  <c r="L2699" i="2"/>
  <c r="L2698" i="2"/>
  <c r="L2697" i="2"/>
  <c r="L2696" i="2"/>
  <c r="L2695" i="2"/>
  <c r="L2694" i="2"/>
  <c r="L2693" i="2"/>
  <c r="L2692" i="2"/>
  <c r="L2691" i="2"/>
  <c r="L2690" i="2"/>
  <c r="L2689" i="2"/>
  <c r="L2688" i="2"/>
  <c r="L2687" i="2"/>
  <c r="L2686" i="2"/>
  <c r="L2685" i="2"/>
  <c r="L2684" i="2"/>
  <c r="L2683" i="2"/>
  <c r="L2682" i="2"/>
  <c r="L2681" i="2"/>
  <c r="L2680" i="2"/>
  <c r="L2679" i="2"/>
  <c r="L2678" i="2"/>
  <c r="L2677" i="2"/>
  <c r="L2676" i="2"/>
  <c r="L2675" i="2"/>
  <c r="L2674" i="2"/>
  <c r="L2673" i="2"/>
  <c r="L2672" i="2"/>
  <c r="L2671" i="2"/>
  <c r="L2670" i="2"/>
  <c r="L2669" i="2"/>
  <c r="L2668" i="2"/>
  <c r="L2667" i="2"/>
  <c r="L2666" i="2"/>
  <c r="L2665" i="2"/>
  <c r="L2664" i="2"/>
  <c r="L2663" i="2"/>
  <c r="L2662" i="2"/>
  <c r="L2661" i="2"/>
  <c r="L2660" i="2"/>
  <c r="L2659" i="2"/>
  <c r="L2658" i="2"/>
  <c r="L2657" i="2"/>
  <c r="L2656" i="2"/>
  <c r="L2655" i="2"/>
  <c r="L2654" i="2"/>
  <c r="L2653" i="2"/>
  <c r="L2652" i="2"/>
  <c r="L2651" i="2"/>
  <c r="L2650" i="2"/>
  <c r="L2649" i="2"/>
  <c r="L2648" i="2"/>
  <c r="L2647" i="2"/>
  <c r="L2646" i="2"/>
  <c r="L2645" i="2"/>
  <c r="L2644" i="2"/>
  <c r="L2643" i="2"/>
  <c r="L2642" i="2"/>
  <c r="L2641" i="2"/>
  <c r="L2640" i="2"/>
  <c r="L2639" i="2"/>
  <c r="L2638" i="2"/>
  <c r="L2637" i="2"/>
  <c r="L2636" i="2"/>
  <c r="L2635" i="2"/>
  <c r="L2634" i="2"/>
  <c r="L2633" i="2"/>
  <c r="L2632" i="2"/>
  <c r="L2631" i="2"/>
  <c r="L2630" i="2"/>
  <c r="L2629" i="2"/>
  <c r="L2628" i="2"/>
  <c r="L2627" i="2"/>
  <c r="L2626" i="2"/>
  <c r="L2625" i="2"/>
  <c r="L2624" i="2"/>
  <c r="L2623" i="2"/>
  <c r="L2622" i="2"/>
  <c r="L2621" i="2"/>
  <c r="L2620" i="2"/>
  <c r="L2619" i="2"/>
  <c r="L2618" i="2"/>
  <c r="L2617" i="2"/>
  <c r="L2616" i="2"/>
  <c r="L2615" i="2"/>
  <c r="L2614" i="2"/>
  <c r="L2613" i="2"/>
  <c r="L2612" i="2"/>
  <c r="L2611" i="2"/>
  <c r="L2610" i="2"/>
  <c r="L2609" i="2"/>
  <c r="L2608" i="2"/>
  <c r="L2607" i="2"/>
  <c r="L2606" i="2"/>
  <c r="L2605" i="2"/>
  <c r="L2604" i="2"/>
  <c r="L2603" i="2"/>
  <c r="L2602" i="2"/>
  <c r="L2601" i="2"/>
  <c r="L2600" i="2"/>
  <c r="L2599" i="2"/>
  <c r="L2598" i="2"/>
  <c r="L2597" i="2"/>
  <c r="L2596" i="2"/>
  <c r="L2595" i="2"/>
  <c r="L2594" i="2"/>
  <c r="L2593" i="2"/>
  <c r="L2592" i="2"/>
  <c r="L2591" i="2"/>
  <c r="L2590" i="2"/>
  <c r="L2589" i="2"/>
  <c r="L2588" i="2"/>
  <c r="L2587" i="2"/>
  <c r="L2586" i="2"/>
  <c r="L2585" i="2"/>
  <c r="L2584" i="2"/>
  <c r="L2583" i="2"/>
  <c r="L2582" i="2"/>
  <c r="L2581" i="2"/>
  <c r="L2580" i="2"/>
  <c r="L2579" i="2"/>
  <c r="L2578" i="2"/>
  <c r="L2577" i="2"/>
  <c r="L2576" i="2"/>
  <c r="L2575" i="2"/>
  <c r="L2574" i="2"/>
  <c r="L2573" i="2"/>
  <c r="L2572" i="2"/>
  <c r="L2571" i="2"/>
  <c r="L2570" i="2"/>
  <c r="L2569" i="2"/>
  <c r="L2568" i="2"/>
  <c r="L2567" i="2"/>
  <c r="L2566" i="2"/>
  <c r="L2565" i="2"/>
  <c r="L2564" i="2"/>
  <c r="L2563" i="2"/>
  <c r="L2562" i="2"/>
  <c r="L2561" i="2"/>
  <c r="L2560" i="2"/>
  <c r="L2559" i="2"/>
  <c r="L2558" i="2"/>
  <c r="L2557" i="2"/>
  <c r="L2556" i="2"/>
  <c r="L2555" i="2"/>
  <c r="L2554" i="2"/>
  <c r="L2553" i="2"/>
  <c r="L2552" i="2"/>
  <c r="L2551" i="2"/>
  <c r="L2550" i="2"/>
  <c r="L2549" i="2"/>
  <c r="L2548" i="2"/>
  <c r="L2547" i="2"/>
  <c r="L2546" i="2"/>
  <c r="L2545" i="2"/>
  <c r="L2544" i="2"/>
  <c r="L2543" i="2"/>
  <c r="L2542" i="2"/>
  <c r="L2541" i="2"/>
  <c r="L2540" i="2"/>
  <c r="L2539" i="2"/>
  <c r="L2538" i="2"/>
  <c r="L2537" i="2"/>
  <c r="L2536" i="2"/>
  <c r="L2535" i="2"/>
  <c r="L2534" i="2"/>
  <c r="L2533" i="2"/>
  <c r="L2532" i="2"/>
  <c r="L2531" i="2"/>
  <c r="L2530" i="2"/>
  <c r="L2529" i="2"/>
  <c r="L2528" i="2"/>
  <c r="L2527" i="2"/>
  <c r="L2526" i="2"/>
  <c r="L2525" i="2"/>
  <c r="L2524" i="2"/>
  <c r="L2523" i="2"/>
  <c r="L2522" i="2"/>
  <c r="L2521" i="2"/>
  <c r="L2520" i="2"/>
  <c r="L2519" i="2"/>
  <c r="L2518" i="2"/>
  <c r="L2517" i="2"/>
  <c r="L2516" i="2"/>
  <c r="L2515" i="2"/>
  <c r="L2514" i="2"/>
  <c r="L2513" i="2"/>
  <c r="L2512" i="2"/>
  <c r="L2511" i="2"/>
  <c r="L2510" i="2"/>
  <c r="L2509" i="2"/>
  <c r="L2508" i="2"/>
  <c r="L2507" i="2"/>
  <c r="L2506" i="2"/>
  <c r="L2505" i="2"/>
  <c r="L2504" i="2"/>
  <c r="L2503" i="2"/>
  <c r="L2502" i="2"/>
  <c r="L2501" i="2"/>
  <c r="L2500" i="2"/>
  <c r="L2499" i="2"/>
  <c r="L2498" i="2"/>
  <c r="L2497" i="2"/>
  <c r="L2496" i="2"/>
  <c r="L2495" i="2"/>
  <c r="L2494" i="2"/>
  <c r="L2493" i="2"/>
  <c r="L2492" i="2"/>
  <c r="L2491" i="2"/>
  <c r="L2490" i="2"/>
  <c r="L2489" i="2"/>
  <c r="L2488" i="2"/>
  <c r="L2487" i="2"/>
  <c r="L2486" i="2"/>
  <c r="L2485" i="2"/>
  <c r="L2484" i="2"/>
  <c r="L2483" i="2"/>
  <c r="L2482" i="2"/>
  <c r="L2481" i="2"/>
  <c r="L2480" i="2"/>
  <c r="L2479" i="2"/>
  <c r="L2478" i="2"/>
  <c r="L2477" i="2"/>
  <c r="L2476" i="2"/>
  <c r="L2475" i="2"/>
  <c r="L2474" i="2"/>
  <c r="L2473" i="2"/>
  <c r="L2472" i="2"/>
  <c r="L2471" i="2"/>
  <c r="L2470" i="2"/>
  <c r="L2469" i="2"/>
  <c r="L2468" i="2"/>
  <c r="L2467" i="2"/>
  <c r="L2466" i="2"/>
  <c r="L2465" i="2"/>
  <c r="L2464" i="2"/>
  <c r="L2463" i="2"/>
  <c r="L2462" i="2"/>
  <c r="L2461" i="2"/>
  <c r="L2460" i="2"/>
  <c r="L2459" i="2"/>
  <c r="L2458" i="2"/>
  <c r="L2457" i="2"/>
  <c r="L2456" i="2"/>
  <c r="L2455" i="2"/>
  <c r="L2454" i="2"/>
  <c r="L2453" i="2"/>
  <c r="L2452" i="2"/>
  <c r="L2451" i="2"/>
  <c r="L2450" i="2"/>
  <c r="L2449" i="2"/>
  <c r="L2448" i="2"/>
  <c r="L2447" i="2"/>
  <c r="L2446" i="2"/>
  <c r="L2445" i="2"/>
  <c r="L2444" i="2"/>
  <c r="L2443" i="2"/>
  <c r="L2442" i="2"/>
  <c r="L2441" i="2"/>
  <c r="L2440" i="2"/>
  <c r="L2439" i="2"/>
  <c r="L2438" i="2"/>
  <c r="L2437" i="2"/>
  <c r="L2436" i="2"/>
  <c r="L2435" i="2"/>
  <c r="L2434" i="2"/>
  <c r="L2433" i="2"/>
  <c r="L2432" i="2"/>
  <c r="L2431" i="2"/>
  <c r="L2430" i="2"/>
  <c r="L2429" i="2"/>
  <c r="L2428" i="2"/>
  <c r="L2427" i="2"/>
  <c r="L2426" i="2"/>
  <c r="L2425" i="2"/>
  <c r="L2424" i="2"/>
  <c r="L2423" i="2"/>
  <c r="L2422" i="2"/>
  <c r="L2421" i="2"/>
  <c r="L2420" i="2"/>
  <c r="L2419" i="2"/>
  <c r="L2418" i="2"/>
  <c r="L2417" i="2"/>
  <c r="L2416" i="2"/>
  <c r="L2415" i="2"/>
  <c r="L2414" i="2"/>
  <c r="L2413" i="2"/>
  <c r="L2412" i="2"/>
  <c r="L2411" i="2"/>
  <c r="L2410" i="2"/>
  <c r="L2409" i="2"/>
  <c r="L2408" i="2"/>
  <c r="L2407" i="2"/>
  <c r="L2406" i="2"/>
  <c r="L2405" i="2"/>
  <c r="L2404" i="2"/>
  <c r="L2403" i="2"/>
  <c r="L2402" i="2"/>
  <c r="L2401" i="2"/>
  <c r="L2400" i="2"/>
  <c r="L2399" i="2"/>
  <c r="L2398" i="2"/>
  <c r="L2397" i="2"/>
  <c r="L2396" i="2"/>
  <c r="L2395" i="2"/>
  <c r="L2394" i="2"/>
  <c r="L2393" i="2"/>
  <c r="L2392" i="2"/>
  <c r="L2391" i="2"/>
  <c r="L2390" i="2"/>
  <c r="L2389" i="2"/>
  <c r="L2388" i="2"/>
  <c r="L2387" i="2"/>
  <c r="L2386" i="2"/>
  <c r="L2385" i="2"/>
  <c r="L2384" i="2"/>
  <c r="L2383" i="2"/>
  <c r="L2382" i="2"/>
  <c r="L2381" i="2"/>
  <c r="L2380" i="2"/>
  <c r="L2379" i="2"/>
  <c r="L2378" i="2"/>
  <c r="L2377" i="2"/>
  <c r="L2376" i="2"/>
  <c r="L2375" i="2"/>
  <c r="L2374" i="2"/>
  <c r="L2373" i="2"/>
  <c r="L2372" i="2"/>
  <c r="L2371" i="2"/>
  <c r="L2370" i="2"/>
  <c r="L2369" i="2"/>
  <c r="L2368" i="2"/>
  <c r="L2367" i="2"/>
  <c r="L2366" i="2"/>
  <c r="L2365" i="2"/>
  <c r="L2364" i="2"/>
  <c r="L2363" i="2"/>
  <c r="L2362" i="2"/>
  <c r="L2361" i="2"/>
  <c r="L2360" i="2"/>
  <c r="L2359" i="2"/>
  <c r="L2358" i="2"/>
  <c r="L2357" i="2"/>
  <c r="L2356" i="2"/>
  <c r="L2355" i="2"/>
  <c r="L2354" i="2"/>
  <c r="L2353" i="2"/>
  <c r="L2352" i="2"/>
  <c r="L2351" i="2"/>
  <c r="L2350" i="2"/>
  <c r="L2349" i="2"/>
  <c r="L2348" i="2"/>
  <c r="L2347" i="2"/>
  <c r="L2346" i="2"/>
  <c r="L2345" i="2"/>
  <c r="L2344" i="2"/>
  <c r="L2343" i="2"/>
  <c r="L2342" i="2"/>
  <c r="L2341" i="2"/>
  <c r="L2340" i="2"/>
  <c r="L2339" i="2"/>
  <c r="L2338" i="2"/>
  <c r="L2337" i="2"/>
  <c r="L2336" i="2"/>
  <c r="L2335" i="2"/>
  <c r="L2334" i="2"/>
  <c r="L2333" i="2"/>
  <c r="L2332" i="2"/>
  <c r="L2331" i="2"/>
  <c r="L2330" i="2"/>
  <c r="L2329" i="2"/>
  <c r="L2328" i="2"/>
  <c r="L2327" i="2"/>
  <c r="L2326" i="2"/>
  <c r="L2325" i="2"/>
  <c r="L2324" i="2"/>
  <c r="L2323" i="2"/>
  <c r="L2322" i="2"/>
  <c r="L2321" i="2"/>
  <c r="L2320" i="2"/>
  <c r="L2319" i="2"/>
  <c r="L2318" i="2"/>
  <c r="L2317" i="2"/>
  <c r="L2316" i="2"/>
  <c r="L2315" i="2"/>
  <c r="L2314" i="2"/>
  <c r="L2313" i="2"/>
  <c r="L2312" i="2"/>
  <c r="L2311" i="2"/>
  <c r="L2310" i="2"/>
  <c r="L2309" i="2"/>
  <c r="L2308" i="2"/>
  <c r="L2307" i="2"/>
  <c r="L2306" i="2"/>
  <c r="L2305" i="2"/>
  <c r="L2304" i="2"/>
  <c r="L2303" i="2"/>
  <c r="L2302" i="2"/>
  <c r="L2301" i="2"/>
  <c r="L2300" i="2"/>
  <c r="L2299" i="2"/>
  <c r="L2298" i="2"/>
  <c r="L2297" i="2"/>
  <c r="L2296" i="2"/>
  <c r="L2295" i="2"/>
  <c r="L2294" i="2"/>
  <c r="L2293" i="2"/>
  <c r="L2292" i="2"/>
  <c r="L2291" i="2"/>
  <c r="L2290" i="2"/>
  <c r="L2289" i="2"/>
  <c r="L2288" i="2"/>
  <c r="L2287" i="2"/>
  <c r="L2286" i="2"/>
  <c r="L2285" i="2"/>
  <c r="L2284" i="2"/>
  <c r="L2283" i="2"/>
  <c r="L2282" i="2"/>
  <c r="L2281" i="2"/>
  <c r="L2280" i="2"/>
  <c r="L2279" i="2"/>
  <c r="L2278" i="2"/>
  <c r="L2277" i="2"/>
  <c r="L2276" i="2"/>
  <c r="L2275" i="2"/>
  <c r="L2274" i="2"/>
  <c r="L2273" i="2"/>
  <c r="L2272" i="2"/>
  <c r="L2271" i="2"/>
  <c r="L2270" i="2"/>
  <c r="L2269" i="2"/>
  <c r="L2268" i="2"/>
  <c r="L2267" i="2"/>
  <c r="L2266" i="2"/>
  <c r="L2265" i="2"/>
  <c r="L2264" i="2"/>
  <c r="L2263" i="2"/>
  <c r="L2262" i="2"/>
  <c r="L2261" i="2"/>
  <c r="L2260" i="2"/>
  <c r="L2259" i="2"/>
  <c r="L2258" i="2"/>
  <c r="L2257" i="2"/>
  <c r="L2256" i="2"/>
  <c r="L2255" i="2"/>
  <c r="L2254" i="2"/>
  <c r="L2253" i="2"/>
  <c r="L2252" i="2"/>
  <c r="L2251" i="2"/>
  <c r="L2250" i="2"/>
  <c r="L2249" i="2"/>
  <c r="L2248" i="2"/>
  <c r="L2247" i="2"/>
  <c r="L2246" i="2"/>
  <c r="L2245" i="2"/>
  <c r="L2244" i="2"/>
  <c r="L2243" i="2"/>
  <c r="L2242" i="2"/>
  <c r="L2241" i="2"/>
  <c r="L2240" i="2"/>
  <c r="L2239" i="2"/>
  <c r="L2238" i="2"/>
  <c r="L2237" i="2"/>
  <c r="L2236" i="2"/>
  <c r="L2235" i="2"/>
  <c r="L2234" i="2"/>
  <c r="L2233" i="2"/>
  <c r="L2232" i="2"/>
  <c r="L2231" i="2"/>
  <c r="L2230" i="2"/>
  <c r="L2229" i="2"/>
  <c r="L2228" i="2"/>
  <c r="L2227" i="2"/>
  <c r="L2226" i="2"/>
  <c r="L2225" i="2"/>
  <c r="L2224" i="2"/>
  <c r="L2223" i="2"/>
  <c r="L2222" i="2"/>
  <c r="L2221" i="2"/>
  <c r="L2220" i="2"/>
  <c r="L2219" i="2"/>
  <c r="L2218" i="2"/>
  <c r="L2217" i="2"/>
  <c r="L2216" i="2"/>
  <c r="L2215" i="2"/>
  <c r="L2214" i="2"/>
  <c r="L2213" i="2"/>
  <c r="L2212" i="2"/>
  <c r="L2211" i="2"/>
  <c r="L2210" i="2"/>
  <c r="L2209" i="2"/>
  <c r="L2208" i="2"/>
  <c r="L2207" i="2"/>
  <c r="L2206" i="2"/>
  <c r="L2205" i="2"/>
  <c r="L2204" i="2"/>
  <c r="L2203" i="2"/>
  <c r="L2202" i="2"/>
  <c r="L2201" i="2"/>
  <c r="L2200" i="2"/>
  <c r="L2199" i="2"/>
  <c r="L2198" i="2"/>
  <c r="L2197" i="2"/>
  <c r="L2196" i="2"/>
  <c r="L2195" i="2"/>
  <c r="L2194" i="2"/>
  <c r="L2193" i="2"/>
  <c r="L2192" i="2"/>
  <c r="L2191" i="2"/>
  <c r="L2190" i="2"/>
  <c r="L2189" i="2"/>
  <c r="L2188" i="2"/>
  <c r="L2187" i="2"/>
  <c r="L2186" i="2"/>
  <c r="L2185" i="2"/>
  <c r="L2184" i="2"/>
  <c r="L2183" i="2"/>
  <c r="L2182" i="2"/>
  <c r="L2181" i="2"/>
  <c r="L2180" i="2"/>
  <c r="L2179" i="2"/>
  <c r="L2178" i="2"/>
  <c r="L2177" i="2"/>
  <c r="L2176" i="2"/>
  <c r="L2175" i="2"/>
  <c r="L2174" i="2"/>
  <c r="L2173" i="2"/>
  <c r="L2172" i="2"/>
  <c r="L2171" i="2"/>
  <c r="L2170" i="2"/>
  <c r="L2169" i="2"/>
  <c r="L2168" i="2"/>
  <c r="L2167" i="2"/>
  <c r="L2166" i="2"/>
  <c r="L2165" i="2"/>
  <c r="L2164" i="2"/>
  <c r="L2163" i="2"/>
  <c r="L2162" i="2"/>
  <c r="L2161" i="2"/>
  <c r="L2160" i="2"/>
  <c r="L2159" i="2"/>
  <c r="L2158" i="2"/>
  <c r="L2157" i="2"/>
  <c r="L2156" i="2"/>
  <c r="L2155" i="2"/>
  <c r="L2154" i="2"/>
  <c r="L2153" i="2"/>
  <c r="L2152" i="2"/>
  <c r="L2151" i="2"/>
  <c r="L2150" i="2"/>
  <c r="L2149" i="2"/>
  <c r="L2148" i="2"/>
  <c r="L2147" i="2"/>
  <c r="L2146" i="2"/>
  <c r="L2145" i="2"/>
  <c r="L2144" i="2"/>
  <c r="L2143" i="2"/>
  <c r="L2142" i="2"/>
  <c r="L2141" i="2"/>
  <c r="L2140" i="2"/>
  <c r="L2139" i="2"/>
  <c r="L2138" i="2"/>
  <c r="L2137" i="2"/>
  <c r="L2136" i="2"/>
  <c r="L2135" i="2"/>
  <c r="L2134" i="2"/>
  <c r="L2133" i="2"/>
  <c r="L2132" i="2"/>
  <c r="L2131" i="2"/>
  <c r="L2130" i="2"/>
  <c r="L2129" i="2"/>
  <c r="L2128" i="2"/>
  <c r="L2127" i="2"/>
  <c r="L2126" i="2"/>
  <c r="L2125" i="2"/>
  <c r="L2124" i="2"/>
  <c r="L2123" i="2"/>
  <c r="L2122" i="2"/>
  <c r="L2121" i="2"/>
  <c r="L2120" i="2"/>
  <c r="L2119" i="2"/>
  <c r="L2118" i="2"/>
  <c r="L2117" i="2"/>
  <c r="L2116" i="2"/>
  <c r="L2115" i="2"/>
  <c r="L2114" i="2"/>
  <c r="L2113" i="2"/>
  <c r="L2112" i="2"/>
  <c r="L2111" i="2"/>
  <c r="L2110" i="2"/>
  <c r="L2109" i="2"/>
  <c r="L2108" i="2"/>
  <c r="L2107" i="2"/>
  <c r="L2106" i="2"/>
  <c r="L2105" i="2"/>
  <c r="L2104" i="2"/>
  <c r="L2103" i="2"/>
  <c r="L2102" i="2"/>
  <c r="L2101" i="2"/>
  <c r="L2100" i="2"/>
  <c r="L2099" i="2"/>
  <c r="L2098" i="2"/>
  <c r="L2097" i="2"/>
  <c r="L2096" i="2"/>
  <c r="L2095" i="2"/>
  <c r="L2094" i="2"/>
  <c r="L2093" i="2"/>
  <c r="L2092" i="2"/>
  <c r="L2091" i="2"/>
  <c r="L2090" i="2"/>
  <c r="L2089" i="2"/>
  <c r="L2088" i="2"/>
  <c r="L2087" i="2"/>
  <c r="L2086" i="2"/>
  <c r="L2085" i="2"/>
  <c r="L2084" i="2"/>
  <c r="L2083" i="2"/>
  <c r="L2082" i="2"/>
  <c r="L2081" i="2"/>
  <c r="L2080" i="2"/>
  <c r="L2079" i="2"/>
  <c r="L2078" i="2"/>
  <c r="L2077" i="2"/>
  <c r="L2076" i="2"/>
  <c r="L2075" i="2"/>
  <c r="L2074" i="2"/>
  <c r="L2073" i="2"/>
  <c r="L2072" i="2"/>
  <c r="L2071" i="2"/>
  <c r="L2070" i="2"/>
  <c r="L2069" i="2"/>
  <c r="L2068" i="2"/>
  <c r="L2067" i="2"/>
  <c r="L2066" i="2"/>
  <c r="L2065" i="2"/>
  <c r="L2064" i="2"/>
  <c r="L2063" i="2"/>
  <c r="L2062" i="2"/>
  <c r="L2061" i="2"/>
  <c r="L2060" i="2"/>
  <c r="L2059" i="2"/>
  <c r="L2058" i="2"/>
  <c r="L2057" i="2"/>
  <c r="L2056" i="2"/>
  <c r="L2055" i="2"/>
  <c r="L2054" i="2"/>
  <c r="L2053" i="2"/>
  <c r="L2052" i="2"/>
  <c r="L2051" i="2"/>
  <c r="L2050" i="2"/>
  <c r="L2049" i="2"/>
  <c r="L2048" i="2"/>
  <c r="L2047" i="2"/>
  <c r="L2046" i="2"/>
  <c r="L2045" i="2"/>
  <c r="L2044" i="2"/>
  <c r="L2043" i="2"/>
  <c r="L2042" i="2"/>
  <c r="L2041" i="2"/>
  <c r="L2040" i="2"/>
  <c r="L2039" i="2"/>
  <c r="L2038" i="2"/>
  <c r="L2037" i="2"/>
  <c r="L2036" i="2"/>
  <c r="L2035" i="2"/>
  <c r="L2034" i="2"/>
  <c r="L2033" i="2"/>
  <c r="L2032" i="2"/>
  <c r="L2031" i="2"/>
  <c r="L2030" i="2"/>
  <c r="L2029" i="2"/>
  <c r="L2028" i="2"/>
  <c r="L2027" i="2"/>
  <c r="L2026" i="2"/>
  <c r="L2025" i="2"/>
  <c r="L2024" i="2"/>
  <c r="L2023" i="2"/>
  <c r="L2022" i="2"/>
  <c r="L2021" i="2"/>
  <c r="L2020" i="2"/>
  <c r="L2019" i="2"/>
  <c r="L2018" i="2"/>
  <c r="L2017" i="2"/>
  <c r="L2016" i="2"/>
  <c r="L2015" i="2"/>
  <c r="L2014" i="2"/>
  <c r="L2013" i="2"/>
  <c r="L2012" i="2"/>
  <c r="L2011" i="2"/>
  <c r="L2010" i="2"/>
  <c r="L2009" i="2"/>
  <c r="L2008" i="2"/>
  <c r="L2007" i="2"/>
  <c r="L2006" i="2"/>
  <c r="L2005" i="2"/>
  <c r="L2004" i="2"/>
  <c r="L2003" i="2"/>
  <c r="L2002" i="2"/>
  <c r="L2001" i="2"/>
  <c r="L2000" i="2"/>
  <c r="L1999" i="2"/>
  <c r="L1998" i="2"/>
  <c r="L1997" i="2"/>
  <c r="L1996" i="2"/>
  <c r="L1995" i="2"/>
  <c r="L1994" i="2"/>
  <c r="L1993" i="2"/>
  <c r="L1992" i="2"/>
  <c r="L1991" i="2"/>
  <c r="L1990" i="2"/>
  <c r="L1989" i="2"/>
  <c r="L1988" i="2"/>
  <c r="L1987" i="2"/>
  <c r="L1986" i="2"/>
  <c r="L1985" i="2"/>
  <c r="L1984" i="2"/>
  <c r="L1983" i="2"/>
  <c r="L1982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963" i="2"/>
  <c r="L1962" i="2"/>
  <c r="L1961" i="2"/>
  <c r="L1960" i="2"/>
  <c r="L1959" i="2"/>
  <c r="L1958" i="2"/>
  <c r="L1957" i="2"/>
  <c r="L1956" i="2"/>
  <c r="L1955" i="2"/>
  <c r="L1954" i="2"/>
  <c r="L1953" i="2"/>
  <c r="L1952" i="2"/>
  <c r="L1951" i="2"/>
  <c r="L1950" i="2"/>
  <c r="L1949" i="2"/>
  <c r="L1948" i="2"/>
  <c r="L1947" i="2"/>
  <c r="L1946" i="2"/>
  <c r="L1945" i="2"/>
  <c r="L1944" i="2"/>
  <c r="L1943" i="2"/>
  <c r="L1942" i="2"/>
  <c r="L1941" i="2"/>
  <c r="L1940" i="2"/>
  <c r="L1939" i="2"/>
  <c r="L1938" i="2"/>
  <c r="L1937" i="2"/>
  <c r="L1936" i="2"/>
  <c r="L1935" i="2"/>
  <c r="L1934" i="2"/>
  <c r="L1933" i="2"/>
  <c r="L1932" i="2"/>
  <c r="L1931" i="2"/>
  <c r="L1930" i="2"/>
  <c r="L1929" i="2"/>
  <c r="L1928" i="2"/>
  <c r="L1927" i="2"/>
  <c r="L1926" i="2"/>
  <c r="L1925" i="2"/>
  <c r="L1924" i="2"/>
  <c r="L1923" i="2"/>
  <c r="L1922" i="2"/>
  <c r="L1921" i="2"/>
  <c r="L1920" i="2"/>
  <c r="L1919" i="2"/>
  <c r="L1918" i="2"/>
  <c r="L1917" i="2"/>
  <c r="L1916" i="2"/>
  <c r="L1915" i="2"/>
  <c r="L1914" i="2"/>
  <c r="L1913" i="2"/>
  <c r="L1912" i="2"/>
  <c r="L1911" i="2"/>
  <c r="L1910" i="2"/>
  <c r="L1909" i="2"/>
  <c r="L1908" i="2"/>
  <c r="L1907" i="2"/>
  <c r="L1906" i="2"/>
  <c r="L1905" i="2"/>
  <c r="L1904" i="2"/>
  <c r="L1903" i="2"/>
  <c r="L1902" i="2"/>
  <c r="L1901" i="2"/>
  <c r="L1900" i="2"/>
  <c r="L1899" i="2"/>
  <c r="L1898" i="2"/>
  <c r="L1897" i="2"/>
  <c r="L1896" i="2"/>
  <c r="L1895" i="2"/>
  <c r="L1894" i="2"/>
  <c r="L1893" i="2"/>
  <c r="L1892" i="2"/>
  <c r="L1891" i="2"/>
  <c r="L1890" i="2"/>
  <c r="L1889" i="2"/>
  <c r="L1888" i="2"/>
  <c r="L1887" i="2"/>
  <c r="L1886" i="2"/>
  <c r="L1885" i="2"/>
  <c r="L1884" i="2"/>
  <c r="L1883" i="2"/>
  <c r="L1882" i="2"/>
  <c r="L1881" i="2"/>
  <c r="L1880" i="2"/>
  <c r="L1879" i="2"/>
  <c r="L1878" i="2"/>
  <c r="L1877" i="2"/>
  <c r="L1876" i="2"/>
  <c r="L1875" i="2"/>
  <c r="L1874" i="2"/>
  <c r="L1873" i="2"/>
  <c r="L1872" i="2"/>
  <c r="L1871" i="2"/>
  <c r="L1870" i="2"/>
  <c r="L1869" i="2"/>
  <c r="L1868" i="2"/>
  <c r="L1867" i="2"/>
  <c r="L1866" i="2"/>
  <c r="L1865" i="2"/>
  <c r="L1864" i="2"/>
  <c r="L1863" i="2"/>
  <c r="L1862" i="2"/>
  <c r="L1861" i="2"/>
  <c r="L1860" i="2"/>
  <c r="L1859" i="2"/>
  <c r="L1858" i="2"/>
  <c r="L1857" i="2"/>
  <c r="L1856" i="2"/>
  <c r="L1855" i="2"/>
  <c r="L1854" i="2"/>
  <c r="L1853" i="2"/>
  <c r="L1852" i="2"/>
  <c r="L1851" i="2"/>
  <c r="L1850" i="2"/>
  <c r="L1849" i="2"/>
  <c r="L1848" i="2"/>
  <c r="L1847" i="2"/>
  <c r="L1846" i="2"/>
  <c r="L1845" i="2"/>
  <c r="L1844" i="2"/>
  <c r="L1843" i="2"/>
  <c r="L1842" i="2"/>
  <c r="L1841" i="2"/>
  <c r="L1840" i="2"/>
  <c r="L1839" i="2"/>
  <c r="L1838" i="2"/>
  <c r="L1837" i="2"/>
  <c r="L1836" i="2"/>
  <c r="L1835" i="2"/>
  <c r="L1834" i="2"/>
  <c r="L1833" i="2"/>
  <c r="L1832" i="2"/>
  <c r="L1831" i="2"/>
  <c r="L1830" i="2"/>
  <c r="L1829" i="2"/>
  <c r="L1828" i="2"/>
  <c r="L1827" i="2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<sst xmlns="http://schemas.openxmlformats.org/spreadsheetml/2006/main" count="62160" uniqueCount="70">
  <si>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</si>
  <si>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</si>
  <si>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</si>
  <si>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</si>
  <si>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</si>
  <si>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</si>
  <si>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</si>
  <si>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</si>
  <si>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</si>
  <si>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</si>
  <si>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</si>
  <si>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</si>
  <si>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</si>
  <si>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</si>
  <si>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</si>
  <si>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</si>
  <si>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</si>
  <si>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</si>
  <si>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</si>
  <si>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</si>
  <si>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</si>
  <si>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</si>
  <si>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</si>
  <si>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</si>
  <si>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</si>
  <si>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</si>
  <si>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</si>
  <si>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</si>
  <si>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</si>
  <si>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Smoking Status</t>
  </si>
  <si>
    <t>Bmi</t>
  </si>
  <si>
    <t>ID</t>
  </si>
  <si>
    <t>Gender</t>
  </si>
  <si>
    <t>Age</t>
  </si>
  <si>
    <t>Hypertension</t>
  </si>
  <si>
    <t xml:space="preserve">Heart Disease </t>
  </si>
  <si>
    <t>Ever Married</t>
  </si>
  <si>
    <t>Work Type</t>
  </si>
  <si>
    <t>Residence Type</t>
  </si>
  <si>
    <t>Average Glucose Level</t>
  </si>
  <si>
    <t>Stroke</t>
  </si>
  <si>
    <t>no</t>
  </si>
  <si>
    <t>yes</t>
  </si>
  <si>
    <t xml:space="preserve">Bmi Categories </t>
  </si>
  <si>
    <t>Age Categories</t>
  </si>
  <si>
    <t>Government Job</t>
  </si>
  <si>
    <t>Glucose Level Categories</t>
  </si>
  <si>
    <t>Grand Total</t>
  </si>
  <si>
    <t>Adult</t>
  </si>
  <si>
    <t>Middle Aged</t>
  </si>
  <si>
    <t>Older Adult</t>
  </si>
  <si>
    <t>Senior</t>
  </si>
  <si>
    <t>healthy</t>
  </si>
  <si>
    <t>obese</t>
  </si>
  <si>
    <t>overweight</t>
  </si>
  <si>
    <t>underweight</t>
  </si>
  <si>
    <t>Stay at Home-Child Care</t>
  </si>
  <si>
    <t xml:space="preserve">Stroke Instance </t>
  </si>
  <si>
    <t>Bmi Categories</t>
  </si>
  <si>
    <t>Stroke Instances By Age Category</t>
  </si>
  <si>
    <t>Age Category</t>
  </si>
  <si>
    <t>Stroke Instance</t>
  </si>
  <si>
    <t>Stroke Instance By Work Type</t>
  </si>
  <si>
    <t>Stroke Instance By Bmi Category</t>
  </si>
  <si>
    <t>Healthcare Stroke Prediction</t>
  </si>
  <si>
    <t>diabetes</t>
  </si>
  <si>
    <t>normal</t>
  </si>
  <si>
    <t>prediabetes</t>
  </si>
  <si>
    <t xml:space="preserve">Glucose Level Category </t>
  </si>
  <si>
    <t>Stroke Instance By Glucose Level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</si>
</sst>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36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E4CC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4CC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Instance In Adult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Tables'!$A$5:$A$8</c:f>
              <c:strCache>
                <c:ptCount val="4"/>
                <c:pt idx="0">
                  <c:v>Adult</c:v>
                </c:pt>
                <c:pt idx="1">
                  <c:v>Middle Aged</c:v>
                </c:pt>
                <c:pt idx="2">
                  <c:v>Older Adult</c:v>
                </c:pt>
                <c:pt idx="3">
                  <c:v>Senior</c:v>
                </c:pt>
              </c:strCache>
            </c:strRef>
          </c:cat>
          <c:val>
            <c:numRef>
              <c:f>'Pivot Tables'!$B$5:$B$8</c:f>
              <c:numCache>
                <c:formatCode>General</c:formatCode>
                <c:ptCount val="4"/>
                <c:pt idx="0">
                  <c:v>1791</c:v>
                </c:pt>
                <c:pt idx="1">
                  <c:v>929</c:v>
                </c:pt>
                <c:pt idx="2">
                  <c:v>578</c:v>
                </c:pt>
                <c:pt idx="3">
                  <c:v>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6-4534-85C2-9E89F852C162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Tables'!$A$5:$A$8</c:f>
              <c:strCache>
                <c:ptCount val="4"/>
                <c:pt idx="0">
                  <c:v>Adult</c:v>
                </c:pt>
                <c:pt idx="1">
                  <c:v>Middle Aged</c:v>
                </c:pt>
                <c:pt idx="2">
                  <c:v>Older Adult</c:v>
                </c:pt>
                <c:pt idx="3">
                  <c:v>Senior</c:v>
                </c:pt>
              </c:strCache>
            </c:strRef>
          </c:cat>
          <c:val>
            <c:numRef>
              <c:f>'Pivot Tables'!$C$5:$C$8</c:f>
              <c:numCache>
                <c:formatCode>General</c:formatCode>
                <c:ptCount val="4"/>
                <c:pt idx="0">
                  <c:v>20</c:v>
                </c:pt>
                <c:pt idx="1">
                  <c:v>36</c:v>
                </c:pt>
                <c:pt idx="2">
                  <c:v>49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6-4534-85C2-9E89F852C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587488"/>
        <c:axId val="904641424"/>
      </c:barChart>
      <c:catAx>
        <c:axId val="112458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41424"/>
        <c:crosses val="autoZero"/>
        <c:auto val="1"/>
        <c:lblAlgn val="ctr"/>
        <c:lblOffset val="100"/>
        <c:noMultiLvlLbl val="0"/>
      </c:catAx>
      <c:valAx>
        <c:axId val="9046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Adult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87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Instance By Glucose Level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Tables'!$B$37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Tables'!$A$38:$A$40</c:f>
              <c:strCache>
                <c:ptCount val="3"/>
                <c:pt idx="0">
                  <c:v>diabetes</c:v>
                </c:pt>
                <c:pt idx="1">
                  <c:v>normal</c:v>
                </c:pt>
                <c:pt idx="2">
                  <c:v>prediabetes</c:v>
                </c:pt>
              </c:strCache>
            </c:strRef>
          </c:cat>
          <c:val>
            <c:numRef>
              <c:f>'Pivot Tables'!$B$38:$B$40</c:f>
              <c:numCache>
                <c:formatCode>General</c:formatCode>
                <c:ptCount val="3"/>
                <c:pt idx="0">
                  <c:v>638</c:v>
                </c:pt>
                <c:pt idx="1">
                  <c:v>2647</c:v>
                </c:pt>
                <c:pt idx="2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7-482E-9651-72FF385D76FE}"/>
            </c:ext>
          </c:extLst>
        </c:ser>
        <c:ser>
          <c:idx val="1"/>
          <c:order val="1"/>
          <c:tx>
            <c:strRef>
              <c:f>'Pivot Tables'!$C$37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Tables'!$A$38:$A$40</c:f>
              <c:strCache>
                <c:ptCount val="3"/>
                <c:pt idx="0">
                  <c:v>diabetes</c:v>
                </c:pt>
                <c:pt idx="1">
                  <c:v>normal</c:v>
                </c:pt>
                <c:pt idx="2">
                  <c:v>prediabetes</c:v>
                </c:pt>
              </c:strCache>
            </c:strRef>
          </c:cat>
          <c:val>
            <c:numRef>
              <c:f>'Pivot Tables'!$C$38:$C$40</c:f>
              <c:numCache>
                <c:formatCode>General</c:formatCode>
                <c:ptCount val="3"/>
                <c:pt idx="0">
                  <c:v>98</c:v>
                </c:pt>
                <c:pt idx="1">
                  <c:v>117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57-482E-9651-72FF385D76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904776656"/>
        <c:axId val="1128077216"/>
      </c:barChart>
      <c:catAx>
        <c:axId val="904776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Glucose</a:t>
                </a:r>
                <a:r>
                  <a:rPr lang="en-US" baseline="0"/>
                  <a:t> Level Category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44350838346199E-2"/>
              <c:y val="0.31523669706957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77216"/>
        <c:crosses val="autoZero"/>
        <c:auto val="1"/>
        <c:lblAlgn val="ctr"/>
        <c:lblOffset val="100"/>
        <c:noMultiLvlLbl val="0"/>
      </c:catAx>
      <c:valAx>
        <c:axId val="112807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Stroke</a:t>
            </a:r>
            <a:r>
              <a:rPr lang="en-US" b="1" baseline="0"/>
              <a:t> Instance By Work Type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52860993820607E-2"/>
          <c:y val="8.8345630435008801E-2"/>
          <c:w val="0.91143417092482604"/>
          <c:h val="0.7631685718215850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6728025478755701E-2"/>
                  <c:y val="-4.11046469288841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4B4-4EAD-88D2-3C8E886D7B40}"/>
                </c:ext>
              </c:extLst>
            </c:dLbl>
            <c:dLbl>
              <c:idx val="1"/>
              <c:layout>
                <c:manualLayout>
                  <c:x val="-3.6765292514874502E-2"/>
                  <c:y val="-3.8168600719678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B4-4EAD-88D2-3C8E886D7B40}"/>
                </c:ext>
              </c:extLst>
            </c:dLbl>
            <c:dLbl>
              <c:idx val="2"/>
              <c:layout>
                <c:manualLayout>
                  <c:x val="-3.0530020568194701E-2"/>
                  <c:y val="-5.87209241841201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B4-4EAD-88D2-3C8E886D7B40}"/>
                </c:ext>
              </c:extLst>
            </c:dLbl>
            <c:dLbl>
              <c:idx val="3"/>
              <c:layout>
                <c:manualLayout>
                  <c:x val="-3.53965742826765E-2"/>
                  <c:y val="-3.2296508301266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B4-4EAD-88D2-3C8E886D7B40}"/>
                </c:ext>
              </c:extLst>
            </c:dLbl>
            <c:dLbl>
              <c:idx val="4"/>
              <c:layout>
                <c:manualLayout>
                  <c:x val="-3.1062299880716099E-2"/>
                  <c:y val="3.2296508301266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B4-4EAD-88D2-3C8E886D7B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Tables'!$A$59:$A$63</c:f>
              <c:strCache>
                <c:ptCount val="5"/>
                <c:pt idx="0">
                  <c:v>Stay at Home-Child Care</c:v>
                </c:pt>
                <c:pt idx="1">
                  <c:v>Government 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'Pivot Tables'!$B$59:$B$63</c:f>
              <c:numCache>
                <c:formatCode>General</c:formatCode>
                <c:ptCount val="5"/>
                <c:pt idx="0">
                  <c:v>53</c:v>
                </c:pt>
                <c:pt idx="1">
                  <c:v>480</c:v>
                </c:pt>
                <c:pt idx="2">
                  <c:v>18</c:v>
                </c:pt>
                <c:pt idx="3">
                  <c:v>2294</c:v>
                </c:pt>
                <c:pt idx="4">
                  <c:v>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B4-4EAD-88D2-3C8E886D7B40}"/>
            </c:ext>
          </c:extLst>
        </c:ser>
        <c:ser>
          <c:idx val="1"/>
          <c:order val="1"/>
          <c:tx>
            <c:strRef>
              <c:f>'Pivot Tables'!$C$58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67437109538E-2"/>
                  <c:y val="1.174418483682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B4-4EAD-88D2-3C8E886D7B40}"/>
                </c:ext>
              </c:extLst>
            </c:dLbl>
            <c:dLbl>
              <c:idx val="1"/>
              <c:layout>
                <c:manualLayout>
                  <c:x val="-2.6728025478755701E-2"/>
                  <c:y val="-3.52325545104721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4B4-4EAD-88D2-3C8E886D7B40}"/>
                </c:ext>
              </c:extLst>
            </c:dLbl>
            <c:dLbl>
              <c:idx val="2"/>
              <c:layout>
                <c:manualLayout>
                  <c:x val="-2.2393751076795299E-2"/>
                  <c:y val="1.174418483682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4B4-4EAD-88D2-3C8E886D7B40}"/>
                </c:ext>
              </c:extLst>
            </c:dLbl>
            <c:dLbl>
              <c:idx val="3"/>
              <c:layout>
                <c:manualLayout>
                  <c:x val="-3.29632974254358E-2"/>
                  <c:y val="-4.4040693138090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4B4-4EAD-88D2-3C8E886D7B40}"/>
                </c:ext>
              </c:extLst>
            </c:dLbl>
            <c:dLbl>
              <c:idx val="4"/>
              <c:layout>
                <c:manualLayout>
                  <c:x val="-7.7180500315610504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4B4-4EAD-88D2-3C8E886D7B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Tables'!$A$59:$A$63</c:f>
              <c:strCache>
                <c:ptCount val="5"/>
                <c:pt idx="0">
                  <c:v>Stay at Home-Child Care</c:v>
                </c:pt>
                <c:pt idx="1">
                  <c:v>Government 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'Pivot Tables'!$C$59:$C$63</c:f>
              <c:numCache>
                <c:formatCode>General</c:formatCode>
                <c:ptCount val="5"/>
                <c:pt idx="0">
                  <c:v>0</c:v>
                </c:pt>
                <c:pt idx="1">
                  <c:v>28</c:v>
                </c:pt>
                <c:pt idx="2">
                  <c:v>0</c:v>
                </c:pt>
                <c:pt idx="3">
                  <c:v>149</c:v>
                </c:pt>
                <c:pt idx="4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B4-4EAD-88D2-3C8E886D7B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9047408"/>
        <c:axId val="902617152"/>
      </c:lineChart>
      <c:catAx>
        <c:axId val="9490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617152"/>
        <c:crosses val="autoZero"/>
        <c:auto val="1"/>
        <c:lblAlgn val="ctr"/>
        <c:lblOffset val="100"/>
        <c:noMultiLvlLbl val="0"/>
      </c:catAx>
      <c:valAx>
        <c:axId val="902617152"/>
        <c:scaling>
          <c:orientation val="minMax"/>
          <c:max val="2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04740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Stroke</a:t>
            </a:r>
            <a:r>
              <a:rPr lang="en-US" b="1" baseline="0"/>
              <a:t> Instance Percentage by Bmi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Tables'!$A$79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Tables'!$B$78:$E$78</c:f>
              <c:strCache>
                <c:ptCount val="4"/>
                <c:pt idx="0">
                  <c:v>healthy</c:v>
                </c:pt>
                <c:pt idx="1">
                  <c:v>obese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'Pivot Tables'!$B$79:$E$79</c:f>
              <c:numCache>
                <c:formatCode>General</c:formatCode>
                <c:ptCount val="4"/>
                <c:pt idx="0">
                  <c:v>995</c:v>
                </c:pt>
                <c:pt idx="1">
                  <c:v>1472</c:v>
                </c:pt>
                <c:pt idx="2">
                  <c:v>1107</c:v>
                </c:pt>
                <c:pt idx="3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5-4A53-B120-0905CFF96AF9}"/>
            </c:ext>
          </c:extLst>
        </c:ser>
        <c:ser>
          <c:idx val="1"/>
          <c:order val="1"/>
          <c:tx>
            <c:strRef>
              <c:f>'Pivot Tables'!$A$80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Tables'!$B$78:$E$78</c:f>
              <c:strCache>
                <c:ptCount val="4"/>
                <c:pt idx="0">
                  <c:v>healthy</c:v>
                </c:pt>
                <c:pt idx="1">
                  <c:v>obese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'Pivot Tables'!$B$80:$E$80</c:f>
              <c:numCache>
                <c:formatCode>General</c:formatCode>
                <c:ptCount val="4"/>
                <c:pt idx="0">
                  <c:v>44</c:v>
                </c:pt>
                <c:pt idx="1">
                  <c:v>111</c:v>
                </c:pt>
                <c:pt idx="2">
                  <c:v>87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5-4A53-B120-0905CFF9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4418944"/>
        <c:axId val="902770496"/>
      </c:barChart>
      <c:catAx>
        <c:axId val="124441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Bmi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770496"/>
        <c:crosses val="autoZero"/>
        <c:auto val="1"/>
        <c:lblAlgn val="ctr"/>
        <c:lblOffset val="100"/>
        <c:noMultiLvlLbl val="0"/>
      </c:catAx>
      <c:valAx>
        <c:axId val="9027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1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Instance In Adult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Tables'!$A$5:$A$8</c:f>
              <c:strCache>
                <c:ptCount val="4"/>
                <c:pt idx="0">
                  <c:v>Adult</c:v>
                </c:pt>
                <c:pt idx="1">
                  <c:v>Middle Aged</c:v>
                </c:pt>
                <c:pt idx="2">
                  <c:v>Older Adult</c:v>
                </c:pt>
                <c:pt idx="3">
                  <c:v>Senior</c:v>
                </c:pt>
              </c:strCache>
            </c:strRef>
          </c:cat>
          <c:val>
            <c:numRef>
              <c:f>'Pivot Tables'!$B$5:$B$8</c:f>
              <c:numCache>
                <c:formatCode>General</c:formatCode>
                <c:ptCount val="4"/>
                <c:pt idx="0">
                  <c:v>1791</c:v>
                </c:pt>
                <c:pt idx="1">
                  <c:v>929</c:v>
                </c:pt>
                <c:pt idx="2">
                  <c:v>578</c:v>
                </c:pt>
                <c:pt idx="3">
                  <c:v>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1-4610-AEB8-4380040E8D26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Tables'!$A$5:$A$8</c:f>
              <c:strCache>
                <c:ptCount val="4"/>
                <c:pt idx="0">
                  <c:v>Adult</c:v>
                </c:pt>
                <c:pt idx="1">
                  <c:v>Middle Aged</c:v>
                </c:pt>
                <c:pt idx="2">
                  <c:v>Older Adult</c:v>
                </c:pt>
                <c:pt idx="3">
                  <c:v>Senior</c:v>
                </c:pt>
              </c:strCache>
            </c:strRef>
          </c:cat>
          <c:val>
            <c:numRef>
              <c:f>'Pivot Tables'!$C$5:$C$8</c:f>
              <c:numCache>
                <c:formatCode>General</c:formatCode>
                <c:ptCount val="4"/>
                <c:pt idx="0">
                  <c:v>20</c:v>
                </c:pt>
                <c:pt idx="1">
                  <c:v>36</c:v>
                </c:pt>
                <c:pt idx="2">
                  <c:v>49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1-4610-AEB8-4380040E8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657392"/>
        <c:axId val="1130659440"/>
      </c:barChart>
      <c:catAx>
        <c:axId val="11306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59440"/>
        <c:crosses val="autoZero"/>
        <c:auto val="1"/>
        <c:lblAlgn val="ctr"/>
        <c:lblOffset val="100"/>
        <c:noMultiLvlLbl val="0"/>
      </c:catAx>
      <c:valAx>
        <c:axId val="11306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Adult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573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Stroke</a:t>
            </a:r>
            <a:r>
              <a:rPr lang="en-US" b="1" baseline="0"/>
              <a:t> Instance By Work Type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52860993820607E-2"/>
          <c:y val="8.8345630435008801E-2"/>
          <c:w val="0.91143417092482604"/>
          <c:h val="0.7631685718215850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6728025478755701E-2"/>
                  <c:y val="-4.11046469288841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206-42D7-A915-DC61B3163B84}"/>
                </c:ext>
              </c:extLst>
            </c:dLbl>
            <c:dLbl>
              <c:idx val="1"/>
              <c:layout>
                <c:manualLayout>
                  <c:x val="-3.6765292514874502E-2"/>
                  <c:y val="-3.8168600719678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06-42D7-A915-DC61B3163B84}"/>
                </c:ext>
              </c:extLst>
            </c:dLbl>
            <c:dLbl>
              <c:idx val="2"/>
              <c:layout>
                <c:manualLayout>
                  <c:x val="-3.0530020568194701E-2"/>
                  <c:y val="-5.87209241841201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06-42D7-A915-DC61B3163B84}"/>
                </c:ext>
              </c:extLst>
            </c:dLbl>
            <c:dLbl>
              <c:idx val="3"/>
              <c:layout>
                <c:manualLayout>
                  <c:x val="-3.53965742826765E-2"/>
                  <c:y val="-3.2296508301266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06-42D7-A915-DC61B3163B84}"/>
                </c:ext>
              </c:extLst>
            </c:dLbl>
            <c:dLbl>
              <c:idx val="4"/>
              <c:layout>
                <c:manualLayout>
                  <c:x val="-3.1062299880716099E-2"/>
                  <c:y val="3.2296508301266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06-42D7-A915-DC61B3163B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Tables'!$A$59:$A$63</c:f>
              <c:strCache>
                <c:ptCount val="5"/>
                <c:pt idx="0">
                  <c:v>Stay at Home-Child Care</c:v>
                </c:pt>
                <c:pt idx="1">
                  <c:v>Government 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'Pivot Tables'!$B$59:$B$63</c:f>
              <c:numCache>
                <c:formatCode>General</c:formatCode>
                <c:ptCount val="5"/>
                <c:pt idx="0">
                  <c:v>53</c:v>
                </c:pt>
                <c:pt idx="1">
                  <c:v>480</c:v>
                </c:pt>
                <c:pt idx="2">
                  <c:v>18</c:v>
                </c:pt>
                <c:pt idx="3">
                  <c:v>2294</c:v>
                </c:pt>
                <c:pt idx="4">
                  <c:v>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06-42D7-A915-DC61B3163B84}"/>
            </c:ext>
          </c:extLst>
        </c:ser>
        <c:ser>
          <c:idx val="1"/>
          <c:order val="1"/>
          <c:tx>
            <c:strRef>
              <c:f>'Pivot Tables'!$C$58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67437109538E-2"/>
                  <c:y val="1.174418483682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206-42D7-A915-DC61B3163B84}"/>
                </c:ext>
              </c:extLst>
            </c:dLbl>
            <c:dLbl>
              <c:idx val="1"/>
              <c:layout>
                <c:manualLayout>
                  <c:x val="-2.6728025478755701E-2"/>
                  <c:y val="-3.52325545104721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06-42D7-A915-DC61B3163B84}"/>
                </c:ext>
              </c:extLst>
            </c:dLbl>
            <c:dLbl>
              <c:idx val="2"/>
              <c:layout>
                <c:manualLayout>
                  <c:x val="-2.2393751076795299E-2"/>
                  <c:y val="1.174418483682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206-42D7-A915-DC61B3163B84}"/>
                </c:ext>
              </c:extLst>
            </c:dLbl>
            <c:dLbl>
              <c:idx val="3"/>
              <c:layout>
                <c:manualLayout>
                  <c:x val="-3.29632974254358E-2"/>
                  <c:y val="-4.4040693138090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06-42D7-A915-DC61B3163B84}"/>
                </c:ext>
              </c:extLst>
            </c:dLbl>
            <c:dLbl>
              <c:idx val="4"/>
              <c:layout>
                <c:manualLayout>
                  <c:x val="-7.7180500315610504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206-42D7-A915-DC61B3163B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Tables'!$A$59:$A$63</c:f>
              <c:strCache>
                <c:ptCount val="5"/>
                <c:pt idx="0">
                  <c:v>Stay at Home-Child Care</c:v>
                </c:pt>
                <c:pt idx="1">
                  <c:v>Government 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'Pivot Tables'!$C$59:$C$63</c:f>
              <c:numCache>
                <c:formatCode>General</c:formatCode>
                <c:ptCount val="5"/>
                <c:pt idx="0">
                  <c:v>0</c:v>
                </c:pt>
                <c:pt idx="1">
                  <c:v>28</c:v>
                </c:pt>
                <c:pt idx="2">
                  <c:v>0</c:v>
                </c:pt>
                <c:pt idx="3">
                  <c:v>149</c:v>
                </c:pt>
                <c:pt idx="4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06-42D7-A915-DC61B3163B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2590320"/>
        <c:axId val="952592640"/>
      </c:lineChart>
      <c:catAx>
        <c:axId val="95259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92640"/>
        <c:crosses val="autoZero"/>
        <c:auto val="1"/>
        <c:lblAlgn val="ctr"/>
        <c:lblOffset val="100"/>
        <c:noMultiLvlLbl val="0"/>
      </c:catAx>
      <c:valAx>
        <c:axId val="952592640"/>
        <c:scaling>
          <c:orientation val="minMax"/>
          <c:max val="2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9032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Stroke</a:t>
            </a:r>
            <a:r>
              <a:rPr lang="en-US" b="1" baseline="0"/>
              <a:t> Instance Percentage by Bmi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Tables'!$A$79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Tables'!$B$78:$E$78</c:f>
              <c:strCache>
                <c:ptCount val="4"/>
                <c:pt idx="0">
                  <c:v>healthy</c:v>
                </c:pt>
                <c:pt idx="1">
                  <c:v>obese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'Pivot Tables'!$B$79:$E$79</c:f>
              <c:numCache>
                <c:formatCode>General</c:formatCode>
                <c:ptCount val="4"/>
                <c:pt idx="0">
                  <c:v>995</c:v>
                </c:pt>
                <c:pt idx="1">
                  <c:v>1472</c:v>
                </c:pt>
                <c:pt idx="2">
                  <c:v>1107</c:v>
                </c:pt>
                <c:pt idx="3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F-493E-8D1D-D99DC744C786}"/>
            </c:ext>
          </c:extLst>
        </c:ser>
        <c:ser>
          <c:idx val="1"/>
          <c:order val="1"/>
          <c:tx>
            <c:strRef>
              <c:f>'Pivot Tables'!$A$80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Tables'!$B$78:$E$78</c:f>
              <c:strCache>
                <c:ptCount val="4"/>
                <c:pt idx="0">
                  <c:v>healthy</c:v>
                </c:pt>
                <c:pt idx="1">
                  <c:v>obese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'Pivot Tables'!$B$80:$E$80</c:f>
              <c:numCache>
                <c:formatCode>General</c:formatCode>
                <c:ptCount val="4"/>
                <c:pt idx="0">
                  <c:v>44</c:v>
                </c:pt>
                <c:pt idx="1">
                  <c:v>111</c:v>
                </c:pt>
                <c:pt idx="2">
                  <c:v>87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F-493E-8D1D-D99DC744C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8754080"/>
        <c:axId val="1429100560"/>
      </c:barChart>
      <c:catAx>
        <c:axId val="14287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Bmi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00560"/>
        <c:crosses val="autoZero"/>
        <c:auto val="1"/>
        <c:lblAlgn val="ctr"/>
        <c:lblOffset val="100"/>
        <c:noMultiLvlLbl val="0"/>
      </c:catAx>
      <c:valAx>
        <c:axId val="14291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75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Instance By Glucose Level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Tables'!$B$37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Tables'!$A$38:$A$40</c:f>
              <c:strCache>
                <c:ptCount val="3"/>
                <c:pt idx="0">
                  <c:v>diabetes</c:v>
                </c:pt>
                <c:pt idx="1">
                  <c:v>normal</c:v>
                </c:pt>
                <c:pt idx="2">
                  <c:v>prediabetes</c:v>
                </c:pt>
              </c:strCache>
            </c:strRef>
          </c:cat>
          <c:val>
            <c:numRef>
              <c:f>'Pivot Tables'!$B$38:$B$40</c:f>
              <c:numCache>
                <c:formatCode>General</c:formatCode>
                <c:ptCount val="3"/>
                <c:pt idx="0">
                  <c:v>638</c:v>
                </c:pt>
                <c:pt idx="1">
                  <c:v>2647</c:v>
                </c:pt>
                <c:pt idx="2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6-4B9B-A1CA-91875C67D4CD}"/>
            </c:ext>
          </c:extLst>
        </c:ser>
        <c:ser>
          <c:idx val="1"/>
          <c:order val="1"/>
          <c:tx>
            <c:strRef>
              <c:f>'Pivot Tables'!$C$37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Tables'!$A$38:$A$40</c:f>
              <c:strCache>
                <c:ptCount val="3"/>
                <c:pt idx="0">
                  <c:v>diabetes</c:v>
                </c:pt>
                <c:pt idx="1">
                  <c:v>normal</c:v>
                </c:pt>
                <c:pt idx="2">
                  <c:v>prediabetes</c:v>
                </c:pt>
              </c:strCache>
            </c:strRef>
          </c:cat>
          <c:val>
            <c:numRef>
              <c:f>'Pivot Tables'!$C$38:$C$40</c:f>
              <c:numCache>
                <c:formatCode>General</c:formatCode>
                <c:ptCount val="3"/>
                <c:pt idx="0">
                  <c:v>98</c:v>
                </c:pt>
                <c:pt idx="1">
                  <c:v>117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6-4B9B-A1CA-91875C67D4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160140896"/>
        <c:axId val="1126422352"/>
      </c:barChart>
      <c:catAx>
        <c:axId val="1160140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Glucose</a:t>
                </a:r>
                <a:r>
                  <a:rPr lang="en-US" baseline="0"/>
                  <a:t> Level Category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44350838346199E-2"/>
              <c:y val="0.31523669706957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22352"/>
        <c:crosses val="autoZero"/>
        <c:auto val="1"/>
        <c:lblAlgn val="ctr"/>
        <c:lblOffset val="100"/>
        <c:noMultiLvlLbl val="0"/>
      </c:catAx>
      <c:valAx>
        <c:axId val="112642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4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1</xdr:row>
      <xdr:rowOff>196850</xdr:rowOff>
    </xdr:from>
    <xdr:to>
      <xdr:col>10</xdr:col>
      <xdr:colOff>993367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216277</xdr:colOff>
      <xdr:row>32</xdr:row>
      <xdr:rowOff>17856</xdr:rowOff>
    </xdr:from>
    <xdr:to>
      <xdr:col>10</xdr:col>
      <xdr:colOff>339505</xdr:colOff>
      <xdr:row>48</xdr:row>
      <xdr:rowOff>12574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310583</xdr:colOff>
      <xdr:row>50</xdr:row>
      <xdr:rowOff>75444</xdr:rowOff>
    </xdr:from>
    <xdr:to>
      <xdr:col>12</xdr:col>
      <xdr:colOff>829900</xdr:colOff>
      <xdr:row>71</xdr:row>
      <xdr:rowOff>176039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833045</xdr:colOff>
      <xdr:row>76</xdr:row>
      <xdr:rowOff>140203</xdr:rowOff>
    </xdr:from>
    <xdr:to>
      <xdr:col>10</xdr:col>
      <xdr:colOff>297884</xdr:colOff>
      <xdr:row>89</xdr:row>
      <xdr:rowOff>144129</xdr:rowOff>
    </xdr:to>
    <mc:AlternateContent xmlns:mc="http://schemas.openxmlformats.org/markup-compatibility/2006" xmlns:a14="http://schemas.microsoft.com/office/drawing/2010/main">
      <mc:Choice Requires="a14">
        <xdr:graphicFrame macro="[0]!GlucoseLevelCategories_Click">
          <xdr:nvGraphicFramePr>
            <xdr:cNvPr id="20" name="Glucose Level Categories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lucose Level Categori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7500" y="15430500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  <xdr:twoCellAnchor>
    <xdr:from>
      <xdr:col>6</xdr:col>
      <xdr:colOff>448900</xdr:colOff>
      <xdr:row>75</xdr:row>
      <xdr:rowOff>193895</xdr:rowOff>
    </xdr:from>
    <xdr:to>
      <xdr:col>13</xdr:col>
      <xdr:colOff>553267</xdr:colOff>
      <xdr:row>94</xdr:row>
      <xdr:rowOff>37722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5</xdr:row>
      <xdr:rowOff>0</xdr:rowOff>
    </xdr:from>
    <xdr:to>
      <xdr:col>10</xdr:col>
      <xdr:colOff>749300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749300</xdr:colOff>
      <xdr:row>5</xdr:row>
      <xdr:rowOff>0</xdr:rowOff>
    </xdr:from>
    <xdr:to>
      <xdr:col>19</xdr:col>
      <xdr:colOff>503</xdr:colOff>
      <xdr:row>26</xdr:row>
      <xdr:rowOff>58345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762000</xdr:colOff>
      <xdr:row>26</xdr:row>
      <xdr:rowOff>63500</xdr:rowOff>
    </xdr:from>
    <xdr:to>
      <xdr:col>19</xdr:col>
      <xdr:colOff>0</xdr:colOff>
      <xdr:row>46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5</xdr:row>
      <xdr:rowOff>0</xdr:rowOff>
    </xdr:from>
    <xdr:to>
      <xdr:col>2</xdr:col>
      <xdr:colOff>177800</xdr:colOff>
      <xdr:row>17</xdr:row>
      <xdr:rowOff>180972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der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09700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5</xdr:row>
      <xdr:rowOff>12700</xdr:rowOff>
    </xdr:from>
    <xdr:to>
      <xdr:col>2</xdr:col>
      <xdr:colOff>726440</xdr:colOff>
      <xdr:row>18</xdr:row>
      <xdr:rowOff>88900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Gender 1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2400"/>
              <a:ext cx="2377440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76200</xdr:rowOff>
    </xdr:from>
    <xdr:to>
      <xdr:col>2</xdr:col>
      <xdr:colOff>736600</xdr:colOff>
      <xdr:row>28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sidence Type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idence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27500"/>
              <a:ext cx="2387600" cy="214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  <xdr:twoCellAnchor>
    <xdr:from>
      <xdr:col>2</xdr:col>
      <xdr:colOff>723900</xdr:colOff>
      <xdr:row>26</xdr:row>
      <xdr:rowOff>76200</xdr:rowOff>
    </xdr:from>
    <xdr:to>
      <xdr:col>10</xdr:col>
      <xdr:colOff>749300</xdr:colOff>
      <xdr:row>46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28</xdr:row>
      <xdr:rowOff>190500</xdr:rowOff>
    </xdr:from>
    <xdr:to>
      <xdr:col>2</xdr:col>
      <xdr:colOff>723900</xdr:colOff>
      <xdr:row>46</xdr:row>
      <xdr:rowOff>101600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Smoking Status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moking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273800"/>
              <a:ext cx="2374900" cy="356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lang="en-US"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9.985735185182" createdVersion="4" refreshedVersion="4" minRefreshableVersion="3" recordCount="4238" xr:uid="{00000000-000A-0000-FFFF-FFFFC2000000}">
  <cacheSource type="worksheet">
    <worksheetSource ref="A1:O4239" sheet="Working Sheet"/>
  </cacheSource>
  <cacheFields count="15">
    <cacheField name="ID" numFmtId="0">
      <sharedItems containsSemiMixedTypes="0" containsString="0" containsNumber="1" containsInteger="1" minValue="67" maxValue="72918"/>
    </cacheField>
    <cacheField name="Gender" numFmtId="0">
      <sharedItems count="3">
        <s v="Male"/>
        <s v="Female"/>
        <s v="Other"/>
      </sharedItems>
    </cacheField>
    <cacheField name="Age" numFmtId="1">
      <sharedItems containsSemiMixedTypes="0" containsString="0" containsNumber="1" minValue="0.08" maxValue="82"/>
    </cacheField>
    <cacheField name="Age Categories" numFmtId="1">
      <sharedItems count="4">
        <s v="Senior"/>
        <s v="Middle Aged"/>
        <s v="Older Adult"/>
        <s v="Adult"/>
      </sharedItems>
    </cacheField>
    <cacheField name="Hypertension" numFmtId="0">
      <sharedItems/>
    </cacheField>
    <cacheField name="Heart Disease " numFmtId="0">
      <sharedItems/>
    </cacheField>
    <cacheField name="Ever Married" numFmtId="0">
      <sharedItems/>
    </cacheField>
    <cacheField name="Work Type" numFmtId="0">
      <sharedItems count="7">
        <s v="Private"/>
        <s v="Self-employed"/>
        <s v="Government Job"/>
        <s v="Govt_job"/>
        <s v="children"/>
        <s v="Never_worked"/>
        <s v="Stay at Home-Child Care"/>
      </sharedItems>
    </cacheField>
    <cacheField name="Residence Type" numFmtId="0">
      <sharedItems count="2">
        <s v="Urban"/>
        <s v="Rural"/>
      </sharedItems>
    </cacheField>
    <cacheField name="Average Glucose Level" numFmtId="1">
      <sharedItems containsSemiMixedTypes="0" containsString="0" containsNumber="1" minValue="55.22" maxValue="271.74"/>
    </cacheField>
    <cacheField name="Glucose Level Categories" numFmtId="1">
      <sharedItems containsBlank="1" count="5">
        <s v="diabetes"/>
        <s v="prediabetes"/>
        <s v="normal"/>
        <b v="0"/>
        <m/>
      </sharedItems>
    </cacheField>
    <cacheField name="Bmi Categories " numFmtId="1">
      <sharedItems count="5">
        <s v="obese"/>
        <s v="healthy"/>
        <s v="overweight"/>
        <b v="0"/>
        <s v="underweight"/>
      </sharedItems>
    </cacheField>
    <cacheField name="Bmi" numFmtId="0">
      <sharedItems containsMixedTypes="1" containsNumber="1" minValue="10.3" maxValue="97.6"/>
    </cacheField>
    <cacheField name="Smoking Status" numFmtId="0">
      <sharedItems count="4">
        <s v="formerly smoked"/>
        <s v="never smoked"/>
        <s v="smokes"/>
        <s v="Unknown"/>
      </sharedItems>
    </cacheField>
    <cacheField name="Strok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38">
  <r>
    <n v="9046"/>
    <x v="0"/>
    <n v="67"/>
    <x v="0"/>
    <s v="no"/>
    <s v="yes"/>
    <s v="Yes"/>
    <x v="0"/>
    <x v="0"/>
    <n v="228.69"/>
    <x v="0"/>
    <x v="0"/>
    <n v="36.6"/>
    <x v="0"/>
    <x v="0"/>
  </r>
  <r>
    <n v="51676"/>
    <x v="1"/>
    <n v="61"/>
    <x v="0"/>
    <s v="no"/>
    <s v="no"/>
    <s v="Yes"/>
    <x v="1"/>
    <x v="1"/>
    <n v="202.21"/>
    <x v="1"/>
    <x v="0"/>
    <s v="N/A"/>
    <x v="1"/>
    <x v="0"/>
  </r>
  <r>
    <n v="31112"/>
    <x v="0"/>
    <n v="80"/>
    <x v="1"/>
    <s v="no"/>
    <s v="yes"/>
    <s v="Yes"/>
    <x v="0"/>
    <x v="1"/>
    <n v="105.92"/>
    <x v="0"/>
    <x v="0"/>
    <n v="32.5"/>
    <x v="1"/>
    <x v="0"/>
  </r>
  <r>
    <n v="60182"/>
    <x v="1"/>
    <n v="49"/>
    <x v="0"/>
    <s v="no"/>
    <s v="no"/>
    <s v="Yes"/>
    <x v="0"/>
    <x v="0"/>
    <n v="171.23"/>
    <x v="0"/>
    <x v="1"/>
    <n v="34.4"/>
    <x v="2"/>
    <x v="0"/>
  </r>
  <r>
    <n v="1665"/>
    <x v="1"/>
    <n v="79"/>
    <x v="0"/>
    <s v="yes"/>
    <s v="no"/>
    <s v="Yes"/>
    <x v="1"/>
    <x v="1"/>
    <n v="174.12"/>
    <x v="0"/>
    <x v="2"/>
    <n v="24"/>
    <x v="1"/>
    <x v="0"/>
  </r>
  <r>
    <n v="56669"/>
    <x v="0"/>
    <n v="81"/>
    <x v="0"/>
    <s v="no"/>
    <s v="no"/>
    <s v="Yes"/>
    <x v="0"/>
    <x v="0"/>
    <n v="186.21"/>
    <x v="2"/>
    <x v="2"/>
    <n v="29"/>
    <x v="0"/>
    <x v="0"/>
  </r>
  <r>
    <n v="53882"/>
    <x v="0"/>
    <n v="74"/>
    <x v="0"/>
    <s v="yes"/>
    <s v="yes"/>
    <s v="Yes"/>
    <x v="0"/>
    <x v="1"/>
    <n v="70.09"/>
    <x v="2"/>
    <x v="1"/>
    <n v="27.4"/>
    <x v="1"/>
    <x v="0"/>
  </r>
  <r>
    <n v="10434"/>
    <x v="1"/>
    <n v="69"/>
    <x v="0"/>
    <s v="no"/>
    <s v="no"/>
    <s v="No"/>
    <x v="0"/>
    <x v="0"/>
    <n v="94.39"/>
    <x v="2"/>
    <x v="1"/>
    <n v="22.8"/>
    <x v="1"/>
    <x v="0"/>
  </r>
  <r>
    <n v="27419"/>
    <x v="1"/>
    <n v="59"/>
    <x v="0"/>
    <s v="no"/>
    <s v="no"/>
    <s v="Yes"/>
    <x v="0"/>
    <x v="1"/>
    <n v="76.150000000000006"/>
    <x v="2"/>
    <x v="2"/>
    <s v="N/A"/>
    <x v="3"/>
    <x v="0"/>
  </r>
  <r>
    <n v="60491"/>
    <x v="1"/>
    <n v="78"/>
    <x v="2"/>
    <s v="no"/>
    <s v="no"/>
    <s v="Yes"/>
    <x v="0"/>
    <x v="0"/>
    <n v="58.57"/>
    <x v="1"/>
    <x v="0"/>
    <n v="24.2"/>
    <x v="3"/>
    <x v="0"/>
  </r>
  <r>
    <n v="12109"/>
    <x v="1"/>
    <n v="81"/>
    <x v="1"/>
    <s v="yes"/>
    <s v="no"/>
    <s v="Yes"/>
    <x v="0"/>
    <x v="1"/>
    <n v="80.430000000000007"/>
    <x v="1"/>
    <x v="2"/>
    <n v="29.7"/>
    <x v="1"/>
    <x v="0"/>
  </r>
  <r>
    <n v="12095"/>
    <x v="1"/>
    <n v="61"/>
    <x v="0"/>
    <s v="no"/>
    <s v="yes"/>
    <s v="Yes"/>
    <x v="2"/>
    <x v="1"/>
    <n v="120.46"/>
    <x v="0"/>
    <x v="2"/>
    <n v="36.799999999999997"/>
    <x v="2"/>
    <x v="0"/>
  </r>
  <r>
    <n v="12175"/>
    <x v="1"/>
    <n v="54"/>
    <x v="1"/>
    <s v="no"/>
    <s v="no"/>
    <s v="Yes"/>
    <x v="0"/>
    <x v="0"/>
    <n v="104.51"/>
    <x v="0"/>
    <x v="0"/>
    <n v="27.3"/>
    <x v="2"/>
    <x v="0"/>
  </r>
  <r>
    <n v="8213"/>
    <x v="0"/>
    <n v="78"/>
    <x v="2"/>
    <s v="no"/>
    <s v="yes"/>
    <s v="Yes"/>
    <x v="0"/>
    <x v="0"/>
    <n v="219.84"/>
    <x v="0"/>
    <x v="0"/>
    <s v="N/A"/>
    <x v="3"/>
    <x v="0"/>
  </r>
  <r>
    <n v="5317"/>
    <x v="1"/>
    <n v="79"/>
    <x v="0"/>
    <s v="no"/>
    <s v="yes"/>
    <s v="Yes"/>
    <x v="0"/>
    <x v="0"/>
    <n v="214.09"/>
    <x v="0"/>
    <x v="2"/>
    <n v="28.2"/>
    <x v="1"/>
    <x v="0"/>
  </r>
  <r>
    <n v="58202"/>
    <x v="1"/>
    <n v="50"/>
    <x v="2"/>
    <s v="yes"/>
    <s v="no"/>
    <s v="Yes"/>
    <x v="1"/>
    <x v="1"/>
    <n v="167.41"/>
    <x v="2"/>
    <x v="0"/>
    <n v="30.9"/>
    <x v="1"/>
    <x v="0"/>
  </r>
  <r>
    <n v="56112"/>
    <x v="0"/>
    <n v="64"/>
    <x v="0"/>
    <s v="no"/>
    <s v="yes"/>
    <s v="Yes"/>
    <x v="0"/>
    <x v="0"/>
    <n v="191.61"/>
    <x v="0"/>
    <x v="1"/>
    <n v="37.5"/>
    <x v="2"/>
    <x v="0"/>
  </r>
  <r>
    <n v="34120"/>
    <x v="0"/>
    <n v="75"/>
    <x v="1"/>
    <s v="yes"/>
    <s v="no"/>
    <s v="Yes"/>
    <x v="0"/>
    <x v="0"/>
    <n v="221.29"/>
    <x v="0"/>
    <x v="0"/>
    <n v="25.8"/>
    <x v="2"/>
    <x v="0"/>
  </r>
  <r>
    <n v="27458"/>
    <x v="1"/>
    <n v="60"/>
    <x v="0"/>
    <s v="no"/>
    <s v="no"/>
    <s v="No"/>
    <x v="0"/>
    <x v="0"/>
    <n v="89.22"/>
    <x v="0"/>
    <x v="2"/>
    <n v="37.799999999999997"/>
    <x v="1"/>
    <x v="0"/>
  </r>
  <r>
    <n v="25226"/>
    <x v="0"/>
    <n v="57"/>
    <x v="0"/>
    <s v="no"/>
    <s v="yes"/>
    <s v="No"/>
    <x v="3"/>
    <x v="0"/>
    <n v="217.08"/>
    <x v="0"/>
    <x v="0"/>
    <s v="N/A"/>
    <x v="3"/>
    <x v="0"/>
  </r>
  <r>
    <n v="70630"/>
    <x v="1"/>
    <n v="71"/>
    <x v="0"/>
    <s v="no"/>
    <s v="no"/>
    <s v="Yes"/>
    <x v="2"/>
    <x v="1"/>
    <n v="193.94"/>
    <x v="1"/>
    <x v="2"/>
    <n v="22.4"/>
    <x v="2"/>
    <x v="0"/>
  </r>
  <r>
    <n v="13861"/>
    <x v="1"/>
    <n v="52"/>
    <x v="0"/>
    <s v="yes"/>
    <s v="no"/>
    <s v="Yes"/>
    <x v="1"/>
    <x v="0"/>
    <n v="233.29"/>
    <x v="1"/>
    <x v="1"/>
    <n v="48.9"/>
    <x v="1"/>
    <x v="0"/>
  </r>
  <r>
    <n v="68794"/>
    <x v="1"/>
    <n v="79"/>
    <x v="0"/>
    <s v="no"/>
    <s v="no"/>
    <s v="Yes"/>
    <x v="1"/>
    <x v="0"/>
    <n v="228.7"/>
    <x v="1"/>
    <x v="2"/>
    <n v="26.6"/>
    <x v="1"/>
    <x v="0"/>
  </r>
  <r>
    <n v="64778"/>
    <x v="0"/>
    <n v="82"/>
    <x v="0"/>
    <s v="no"/>
    <s v="yes"/>
    <s v="Yes"/>
    <x v="0"/>
    <x v="1"/>
    <n v="208.3"/>
    <x v="0"/>
    <x v="2"/>
    <n v="32.5"/>
    <x v="3"/>
    <x v="0"/>
  </r>
  <r>
    <n v="4219"/>
    <x v="0"/>
    <n v="71"/>
    <x v="2"/>
    <s v="no"/>
    <s v="no"/>
    <s v="Yes"/>
    <x v="0"/>
    <x v="0"/>
    <n v="102.87"/>
    <x v="0"/>
    <x v="0"/>
    <n v="27.2"/>
    <x v="0"/>
    <x v="0"/>
  </r>
  <r>
    <n v="70822"/>
    <x v="0"/>
    <n v="80"/>
    <x v="1"/>
    <s v="no"/>
    <s v="no"/>
    <s v="Yes"/>
    <x v="1"/>
    <x v="1"/>
    <n v="104.12"/>
    <x v="2"/>
    <x v="2"/>
    <n v="23.5"/>
    <x v="1"/>
    <x v="0"/>
  </r>
  <r>
    <n v="38047"/>
    <x v="1"/>
    <n v="65"/>
    <x v="0"/>
    <s v="no"/>
    <s v="no"/>
    <s v="Yes"/>
    <x v="0"/>
    <x v="1"/>
    <n v="100.98"/>
    <x v="0"/>
    <x v="1"/>
    <n v="28.2"/>
    <x v="0"/>
    <x v="0"/>
  </r>
  <r>
    <n v="61843"/>
    <x v="0"/>
    <n v="58"/>
    <x v="0"/>
    <s v="no"/>
    <s v="no"/>
    <s v="Yes"/>
    <x v="0"/>
    <x v="1"/>
    <n v="189.84"/>
    <x v="0"/>
    <x v="0"/>
    <s v="N/A"/>
    <x v="3"/>
    <x v="0"/>
  </r>
  <r>
    <n v="54827"/>
    <x v="0"/>
    <n v="69"/>
    <x v="1"/>
    <s v="no"/>
    <s v="yes"/>
    <s v="Yes"/>
    <x v="1"/>
    <x v="0"/>
    <n v="195.23"/>
    <x v="2"/>
    <x v="2"/>
    <n v="28.3"/>
    <x v="2"/>
    <x v="0"/>
  </r>
  <r>
    <n v="69160"/>
    <x v="0"/>
    <n v="59"/>
    <x v="0"/>
    <s v="no"/>
    <s v="no"/>
    <s v="Yes"/>
    <x v="0"/>
    <x v="1"/>
    <n v="211.78"/>
    <x v="2"/>
    <x v="2"/>
    <s v="N/A"/>
    <x v="0"/>
    <x v="0"/>
  </r>
  <r>
    <n v="43717"/>
    <x v="0"/>
    <n v="57"/>
    <x v="0"/>
    <s v="yes"/>
    <s v="no"/>
    <s v="Yes"/>
    <x v="0"/>
    <x v="0"/>
    <n v="212.08"/>
    <x v="0"/>
    <x v="0"/>
    <n v="44.2"/>
    <x v="2"/>
    <x v="0"/>
  </r>
  <r>
    <n v="33879"/>
    <x v="0"/>
    <n v="42"/>
    <x v="0"/>
    <s v="no"/>
    <s v="no"/>
    <s v="Yes"/>
    <x v="0"/>
    <x v="1"/>
    <n v="83.41"/>
    <x v="2"/>
    <x v="1"/>
    <n v="25.4"/>
    <x v="3"/>
    <x v="0"/>
  </r>
  <r>
    <n v="39373"/>
    <x v="1"/>
    <n v="82"/>
    <x v="2"/>
    <s v="yes"/>
    <s v="no"/>
    <s v="Yes"/>
    <x v="1"/>
    <x v="0"/>
    <n v="196.92"/>
    <x v="2"/>
    <x v="0"/>
    <n v="22.2"/>
    <x v="1"/>
    <x v="0"/>
  </r>
  <r>
    <n v="54401"/>
    <x v="0"/>
    <n v="80"/>
    <x v="1"/>
    <s v="no"/>
    <s v="yes"/>
    <s v="Yes"/>
    <x v="1"/>
    <x v="0"/>
    <n v="252.72"/>
    <x v="2"/>
    <x v="2"/>
    <n v="30.5"/>
    <x v="0"/>
    <x v="0"/>
  </r>
  <r>
    <n v="14248"/>
    <x v="0"/>
    <n v="48"/>
    <x v="0"/>
    <s v="no"/>
    <s v="no"/>
    <s v="No"/>
    <x v="2"/>
    <x v="0"/>
    <n v="84.2"/>
    <x v="2"/>
    <x v="1"/>
    <n v="29.7"/>
    <x v="1"/>
    <x v="0"/>
  </r>
  <r>
    <n v="712"/>
    <x v="1"/>
    <n v="82"/>
    <x v="1"/>
    <s v="yes"/>
    <s v="yes"/>
    <s v="No"/>
    <x v="0"/>
    <x v="1"/>
    <n v="84.03"/>
    <x v="2"/>
    <x v="2"/>
    <n v="26.5"/>
    <x v="0"/>
    <x v="0"/>
  </r>
  <r>
    <n v="47269"/>
    <x v="0"/>
    <n v="74"/>
    <x v="0"/>
    <s v="no"/>
    <s v="no"/>
    <s v="Yes"/>
    <x v="0"/>
    <x v="1"/>
    <n v="219.72"/>
    <x v="0"/>
    <x v="2"/>
    <n v="33.700000000000003"/>
    <x v="0"/>
    <x v="0"/>
  </r>
  <r>
    <n v="24977"/>
    <x v="1"/>
    <n v="72"/>
    <x v="2"/>
    <s v="yes"/>
    <s v="no"/>
    <s v="Yes"/>
    <x v="0"/>
    <x v="1"/>
    <n v="74.63"/>
    <x v="0"/>
    <x v="1"/>
    <n v="23.1"/>
    <x v="0"/>
    <x v="0"/>
  </r>
  <r>
    <n v="47306"/>
    <x v="0"/>
    <n v="58"/>
    <x v="0"/>
    <s v="no"/>
    <s v="no"/>
    <s v="No"/>
    <x v="0"/>
    <x v="1"/>
    <n v="92.62"/>
    <x v="0"/>
    <x v="0"/>
    <n v="32"/>
    <x v="3"/>
    <x v="0"/>
  </r>
  <r>
    <n v="62602"/>
    <x v="1"/>
    <n v="49"/>
    <x v="2"/>
    <s v="no"/>
    <s v="no"/>
    <s v="Yes"/>
    <x v="0"/>
    <x v="0"/>
    <n v="60.91"/>
    <x v="1"/>
    <x v="0"/>
    <n v="29.9"/>
    <x v="1"/>
    <x v="0"/>
  </r>
  <r>
    <n v="4651"/>
    <x v="0"/>
    <n v="78"/>
    <x v="0"/>
    <s v="no"/>
    <s v="no"/>
    <s v="Yes"/>
    <x v="0"/>
    <x v="1"/>
    <n v="78.03"/>
    <x v="1"/>
    <x v="0"/>
    <n v="23.9"/>
    <x v="0"/>
    <x v="0"/>
  </r>
  <r>
    <n v="1261"/>
    <x v="0"/>
    <n v="54"/>
    <x v="3"/>
    <s v="no"/>
    <s v="no"/>
    <s v="Yes"/>
    <x v="0"/>
    <x v="0"/>
    <n v="71.22"/>
    <x v="2"/>
    <x v="0"/>
    <n v="28.5"/>
    <x v="1"/>
    <x v="0"/>
  </r>
  <r>
    <n v="61960"/>
    <x v="0"/>
    <n v="82"/>
    <x v="0"/>
    <s v="no"/>
    <s v="yes"/>
    <s v="Yes"/>
    <x v="0"/>
    <x v="0"/>
    <n v="144.9"/>
    <x v="0"/>
    <x v="2"/>
    <n v="26.4"/>
    <x v="2"/>
    <x v="0"/>
  </r>
  <r>
    <n v="1845"/>
    <x v="1"/>
    <n v="63"/>
    <x v="0"/>
    <s v="no"/>
    <s v="no"/>
    <s v="Yes"/>
    <x v="0"/>
    <x v="0"/>
    <n v="90.9"/>
    <x v="1"/>
    <x v="0"/>
    <s v="N/A"/>
    <x v="0"/>
    <x v="0"/>
  </r>
  <r>
    <n v="7937"/>
    <x v="0"/>
    <n v="60"/>
    <x v="2"/>
    <s v="yes"/>
    <s v="no"/>
    <s v="Yes"/>
    <x v="2"/>
    <x v="0"/>
    <n v="213.03"/>
    <x v="0"/>
    <x v="0"/>
    <n v="20.2"/>
    <x v="2"/>
    <x v="0"/>
  </r>
  <r>
    <n v="19824"/>
    <x v="0"/>
    <n v="76"/>
    <x v="0"/>
    <s v="yes"/>
    <s v="no"/>
    <s v="Yes"/>
    <x v="0"/>
    <x v="1"/>
    <n v="243.58"/>
    <x v="2"/>
    <x v="0"/>
    <n v="33.6"/>
    <x v="1"/>
    <x v="0"/>
  </r>
  <r>
    <n v="37937"/>
    <x v="1"/>
    <n v="75"/>
    <x v="0"/>
    <s v="no"/>
    <s v="yes"/>
    <s v="No"/>
    <x v="1"/>
    <x v="0"/>
    <n v="109.78"/>
    <x v="0"/>
    <x v="0"/>
    <s v="N/A"/>
    <x v="3"/>
    <x v="0"/>
  </r>
  <r>
    <n v="47472"/>
    <x v="1"/>
    <n v="58"/>
    <x v="1"/>
    <s v="no"/>
    <s v="no"/>
    <s v="Yes"/>
    <x v="0"/>
    <x v="0"/>
    <n v="107.26"/>
    <x v="0"/>
    <x v="2"/>
    <n v="38.6"/>
    <x v="0"/>
    <x v="0"/>
  </r>
  <r>
    <n v="35626"/>
    <x v="0"/>
    <n v="81"/>
    <x v="2"/>
    <s v="no"/>
    <s v="no"/>
    <s v="Yes"/>
    <x v="1"/>
    <x v="0"/>
    <n v="99.33"/>
    <x v="0"/>
    <x v="0"/>
    <n v="33.700000000000003"/>
    <x v="1"/>
    <x v="0"/>
  </r>
  <r>
    <n v="36338"/>
    <x v="1"/>
    <n v="39"/>
    <x v="0"/>
    <s v="yes"/>
    <s v="no"/>
    <s v="Yes"/>
    <x v="0"/>
    <x v="1"/>
    <n v="58.09"/>
    <x v="2"/>
    <x v="1"/>
    <n v="39.200000000000003"/>
    <x v="2"/>
    <x v="0"/>
  </r>
  <r>
    <n v="18587"/>
    <x v="1"/>
    <n v="76"/>
    <x v="0"/>
    <s v="no"/>
    <s v="no"/>
    <s v="No"/>
    <x v="0"/>
    <x v="0"/>
    <n v="89.96"/>
    <x v="2"/>
    <x v="2"/>
    <s v="N/A"/>
    <x v="3"/>
    <x v="0"/>
  </r>
  <r>
    <n v="15102"/>
    <x v="0"/>
    <n v="78"/>
    <x v="1"/>
    <s v="yes"/>
    <s v="no"/>
    <s v="Yes"/>
    <x v="0"/>
    <x v="0"/>
    <n v="75.319999999999993"/>
    <x v="2"/>
    <x v="0"/>
    <s v="N/A"/>
    <x v="0"/>
    <x v="0"/>
  </r>
  <r>
    <n v="59190"/>
    <x v="1"/>
    <n v="79"/>
    <x v="0"/>
    <s v="no"/>
    <s v="yes"/>
    <s v="Yes"/>
    <x v="0"/>
    <x v="1"/>
    <n v="127.29"/>
    <x v="1"/>
    <x v="1"/>
    <n v="27.7"/>
    <x v="1"/>
    <x v="0"/>
  </r>
  <r>
    <n v="47167"/>
    <x v="1"/>
    <n v="77"/>
    <x v="0"/>
    <s v="yes"/>
    <s v="no"/>
    <s v="Yes"/>
    <x v="1"/>
    <x v="0"/>
    <n v="124.13"/>
    <x v="0"/>
    <x v="0"/>
    <n v="31.4"/>
    <x v="1"/>
    <x v="0"/>
  </r>
  <r>
    <n v="8752"/>
    <x v="1"/>
    <n v="63"/>
    <x v="0"/>
    <s v="no"/>
    <s v="no"/>
    <s v="Yes"/>
    <x v="3"/>
    <x v="0"/>
    <n v="197.54"/>
    <x v="1"/>
    <x v="1"/>
    <s v="N/A"/>
    <x v="1"/>
    <x v="0"/>
  </r>
  <r>
    <n v="25831"/>
    <x v="0"/>
    <n v="63"/>
    <x v="2"/>
    <s v="no"/>
    <s v="yes"/>
    <s v="Yes"/>
    <x v="0"/>
    <x v="1"/>
    <n v="196.71"/>
    <x v="2"/>
    <x v="3"/>
    <n v="36.5"/>
    <x v="0"/>
    <x v="0"/>
  </r>
  <r>
    <n v="38829"/>
    <x v="1"/>
    <n v="82"/>
    <x v="0"/>
    <s v="no"/>
    <s v="no"/>
    <s v="Yes"/>
    <x v="0"/>
    <x v="1"/>
    <n v="59.32"/>
    <x v="2"/>
    <x v="2"/>
    <n v="33.200000000000003"/>
    <x v="1"/>
    <x v="0"/>
  </r>
  <r>
    <n v="66400"/>
    <x v="0"/>
    <n v="78"/>
    <x v="0"/>
    <s v="no"/>
    <s v="no"/>
    <s v="Yes"/>
    <x v="0"/>
    <x v="0"/>
    <n v="237.75"/>
    <x v="0"/>
    <x v="2"/>
    <s v="N/A"/>
    <x v="0"/>
    <x v="0"/>
  </r>
  <r>
    <n v="58631"/>
    <x v="0"/>
    <n v="73"/>
    <x v="0"/>
    <s v="yes"/>
    <s v="no"/>
    <s v="Yes"/>
    <x v="1"/>
    <x v="0"/>
    <n v="194.99"/>
    <x v="1"/>
    <x v="0"/>
    <n v="32.799999999999997"/>
    <x v="1"/>
    <x v="0"/>
  </r>
  <r>
    <n v="5111"/>
    <x v="1"/>
    <n v="54"/>
    <x v="2"/>
    <s v="yes"/>
    <s v="no"/>
    <s v="Yes"/>
    <x v="2"/>
    <x v="0"/>
    <n v="180.93"/>
    <x v="0"/>
    <x v="2"/>
    <n v="27.7"/>
    <x v="1"/>
    <x v="0"/>
  </r>
  <r>
    <n v="10710"/>
    <x v="1"/>
    <n v="56"/>
    <x v="1"/>
    <s v="no"/>
    <s v="no"/>
    <s v="Yes"/>
    <x v="0"/>
    <x v="0"/>
    <n v="185.17"/>
    <x v="2"/>
    <x v="2"/>
    <n v="40.4"/>
    <x v="0"/>
    <x v="0"/>
  </r>
  <r>
    <n v="55927"/>
    <x v="1"/>
    <n v="80"/>
    <x v="0"/>
    <s v="yes"/>
    <s v="no"/>
    <s v="Yes"/>
    <x v="0"/>
    <x v="1"/>
    <n v="74.900000000000006"/>
    <x v="2"/>
    <x v="1"/>
    <n v="22.2"/>
    <x v="1"/>
    <x v="0"/>
  </r>
  <r>
    <n v="65842"/>
    <x v="1"/>
    <n v="67"/>
    <x v="0"/>
    <s v="yes"/>
    <s v="no"/>
    <s v="Yes"/>
    <x v="1"/>
    <x v="1"/>
    <n v="61.94"/>
    <x v="0"/>
    <x v="2"/>
    <n v="25.3"/>
    <x v="2"/>
    <x v="0"/>
  </r>
  <r>
    <n v="19557"/>
    <x v="1"/>
    <n v="45"/>
    <x v="0"/>
    <s v="no"/>
    <s v="no"/>
    <s v="Yes"/>
    <x v="0"/>
    <x v="1"/>
    <n v="93.72"/>
    <x v="1"/>
    <x v="1"/>
    <n v="30.2"/>
    <x v="0"/>
    <x v="0"/>
  </r>
  <r>
    <n v="7356"/>
    <x v="0"/>
    <n v="75"/>
    <x v="1"/>
    <s v="no"/>
    <s v="no"/>
    <s v="Yes"/>
    <x v="0"/>
    <x v="0"/>
    <n v="104.72"/>
    <x v="0"/>
    <x v="0"/>
    <s v="N/A"/>
    <x v="3"/>
    <x v="0"/>
  </r>
  <r>
    <n v="17013"/>
    <x v="0"/>
    <n v="78"/>
    <x v="2"/>
    <s v="yes"/>
    <s v="no"/>
    <s v="No"/>
    <x v="0"/>
    <x v="0"/>
    <n v="113.01"/>
    <x v="2"/>
    <x v="0"/>
    <n v="24"/>
    <x v="1"/>
    <x v="0"/>
  </r>
  <r>
    <n v="17004"/>
    <x v="1"/>
    <n v="70"/>
    <x v="0"/>
    <s v="no"/>
    <s v="no"/>
    <s v="Yes"/>
    <x v="0"/>
    <x v="0"/>
    <n v="221.58"/>
    <x v="2"/>
    <x v="1"/>
    <n v="47.5"/>
    <x v="1"/>
    <x v="0"/>
  </r>
  <r>
    <n v="72366"/>
    <x v="0"/>
    <n v="76"/>
    <x v="0"/>
    <s v="no"/>
    <s v="no"/>
    <s v="Yes"/>
    <x v="0"/>
    <x v="0"/>
    <n v="104.47"/>
    <x v="2"/>
    <x v="2"/>
    <n v="20.3"/>
    <x v="3"/>
    <x v="0"/>
  </r>
  <r>
    <n v="6118"/>
    <x v="0"/>
    <n v="59"/>
    <x v="1"/>
    <s v="no"/>
    <s v="no"/>
    <s v="Yes"/>
    <x v="0"/>
    <x v="0"/>
    <n v="86.23"/>
    <x v="2"/>
    <x v="2"/>
    <n v="30"/>
    <x v="0"/>
    <x v="0"/>
  </r>
  <r>
    <n v="7371"/>
    <x v="1"/>
    <n v="80"/>
    <x v="2"/>
    <s v="yes"/>
    <s v="no"/>
    <s v="Yes"/>
    <x v="1"/>
    <x v="1"/>
    <n v="72.67"/>
    <x v="1"/>
    <x v="2"/>
    <n v="28.9"/>
    <x v="1"/>
    <x v="0"/>
  </r>
  <r>
    <n v="70676"/>
    <x v="1"/>
    <n v="76"/>
    <x v="0"/>
    <s v="no"/>
    <s v="no"/>
    <s v="Yes"/>
    <x v="3"/>
    <x v="1"/>
    <n v="62.57"/>
    <x v="2"/>
    <x v="0"/>
    <s v="N/A"/>
    <x v="0"/>
    <x v="0"/>
  </r>
  <r>
    <n v="2326"/>
    <x v="1"/>
    <n v="67"/>
    <x v="1"/>
    <s v="yes"/>
    <s v="no"/>
    <s v="Yes"/>
    <x v="0"/>
    <x v="1"/>
    <n v="179.12"/>
    <x v="2"/>
    <x v="0"/>
    <n v="28.1"/>
    <x v="0"/>
    <x v="0"/>
  </r>
  <r>
    <n v="27169"/>
    <x v="1"/>
    <n v="66"/>
    <x v="0"/>
    <s v="yes"/>
    <s v="no"/>
    <s v="Yes"/>
    <x v="2"/>
    <x v="1"/>
    <n v="116.55"/>
    <x v="2"/>
    <x v="2"/>
    <n v="31.1"/>
    <x v="0"/>
    <x v="0"/>
  </r>
  <r>
    <n v="50784"/>
    <x v="0"/>
    <n v="63"/>
    <x v="0"/>
    <s v="no"/>
    <s v="no"/>
    <s v="Yes"/>
    <x v="0"/>
    <x v="1"/>
    <n v="228.56"/>
    <x v="0"/>
    <x v="2"/>
    <n v="27.4"/>
    <x v="1"/>
    <x v="0"/>
  </r>
  <r>
    <n v="19773"/>
    <x v="1"/>
    <n v="52"/>
    <x v="0"/>
    <s v="no"/>
    <s v="no"/>
    <s v="Yes"/>
    <x v="0"/>
    <x v="1"/>
    <n v="96.59"/>
    <x v="2"/>
    <x v="2"/>
    <n v="26.4"/>
    <x v="1"/>
    <x v="0"/>
  </r>
  <r>
    <n v="66159"/>
    <x v="1"/>
    <n v="80"/>
    <x v="2"/>
    <s v="no"/>
    <s v="yes"/>
    <s v="Yes"/>
    <x v="1"/>
    <x v="1"/>
    <n v="66.72"/>
    <x v="2"/>
    <x v="0"/>
    <n v="21.7"/>
    <x v="0"/>
    <x v="0"/>
  </r>
  <r>
    <n v="36236"/>
    <x v="0"/>
    <n v="80"/>
    <x v="0"/>
    <s v="yes"/>
    <s v="no"/>
    <s v="Yes"/>
    <x v="0"/>
    <x v="0"/>
    <n v="240.09"/>
    <x v="2"/>
    <x v="2"/>
    <n v="27"/>
    <x v="1"/>
    <x v="0"/>
  </r>
  <r>
    <n v="71673"/>
    <x v="1"/>
    <n v="79"/>
    <x v="1"/>
    <s v="no"/>
    <s v="no"/>
    <s v="Yes"/>
    <x v="0"/>
    <x v="0"/>
    <n v="110.85"/>
    <x v="2"/>
    <x v="2"/>
    <n v="24.1"/>
    <x v="0"/>
    <x v="0"/>
  </r>
  <r>
    <n v="45805"/>
    <x v="1"/>
    <n v="51"/>
    <x v="0"/>
    <s v="no"/>
    <s v="no"/>
    <s v="Yes"/>
    <x v="0"/>
    <x v="0"/>
    <n v="165.31"/>
    <x v="0"/>
    <x v="0"/>
    <s v="N/A"/>
    <x v="1"/>
    <x v="0"/>
  </r>
  <r>
    <n v="42117"/>
    <x v="0"/>
    <n v="43"/>
    <x v="0"/>
    <s v="no"/>
    <s v="no"/>
    <s v="Yes"/>
    <x v="1"/>
    <x v="0"/>
    <n v="143.43"/>
    <x v="2"/>
    <x v="1"/>
    <n v="45.9"/>
    <x v="3"/>
    <x v="0"/>
  </r>
  <r>
    <n v="57419"/>
    <x v="0"/>
    <n v="59"/>
    <x v="2"/>
    <s v="no"/>
    <s v="no"/>
    <s v="Yes"/>
    <x v="0"/>
    <x v="1"/>
    <n v="96.16"/>
    <x v="0"/>
    <x v="0"/>
    <n v="44.1"/>
    <x v="3"/>
    <x v="0"/>
  </r>
  <r>
    <n v="26015"/>
    <x v="1"/>
    <n v="66"/>
    <x v="2"/>
    <s v="no"/>
    <s v="no"/>
    <s v="Yes"/>
    <x v="1"/>
    <x v="0"/>
    <n v="101.45"/>
    <x v="2"/>
    <x v="2"/>
    <s v="N/A"/>
    <x v="3"/>
    <x v="0"/>
  </r>
  <r>
    <n v="26727"/>
    <x v="1"/>
    <n v="79"/>
    <x v="0"/>
    <s v="no"/>
    <s v="no"/>
    <s v="No"/>
    <x v="0"/>
    <x v="1"/>
    <n v="88.92"/>
    <x v="2"/>
    <x v="2"/>
    <n v="22.9"/>
    <x v="1"/>
    <x v="0"/>
  </r>
  <r>
    <n v="66638"/>
    <x v="1"/>
    <n v="68"/>
    <x v="2"/>
    <s v="yes"/>
    <s v="no"/>
    <s v="No"/>
    <x v="1"/>
    <x v="0"/>
    <n v="79.790000000000006"/>
    <x v="2"/>
    <x v="2"/>
    <n v="29.7"/>
    <x v="1"/>
    <x v="0"/>
  </r>
  <r>
    <n v="70042"/>
    <x v="0"/>
    <n v="58"/>
    <x v="0"/>
    <s v="no"/>
    <s v="no"/>
    <s v="Yes"/>
    <x v="0"/>
    <x v="0"/>
    <n v="71.2"/>
    <x v="0"/>
    <x v="0"/>
    <s v="N/A"/>
    <x v="3"/>
    <x v="0"/>
  </r>
  <r>
    <n v="32399"/>
    <x v="0"/>
    <n v="54"/>
    <x v="0"/>
    <s v="no"/>
    <s v="no"/>
    <s v="Yes"/>
    <x v="0"/>
    <x v="1"/>
    <n v="96.97"/>
    <x v="0"/>
    <x v="0"/>
    <n v="29.1"/>
    <x v="2"/>
    <x v="0"/>
  </r>
  <r>
    <n v="3253"/>
    <x v="0"/>
    <n v="61"/>
    <x v="0"/>
    <s v="no"/>
    <s v="yes"/>
    <s v="Yes"/>
    <x v="0"/>
    <x v="1"/>
    <n v="111.81"/>
    <x v="2"/>
    <x v="1"/>
    <n v="27.3"/>
    <x v="2"/>
    <x v="0"/>
  </r>
  <r>
    <n v="71796"/>
    <x v="1"/>
    <n v="70"/>
    <x v="2"/>
    <s v="no"/>
    <s v="yes"/>
    <s v="Yes"/>
    <x v="0"/>
    <x v="1"/>
    <n v="59.35"/>
    <x v="1"/>
    <x v="2"/>
    <n v="32.299999999999997"/>
    <x v="0"/>
    <x v="0"/>
  </r>
  <r>
    <n v="14499"/>
    <x v="0"/>
    <n v="47"/>
    <x v="1"/>
    <s v="no"/>
    <s v="no"/>
    <s v="Yes"/>
    <x v="0"/>
    <x v="0"/>
    <n v="86.94"/>
    <x v="2"/>
    <x v="0"/>
    <n v="41.1"/>
    <x v="0"/>
    <x v="0"/>
  </r>
  <r>
    <n v="49130"/>
    <x v="0"/>
    <n v="74"/>
    <x v="1"/>
    <s v="no"/>
    <s v="no"/>
    <s v="Yes"/>
    <x v="0"/>
    <x v="0"/>
    <n v="98.55"/>
    <x v="0"/>
    <x v="0"/>
    <n v="25.6"/>
    <x v="3"/>
    <x v="0"/>
  </r>
  <r>
    <n v="28291"/>
    <x v="1"/>
    <n v="79"/>
    <x v="0"/>
    <s v="no"/>
    <s v="yes"/>
    <s v="Yes"/>
    <x v="0"/>
    <x v="0"/>
    <n v="226.98"/>
    <x v="2"/>
    <x v="1"/>
    <n v="29.8"/>
    <x v="1"/>
    <x v="0"/>
  </r>
  <r>
    <n v="51169"/>
    <x v="0"/>
    <n v="81"/>
    <x v="1"/>
    <s v="no"/>
    <s v="no"/>
    <s v="Yes"/>
    <x v="0"/>
    <x v="0"/>
    <n v="72.81"/>
    <x v="2"/>
    <x v="0"/>
    <n v="26.3"/>
    <x v="1"/>
    <x v="0"/>
  </r>
  <r>
    <n v="66315"/>
    <x v="1"/>
    <n v="57"/>
    <x v="0"/>
    <s v="no"/>
    <s v="no"/>
    <s v="No"/>
    <x v="1"/>
    <x v="0"/>
    <n v="68.02"/>
    <x v="0"/>
    <x v="1"/>
    <n v="37.5"/>
    <x v="1"/>
    <x v="0"/>
  </r>
  <r>
    <n v="37726"/>
    <x v="1"/>
    <n v="80"/>
    <x v="0"/>
    <s v="yes"/>
    <s v="no"/>
    <s v="Yes"/>
    <x v="1"/>
    <x v="0"/>
    <n v="68.56"/>
    <x v="2"/>
    <x v="1"/>
    <n v="26.2"/>
    <x v="3"/>
    <x v="0"/>
  </r>
  <r>
    <n v="54385"/>
    <x v="0"/>
    <n v="45"/>
    <x v="1"/>
    <s v="no"/>
    <s v="no"/>
    <s v="Yes"/>
    <x v="0"/>
    <x v="1"/>
    <n v="64.14"/>
    <x v="0"/>
    <x v="0"/>
    <n v="29.4"/>
    <x v="1"/>
    <x v="0"/>
  </r>
  <r>
    <n v="2458"/>
    <x v="1"/>
    <n v="78"/>
    <x v="0"/>
    <s v="no"/>
    <s v="no"/>
    <s v="Yes"/>
    <x v="0"/>
    <x v="1"/>
    <n v="235.63"/>
    <x v="2"/>
    <x v="2"/>
    <n v="32.299999999999997"/>
    <x v="1"/>
    <x v="0"/>
  </r>
  <r>
    <n v="35512"/>
    <x v="1"/>
    <n v="70"/>
    <x v="0"/>
    <s v="no"/>
    <s v="no"/>
    <s v="Yes"/>
    <x v="1"/>
    <x v="1"/>
    <n v="76.34"/>
    <x v="0"/>
    <x v="0"/>
    <n v="24.4"/>
    <x v="0"/>
    <x v="0"/>
  </r>
  <r>
    <n v="56841"/>
    <x v="0"/>
    <n v="58"/>
    <x v="2"/>
    <s v="no"/>
    <s v="yes"/>
    <s v="Yes"/>
    <x v="0"/>
    <x v="1"/>
    <n v="240.59"/>
    <x v="2"/>
    <x v="2"/>
    <n v="31.4"/>
    <x v="2"/>
    <x v="0"/>
  </r>
  <r>
    <n v="8154"/>
    <x v="0"/>
    <n v="57"/>
    <x v="0"/>
    <s v="yes"/>
    <s v="no"/>
    <s v="Yes"/>
    <x v="2"/>
    <x v="0"/>
    <n v="78.92"/>
    <x v="2"/>
    <x v="0"/>
    <n v="27.7"/>
    <x v="0"/>
    <x v="0"/>
  </r>
  <r>
    <n v="4639"/>
    <x v="1"/>
    <n v="69"/>
    <x v="3"/>
    <s v="no"/>
    <s v="no"/>
    <s v="Yes"/>
    <x v="2"/>
    <x v="0"/>
    <n v="82.81"/>
    <x v="2"/>
    <x v="1"/>
    <n v="28"/>
    <x v="1"/>
    <x v="0"/>
  </r>
  <r>
    <n v="12363"/>
    <x v="0"/>
    <n v="64"/>
    <x v="0"/>
    <s v="no"/>
    <s v="yes"/>
    <s v="Yes"/>
    <x v="2"/>
    <x v="0"/>
    <n v="74.099999999999994"/>
    <x v="1"/>
    <x v="0"/>
    <n v="28.8"/>
    <x v="3"/>
    <x v="0"/>
  </r>
  <r>
    <n v="63973"/>
    <x v="1"/>
    <n v="77"/>
    <x v="2"/>
    <s v="no"/>
    <s v="no"/>
    <s v="Yes"/>
    <x v="2"/>
    <x v="1"/>
    <n v="190.32"/>
    <x v="2"/>
    <x v="2"/>
    <n v="31.4"/>
    <x v="1"/>
    <x v="0"/>
  </r>
  <r>
    <n v="45277"/>
    <x v="1"/>
    <n v="74"/>
    <x v="1"/>
    <s v="no"/>
    <s v="no"/>
    <s v="Yes"/>
    <x v="0"/>
    <x v="1"/>
    <n v="231.61"/>
    <x v="2"/>
    <x v="0"/>
    <n v="34.6"/>
    <x v="0"/>
    <x v="0"/>
  </r>
  <r>
    <n v="4712"/>
    <x v="1"/>
    <n v="81"/>
    <x v="0"/>
    <s v="no"/>
    <s v="yes"/>
    <s v="Yes"/>
    <x v="1"/>
    <x v="1"/>
    <n v="78.7"/>
    <x v="0"/>
    <x v="0"/>
    <n v="19.399999999999999"/>
    <x v="3"/>
    <x v="0"/>
  </r>
  <r>
    <n v="33175"/>
    <x v="1"/>
    <n v="57"/>
    <x v="2"/>
    <s v="no"/>
    <s v="no"/>
    <s v="Yes"/>
    <x v="2"/>
    <x v="0"/>
    <n v="110.52"/>
    <x v="0"/>
    <x v="0"/>
    <n v="28.5"/>
    <x v="3"/>
    <x v="0"/>
  </r>
  <r>
    <n v="2346"/>
    <x v="0"/>
    <n v="58"/>
    <x v="0"/>
    <s v="no"/>
    <s v="no"/>
    <s v="Yes"/>
    <x v="0"/>
    <x v="0"/>
    <n v="82.3"/>
    <x v="0"/>
    <x v="2"/>
    <s v="N/A"/>
    <x v="2"/>
    <x v="0"/>
  </r>
  <r>
    <n v="42072"/>
    <x v="1"/>
    <n v="50"/>
    <x v="0"/>
    <s v="yes"/>
    <s v="no"/>
    <s v="Yes"/>
    <x v="0"/>
    <x v="1"/>
    <n v="73.180000000000007"/>
    <x v="2"/>
    <x v="1"/>
    <n v="30.3"/>
    <x v="0"/>
    <x v="0"/>
  </r>
  <r>
    <n v="12062"/>
    <x v="1"/>
    <n v="54"/>
    <x v="0"/>
    <s v="no"/>
    <s v="no"/>
    <s v="Yes"/>
    <x v="1"/>
    <x v="1"/>
    <n v="191.82"/>
    <x v="0"/>
    <x v="2"/>
    <n v="40.4"/>
    <x v="2"/>
    <x v="0"/>
  </r>
  <r>
    <n v="30456"/>
    <x v="1"/>
    <n v="79"/>
    <x v="0"/>
    <s v="no"/>
    <s v="no"/>
    <s v="Yes"/>
    <x v="0"/>
    <x v="1"/>
    <n v="93.05"/>
    <x v="0"/>
    <x v="0"/>
    <n v="24.2"/>
    <x v="1"/>
    <x v="0"/>
  </r>
  <r>
    <n v="59125"/>
    <x v="1"/>
    <n v="53"/>
    <x v="0"/>
    <s v="no"/>
    <s v="no"/>
    <s v="Yes"/>
    <x v="2"/>
    <x v="0"/>
    <n v="64.17"/>
    <x v="0"/>
    <x v="1"/>
    <n v="41.5"/>
    <x v="1"/>
    <x v="0"/>
  </r>
  <r>
    <n v="56546"/>
    <x v="0"/>
    <n v="79"/>
    <x v="0"/>
    <s v="no"/>
    <s v="yes"/>
    <s v="Yes"/>
    <x v="0"/>
    <x v="1"/>
    <n v="129.97999999999999"/>
    <x v="0"/>
    <x v="0"/>
    <n v="22.6"/>
    <x v="0"/>
    <x v="0"/>
  </r>
  <r>
    <n v="48405"/>
    <x v="0"/>
    <n v="80"/>
    <x v="0"/>
    <s v="no"/>
    <s v="yes"/>
    <s v="Yes"/>
    <x v="0"/>
    <x v="0"/>
    <n v="68.53"/>
    <x v="0"/>
    <x v="2"/>
    <n v="24.2"/>
    <x v="2"/>
    <x v="0"/>
  </r>
  <r>
    <n v="36706"/>
    <x v="1"/>
    <n v="76"/>
    <x v="0"/>
    <s v="no"/>
    <s v="no"/>
    <s v="Yes"/>
    <x v="1"/>
    <x v="0"/>
    <n v="106.41"/>
    <x v="0"/>
    <x v="0"/>
    <s v="N/A"/>
    <x v="0"/>
    <x v="0"/>
  </r>
  <r>
    <n v="41069"/>
    <x v="1"/>
    <n v="45"/>
    <x v="0"/>
    <s v="no"/>
    <s v="no"/>
    <s v="Yes"/>
    <x v="0"/>
    <x v="1"/>
    <n v="224.1"/>
    <x v="0"/>
    <x v="2"/>
    <n v="56.6"/>
    <x v="1"/>
    <x v="0"/>
  </r>
  <r>
    <n v="71639"/>
    <x v="1"/>
    <n v="68"/>
    <x v="0"/>
    <s v="no"/>
    <s v="no"/>
    <s v="No"/>
    <x v="2"/>
    <x v="0"/>
    <n v="82.1"/>
    <x v="0"/>
    <x v="0"/>
    <n v="27.1"/>
    <x v="3"/>
    <x v="0"/>
  </r>
  <r>
    <n v="53401"/>
    <x v="0"/>
    <n v="71"/>
    <x v="0"/>
    <s v="yes"/>
    <s v="yes"/>
    <s v="No"/>
    <x v="2"/>
    <x v="1"/>
    <n v="216.94"/>
    <x v="0"/>
    <x v="2"/>
    <n v="30.9"/>
    <x v="1"/>
    <x v="0"/>
  </r>
  <r>
    <n v="60744"/>
    <x v="0"/>
    <n v="61"/>
    <x v="0"/>
    <s v="yes"/>
    <s v="no"/>
    <s v="Yes"/>
    <x v="1"/>
    <x v="1"/>
    <n v="76.11"/>
    <x v="0"/>
    <x v="2"/>
    <n v="27.3"/>
    <x v="2"/>
    <x v="0"/>
  </r>
  <r>
    <n v="7547"/>
    <x v="0"/>
    <n v="74"/>
    <x v="0"/>
    <s v="no"/>
    <s v="no"/>
    <s v="Yes"/>
    <x v="0"/>
    <x v="0"/>
    <n v="72.959999999999994"/>
    <x v="1"/>
    <x v="2"/>
    <n v="31.3"/>
    <x v="2"/>
    <x v="0"/>
  </r>
  <r>
    <n v="31720"/>
    <x v="1"/>
    <n v="38"/>
    <x v="2"/>
    <s v="no"/>
    <s v="no"/>
    <s v="No"/>
    <x v="1"/>
    <x v="0"/>
    <n v="82.28"/>
    <x v="1"/>
    <x v="1"/>
    <n v="24"/>
    <x v="0"/>
    <x v="0"/>
  </r>
  <r>
    <n v="5563"/>
    <x v="1"/>
    <n v="77"/>
    <x v="0"/>
    <s v="no"/>
    <s v="no"/>
    <s v="Yes"/>
    <x v="0"/>
    <x v="0"/>
    <n v="105.22"/>
    <x v="2"/>
    <x v="1"/>
    <n v="31"/>
    <x v="1"/>
    <x v="0"/>
  </r>
  <r>
    <n v="68798"/>
    <x v="1"/>
    <n v="58"/>
    <x v="0"/>
    <s v="no"/>
    <s v="no"/>
    <s v="Yes"/>
    <x v="0"/>
    <x v="1"/>
    <n v="59.86"/>
    <x v="2"/>
    <x v="0"/>
    <n v="28"/>
    <x v="0"/>
    <x v="0"/>
  </r>
  <r>
    <n v="72918"/>
    <x v="1"/>
    <n v="53"/>
    <x v="0"/>
    <s v="yes"/>
    <s v="no"/>
    <s v="Yes"/>
    <x v="0"/>
    <x v="0"/>
    <n v="62.55"/>
    <x v="0"/>
    <x v="3"/>
    <n v="30.3"/>
    <x v="3"/>
    <x v="0"/>
  </r>
  <r>
    <n v="13491"/>
    <x v="0"/>
    <n v="80"/>
    <x v="0"/>
    <s v="no"/>
    <s v="no"/>
    <s v="Yes"/>
    <x v="0"/>
    <x v="1"/>
    <n v="259.63"/>
    <x v="0"/>
    <x v="2"/>
    <n v="31.7"/>
    <x v="2"/>
    <x v="0"/>
  </r>
  <r>
    <n v="44033"/>
    <x v="0"/>
    <n v="56"/>
    <x v="0"/>
    <s v="yes"/>
    <s v="no"/>
    <s v="Yes"/>
    <x v="0"/>
    <x v="1"/>
    <n v="249.31"/>
    <x v="2"/>
    <x v="1"/>
    <n v="35.799999999999997"/>
    <x v="1"/>
    <x v="0"/>
  </r>
  <r>
    <n v="14164"/>
    <x v="1"/>
    <n v="72"/>
    <x v="2"/>
    <s v="no"/>
    <s v="no"/>
    <s v="Yes"/>
    <x v="0"/>
    <x v="0"/>
    <n v="219.91"/>
    <x v="2"/>
    <x v="0"/>
    <s v="N/A"/>
    <x v="3"/>
    <x v="0"/>
  </r>
  <r>
    <n v="50522"/>
    <x v="1"/>
    <n v="72"/>
    <x v="0"/>
    <s v="no"/>
    <s v="no"/>
    <s v="Yes"/>
    <x v="2"/>
    <x v="0"/>
    <n v="131.41"/>
    <x v="0"/>
    <x v="2"/>
    <n v="28.4"/>
    <x v="1"/>
    <x v="0"/>
  </r>
  <r>
    <n v="3352"/>
    <x v="0"/>
    <n v="78"/>
    <x v="0"/>
    <s v="yes"/>
    <s v="no"/>
    <s v="Yes"/>
    <x v="1"/>
    <x v="0"/>
    <n v="93.13"/>
    <x v="0"/>
    <x v="0"/>
    <s v="N/A"/>
    <x v="0"/>
    <x v="0"/>
  </r>
  <r>
    <n v="70943"/>
    <x v="1"/>
    <n v="80"/>
    <x v="0"/>
    <s v="no"/>
    <s v="no"/>
    <s v="Yes"/>
    <x v="0"/>
    <x v="0"/>
    <n v="73.540000000000006"/>
    <x v="2"/>
    <x v="0"/>
    <n v="24"/>
    <x v="3"/>
    <x v="0"/>
  </r>
  <r>
    <n v="37132"/>
    <x v="0"/>
    <n v="82"/>
    <x v="0"/>
    <s v="no"/>
    <s v="no"/>
    <s v="Yes"/>
    <x v="2"/>
    <x v="0"/>
    <n v="200.59"/>
    <x v="2"/>
    <x v="2"/>
    <n v="29"/>
    <x v="0"/>
    <x v="0"/>
  </r>
  <r>
    <n v="48796"/>
    <x v="1"/>
    <n v="75"/>
    <x v="2"/>
    <s v="no"/>
    <s v="no"/>
    <s v="Yes"/>
    <x v="3"/>
    <x v="0"/>
    <n v="62.48"/>
    <x v="2"/>
    <x v="2"/>
    <s v="N/A"/>
    <x v="3"/>
    <x v="0"/>
  </r>
  <r>
    <n v="53440"/>
    <x v="1"/>
    <n v="73"/>
    <x v="0"/>
    <s v="yes"/>
    <s v="no"/>
    <s v="Yes"/>
    <x v="0"/>
    <x v="1"/>
    <n v="190.14"/>
    <x v="0"/>
    <x v="0"/>
    <n v="36.5"/>
    <x v="1"/>
    <x v="0"/>
  </r>
  <r>
    <n v="16817"/>
    <x v="1"/>
    <n v="78"/>
    <x v="1"/>
    <s v="yes"/>
    <s v="no"/>
    <s v="No"/>
    <x v="0"/>
    <x v="0"/>
    <n v="130.54"/>
    <x v="1"/>
    <x v="0"/>
    <n v="20.100000000000001"/>
    <x v="1"/>
    <x v="0"/>
  </r>
  <r>
    <n v="69551"/>
    <x v="0"/>
    <n v="69"/>
    <x v="2"/>
    <s v="yes"/>
    <s v="no"/>
    <s v="No"/>
    <x v="0"/>
    <x v="1"/>
    <n v="182.99"/>
    <x v="0"/>
    <x v="0"/>
    <n v="36.5"/>
    <x v="1"/>
    <x v="0"/>
  </r>
  <r>
    <n v="31563"/>
    <x v="1"/>
    <n v="38"/>
    <x v="0"/>
    <s v="no"/>
    <s v="no"/>
    <s v="Yes"/>
    <x v="0"/>
    <x v="1"/>
    <n v="101.45"/>
    <x v="0"/>
    <x v="0"/>
    <s v="N/A"/>
    <x v="0"/>
    <x v="0"/>
  </r>
  <r>
    <n v="20387"/>
    <x v="1"/>
    <n v="68"/>
    <x v="0"/>
    <s v="yes"/>
    <s v="no"/>
    <s v="Yes"/>
    <x v="1"/>
    <x v="1"/>
    <n v="206.09"/>
    <x v="2"/>
    <x v="2"/>
    <n v="26.7"/>
    <x v="1"/>
    <x v="0"/>
  </r>
  <r>
    <n v="71279"/>
    <x v="1"/>
    <n v="71"/>
    <x v="0"/>
    <s v="no"/>
    <s v="no"/>
    <s v="Yes"/>
    <x v="2"/>
    <x v="0"/>
    <n v="263.32"/>
    <x v="0"/>
    <x v="0"/>
    <n v="38.700000000000003"/>
    <x v="1"/>
    <x v="0"/>
  </r>
  <r>
    <n v="55824"/>
    <x v="0"/>
    <n v="76"/>
    <x v="0"/>
    <s v="no"/>
    <s v="no"/>
    <s v="Yes"/>
    <x v="0"/>
    <x v="0"/>
    <n v="140.1"/>
    <x v="2"/>
    <x v="0"/>
    <n v="29.9"/>
    <x v="0"/>
    <x v="0"/>
  </r>
  <r>
    <n v="11762"/>
    <x v="1"/>
    <n v="76"/>
    <x v="0"/>
    <s v="no"/>
    <s v="no"/>
    <s v="Yes"/>
    <x v="0"/>
    <x v="0"/>
    <n v="207.28"/>
    <x v="0"/>
    <x v="1"/>
    <n v="34.9"/>
    <x v="3"/>
    <x v="0"/>
  </r>
  <r>
    <n v="29281"/>
    <x v="0"/>
    <n v="76"/>
    <x v="2"/>
    <s v="yes"/>
    <s v="no"/>
    <s v="Yes"/>
    <x v="1"/>
    <x v="1"/>
    <n v="194.37"/>
    <x v="0"/>
    <x v="2"/>
    <n v="27"/>
    <x v="0"/>
    <x v="0"/>
  </r>
  <r>
    <n v="30683"/>
    <x v="1"/>
    <n v="75"/>
    <x v="0"/>
    <s v="no"/>
    <s v="no"/>
    <s v="Yes"/>
    <x v="0"/>
    <x v="1"/>
    <n v="199.2"/>
    <x v="2"/>
    <x v="1"/>
    <n v="26.6"/>
    <x v="3"/>
    <x v="0"/>
  </r>
  <r>
    <n v="20439"/>
    <x v="0"/>
    <n v="82"/>
    <x v="0"/>
    <s v="no"/>
    <s v="yes"/>
    <s v="Yes"/>
    <x v="2"/>
    <x v="1"/>
    <n v="103.68"/>
    <x v="2"/>
    <x v="0"/>
    <n v="25"/>
    <x v="1"/>
    <x v="0"/>
  </r>
  <r>
    <n v="45965"/>
    <x v="1"/>
    <n v="59"/>
    <x v="2"/>
    <s v="no"/>
    <s v="no"/>
    <s v="Yes"/>
    <x v="0"/>
    <x v="1"/>
    <n v="116.44"/>
    <x v="2"/>
    <x v="2"/>
    <n v="23.8"/>
    <x v="2"/>
    <x v="0"/>
  </r>
  <r>
    <n v="8045"/>
    <x v="1"/>
    <n v="74"/>
    <x v="0"/>
    <s v="yes"/>
    <s v="no"/>
    <s v="Yes"/>
    <x v="0"/>
    <x v="0"/>
    <n v="70.28"/>
    <x v="2"/>
    <x v="0"/>
    <n v="21.8"/>
    <x v="1"/>
    <x v="0"/>
  </r>
  <r>
    <n v="37651"/>
    <x v="1"/>
    <n v="69"/>
    <x v="0"/>
    <s v="yes"/>
    <s v="yes"/>
    <s v="No"/>
    <x v="1"/>
    <x v="0"/>
    <n v="72.17"/>
    <x v="0"/>
    <x v="0"/>
    <n v="36.799999999999997"/>
    <x v="1"/>
    <x v="0"/>
  </r>
  <r>
    <n v="17308"/>
    <x v="1"/>
    <n v="72"/>
    <x v="0"/>
    <s v="yes"/>
    <s v="no"/>
    <s v="Yes"/>
    <x v="0"/>
    <x v="0"/>
    <n v="221.79"/>
    <x v="2"/>
    <x v="0"/>
    <n v="30"/>
    <x v="1"/>
    <x v="0"/>
  </r>
  <r>
    <n v="67981"/>
    <x v="0"/>
    <n v="66"/>
    <x v="0"/>
    <s v="no"/>
    <s v="no"/>
    <s v="Yes"/>
    <x v="0"/>
    <x v="0"/>
    <n v="151.16"/>
    <x v="2"/>
    <x v="2"/>
    <n v="27.5"/>
    <x v="0"/>
    <x v="0"/>
  </r>
  <r>
    <n v="41241"/>
    <x v="0"/>
    <n v="65"/>
    <x v="0"/>
    <s v="no"/>
    <s v="no"/>
    <s v="Yes"/>
    <x v="1"/>
    <x v="0"/>
    <n v="68.430000000000007"/>
    <x v="0"/>
    <x v="2"/>
    <s v="N/A"/>
    <x v="0"/>
    <x v="0"/>
  </r>
  <r>
    <n v="62861"/>
    <x v="1"/>
    <n v="78"/>
    <x v="1"/>
    <s v="no"/>
    <s v="no"/>
    <s v="Yes"/>
    <x v="0"/>
    <x v="0"/>
    <n v="67.290000000000006"/>
    <x v="2"/>
    <x v="0"/>
    <n v="24.6"/>
    <x v="1"/>
    <x v="0"/>
  </r>
  <r>
    <n v="72081"/>
    <x v="1"/>
    <n v="57"/>
    <x v="2"/>
    <s v="yes"/>
    <s v="no"/>
    <s v="Yes"/>
    <x v="2"/>
    <x v="1"/>
    <n v="67.41"/>
    <x v="1"/>
    <x v="0"/>
    <n v="32.9"/>
    <x v="1"/>
    <x v="0"/>
  </r>
  <r>
    <n v="58978"/>
    <x v="1"/>
    <n v="70"/>
    <x v="3"/>
    <s v="no"/>
    <s v="yes"/>
    <s v="Yes"/>
    <x v="0"/>
    <x v="1"/>
    <n v="239.07"/>
    <x v="2"/>
    <x v="2"/>
    <n v="26.1"/>
    <x v="1"/>
    <x v="0"/>
  </r>
  <r>
    <n v="11933"/>
    <x v="1"/>
    <n v="79"/>
    <x v="2"/>
    <s v="no"/>
    <s v="no"/>
    <s v="Yes"/>
    <x v="0"/>
    <x v="1"/>
    <n v="169.67"/>
    <x v="1"/>
    <x v="0"/>
    <s v="N/A"/>
    <x v="3"/>
    <x v="0"/>
  </r>
  <r>
    <n v="46703"/>
    <x v="0"/>
    <n v="68"/>
    <x v="2"/>
    <s v="no"/>
    <s v="yes"/>
    <s v="Yes"/>
    <x v="0"/>
    <x v="0"/>
    <n v="223.83"/>
    <x v="0"/>
    <x v="0"/>
    <n v="31.9"/>
    <x v="0"/>
    <x v="0"/>
  </r>
  <r>
    <n v="32503"/>
    <x v="1"/>
    <n v="80"/>
    <x v="2"/>
    <s v="no"/>
    <s v="no"/>
    <s v="Yes"/>
    <x v="1"/>
    <x v="0"/>
    <n v="76.569999999999993"/>
    <x v="1"/>
    <x v="0"/>
    <n v="34.1"/>
    <x v="1"/>
    <x v="0"/>
  </r>
  <r>
    <n v="12482"/>
    <x v="0"/>
    <n v="68"/>
    <x v="0"/>
    <s v="no"/>
    <s v="no"/>
    <s v="Yes"/>
    <x v="1"/>
    <x v="0"/>
    <n v="77.819999999999993"/>
    <x v="0"/>
    <x v="2"/>
    <n v="27.5"/>
    <x v="2"/>
    <x v="0"/>
  </r>
  <r>
    <n v="56939"/>
    <x v="1"/>
    <n v="55"/>
    <x v="0"/>
    <s v="no"/>
    <s v="no"/>
    <s v="Yes"/>
    <x v="1"/>
    <x v="1"/>
    <n v="92.98"/>
    <x v="2"/>
    <x v="2"/>
    <n v="25.6"/>
    <x v="1"/>
    <x v="0"/>
  </r>
  <r>
    <n v="24669"/>
    <x v="1"/>
    <n v="77"/>
    <x v="0"/>
    <s v="no"/>
    <s v="yes"/>
    <s v="Yes"/>
    <x v="0"/>
    <x v="1"/>
    <n v="231.56"/>
    <x v="0"/>
    <x v="0"/>
    <n v="36.9"/>
    <x v="1"/>
    <x v="0"/>
  </r>
  <r>
    <n v="43054"/>
    <x v="1"/>
    <n v="50"/>
    <x v="1"/>
    <s v="no"/>
    <s v="no"/>
    <s v="Yes"/>
    <x v="0"/>
    <x v="1"/>
    <n v="102.16"/>
    <x v="1"/>
    <x v="0"/>
    <n v="31.4"/>
    <x v="2"/>
    <x v="0"/>
  </r>
  <r>
    <n v="59437"/>
    <x v="1"/>
    <n v="57"/>
    <x v="2"/>
    <s v="no"/>
    <s v="no"/>
    <s v="Yes"/>
    <x v="0"/>
    <x v="0"/>
    <n v="221.89"/>
    <x v="1"/>
    <x v="0"/>
    <n v="37.299999999999997"/>
    <x v="2"/>
    <x v="0"/>
  </r>
  <r>
    <n v="66258"/>
    <x v="1"/>
    <n v="71"/>
    <x v="0"/>
    <s v="no"/>
    <s v="no"/>
    <s v="Yes"/>
    <x v="1"/>
    <x v="0"/>
    <n v="195.71"/>
    <x v="0"/>
    <x v="0"/>
    <n v="34.1"/>
    <x v="0"/>
    <x v="0"/>
  </r>
  <r>
    <n v="34567"/>
    <x v="1"/>
    <n v="81"/>
    <x v="0"/>
    <s v="yes"/>
    <s v="no"/>
    <s v="Yes"/>
    <x v="1"/>
    <x v="1"/>
    <n v="74.02"/>
    <x v="2"/>
    <x v="2"/>
    <n v="25"/>
    <x v="1"/>
    <x v="0"/>
  </r>
  <r>
    <n v="50931"/>
    <x v="1"/>
    <n v="76"/>
    <x v="2"/>
    <s v="no"/>
    <s v="no"/>
    <s v="Yes"/>
    <x v="0"/>
    <x v="0"/>
    <n v="57.92"/>
    <x v="0"/>
    <x v="0"/>
    <s v="N/A"/>
    <x v="0"/>
    <x v="0"/>
  </r>
  <r>
    <n v="16590"/>
    <x v="0"/>
    <n v="71"/>
    <x v="0"/>
    <s v="no"/>
    <s v="yes"/>
    <s v="Yes"/>
    <x v="0"/>
    <x v="0"/>
    <n v="81.760000000000005"/>
    <x v="0"/>
    <x v="0"/>
    <s v="N/A"/>
    <x v="2"/>
    <x v="0"/>
  </r>
  <r>
    <n v="69768"/>
    <x v="1"/>
    <n v="1.32"/>
    <x v="0"/>
    <s v="no"/>
    <s v="no"/>
    <s v="No"/>
    <x v="4"/>
    <x v="0"/>
    <n v="70.37"/>
    <x v="2"/>
    <x v="2"/>
    <s v="N/A"/>
    <x v="3"/>
    <x v="0"/>
  </r>
  <r>
    <n v="20426"/>
    <x v="1"/>
    <n v="78"/>
    <x v="0"/>
    <s v="yes"/>
    <s v="no"/>
    <s v="No"/>
    <x v="0"/>
    <x v="0"/>
    <n v="203.87"/>
    <x v="2"/>
    <x v="2"/>
    <n v="45.7"/>
    <x v="1"/>
    <x v="0"/>
  </r>
  <r>
    <n v="3512"/>
    <x v="1"/>
    <n v="70"/>
    <x v="0"/>
    <s v="yes"/>
    <s v="no"/>
    <s v="Yes"/>
    <x v="1"/>
    <x v="0"/>
    <n v="89.13"/>
    <x v="0"/>
    <x v="0"/>
    <n v="34.200000000000003"/>
    <x v="0"/>
    <x v="0"/>
  </r>
  <r>
    <n v="42899"/>
    <x v="0"/>
    <n v="78"/>
    <x v="0"/>
    <s v="no"/>
    <s v="no"/>
    <s v="Yes"/>
    <x v="1"/>
    <x v="0"/>
    <n v="133.19"/>
    <x v="2"/>
    <x v="0"/>
    <n v="23.6"/>
    <x v="0"/>
    <x v="0"/>
  </r>
  <r>
    <n v="63453"/>
    <x v="1"/>
    <n v="56"/>
    <x v="0"/>
    <s v="no"/>
    <s v="no"/>
    <s v="Yes"/>
    <x v="2"/>
    <x v="1"/>
    <n v="162.22999999999999"/>
    <x v="1"/>
    <x v="0"/>
    <n v="27.3"/>
    <x v="3"/>
    <x v="0"/>
  </r>
  <r>
    <n v="43364"/>
    <x v="0"/>
    <n v="79"/>
    <x v="1"/>
    <s v="yes"/>
    <s v="no"/>
    <s v="Yes"/>
    <x v="0"/>
    <x v="1"/>
    <n v="75.02"/>
    <x v="2"/>
    <x v="0"/>
    <s v="N/A"/>
    <x v="1"/>
    <x v="0"/>
  </r>
  <r>
    <n v="44993"/>
    <x v="1"/>
    <n v="79"/>
    <x v="0"/>
    <s v="yes"/>
    <s v="no"/>
    <s v="No"/>
    <x v="2"/>
    <x v="0"/>
    <n v="98.02"/>
    <x v="1"/>
    <x v="0"/>
    <n v="22.3"/>
    <x v="0"/>
    <x v="0"/>
  </r>
  <r>
    <n v="210"/>
    <x v="0"/>
    <n v="81"/>
    <x v="0"/>
    <s v="no"/>
    <s v="no"/>
    <s v="Yes"/>
    <x v="1"/>
    <x v="1"/>
    <n v="91.54"/>
    <x v="2"/>
    <x v="1"/>
    <n v="31.4"/>
    <x v="1"/>
    <x v="0"/>
  </r>
  <r>
    <n v="28939"/>
    <x v="0"/>
    <n v="64"/>
    <x v="0"/>
    <s v="no"/>
    <s v="no"/>
    <s v="Yes"/>
    <x v="1"/>
    <x v="1"/>
    <n v="111.98"/>
    <x v="2"/>
    <x v="2"/>
    <s v="N/A"/>
    <x v="0"/>
    <x v="0"/>
  </r>
  <r>
    <n v="60739"/>
    <x v="1"/>
    <n v="79"/>
    <x v="0"/>
    <s v="yes"/>
    <s v="yes"/>
    <s v="No"/>
    <x v="1"/>
    <x v="1"/>
    <n v="60.94"/>
    <x v="0"/>
    <x v="0"/>
    <s v="N/A"/>
    <x v="1"/>
    <x v="0"/>
  </r>
  <r>
    <n v="67432"/>
    <x v="1"/>
    <n v="60"/>
    <x v="2"/>
    <s v="no"/>
    <s v="no"/>
    <s v="Yes"/>
    <x v="0"/>
    <x v="0"/>
    <n v="97.43"/>
    <x v="1"/>
    <x v="1"/>
    <n v="26.4"/>
    <x v="2"/>
    <x v="0"/>
  </r>
  <r>
    <n v="2182"/>
    <x v="1"/>
    <n v="80"/>
    <x v="3"/>
    <s v="yes"/>
    <s v="no"/>
    <s v="Yes"/>
    <x v="1"/>
    <x v="1"/>
    <n v="91.02"/>
    <x v="2"/>
    <x v="2"/>
    <n v="32.9"/>
    <x v="0"/>
    <x v="0"/>
  </r>
  <r>
    <n v="40899"/>
    <x v="1"/>
    <n v="78"/>
    <x v="1"/>
    <s v="no"/>
    <s v="no"/>
    <s v="Yes"/>
    <x v="1"/>
    <x v="1"/>
    <n v="60.67"/>
    <x v="1"/>
    <x v="2"/>
    <s v="N/A"/>
    <x v="0"/>
    <x v="0"/>
  </r>
  <r>
    <n v="14431"/>
    <x v="0"/>
    <n v="72"/>
    <x v="2"/>
    <s v="yes"/>
    <s v="no"/>
    <s v="Yes"/>
    <x v="1"/>
    <x v="1"/>
    <n v="185.49"/>
    <x v="0"/>
    <x v="0"/>
    <n v="37.1"/>
    <x v="1"/>
    <x v="0"/>
  </r>
  <r>
    <n v="62466"/>
    <x v="1"/>
    <n v="80"/>
    <x v="1"/>
    <s v="no"/>
    <s v="no"/>
    <s v="Yes"/>
    <x v="0"/>
    <x v="0"/>
    <n v="64.44"/>
    <x v="2"/>
    <x v="1"/>
    <n v="45"/>
    <x v="1"/>
    <x v="0"/>
  </r>
  <r>
    <n v="36841"/>
    <x v="0"/>
    <n v="78"/>
    <x v="0"/>
    <s v="yes"/>
    <s v="no"/>
    <s v="Yes"/>
    <x v="1"/>
    <x v="1"/>
    <n v="56.11"/>
    <x v="2"/>
    <x v="1"/>
    <n v="25.5"/>
    <x v="0"/>
    <x v="0"/>
  </r>
  <r>
    <n v="33486"/>
    <x v="1"/>
    <n v="80"/>
    <x v="0"/>
    <s v="no"/>
    <s v="no"/>
    <s v="Yes"/>
    <x v="3"/>
    <x v="0"/>
    <n v="110.66"/>
    <x v="0"/>
    <x v="0"/>
    <s v="N/A"/>
    <x v="3"/>
    <x v="0"/>
  </r>
  <r>
    <n v="65105"/>
    <x v="0"/>
    <n v="81"/>
    <x v="0"/>
    <s v="no"/>
    <s v="no"/>
    <s v="Yes"/>
    <x v="0"/>
    <x v="0"/>
    <n v="213.22"/>
    <x v="1"/>
    <x v="2"/>
    <n v="26.1"/>
    <x v="3"/>
    <x v="0"/>
  </r>
  <r>
    <n v="54567"/>
    <x v="1"/>
    <n v="46"/>
    <x v="2"/>
    <s v="no"/>
    <s v="no"/>
    <s v="Yes"/>
    <x v="0"/>
    <x v="0"/>
    <n v="78.180000000000007"/>
    <x v="0"/>
    <x v="0"/>
    <n v="30.8"/>
    <x v="1"/>
    <x v="0"/>
  </r>
  <r>
    <n v="66204"/>
    <x v="0"/>
    <n v="59"/>
    <x v="0"/>
    <s v="no"/>
    <s v="no"/>
    <s v="Yes"/>
    <x v="0"/>
    <x v="0"/>
    <n v="111.04"/>
    <x v="0"/>
    <x v="2"/>
    <n v="32"/>
    <x v="0"/>
    <x v="0"/>
  </r>
  <r>
    <n v="39912"/>
    <x v="1"/>
    <n v="32"/>
    <x v="0"/>
    <s v="no"/>
    <s v="no"/>
    <s v="Yes"/>
    <x v="0"/>
    <x v="1"/>
    <n v="76.13"/>
    <x v="0"/>
    <x v="2"/>
    <n v="29.9"/>
    <x v="2"/>
    <x v="0"/>
  </r>
  <r>
    <n v="8003"/>
    <x v="1"/>
    <n v="77"/>
    <x v="0"/>
    <s v="no"/>
    <s v="no"/>
    <s v="No"/>
    <x v="0"/>
    <x v="0"/>
    <n v="81.319999999999993"/>
    <x v="2"/>
    <x v="2"/>
    <s v="N/A"/>
    <x v="3"/>
    <x v="0"/>
  </r>
  <r>
    <n v="28378"/>
    <x v="0"/>
    <n v="61"/>
    <x v="2"/>
    <s v="yes"/>
    <s v="yes"/>
    <s v="Yes"/>
    <x v="0"/>
    <x v="0"/>
    <n v="112.24"/>
    <x v="0"/>
    <x v="0"/>
    <n v="37.4"/>
    <x v="2"/>
    <x v="0"/>
  </r>
  <r>
    <n v="41081"/>
    <x v="0"/>
    <n v="63"/>
    <x v="0"/>
    <s v="no"/>
    <s v="no"/>
    <s v="Yes"/>
    <x v="0"/>
    <x v="1"/>
    <n v="137.30000000000001"/>
    <x v="2"/>
    <x v="2"/>
    <n v="31.7"/>
    <x v="0"/>
    <x v="0"/>
  </r>
  <r>
    <n v="16077"/>
    <x v="0"/>
    <n v="63"/>
    <x v="1"/>
    <s v="no"/>
    <s v="yes"/>
    <s v="Yes"/>
    <x v="1"/>
    <x v="0"/>
    <n v="116.69"/>
    <x v="1"/>
    <x v="0"/>
    <n v="34.5"/>
    <x v="0"/>
    <x v="0"/>
  </r>
  <r>
    <n v="67895"/>
    <x v="1"/>
    <n v="82"/>
    <x v="2"/>
    <s v="yes"/>
    <s v="yes"/>
    <s v="Yes"/>
    <x v="2"/>
    <x v="0"/>
    <n v="215.94"/>
    <x v="0"/>
    <x v="0"/>
    <n v="27.9"/>
    <x v="0"/>
    <x v="0"/>
  </r>
  <r>
    <n v="30184"/>
    <x v="0"/>
    <n v="82"/>
    <x v="0"/>
    <s v="no"/>
    <s v="no"/>
    <s v="Yes"/>
    <x v="0"/>
    <x v="1"/>
    <n v="86.62"/>
    <x v="0"/>
    <x v="2"/>
    <n v="29.5"/>
    <x v="0"/>
    <x v="0"/>
  </r>
  <r>
    <n v="66955"/>
    <x v="0"/>
    <n v="61"/>
    <x v="3"/>
    <s v="no"/>
    <s v="yes"/>
    <s v="Yes"/>
    <x v="0"/>
    <x v="0"/>
    <n v="209.86"/>
    <x v="2"/>
    <x v="2"/>
    <s v="N/A"/>
    <x v="3"/>
    <x v="0"/>
  </r>
  <r>
    <n v="24905"/>
    <x v="1"/>
    <n v="65"/>
    <x v="0"/>
    <s v="no"/>
    <s v="no"/>
    <s v="Yes"/>
    <x v="0"/>
    <x v="0"/>
    <n v="205.77"/>
    <x v="2"/>
    <x v="0"/>
    <n v="46"/>
    <x v="0"/>
    <x v="0"/>
  </r>
  <r>
    <n v="66071"/>
    <x v="0"/>
    <n v="51"/>
    <x v="0"/>
    <s v="yes"/>
    <s v="no"/>
    <s v="Yes"/>
    <x v="0"/>
    <x v="0"/>
    <n v="112.16"/>
    <x v="2"/>
    <x v="4"/>
    <n v="42.5"/>
    <x v="0"/>
    <x v="0"/>
  </r>
  <r>
    <n v="36255"/>
    <x v="0"/>
    <n v="59"/>
    <x v="0"/>
    <s v="no"/>
    <s v="no"/>
    <s v="Yes"/>
    <x v="1"/>
    <x v="1"/>
    <n v="118.03"/>
    <x v="2"/>
    <x v="1"/>
    <n v="35.5"/>
    <x v="2"/>
    <x v="0"/>
  </r>
  <r>
    <n v="69112"/>
    <x v="0"/>
    <n v="68"/>
    <x v="0"/>
    <s v="yes"/>
    <s v="yes"/>
    <s v="Yes"/>
    <x v="0"/>
    <x v="1"/>
    <n v="271.74"/>
    <x v="2"/>
    <x v="0"/>
    <n v="31.1"/>
    <x v="2"/>
    <x v="0"/>
  </r>
  <r>
    <n v="23410"/>
    <x v="1"/>
    <n v="72"/>
    <x v="0"/>
    <s v="no"/>
    <s v="no"/>
    <s v="Yes"/>
    <x v="0"/>
    <x v="1"/>
    <n v="97.92"/>
    <x v="0"/>
    <x v="2"/>
    <n v="26.9"/>
    <x v="2"/>
    <x v="0"/>
  </r>
  <r>
    <n v="64373"/>
    <x v="0"/>
    <n v="59"/>
    <x v="0"/>
    <s v="no"/>
    <s v="no"/>
    <s v="Yes"/>
    <x v="0"/>
    <x v="0"/>
    <n v="200.62"/>
    <x v="0"/>
    <x v="2"/>
    <n v="35.799999999999997"/>
    <x v="0"/>
    <x v="0"/>
  </r>
  <r>
    <n v="58267"/>
    <x v="0"/>
    <n v="70"/>
    <x v="0"/>
    <s v="yes"/>
    <s v="no"/>
    <s v="Yes"/>
    <x v="0"/>
    <x v="1"/>
    <n v="242.52"/>
    <x v="0"/>
    <x v="0"/>
    <n v="45.5"/>
    <x v="0"/>
    <x v="0"/>
  </r>
  <r>
    <n v="35684"/>
    <x v="0"/>
    <n v="69"/>
    <x v="2"/>
    <s v="no"/>
    <s v="no"/>
    <s v="Yes"/>
    <x v="0"/>
    <x v="1"/>
    <n v="93.81"/>
    <x v="2"/>
    <x v="0"/>
    <n v="28.5"/>
    <x v="3"/>
    <x v="0"/>
  </r>
  <r>
    <n v="18937"/>
    <x v="0"/>
    <n v="79"/>
    <x v="0"/>
    <s v="no"/>
    <s v="no"/>
    <s v="Yes"/>
    <x v="0"/>
    <x v="1"/>
    <n v="114.77"/>
    <x v="0"/>
    <x v="0"/>
    <s v="N/A"/>
    <x v="0"/>
    <x v="0"/>
  </r>
  <r>
    <n v="491"/>
    <x v="1"/>
    <n v="74"/>
    <x v="1"/>
    <s v="no"/>
    <s v="no"/>
    <s v="Yes"/>
    <x v="1"/>
    <x v="0"/>
    <n v="74.959999999999994"/>
    <x v="2"/>
    <x v="2"/>
    <n v="26.6"/>
    <x v="1"/>
    <x v="0"/>
  </r>
  <r>
    <n v="54695"/>
    <x v="0"/>
    <n v="74"/>
    <x v="2"/>
    <s v="no"/>
    <s v="no"/>
    <s v="Yes"/>
    <x v="0"/>
    <x v="0"/>
    <n v="167.13"/>
    <x v="2"/>
    <x v="0"/>
    <s v="N/A"/>
    <x v="3"/>
    <x v="0"/>
  </r>
  <r>
    <n v="68627"/>
    <x v="0"/>
    <n v="80"/>
    <x v="0"/>
    <s v="yes"/>
    <s v="yes"/>
    <s v="Yes"/>
    <x v="0"/>
    <x v="0"/>
    <n v="175.29"/>
    <x v="2"/>
    <x v="1"/>
    <n v="31.5"/>
    <x v="0"/>
    <x v="0"/>
  </r>
  <r>
    <n v="8580"/>
    <x v="1"/>
    <n v="77"/>
    <x v="2"/>
    <s v="no"/>
    <s v="no"/>
    <s v="Yes"/>
    <x v="1"/>
    <x v="1"/>
    <n v="90"/>
    <x v="0"/>
    <x v="0"/>
    <n v="32"/>
    <x v="1"/>
    <x v="0"/>
  </r>
  <r>
    <n v="28484"/>
    <x v="1"/>
    <n v="78"/>
    <x v="0"/>
    <s v="no"/>
    <s v="no"/>
    <s v="Yes"/>
    <x v="1"/>
    <x v="1"/>
    <n v="109.47"/>
    <x v="0"/>
    <x v="0"/>
    <n v="30.8"/>
    <x v="1"/>
    <x v="0"/>
  </r>
  <r>
    <n v="62019"/>
    <x v="0"/>
    <n v="54"/>
    <x v="0"/>
    <s v="no"/>
    <s v="no"/>
    <s v="Yes"/>
    <x v="2"/>
    <x v="1"/>
    <n v="87.85"/>
    <x v="0"/>
    <x v="0"/>
    <n v="31.1"/>
    <x v="2"/>
    <x v="0"/>
  </r>
  <r>
    <n v="51314"/>
    <x v="1"/>
    <n v="78"/>
    <x v="2"/>
    <s v="no"/>
    <s v="no"/>
    <s v="Yes"/>
    <x v="0"/>
    <x v="0"/>
    <n v="106.74"/>
    <x v="2"/>
    <x v="0"/>
    <n v="33"/>
    <x v="0"/>
    <x v="0"/>
  </r>
  <r>
    <n v="37060"/>
    <x v="1"/>
    <n v="81"/>
    <x v="0"/>
    <s v="no"/>
    <s v="no"/>
    <s v="Yes"/>
    <x v="0"/>
    <x v="1"/>
    <n v="80.13"/>
    <x v="2"/>
    <x v="0"/>
    <n v="23.4"/>
    <x v="1"/>
    <x v="0"/>
  </r>
  <r>
    <n v="35578"/>
    <x v="0"/>
    <n v="78"/>
    <x v="0"/>
    <s v="no"/>
    <s v="no"/>
    <s v="No"/>
    <x v="1"/>
    <x v="0"/>
    <n v="90.19"/>
    <x v="2"/>
    <x v="2"/>
    <n v="26.9"/>
    <x v="1"/>
    <x v="0"/>
  </r>
  <r>
    <n v="54921"/>
    <x v="0"/>
    <n v="78"/>
    <x v="2"/>
    <s v="yes"/>
    <s v="no"/>
    <s v="Yes"/>
    <x v="1"/>
    <x v="1"/>
    <n v="134.80000000000001"/>
    <x v="2"/>
    <x v="1"/>
    <n v="33.6"/>
    <x v="3"/>
    <x v="0"/>
  </r>
  <r>
    <n v="33454"/>
    <x v="1"/>
    <n v="63"/>
    <x v="3"/>
    <s v="no"/>
    <s v="no"/>
    <s v="Yes"/>
    <x v="2"/>
    <x v="1"/>
    <n v="106.58"/>
    <x v="1"/>
    <x v="4"/>
    <n v="23.9"/>
    <x v="3"/>
    <x v="0"/>
  </r>
  <r>
    <n v="33943"/>
    <x v="1"/>
    <n v="39"/>
    <x v="0"/>
    <s v="no"/>
    <s v="no"/>
    <s v="Yes"/>
    <x v="0"/>
    <x v="0"/>
    <n v="83.24"/>
    <x v="2"/>
    <x v="0"/>
    <n v="26.3"/>
    <x v="1"/>
    <x v="0"/>
  </r>
  <r>
    <n v="62439"/>
    <x v="1"/>
    <n v="51"/>
    <x v="3"/>
    <s v="no"/>
    <s v="no"/>
    <s v="Yes"/>
    <x v="2"/>
    <x v="1"/>
    <n v="103.43"/>
    <x v="0"/>
    <x v="4"/>
    <n v="27.3"/>
    <x v="0"/>
    <x v="0"/>
  </r>
  <r>
    <n v="31179"/>
    <x v="0"/>
    <n v="63"/>
    <x v="1"/>
    <s v="no"/>
    <s v="no"/>
    <s v="Yes"/>
    <x v="0"/>
    <x v="0"/>
    <n v="208.65"/>
    <x v="0"/>
    <x v="0"/>
    <n v="30.7"/>
    <x v="1"/>
    <x v="0"/>
  </r>
  <r>
    <n v="66866"/>
    <x v="1"/>
    <n v="48"/>
    <x v="1"/>
    <s v="no"/>
    <s v="no"/>
    <s v="Yes"/>
    <x v="0"/>
    <x v="0"/>
    <n v="74.11"/>
    <x v="2"/>
    <x v="1"/>
    <n v="20.5"/>
    <x v="1"/>
    <x v="0"/>
  </r>
  <r>
    <n v="2548"/>
    <x v="1"/>
    <n v="81"/>
    <x v="0"/>
    <s v="no"/>
    <s v="no"/>
    <s v="Yes"/>
    <x v="1"/>
    <x v="0"/>
    <n v="95.84"/>
    <x v="0"/>
    <x v="0"/>
    <n v="21.5"/>
    <x v="1"/>
    <x v="0"/>
  </r>
  <r>
    <n v="68025"/>
    <x v="1"/>
    <n v="79"/>
    <x v="3"/>
    <s v="no"/>
    <s v="yes"/>
    <s v="No"/>
    <x v="0"/>
    <x v="0"/>
    <n v="205.33"/>
    <x v="2"/>
    <x v="4"/>
    <n v="31"/>
    <x v="2"/>
    <x v="0"/>
  </r>
  <r>
    <n v="2390"/>
    <x v="0"/>
    <n v="78"/>
    <x v="0"/>
    <s v="no"/>
    <s v="no"/>
    <s v="Yes"/>
    <x v="1"/>
    <x v="0"/>
    <n v="116.1"/>
    <x v="0"/>
    <x v="2"/>
    <n v="27.1"/>
    <x v="1"/>
    <x v="0"/>
  </r>
  <r>
    <n v="29552"/>
    <x v="1"/>
    <n v="55"/>
    <x v="0"/>
    <s v="yes"/>
    <s v="yes"/>
    <s v="Yes"/>
    <x v="0"/>
    <x v="0"/>
    <n v="210.4"/>
    <x v="2"/>
    <x v="0"/>
    <n v="40"/>
    <x v="2"/>
    <x v="0"/>
  </r>
  <r>
    <n v="25904"/>
    <x v="1"/>
    <n v="76"/>
    <x v="0"/>
    <s v="yes"/>
    <s v="yes"/>
    <s v="Yes"/>
    <x v="1"/>
    <x v="0"/>
    <n v="199.86"/>
    <x v="2"/>
    <x v="0"/>
    <s v="N/A"/>
    <x v="2"/>
    <x v="0"/>
  </r>
  <r>
    <n v="31421"/>
    <x v="0"/>
    <n v="73"/>
    <x v="3"/>
    <s v="no"/>
    <s v="yes"/>
    <s v="Yes"/>
    <x v="2"/>
    <x v="1"/>
    <n v="219.73"/>
    <x v="0"/>
    <x v="0"/>
    <n v="28.6"/>
    <x v="1"/>
    <x v="0"/>
  </r>
  <r>
    <n v="20463"/>
    <x v="0"/>
    <n v="81"/>
    <x v="3"/>
    <s v="yes"/>
    <s v="yes"/>
    <s v="Yes"/>
    <x v="0"/>
    <x v="0"/>
    <n v="250.89"/>
    <x v="2"/>
    <x v="1"/>
    <n v="28.1"/>
    <x v="2"/>
    <x v="0"/>
  </r>
  <r>
    <n v="68023"/>
    <x v="0"/>
    <n v="79"/>
    <x v="1"/>
    <s v="no"/>
    <s v="no"/>
    <s v="Yes"/>
    <x v="0"/>
    <x v="1"/>
    <n v="72.73"/>
    <x v="2"/>
    <x v="0"/>
    <n v="28.4"/>
    <x v="1"/>
    <x v="0"/>
  </r>
  <r>
    <n v="12689"/>
    <x v="1"/>
    <n v="63"/>
    <x v="3"/>
    <s v="no"/>
    <s v="no"/>
    <s v="Yes"/>
    <x v="2"/>
    <x v="1"/>
    <n v="205.35"/>
    <x v="2"/>
    <x v="2"/>
    <n v="42.2"/>
    <x v="0"/>
    <x v="0"/>
  </r>
  <r>
    <n v="54724"/>
    <x v="1"/>
    <n v="81"/>
    <x v="3"/>
    <s v="no"/>
    <s v="no"/>
    <s v="No"/>
    <x v="2"/>
    <x v="0"/>
    <n v="70.3"/>
    <x v="2"/>
    <x v="0"/>
    <n v="25.8"/>
    <x v="2"/>
    <x v="0"/>
  </r>
  <r>
    <n v="8899"/>
    <x v="0"/>
    <n v="49"/>
    <x v="1"/>
    <s v="no"/>
    <s v="no"/>
    <s v="No"/>
    <x v="0"/>
    <x v="1"/>
    <n v="104.86"/>
    <x v="2"/>
    <x v="0"/>
    <n v="31.9"/>
    <x v="2"/>
    <x v="0"/>
  </r>
  <r>
    <n v="39186"/>
    <x v="1"/>
    <n v="57"/>
    <x v="1"/>
    <s v="no"/>
    <s v="yes"/>
    <s v="Yes"/>
    <x v="0"/>
    <x v="0"/>
    <n v="216.58"/>
    <x v="2"/>
    <x v="1"/>
    <n v="31"/>
    <x v="3"/>
    <x v="0"/>
  </r>
  <r>
    <n v="32729"/>
    <x v="1"/>
    <n v="81"/>
    <x v="0"/>
    <s v="no"/>
    <s v="no"/>
    <s v="Yes"/>
    <x v="0"/>
    <x v="1"/>
    <n v="184.4"/>
    <x v="2"/>
    <x v="1"/>
    <n v="27.5"/>
    <x v="1"/>
    <x v="0"/>
  </r>
  <r>
    <n v="39105"/>
    <x v="0"/>
    <n v="74"/>
    <x v="0"/>
    <s v="no"/>
    <s v="no"/>
    <s v="Yes"/>
    <x v="1"/>
    <x v="1"/>
    <n v="60.98"/>
    <x v="2"/>
    <x v="1"/>
    <s v="N/A"/>
    <x v="1"/>
    <x v="0"/>
  </r>
  <r>
    <n v="31154"/>
    <x v="1"/>
    <n v="39"/>
    <x v="2"/>
    <s v="no"/>
    <s v="no"/>
    <s v="Yes"/>
    <x v="1"/>
    <x v="0"/>
    <n v="97.76"/>
    <x v="0"/>
    <x v="2"/>
    <n v="29.6"/>
    <x v="2"/>
    <x v="0"/>
  </r>
  <r>
    <n v="69959"/>
    <x v="1"/>
    <n v="80"/>
    <x v="1"/>
    <s v="yes"/>
    <s v="no"/>
    <s v="No"/>
    <x v="0"/>
    <x v="0"/>
    <n v="66.03"/>
    <x v="2"/>
    <x v="0"/>
    <n v="35.4"/>
    <x v="1"/>
    <x v="0"/>
  </r>
  <r>
    <n v="10552"/>
    <x v="1"/>
    <n v="81"/>
    <x v="0"/>
    <s v="no"/>
    <s v="no"/>
    <s v="Yes"/>
    <x v="1"/>
    <x v="1"/>
    <n v="81.95"/>
    <x v="0"/>
    <x v="0"/>
    <n v="16.899999999999999"/>
    <x v="1"/>
    <x v="0"/>
  </r>
  <r>
    <n v="12917"/>
    <x v="1"/>
    <n v="79"/>
    <x v="2"/>
    <s v="no"/>
    <s v="no"/>
    <s v="Yes"/>
    <x v="0"/>
    <x v="0"/>
    <n v="97.73"/>
    <x v="1"/>
    <x v="0"/>
    <n v="21.5"/>
    <x v="2"/>
    <x v="0"/>
  </r>
  <r>
    <n v="68356"/>
    <x v="1"/>
    <n v="73"/>
    <x v="3"/>
    <s v="no"/>
    <s v="no"/>
    <s v="Yes"/>
    <x v="1"/>
    <x v="0"/>
    <n v="70.94"/>
    <x v="2"/>
    <x v="2"/>
    <n v="34.4"/>
    <x v="1"/>
    <x v="0"/>
  </r>
  <r>
    <n v="23368"/>
    <x v="1"/>
    <n v="77"/>
    <x v="0"/>
    <s v="yes"/>
    <s v="no"/>
    <s v="Yes"/>
    <x v="1"/>
    <x v="0"/>
    <n v="199.84"/>
    <x v="2"/>
    <x v="1"/>
    <n v="28"/>
    <x v="0"/>
    <x v="0"/>
  </r>
  <r>
    <n v="25974"/>
    <x v="0"/>
    <n v="78"/>
    <x v="3"/>
    <s v="no"/>
    <s v="no"/>
    <s v="Yes"/>
    <x v="1"/>
    <x v="0"/>
    <n v="218.46"/>
    <x v="2"/>
    <x v="1"/>
    <n v="26.8"/>
    <x v="3"/>
    <x v="0"/>
  </r>
  <r>
    <n v="1210"/>
    <x v="1"/>
    <n v="68"/>
    <x v="1"/>
    <s v="no"/>
    <s v="no"/>
    <s v="Yes"/>
    <x v="0"/>
    <x v="1"/>
    <n v="211.06"/>
    <x v="0"/>
    <x v="2"/>
    <n v="39.299999999999997"/>
    <x v="3"/>
    <x v="0"/>
  </r>
  <r>
    <n v="28493"/>
    <x v="0"/>
    <n v="57"/>
    <x v="0"/>
    <s v="no"/>
    <s v="no"/>
    <s v="Yes"/>
    <x v="0"/>
    <x v="0"/>
    <n v="86.3"/>
    <x v="0"/>
    <x v="2"/>
    <n v="31.7"/>
    <x v="3"/>
    <x v="0"/>
  </r>
  <r>
    <n v="36857"/>
    <x v="0"/>
    <n v="77"/>
    <x v="3"/>
    <s v="no"/>
    <s v="no"/>
    <s v="Yes"/>
    <x v="1"/>
    <x v="1"/>
    <n v="162.13999999999999"/>
    <x v="2"/>
    <x v="2"/>
    <n v="32.6"/>
    <x v="0"/>
    <x v="0"/>
  </r>
  <r>
    <n v="1836"/>
    <x v="1"/>
    <n v="51"/>
    <x v="1"/>
    <s v="yes"/>
    <s v="no"/>
    <s v="Yes"/>
    <x v="0"/>
    <x v="0"/>
    <n v="88.2"/>
    <x v="1"/>
    <x v="0"/>
    <n v="28.4"/>
    <x v="1"/>
    <x v="0"/>
  </r>
  <r>
    <n v="32221"/>
    <x v="0"/>
    <n v="60"/>
    <x v="2"/>
    <s v="no"/>
    <s v="yes"/>
    <s v="Yes"/>
    <x v="0"/>
    <x v="0"/>
    <n v="91.92"/>
    <x v="2"/>
    <x v="2"/>
    <n v="35.9"/>
    <x v="2"/>
    <x v="0"/>
  </r>
  <r>
    <n v="10548"/>
    <x v="0"/>
    <n v="66"/>
    <x v="2"/>
    <s v="no"/>
    <s v="no"/>
    <s v="Yes"/>
    <x v="0"/>
    <x v="1"/>
    <n v="76.459999999999994"/>
    <x v="0"/>
    <x v="2"/>
    <n v="21.2"/>
    <x v="0"/>
    <x v="0"/>
  </r>
  <r>
    <n v="52282"/>
    <x v="0"/>
    <n v="57"/>
    <x v="3"/>
    <s v="no"/>
    <s v="no"/>
    <s v="Yes"/>
    <x v="0"/>
    <x v="1"/>
    <n v="197.28"/>
    <x v="2"/>
    <x v="2"/>
    <n v="34.5"/>
    <x v="0"/>
    <x v="0"/>
  </r>
  <r>
    <n v="45535"/>
    <x v="0"/>
    <n v="68"/>
    <x v="3"/>
    <s v="no"/>
    <s v="no"/>
    <s v="Yes"/>
    <x v="0"/>
    <x v="1"/>
    <n v="233.94"/>
    <x v="2"/>
    <x v="4"/>
    <n v="42.4"/>
    <x v="1"/>
    <x v="0"/>
  </r>
  <r>
    <n v="40460"/>
    <x v="1"/>
    <n v="68"/>
    <x v="3"/>
    <s v="yes"/>
    <s v="yes"/>
    <s v="Yes"/>
    <x v="0"/>
    <x v="0"/>
    <n v="247.51"/>
    <x v="2"/>
    <x v="2"/>
    <n v="40.5"/>
    <x v="0"/>
    <x v="0"/>
  </r>
  <r>
    <n v="17739"/>
    <x v="0"/>
    <n v="57"/>
    <x v="2"/>
    <s v="no"/>
    <s v="no"/>
    <s v="Yes"/>
    <x v="0"/>
    <x v="1"/>
    <n v="84.96"/>
    <x v="2"/>
    <x v="0"/>
    <n v="36.700000000000003"/>
    <x v="3"/>
    <x v="0"/>
  </r>
  <r>
    <n v="49669"/>
    <x v="1"/>
    <n v="14"/>
    <x v="3"/>
    <s v="no"/>
    <s v="no"/>
    <s v="No"/>
    <x v="4"/>
    <x v="1"/>
    <n v="57.93"/>
    <x v="2"/>
    <x v="2"/>
    <n v="30.9"/>
    <x v="3"/>
    <x v="0"/>
  </r>
  <r>
    <n v="27153"/>
    <x v="1"/>
    <n v="75"/>
    <x v="2"/>
    <s v="no"/>
    <s v="no"/>
    <s v="Yes"/>
    <x v="1"/>
    <x v="1"/>
    <n v="78.8"/>
    <x v="1"/>
    <x v="0"/>
    <n v="29.3"/>
    <x v="0"/>
    <x v="0"/>
  </r>
  <r>
    <n v="34060"/>
    <x v="0"/>
    <n v="71"/>
    <x v="0"/>
    <s v="yes"/>
    <s v="no"/>
    <s v="Yes"/>
    <x v="1"/>
    <x v="1"/>
    <n v="87.8"/>
    <x v="0"/>
    <x v="1"/>
    <s v="N/A"/>
    <x v="3"/>
    <x v="0"/>
  </r>
  <r>
    <n v="43424"/>
    <x v="1"/>
    <n v="78"/>
    <x v="3"/>
    <s v="no"/>
    <s v="no"/>
    <s v="Yes"/>
    <x v="0"/>
    <x v="1"/>
    <n v="78.81"/>
    <x v="2"/>
    <x v="1"/>
    <n v="19.600000000000001"/>
    <x v="3"/>
    <x v="0"/>
  </r>
  <r>
    <n v="30669"/>
    <x v="0"/>
    <n v="3"/>
    <x v="1"/>
    <s v="no"/>
    <s v="no"/>
    <s v="No"/>
    <x v="4"/>
    <x v="1"/>
    <n v="95.12"/>
    <x v="1"/>
    <x v="2"/>
    <n v="18"/>
    <x v="3"/>
    <x v="1"/>
  </r>
  <r>
    <n v="30468"/>
    <x v="0"/>
    <n v="58"/>
    <x v="0"/>
    <s v="yes"/>
    <s v="no"/>
    <s v="Yes"/>
    <x v="0"/>
    <x v="0"/>
    <n v="87.96"/>
    <x v="0"/>
    <x v="4"/>
    <n v="39.200000000000003"/>
    <x v="1"/>
    <x v="1"/>
  </r>
  <r>
    <n v="16523"/>
    <x v="1"/>
    <n v="8"/>
    <x v="2"/>
    <s v="no"/>
    <s v="no"/>
    <s v="No"/>
    <x v="0"/>
    <x v="0"/>
    <n v="110.89"/>
    <x v="2"/>
    <x v="1"/>
    <n v="17.600000000000001"/>
    <x v="3"/>
    <x v="1"/>
  </r>
  <r>
    <n v="56543"/>
    <x v="1"/>
    <n v="70"/>
    <x v="0"/>
    <s v="no"/>
    <s v="no"/>
    <s v="Yes"/>
    <x v="0"/>
    <x v="1"/>
    <n v="69.040000000000006"/>
    <x v="0"/>
    <x v="1"/>
    <n v="35.9"/>
    <x v="0"/>
    <x v="1"/>
  </r>
  <r>
    <n v="46136"/>
    <x v="0"/>
    <n v="14"/>
    <x v="2"/>
    <s v="no"/>
    <s v="no"/>
    <s v="No"/>
    <x v="5"/>
    <x v="1"/>
    <n v="161.28"/>
    <x v="2"/>
    <x v="0"/>
    <n v="19.100000000000001"/>
    <x v="3"/>
    <x v="1"/>
  </r>
  <r>
    <n v="32257"/>
    <x v="1"/>
    <n v="47"/>
    <x v="1"/>
    <s v="no"/>
    <s v="no"/>
    <s v="Yes"/>
    <x v="0"/>
    <x v="0"/>
    <n v="210.95"/>
    <x v="2"/>
    <x v="2"/>
    <n v="50.1"/>
    <x v="3"/>
    <x v="1"/>
  </r>
  <r>
    <n v="52800"/>
    <x v="1"/>
    <n v="52"/>
    <x v="0"/>
    <s v="no"/>
    <s v="no"/>
    <s v="Yes"/>
    <x v="0"/>
    <x v="0"/>
    <n v="77.59"/>
    <x v="0"/>
    <x v="2"/>
    <n v="17.7"/>
    <x v="0"/>
    <x v="1"/>
  </r>
  <r>
    <n v="41413"/>
    <x v="1"/>
    <n v="75"/>
    <x v="1"/>
    <s v="no"/>
    <s v="yes"/>
    <s v="Yes"/>
    <x v="1"/>
    <x v="1"/>
    <n v="243.53"/>
    <x v="2"/>
    <x v="2"/>
    <n v="27"/>
    <x v="1"/>
    <x v="1"/>
  </r>
  <r>
    <n v="15266"/>
    <x v="1"/>
    <n v="32"/>
    <x v="0"/>
    <s v="no"/>
    <s v="no"/>
    <s v="Yes"/>
    <x v="0"/>
    <x v="1"/>
    <n v="77.67"/>
    <x v="0"/>
    <x v="2"/>
    <n v="32.299999999999997"/>
    <x v="2"/>
    <x v="1"/>
  </r>
  <r>
    <n v="28674"/>
    <x v="1"/>
    <n v="74"/>
    <x v="3"/>
    <s v="yes"/>
    <s v="no"/>
    <s v="Yes"/>
    <x v="1"/>
    <x v="0"/>
    <n v="205.84"/>
    <x v="1"/>
    <x v="0"/>
    <n v="54.6"/>
    <x v="1"/>
    <x v="1"/>
  </r>
  <r>
    <n v="10460"/>
    <x v="1"/>
    <n v="79"/>
    <x v="1"/>
    <s v="no"/>
    <s v="no"/>
    <s v="Yes"/>
    <x v="2"/>
    <x v="0"/>
    <n v="77.08"/>
    <x v="0"/>
    <x v="2"/>
    <n v="35"/>
    <x v="3"/>
    <x v="1"/>
  </r>
  <r>
    <n v="64908"/>
    <x v="0"/>
    <n v="79"/>
    <x v="1"/>
    <s v="no"/>
    <s v="yes"/>
    <s v="Yes"/>
    <x v="0"/>
    <x v="0"/>
    <n v="57.08"/>
    <x v="0"/>
    <x v="2"/>
    <n v="22"/>
    <x v="0"/>
    <x v="1"/>
  </r>
  <r>
    <n v="63884"/>
    <x v="1"/>
    <n v="37"/>
    <x v="3"/>
    <s v="no"/>
    <s v="no"/>
    <s v="Yes"/>
    <x v="0"/>
    <x v="1"/>
    <n v="162.96"/>
    <x v="2"/>
    <x v="0"/>
    <n v="39.4"/>
    <x v="1"/>
    <x v="1"/>
  </r>
  <r>
    <n v="37893"/>
    <x v="1"/>
    <n v="37"/>
    <x v="1"/>
    <s v="no"/>
    <s v="no"/>
    <s v="Yes"/>
    <x v="0"/>
    <x v="1"/>
    <n v="73.5"/>
    <x v="2"/>
    <x v="2"/>
    <n v="26.1"/>
    <x v="0"/>
    <x v="1"/>
  </r>
  <r>
    <n v="67855"/>
    <x v="1"/>
    <n v="40"/>
    <x v="1"/>
    <s v="no"/>
    <s v="no"/>
    <s v="Yes"/>
    <x v="0"/>
    <x v="1"/>
    <n v="95.04"/>
    <x v="1"/>
    <x v="0"/>
    <n v="42.4"/>
    <x v="1"/>
    <x v="1"/>
  </r>
  <r>
    <n v="25774"/>
    <x v="0"/>
    <n v="35"/>
    <x v="0"/>
    <s v="no"/>
    <s v="no"/>
    <s v="No"/>
    <x v="0"/>
    <x v="1"/>
    <n v="85.37"/>
    <x v="2"/>
    <x v="2"/>
    <n v="33"/>
    <x v="1"/>
    <x v="1"/>
  </r>
  <r>
    <n v="19584"/>
    <x v="1"/>
    <n v="20"/>
    <x v="3"/>
    <s v="no"/>
    <s v="no"/>
    <s v="No"/>
    <x v="0"/>
    <x v="0"/>
    <n v="84.62"/>
    <x v="2"/>
    <x v="0"/>
    <n v="19.7"/>
    <x v="2"/>
    <x v="1"/>
  </r>
  <r>
    <n v="24447"/>
    <x v="1"/>
    <n v="42"/>
    <x v="3"/>
    <s v="no"/>
    <s v="no"/>
    <s v="Yes"/>
    <x v="0"/>
    <x v="1"/>
    <n v="82.67"/>
    <x v="2"/>
    <x v="0"/>
    <n v="22.5"/>
    <x v="1"/>
    <x v="1"/>
  </r>
  <r>
    <n v="49589"/>
    <x v="1"/>
    <n v="44"/>
    <x v="0"/>
    <s v="no"/>
    <s v="no"/>
    <s v="Yes"/>
    <x v="2"/>
    <x v="0"/>
    <n v="57.33"/>
    <x v="0"/>
    <x v="0"/>
    <n v="24.6"/>
    <x v="2"/>
    <x v="1"/>
  </r>
  <r>
    <n v="17986"/>
    <x v="1"/>
    <n v="79"/>
    <x v="2"/>
    <s v="no"/>
    <s v="yes"/>
    <s v="Yes"/>
    <x v="1"/>
    <x v="0"/>
    <n v="67.84"/>
    <x v="2"/>
    <x v="0"/>
    <n v="25.2"/>
    <x v="2"/>
    <x v="1"/>
  </r>
  <r>
    <n v="29217"/>
    <x v="1"/>
    <n v="65"/>
    <x v="2"/>
    <s v="yes"/>
    <s v="no"/>
    <s v="Yes"/>
    <x v="0"/>
    <x v="1"/>
    <n v="75.7"/>
    <x v="2"/>
    <x v="2"/>
    <n v="41.8"/>
    <x v="3"/>
    <x v="1"/>
  </r>
  <r>
    <n v="72911"/>
    <x v="1"/>
    <n v="57"/>
    <x v="3"/>
    <s v="yes"/>
    <s v="no"/>
    <s v="Yes"/>
    <x v="0"/>
    <x v="1"/>
    <n v="129.54"/>
    <x v="0"/>
    <x v="1"/>
    <n v="60.9"/>
    <x v="2"/>
    <x v="1"/>
  </r>
  <r>
    <n v="47175"/>
    <x v="1"/>
    <n v="49"/>
    <x v="1"/>
    <s v="no"/>
    <s v="no"/>
    <s v="Yes"/>
    <x v="0"/>
    <x v="1"/>
    <n v="60.22"/>
    <x v="0"/>
    <x v="0"/>
    <n v="31.5"/>
    <x v="2"/>
    <x v="1"/>
  </r>
  <r>
    <n v="4057"/>
    <x v="0"/>
    <n v="71"/>
    <x v="3"/>
    <s v="no"/>
    <s v="no"/>
    <s v="Yes"/>
    <x v="0"/>
    <x v="0"/>
    <n v="198.21"/>
    <x v="2"/>
    <x v="1"/>
    <n v="27.3"/>
    <x v="0"/>
    <x v="1"/>
  </r>
  <r>
    <n v="48588"/>
    <x v="1"/>
    <n v="59"/>
    <x v="3"/>
    <s v="no"/>
    <s v="no"/>
    <s v="Yes"/>
    <x v="0"/>
    <x v="0"/>
    <n v="109.82"/>
    <x v="1"/>
    <x v="2"/>
    <n v="23.7"/>
    <x v="1"/>
    <x v="1"/>
  </r>
  <r>
    <n v="70336"/>
    <x v="1"/>
    <n v="25"/>
    <x v="3"/>
    <s v="no"/>
    <s v="no"/>
    <s v="Yes"/>
    <x v="0"/>
    <x v="0"/>
    <n v="60.84"/>
    <x v="2"/>
    <x v="0"/>
    <n v="24.5"/>
    <x v="1"/>
    <x v="1"/>
  </r>
  <r>
    <n v="66767"/>
    <x v="1"/>
    <n v="67"/>
    <x v="1"/>
    <s v="no"/>
    <s v="no"/>
    <s v="Yes"/>
    <x v="2"/>
    <x v="1"/>
    <n v="94.61"/>
    <x v="2"/>
    <x v="0"/>
    <n v="28.4"/>
    <x v="2"/>
    <x v="1"/>
  </r>
  <r>
    <n v="45801"/>
    <x v="1"/>
    <n v="38"/>
    <x v="3"/>
    <s v="no"/>
    <s v="no"/>
    <s v="No"/>
    <x v="0"/>
    <x v="1"/>
    <n v="97.49"/>
    <x v="2"/>
    <x v="2"/>
    <n v="26.9"/>
    <x v="1"/>
    <x v="1"/>
  </r>
  <r>
    <n v="36275"/>
    <x v="1"/>
    <n v="54"/>
    <x v="0"/>
    <s v="no"/>
    <s v="no"/>
    <s v="Yes"/>
    <x v="0"/>
    <x v="1"/>
    <n v="206.72"/>
    <x v="0"/>
    <x v="0"/>
    <n v="26.7"/>
    <x v="1"/>
    <x v="1"/>
  </r>
  <r>
    <n v="11577"/>
    <x v="1"/>
    <n v="70"/>
    <x v="2"/>
    <s v="no"/>
    <s v="no"/>
    <s v="Yes"/>
    <x v="1"/>
    <x v="1"/>
    <n v="214.45"/>
    <x v="0"/>
    <x v="0"/>
    <n v="31.2"/>
    <x v="1"/>
    <x v="1"/>
  </r>
  <r>
    <n v="67210"/>
    <x v="0"/>
    <n v="27"/>
    <x v="3"/>
    <s v="no"/>
    <s v="no"/>
    <s v="Yes"/>
    <x v="1"/>
    <x v="0"/>
    <n v="82.9"/>
    <x v="2"/>
    <x v="2"/>
    <n v="25"/>
    <x v="3"/>
    <x v="1"/>
  </r>
  <r>
    <n v="29908"/>
    <x v="1"/>
    <n v="47"/>
    <x v="3"/>
    <s v="no"/>
    <s v="no"/>
    <s v="Yes"/>
    <x v="0"/>
    <x v="0"/>
    <n v="103.26"/>
    <x v="1"/>
    <x v="2"/>
    <n v="25.4"/>
    <x v="3"/>
    <x v="1"/>
  </r>
  <r>
    <n v="45222"/>
    <x v="0"/>
    <n v="58"/>
    <x v="0"/>
    <s v="yes"/>
    <s v="no"/>
    <s v="No"/>
    <x v="0"/>
    <x v="0"/>
    <n v="55.78"/>
    <x v="0"/>
    <x v="4"/>
    <n v="27.5"/>
    <x v="2"/>
    <x v="1"/>
  </r>
  <r>
    <n v="33759"/>
    <x v="1"/>
    <n v="3"/>
    <x v="0"/>
    <s v="no"/>
    <s v="no"/>
    <s v="No"/>
    <x v="4"/>
    <x v="0"/>
    <n v="73.739999999999995"/>
    <x v="0"/>
    <x v="1"/>
    <n v="16"/>
    <x v="3"/>
    <x v="1"/>
  </r>
  <r>
    <n v="40311"/>
    <x v="1"/>
    <n v="58"/>
    <x v="3"/>
    <s v="no"/>
    <s v="no"/>
    <s v="Yes"/>
    <x v="0"/>
    <x v="0"/>
    <n v="149.75"/>
    <x v="0"/>
    <x v="0"/>
    <n v="27"/>
    <x v="3"/>
    <x v="1"/>
  </r>
  <r>
    <n v="26325"/>
    <x v="0"/>
    <n v="14"/>
    <x v="1"/>
    <s v="no"/>
    <s v="no"/>
    <s v="No"/>
    <x v="2"/>
    <x v="0"/>
    <n v="82.34"/>
    <x v="2"/>
    <x v="1"/>
    <n v="31.6"/>
    <x v="3"/>
    <x v="1"/>
  </r>
  <r>
    <n v="65460"/>
    <x v="1"/>
    <n v="32"/>
    <x v="1"/>
    <s v="no"/>
    <s v="no"/>
    <s v="Yes"/>
    <x v="0"/>
    <x v="1"/>
    <n v="62.6"/>
    <x v="2"/>
    <x v="0"/>
    <n v="25.1"/>
    <x v="0"/>
    <x v="1"/>
  </r>
  <r>
    <n v="36811"/>
    <x v="1"/>
    <n v="23"/>
    <x v="1"/>
    <s v="no"/>
    <s v="no"/>
    <s v="No"/>
    <x v="0"/>
    <x v="0"/>
    <n v="94.09"/>
    <x v="2"/>
    <x v="0"/>
    <n v="30.9"/>
    <x v="1"/>
    <x v="1"/>
  </r>
  <r>
    <n v="71750"/>
    <x v="1"/>
    <n v="55"/>
    <x v="0"/>
    <s v="no"/>
    <s v="no"/>
    <s v="Yes"/>
    <x v="0"/>
    <x v="0"/>
    <n v="55.42"/>
    <x v="0"/>
    <x v="2"/>
    <n v="24.8"/>
    <x v="3"/>
    <x v="1"/>
  </r>
  <r>
    <n v="70970"/>
    <x v="1"/>
    <n v="17"/>
    <x v="1"/>
    <s v="no"/>
    <s v="no"/>
    <s v="No"/>
    <x v="1"/>
    <x v="0"/>
    <n v="82.18"/>
    <x v="2"/>
    <x v="1"/>
    <n v="23.4"/>
    <x v="3"/>
    <x v="1"/>
  </r>
  <r>
    <n v="42203"/>
    <x v="0"/>
    <n v="59"/>
    <x v="1"/>
    <s v="no"/>
    <s v="no"/>
    <s v="Yes"/>
    <x v="0"/>
    <x v="0"/>
    <n v="117.92"/>
    <x v="0"/>
    <x v="0"/>
    <n v="29.4"/>
    <x v="2"/>
    <x v="1"/>
  </r>
  <r>
    <n v="55680"/>
    <x v="0"/>
    <n v="13"/>
    <x v="3"/>
    <s v="no"/>
    <s v="no"/>
    <s v="No"/>
    <x v="4"/>
    <x v="0"/>
    <n v="114.84"/>
    <x v="2"/>
    <x v="2"/>
    <n v="18.3"/>
    <x v="3"/>
    <x v="1"/>
  </r>
  <r>
    <n v="11014"/>
    <x v="0"/>
    <n v="4"/>
    <x v="3"/>
    <s v="no"/>
    <s v="no"/>
    <s v="No"/>
    <x v="4"/>
    <x v="1"/>
    <n v="79.17"/>
    <x v="2"/>
    <x v="0"/>
    <n v="20"/>
    <x v="3"/>
    <x v="1"/>
  </r>
  <r>
    <n v="44338"/>
    <x v="1"/>
    <n v="16"/>
    <x v="2"/>
    <s v="no"/>
    <s v="no"/>
    <s v="No"/>
    <x v="4"/>
    <x v="1"/>
    <n v="110.63"/>
    <x v="0"/>
    <x v="2"/>
    <n v="19.5"/>
    <x v="3"/>
    <x v="1"/>
  </r>
  <r>
    <n v="20980"/>
    <x v="0"/>
    <n v="67"/>
    <x v="0"/>
    <s v="no"/>
    <s v="no"/>
    <s v="Yes"/>
    <x v="0"/>
    <x v="0"/>
    <n v="190.7"/>
    <x v="2"/>
    <x v="0"/>
    <n v="36"/>
    <x v="0"/>
    <x v="1"/>
  </r>
  <r>
    <n v="34974"/>
    <x v="1"/>
    <n v="22"/>
    <x v="3"/>
    <s v="no"/>
    <s v="no"/>
    <s v="No"/>
    <x v="0"/>
    <x v="1"/>
    <n v="79.81"/>
    <x v="1"/>
    <x v="2"/>
    <n v="27.7"/>
    <x v="3"/>
    <x v="1"/>
  </r>
  <r>
    <n v="71379"/>
    <x v="1"/>
    <n v="45"/>
    <x v="0"/>
    <s v="no"/>
    <s v="no"/>
    <s v="Yes"/>
    <x v="2"/>
    <x v="0"/>
    <n v="113.63"/>
    <x v="1"/>
    <x v="1"/>
    <n v="27.5"/>
    <x v="2"/>
    <x v="1"/>
  </r>
  <r>
    <n v="58261"/>
    <x v="1"/>
    <n v="66"/>
    <x v="2"/>
    <s v="no"/>
    <s v="no"/>
    <s v="Yes"/>
    <x v="0"/>
    <x v="1"/>
    <n v="141.24"/>
    <x v="1"/>
    <x v="2"/>
    <n v="28.5"/>
    <x v="1"/>
    <x v="1"/>
  </r>
  <r>
    <n v="67318"/>
    <x v="0"/>
    <n v="58"/>
    <x v="3"/>
    <s v="yes"/>
    <s v="no"/>
    <s v="Yes"/>
    <x v="2"/>
    <x v="1"/>
    <n v="56.96"/>
    <x v="2"/>
    <x v="1"/>
    <n v="26.8"/>
    <x v="2"/>
    <x v="1"/>
  </r>
  <r>
    <n v="28526"/>
    <x v="0"/>
    <n v="69"/>
    <x v="1"/>
    <s v="no"/>
    <s v="no"/>
    <s v="Yes"/>
    <x v="1"/>
    <x v="1"/>
    <n v="203.04"/>
    <x v="1"/>
    <x v="2"/>
    <n v="33.6"/>
    <x v="1"/>
    <x v="1"/>
  </r>
  <r>
    <n v="8831"/>
    <x v="1"/>
    <n v="58"/>
    <x v="0"/>
    <s v="no"/>
    <s v="no"/>
    <s v="Yes"/>
    <x v="0"/>
    <x v="1"/>
    <n v="94.3"/>
    <x v="0"/>
    <x v="1"/>
    <n v="29.1"/>
    <x v="3"/>
    <x v="1"/>
  </r>
  <r>
    <n v="65199"/>
    <x v="1"/>
    <n v="53"/>
    <x v="1"/>
    <s v="no"/>
    <s v="no"/>
    <s v="Yes"/>
    <x v="1"/>
    <x v="0"/>
    <n v="81.510000000000005"/>
    <x v="0"/>
    <x v="2"/>
    <n v="28.5"/>
    <x v="3"/>
    <x v="1"/>
  </r>
  <r>
    <n v="43454"/>
    <x v="1"/>
    <n v="78"/>
    <x v="3"/>
    <s v="no"/>
    <s v="no"/>
    <s v="No"/>
    <x v="1"/>
    <x v="0"/>
    <n v="137.74"/>
    <x v="2"/>
    <x v="0"/>
    <n v="34.9"/>
    <x v="0"/>
    <x v="1"/>
  </r>
  <r>
    <n v="7282"/>
    <x v="0"/>
    <n v="44"/>
    <x v="2"/>
    <s v="no"/>
    <s v="no"/>
    <s v="Yes"/>
    <x v="0"/>
    <x v="1"/>
    <n v="81.84"/>
    <x v="2"/>
    <x v="0"/>
    <n v="25.1"/>
    <x v="1"/>
    <x v="1"/>
  </r>
  <r>
    <n v="18518"/>
    <x v="0"/>
    <n v="66"/>
    <x v="3"/>
    <s v="no"/>
    <s v="no"/>
    <s v="Yes"/>
    <x v="0"/>
    <x v="1"/>
    <n v="242.3"/>
    <x v="2"/>
    <x v="1"/>
    <n v="35.299999999999997"/>
    <x v="2"/>
    <x v="1"/>
  </r>
  <r>
    <n v="41648"/>
    <x v="0"/>
    <n v="27"/>
    <x v="0"/>
    <s v="no"/>
    <s v="no"/>
    <s v="Yes"/>
    <x v="0"/>
    <x v="1"/>
    <n v="102.64"/>
    <x v="0"/>
    <x v="2"/>
    <n v="26.4"/>
    <x v="2"/>
    <x v="1"/>
  </r>
  <r>
    <n v="49003"/>
    <x v="0"/>
    <n v="43"/>
    <x v="1"/>
    <s v="no"/>
    <s v="no"/>
    <s v="Yes"/>
    <x v="0"/>
    <x v="0"/>
    <n v="146.01"/>
    <x v="2"/>
    <x v="2"/>
    <n v="31.5"/>
    <x v="2"/>
    <x v="1"/>
  </r>
  <r>
    <n v="16371"/>
    <x v="1"/>
    <n v="13"/>
    <x v="3"/>
    <s v="no"/>
    <s v="no"/>
    <s v="No"/>
    <x v="4"/>
    <x v="0"/>
    <n v="75.42"/>
    <x v="0"/>
    <x v="2"/>
    <n v="40.1"/>
    <x v="3"/>
    <x v="1"/>
  </r>
  <r>
    <n v="42807"/>
    <x v="0"/>
    <n v="51"/>
    <x v="1"/>
    <s v="no"/>
    <s v="no"/>
    <s v="Yes"/>
    <x v="2"/>
    <x v="0"/>
    <n v="220.49"/>
    <x v="2"/>
    <x v="2"/>
    <n v="43.1"/>
    <x v="3"/>
    <x v="1"/>
  </r>
  <r>
    <n v="40181"/>
    <x v="1"/>
    <n v="30"/>
    <x v="3"/>
    <s v="no"/>
    <s v="no"/>
    <s v="Yes"/>
    <x v="0"/>
    <x v="0"/>
    <n v="61.45"/>
    <x v="2"/>
    <x v="1"/>
    <n v="36.700000000000003"/>
    <x v="2"/>
    <x v="1"/>
  </r>
  <r>
    <n v="66174"/>
    <x v="0"/>
    <n v="46"/>
    <x v="3"/>
    <s v="no"/>
    <s v="no"/>
    <s v="Yes"/>
    <x v="1"/>
    <x v="1"/>
    <n v="88.19"/>
    <x v="2"/>
    <x v="3"/>
    <n v="29.3"/>
    <x v="0"/>
    <x v="1"/>
  </r>
  <r>
    <n v="45538"/>
    <x v="1"/>
    <n v="43"/>
    <x v="0"/>
    <s v="no"/>
    <s v="no"/>
    <s v="Yes"/>
    <x v="1"/>
    <x v="1"/>
    <n v="115.22"/>
    <x v="1"/>
    <x v="0"/>
    <n v="21.2"/>
    <x v="3"/>
    <x v="1"/>
  </r>
  <r>
    <n v="6319"/>
    <x v="1"/>
    <n v="79"/>
    <x v="3"/>
    <s v="no"/>
    <s v="no"/>
    <s v="Yes"/>
    <x v="0"/>
    <x v="0"/>
    <n v="97.93"/>
    <x v="0"/>
    <x v="0"/>
    <n v="31.2"/>
    <x v="3"/>
    <x v="1"/>
  </r>
  <r>
    <n v="68249"/>
    <x v="1"/>
    <n v="27"/>
    <x v="0"/>
    <s v="no"/>
    <s v="no"/>
    <s v="Yes"/>
    <x v="0"/>
    <x v="1"/>
    <n v="85.6"/>
    <x v="0"/>
    <x v="1"/>
    <n v="21.4"/>
    <x v="3"/>
    <x v="1"/>
  </r>
  <r>
    <n v="55232"/>
    <x v="1"/>
    <n v="38"/>
    <x v="1"/>
    <s v="no"/>
    <s v="no"/>
    <s v="Yes"/>
    <x v="0"/>
    <x v="1"/>
    <n v="79.83"/>
    <x v="1"/>
    <x v="2"/>
    <n v="27.9"/>
    <x v="2"/>
    <x v="1"/>
  </r>
  <r>
    <n v="11120"/>
    <x v="1"/>
    <n v="78"/>
    <x v="2"/>
    <s v="yes"/>
    <s v="no"/>
    <s v="Yes"/>
    <x v="0"/>
    <x v="0"/>
    <n v="218.46"/>
    <x v="2"/>
    <x v="0"/>
    <n v="34.299999999999997"/>
    <x v="1"/>
    <x v="1"/>
  </r>
  <r>
    <n v="41940"/>
    <x v="0"/>
    <n v="57"/>
    <x v="1"/>
    <s v="no"/>
    <s v="yes"/>
    <s v="Yes"/>
    <x v="0"/>
    <x v="1"/>
    <n v="62.2"/>
    <x v="1"/>
    <x v="1"/>
    <n v="31"/>
    <x v="0"/>
    <x v="1"/>
  </r>
  <r>
    <n v="72214"/>
    <x v="0"/>
    <n v="61"/>
    <x v="1"/>
    <s v="no"/>
    <s v="no"/>
    <s v="Yes"/>
    <x v="1"/>
    <x v="0"/>
    <n v="69.150000000000006"/>
    <x v="2"/>
    <x v="1"/>
    <n v="27.7"/>
    <x v="0"/>
    <x v="1"/>
  </r>
  <r>
    <n v="37089"/>
    <x v="1"/>
    <n v="37"/>
    <x v="3"/>
    <s v="yes"/>
    <s v="no"/>
    <s v="Yes"/>
    <x v="1"/>
    <x v="1"/>
    <n v="127.71"/>
    <x v="2"/>
    <x v="0"/>
    <n v="36"/>
    <x v="1"/>
    <x v="1"/>
  </r>
  <r>
    <n v="68614"/>
    <x v="1"/>
    <n v="48"/>
    <x v="1"/>
    <s v="no"/>
    <s v="no"/>
    <s v="Yes"/>
    <x v="0"/>
    <x v="1"/>
    <n v="216.7"/>
    <x v="1"/>
    <x v="2"/>
    <n v="38.700000000000003"/>
    <x v="0"/>
    <x v="1"/>
  </r>
  <r>
    <n v="1686"/>
    <x v="1"/>
    <n v="29"/>
    <x v="3"/>
    <s v="no"/>
    <s v="no"/>
    <s v="No"/>
    <x v="0"/>
    <x v="0"/>
    <n v="71.89"/>
    <x v="2"/>
    <x v="1"/>
    <n v="27.6"/>
    <x v="1"/>
    <x v="1"/>
  </r>
  <r>
    <n v="22284"/>
    <x v="0"/>
    <n v="22"/>
    <x v="1"/>
    <s v="no"/>
    <s v="no"/>
    <s v="No"/>
    <x v="0"/>
    <x v="1"/>
    <n v="103.56"/>
    <x v="2"/>
    <x v="2"/>
    <n v="25.1"/>
    <x v="3"/>
    <x v="1"/>
  </r>
  <r>
    <n v="39038"/>
    <x v="0"/>
    <n v="11"/>
    <x v="2"/>
    <s v="no"/>
    <s v="no"/>
    <s v="No"/>
    <x v="4"/>
    <x v="1"/>
    <n v="79.03"/>
    <x v="2"/>
    <x v="1"/>
    <n v="16.5"/>
    <x v="3"/>
    <x v="1"/>
  </r>
  <r>
    <n v="21956"/>
    <x v="1"/>
    <n v="22"/>
    <x v="3"/>
    <s v="no"/>
    <s v="no"/>
    <s v="No"/>
    <x v="0"/>
    <x v="0"/>
    <n v="69.94"/>
    <x v="0"/>
    <x v="0"/>
    <n v="22.8"/>
    <x v="3"/>
    <x v="1"/>
  </r>
  <r>
    <n v="52134"/>
    <x v="0"/>
    <n v="53"/>
    <x v="1"/>
    <s v="no"/>
    <s v="no"/>
    <s v="Yes"/>
    <x v="0"/>
    <x v="1"/>
    <n v="90.12"/>
    <x v="2"/>
    <x v="0"/>
    <n v="35.4"/>
    <x v="3"/>
    <x v="1"/>
  </r>
  <r>
    <n v="30171"/>
    <x v="0"/>
    <n v="27"/>
    <x v="3"/>
    <s v="no"/>
    <s v="no"/>
    <s v="No"/>
    <x v="2"/>
    <x v="0"/>
    <n v="95.1"/>
    <x v="1"/>
    <x v="0"/>
    <n v="24.3"/>
    <x v="0"/>
    <x v="1"/>
  </r>
  <r>
    <n v="4480"/>
    <x v="0"/>
    <n v="76"/>
    <x v="1"/>
    <s v="no"/>
    <s v="no"/>
    <s v="Yes"/>
    <x v="0"/>
    <x v="1"/>
    <n v="234.58"/>
    <x v="1"/>
    <x v="1"/>
    <n v="34.299999999999997"/>
    <x v="0"/>
    <x v="1"/>
  </r>
  <r>
    <n v="2982"/>
    <x v="1"/>
    <n v="57"/>
    <x v="3"/>
    <s v="yes"/>
    <s v="no"/>
    <s v="Yes"/>
    <x v="0"/>
    <x v="1"/>
    <n v="235.85"/>
    <x v="2"/>
    <x v="0"/>
    <n v="40.1"/>
    <x v="1"/>
    <x v="1"/>
  </r>
  <r>
    <n v="65535"/>
    <x v="0"/>
    <n v="8"/>
    <x v="0"/>
    <s v="no"/>
    <s v="no"/>
    <s v="No"/>
    <x v="4"/>
    <x v="1"/>
    <n v="78.05"/>
    <x v="0"/>
    <x v="4"/>
    <n v="25.7"/>
    <x v="3"/>
    <x v="1"/>
  </r>
  <r>
    <n v="29865"/>
    <x v="1"/>
    <n v="21"/>
    <x v="3"/>
    <s v="no"/>
    <s v="no"/>
    <s v="No"/>
    <x v="0"/>
    <x v="1"/>
    <n v="89.44"/>
    <x v="1"/>
    <x v="0"/>
    <n v="21.9"/>
    <x v="2"/>
    <x v="1"/>
  </r>
  <r>
    <n v="54918"/>
    <x v="1"/>
    <n v="18"/>
    <x v="2"/>
    <s v="no"/>
    <s v="no"/>
    <s v="No"/>
    <x v="0"/>
    <x v="1"/>
    <n v="111.38"/>
    <x v="2"/>
    <x v="1"/>
    <n v="38.4"/>
    <x v="2"/>
    <x v="1"/>
  </r>
  <r>
    <n v="59368"/>
    <x v="1"/>
    <n v="78"/>
    <x v="0"/>
    <s v="no"/>
    <s v="no"/>
    <s v="Yes"/>
    <x v="0"/>
    <x v="0"/>
    <n v="243.5"/>
    <x v="2"/>
    <x v="0"/>
    <n v="26.1"/>
    <x v="1"/>
    <x v="1"/>
  </r>
  <r>
    <n v="65836"/>
    <x v="1"/>
    <n v="78"/>
    <x v="3"/>
    <s v="yes"/>
    <s v="no"/>
    <s v="Yes"/>
    <x v="0"/>
    <x v="0"/>
    <n v="182.2"/>
    <x v="2"/>
    <x v="1"/>
    <n v="30.5"/>
    <x v="0"/>
    <x v="1"/>
  </r>
  <r>
    <n v="21130"/>
    <x v="0"/>
    <n v="33"/>
    <x v="3"/>
    <s v="no"/>
    <s v="no"/>
    <s v="Yes"/>
    <x v="1"/>
    <x v="0"/>
    <n v="229.92"/>
    <x v="1"/>
    <x v="0"/>
    <n v="25.9"/>
    <x v="2"/>
    <x v="1"/>
  </r>
  <r>
    <n v="1703"/>
    <x v="1"/>
    <n v="52"/>
    <x v="3"/>
    <s v="no"/>
    <s v="no"/>
    <s v="Yes"/>
    <x v="0"/>
    <x v="0"/>
    <n v="82.24"/>
    <x v="2"/>
    <x v="0"/>
    <n v="54.7"/>
    <x v="0"/>
    <x v="1"/>
  </r>
  <r>
    <n v="16934"/>
    <x v="1"/>
    <n v="51"/>
    <x v="3"/>
    <s v="no"/>
    <s v="no"/>
    <s v="Yes"/>
    <x v="1"/>
    <x v="1"/>
    <n v="89.84"/>
    <x v="2"/>
    <x v="4"/>
    <n v="29.9"/>
    <x v="3"/>
    <x v="1"/>
  </r>
  <r>
    <n v="28799"/>
    <x v="0"/>
    <n v="11"/>
    <x v="3"/>
    <s v="no"/>
    <s v="no"/>
    <s v="No"/>
    <x v="4"/>
    <x v="1"/>
    <n v="90.69"/>
    <x v="2"/>
    <x v="2"/>
    <n v="18.600000000000001"/>
    <x v="3"/>
    <x v="1"/>
  </r>
  <r>
    <n v="32689"/>
    <x v="1"/>
    <n v="48"/>
    <x v="3"/>
    <s v="no"/>
    <s v="no"/>
    <s v="Yes"/>
    <x v="0"/>
    <x v="0"/>
    <n v="84.38"/>
    <x v="2"/>
    <x v="1"/>
    <n v="27.1"/>
    <x v="3"/>
    <x v="1"/>
  </r>
  <r>
    <n v="56357"/>
    <x v="1"/>
    <n v="82"/>
    <x v="2"/>
    <s v="no"/>
    <s v="yes"/>
    <s v="No"/>
    <x v="0"/>
    <x v="0"/>
    <n v="215.6"/>
    <x v="0"/>
    <x v="0"/>
    <n v="24.9"/>
    <x v="1"/>
    <x v="1"/>
  </r>
  <r>
    <n v="18051"/>
    <x v="1"/>
    <n v="54"/>
    <x v="0"/>
    <s v="no"/>
    <s v="no"/>
    <s v="Yes"/>
    <x v="2"/>
    <x v="1"/>
    <n v="91.61"/>
    <x v="2"/>
    <x v="4"/>
    <n v="25.2"/>
    <x v="1"/>
    <x v="1"/>
  </r>
  <r>
    <n v="40840"/>
    <x v="1"/>
    <n v="49"/>
    <x v="3"/>
    <s v="no"/>
    <s v="no"/>
    <s v="Yes"/>
    <x v="0"/>
    <x v="1"/>
    <n v="138.16"/>
    <x v="1"/>
    <x v="0"/>
    <n v="19.399999999999999"/>
    <x v="1"/>
    <x v="1"/>
  </r>
  <r>
    <n v="10449"/>
    <x v="1"/>
    <n v="24"/>
    <x v="2"/>
    <s v="no"/>
    <s v="no"/>
    <s v="Yes"/>
    <x v="0"/>
    <x v="0"/>
    <n v="75.23"/>
    <x v="0"/>
    <x v="0"/>
    <n v="29"/>
    <x v="1"/>
    <x v="1"/>
  </r>
  <r>
    <n v="38805"/>
    <x v="1"/>
    <n v="37"/>
    <x v="3"/>
    <s v="no"/>
    <s v="no"/>
    <s v="Yes"/>
    <x v="0"/>
    <x v="1"/>
    <n v="75.180000000000007"/>
    <x v="1"/>
    <x v="4"/>
    <n v="48.2"/>
    <x v="0"/>
    <x v="1"/>
  </r>
  <r>
    <n v="31091"/>
    <x v="0"/>
    <n v="34"/>
    <x v="1"/>
    <s v="no"/>
    <s v="yes"/>
    <s v="Yes"/>
    <x v="0"/>
    <x v="0"/>
    <n v="106.23"/>
    <x v="2"/>
    <x v="4"/>
    <s v="N/A"/>
    <x v="0"/>
    <x v="1"/>
  </r>
  <r>
    <n v="45053"/>
    <x v="0"/>
    <n v="64"/>
    <x v="2"/>
    <s v="no"/>
    <s v="no"/>
    <s v="Yes"/>
    <x v="2"/>
    <x v="0"/>
    <n v="239.64"/>
    <x v="2"/>
    <x v="2"/>
    <n v="34.6"/>
    <x v="0"/>
    <x v="1"/>
  </r>
  <r>
    <n v="61837"/>
    <x v="1"/>
    <n v="66"/>
    <x v="0"/>
    <s v="no"/>
    <s v="no"/>
    <s v="Yes"/>
    <x v="1"/>
    <x v="0"/>
    <n v="58.95"/>
    <x v="2"/>
    <x v="2"/>
    <n v="24.6"/>
    <x v="1"/>
    <x v="1"/>
  </r>
  <r>
    <n v="9487"/>
    <x v="1"/>
    <n v="23"/>
    <x v="2"/>
    <s v="no"/>
    <s v="no"/>
    <s v="No"/>
    <x v="0"/>
    <x v="0"/>
    <n v="99.92"/>
    <x v="2"/>
    <x v="0"/>
    <n v="25.8"/>
    <x v="1"/>
    <x v="1"/>
  </r>
  <r>
    <n v="49713"/>
    <x v="0"/>
    <n v="68"/>
    <x v="3"/>
    <s v="no"/>
    <s v="no"/>
    <s v="Yes"/>
    <x v="0"/>
    <x v="1"/>
    <n v="116.23"/>
    <x v="1"/>
    <x v="0"/>
    <n v="26.1"/>
    <x v="1"/>
    <x v="1"/>
  </r>
  <r>
    <n v="17608"/>
    <x v="1"/>
    <n v="55"/>
    <x v="3"/>
    <s v="no"/>
    <s v="no"/>
    <s v="Yes"/>
    <x v="2"/>
    <x v="0"/>
    <n v="118.82"/>
    <x v="1"/>
    <x v="1"/>
    <n v="29"/>
    <x v="0"/>
    <x v="1"/>
  </r>
  <r>
    <n v="28102"/>
    <x v="1"/>
    <n v="25"/>
    <x v="0"/>
    <s v="no"/>
    <s v="no"/>
    <s v="No"/>
    <x v="0"/>
    <x v="1"/>
    <n v="66.3"/>
    <x v="2"/>
    <x v="0"/>
    <n v="27.2"/>
    <x v="1"/>
    <x v="1"/>
  </r>
  <r>
    <n v="1506"/>
    <x v="1"/>
    <n v="48"/>
    <x v="3"/>
    <s v="no"/>
    <s v="no"/>
    <s v="No"/>
    <x v="2"/>
    <x v="0"/>
    <n v="101.41"/>
    <x v="2"/>
    <x v="1"/>
    <n v="20.7"/>
    <x v="2"/>
    <x v="1"/>
  </r>
  <r>
    <n v="28333"/>
    <x v="1"/>
    <n v="79"/>
    <x v="2"/>
    <s v="yes"/>
    <s v="yes"/>
    <s v="Yes"/>
    <x v="1"/>
    <x v="0"/>
    <n v="200.28"/>
    <x v="0"/>
    <x v="2"/>
    <n v="30"/>
    <x v="0"/>
    <x v="1"/>
  </r>
  <r>
    <n v="62608"/>
    <x v="1"/>
    <n v="47"/>
    <x v="2"/>
    <s v="no"/>
    <s v="no"/>
    <s v="Yes"/>
    <x v="0"/>
    <x v="0"/>
    <n v="136.80000000000001"/>
    <x v="2"/>
    <x v="0"/>
    <n v="37.299999999999997"/>
    <x v="1"/>
    <x v="1"/>
  </r>
  <r>
    <n v="40670"/>
    <x v="1"/>
    <n v="20"/>
    <x v="3"/>
    <s v="no"/>
    <s v="no"/>
    <s v="No"/>
    <x v="0"/>
    <x v="1"/>
    <n v="96.57"/>
    <x v="0"/>
    <x v="2"/>
    <n v="34.1"/>
    <x v="1"/>
    <x v="1"/>
  </r>
  <r>
    <n v="4630"/>
    <x v="1"/>
    <n v="60"/>
    <x v="3"/>
    <s v="no"/>
    <s v="no"/>
    <s v="Yes"/>
    <x v="0"/>
    <x v="1"/>
    <n v="66.42"/>
    <x v="2"/>
    <x v="0"/>
    <n v="23.6"/>
    <x v="1"/>
    <x v="1"/>
  </r>
  <r>
    <n v="21284"/>
    <x v="1"/>
    <n v="32"/>
    <x v="3"/>
    <s v="no"/>
    <s v="no"/>
    <s v="Yes"/>
    <x v="0"/>
    <x v="0"/>
    <n v="98.09"/>
    <x v="0"/>
    <x v="0"/>
    <n v="25.2"/>
    <x v="2"/>
    <x v="1"/>
  </r>
  <r>
    <n v="49421"/>
    <x v="1"/>
    <n v="66"/>
    <x v="3"/>
    <s v="yes"/>
    <s v="no"/>
    <s v="Yes"/>
    <x v="0"/>
    <x v="1"/>
    <n v="205.23"/>
    <x v="2"/>
    <x v="0"/>
    <n v="39.5"/>
    <x v="1"/>
    <x v="1"/>
  </r>
  <r>
    <n v="5973"/>
    <x v="0"/>
    <n v="43"/>
    <x v="3"/>
    <s v="no"/>
    <s v="no"/>
    <s v="Yes"/>
    <x v="0"/>
    <x v="0"/>
    <n v="86.78"/>
    <x v="2"/>
    <x v="0"/>
    <n v="23.5"/>
    <x v="2"/>
    <x v="1"/>
  </r>
  <r>
    <n v="42996"/>
    <x v="1"/>
    <n v="36"/>
    <x v="0"/>
    <s v="no"/>
    <s v="no"/>
    <s v="No"/>
    <x v="2"/>
    <x v="1"/>
    <n v="126.82"/>
    <x v="2"/>
    <x v="0"/>
    <n v="23.3"/>
    <x v="1"/>
    <x v="1"/>
  </r>
  <r>
    <n v="66333"/>
    <x v="0"/>
    <n v="52"/>
    <x v="2"/>
    <s v="no"/>
    <s v="no"/>
    <s v="Yes"/>
    <x v="1"/>
    <x v="0"/>
    <n v="78.400000000000006"/>
    <x v="2"/>
    <x v="4"/>
    <n v="64.8"/>
    <x v="1"/>
    <x v="1"/>
  </r>
  <r>
    <n v="46785"/>
    <x v="1"/>
    <n v="29"/>
    <x v="1"/>
    <s v="no"/>
    <s v="no"/>
    <s v="Yes"/>
    <x v="0"/>
    <x v="0"/>
    <n v="63.69"/>
    <x v="2"/>
    <x v="1"/>
    <n v="28.1"/>
    <x v="2"/>
    <x v="1"/>
  </r>
  <r>
    <n v="54312"/>
    <x v="1"/>
    <n v="76"/>
    <x v="0"/>
    <s v="yes"/>
    <s v="no"/>
    <s v="Yes"/>
    <x v="1"/>
    <x v="0"/>
    <n v="209.58"/>
    <x v="2"/>
    <x v="0"/>
    <s v="N/A"/>
    <x v="1"/>
    <x v="1"/>
  </r>
  <r>
    <n v="21408"/>
    <x v="1"/>
    <n v="39"/>
    <x v="2"/>
    <s v="no"/>
    <s v="no"/>
    <s v="Yes"/>
    <x v="1"/>
    <x v="1"/>
    <n v="89.86"/>
    <x v="0"/>
    <x v="1"/>
    <n v="24.4"/>
    <x v="1"/>
    <x v="1"/>
  </r>
  <r>
    <n v="49916"/>
    <x v="0"/>
    <n v="76"/>
    <x v="1"/>
    <s v="no"/>
    <s v="no"/>
    <s v="Yes"/>
    <x v="0"/>
    <x v="1"/>
    <n v="110.99"/>
    <x v="2"/>
    <x v="1"/>
    <n v="29.8"/>
    <x v="0"/>
    <x v="1"/>
  </r>
  <r>
    <n v="7559"/>
    <x v="1"/>
    <n v="0.64"/>
    <x v="1"/>
    <s v="no"/>
    <s v="no"/>
    <s v="No"/>
    <x v="4"/>
    <x v="0"/>
    <n v="83.82"/>
    <x v="0"/>
    <x v="1"/>
    <n v="24.9"/>
    <x v="3"/>
    <x v="1"/>
  </r>
  <r>
    <n v="71038"/>
    <x v="0"/>
    <n v="34"/>
    <x v="1"/>
    <s v="no"/>
    <s v="no"/>
    <s v="Yes"/>
    <x v="0"/>
    <x v="0"/>
    <n v="137.96"/>
    <x v="0"/>
    <x v="0"/>
    <n v="35.1"/>
    <x v="3"/>
    <x v="1"/>
  </r>
  <r>
    <n v="69037"/>
    <x v="1"/>
    <n v="72"/>
    <x v="1"/>
    <s v="no"/>
    <s v="no"/>
    <s v="Yes"/>
    <x v="0"/>
    <x v="1"/>
    <n v="210.78"/>
    <x v="2"/>
    <x v="0"/>
    <n v="32.299999999999997"/>
    <x v="0"/>
    <x v="1"/>
  </r>
  <r>
    <n v="58617"/>
    <x v="1"/>
    <n v="43"/>
    <x v="3"/>
    <s v="no"/>
    <s v="no"/>
    <s v="Yes"/>
    <x v="1"/>
    <x v="1"/>
    <n v="118.89"/>
    <x v="2"/>
    <x v="0"/>
    <n v="43.6"/>
    <x v="1"/>
    <x v="1"/>
  </r>
  <r>
    <n v="69064"/>
    <x v="1"/>
    <n v="57"/>
    <x v="0"/>
    <s v="no"/>
    <s v="no"/>
    <s v="No"/>
    <x v="1"/>
    <x v="1"/>
    <n v="72.55"/>
    <x v="0"/>
    <x v="1"/>
    <n v="21"/>
    <x v="1"/>
    <x v="1"/>
  </r>
  <r>
    <n v="9404"/>
    <x v="1"/>
    <n v="44"/>
    <x v="2"/>
    <s v="no"/>
    <s v="no"/>
    <s v="Yes"/>
    <x v="0"/>
    <x v="1"/>
    <n v="107.41"/>
    <x v="2"/>
    <x v="1"/>
    <n v="47.3"/>
    <x v="1"/>
    <x v="1"/>
  </r>
  <r>
    <n v="8171"/>
    <x v="1"/>
    <n v="4"/>
    <x v="2"/>
    <s v="no"/>
    <s v="no"/>
    <s v="No"/>
    <x v="4"/>
    <x v="1"/>
    <n v="93.25"/>
    <x v="2"/>
    <x v="0"/>
    <n v="16.600000000000001"/>
    <x v="3"/>
    <x v="1"/>
  </r>
  <r>
    <n v="28286"/>
    <x v="0"/>
    <n v="44"/>
    <x v="2"/>
    <s v="no"/>
    <s v="no"/>
    <s v="Yes"/>
    <x v="0"/>
    <x v="1"/>
    <n v="74.91"/>
    <x v="0"/>
    <x v="0"/>
    <n v="37.5"/>
    <x v="1"/>
    <x v="1"/>
  </r>
  <r>
    <n v="43232"/>
    <x v="1"/>
    <n v="18"/>
    <x v="1"/>
    <s v="no"/>
    <s v="no"/>
    <s v="No"/>
    <x v="0"/>
    <x v="0"/>
    <n v="80.05"/>
    <x v="1"/>
    <x v="0"/>
    <n v="24.2"/>
    <x v="1"/>
    <x v="1"/>
  </r>
  <r>
    <n v="10159"/>
    <x v="0"/>
    <n v="41"/>
    <x v="0"/>
    <s v="no"/>
    <s v="no"/>
    <s v="Yes"/>
    <x v="0"/>
    <x v="0"/>
    <n v="99.8"/>
    <x v="1"/>
    <x v="2"/>
    <n v="31.6"/>
    <x v="1"/>
    <x v="1"/>
  </r>
  <r>
    <n v="34402"/>
    <x v="1"/>
    <n v="23"/>
    <x v="3"/>
    <s v="no"/>
    <s v="no"/>
    <s v="Yes"/>
    <x v="0"/>
    <x v="1"/>
    <n v="91.97"/>
    <x v="0"/>
    <x v="0"/>
    <n v="21.6"/>
    <x v="0"/>
    <x v="1"/>
  </r>
  <r>
    <n v="58282"/>
    <x v="1"/>
    <n v="53"/>
    <x v="3"/>
    <s v="no"/>
    <s v="no"/>
    <s v="Yes"/>
    <x v="2"/>
    <x v="1"/>
    <n v="64.400000000000006"/>
    <x v="2"/>
    <x v="4"/>
    <n v="31"/>
    <x v="2"/>
    <x v="1"/>
  </r>
  <r>
    <n v="64489"/>
    <x v="0"/>
    <n v="56"/>
    <x v="1"/>
    <s v="no"/>
    <s v="no"/>
    <s v="Yes"/>
    <x v="2"/>
    <x v="1"/>
    <n v="73.02"/>
    <x v="1"/>
    <x v="0"/>
    <n v="31.1"/>
    <x v="1"/>
    <x v="1"/>
  </r>
  <r>
    <n v="22706"/>
    <x v="1"/>
    <n v="0.88"/>
    <x v="3"/>
    <s v="no"/>
    <s v="no"/>
    <s v="No"/>
    <x v="4"/>
    <x v="1"/>
    <n v="88.11"/>
    <x v="2"/>
    <x v="2"/>
    <n v="15.5"/>
    <x v="3"/>
    <x v="1"/>
  </r>
  <r>
    <n v="71539"/>
    <x v="0"/>
    <n v="25"/>
    <x v="2"/>
    <s v="no"/>
    <s v="no"/>
    <s v="No"/>
    <x v="0"/>
    <x v="0"/>
    <n v="138.29"/>
    <x v="0"/>
    <x v="2"/>
    <n v="27.3"/>
    <x v="3"/>
    <x v="1"/>
  </r>
  <r>
    <n v="28637"/>
    <x v="1"/>
    <n v="14"/>
    <x v="3"/>
    <s v="no"/>
    <s v="no"/>
    <s v="No"/>
    <x v="4"/>
    <x v="1"/>
    <n v="72.36"/>
    <x v="2"/>
    <x v="0"/>
    <n v="20.5"/>
    <x v="3"/>
    <x v="1"/>
  </r>
  <r>
    <n v="64553"/>
    <x v="1"/>
    <n v="53"/>
    <x v="0"/>
    <s v="no"/>
    <s v="no"/>
    <s v="Yes"/>
    <x v="0"/>
    <x v="1"/>
    <n v="68.760000000000005"/>
    <x v="1"/>
    <x v="1"/>
    <n v="35.6"/>
    <x v="0"/>
    <x v="1"/>
  </r>
  <r>
    <n v="31741"/>
    <x v="0"/>
    <n v="4"/>
    <x v="0"/>
    <s v="no"/>
    <s v="no"/>
    <s v="No"/>
    <x v="4"/>
    <x v="1"/>
    <n v="106.22"/>
    <x v="0"/>
    <x v="0"/>
    <n v="16.7"/>
    <x v="3"/>
    <x v="1"/>
  </r>
  <r>
    <n v="69936"/>
    <x v="1"/>
    <n v="39"/>
    <x v="1"/>
    <s v="no"/>
    <s v="no"/>
    <s v="Yes"/>
    <x v="0"/>
    <x v="0"/>
    <n v="101.52"/>
    <x v="2"/>
    <x v="0"/>
    <n v="41.8"/>
    <x v="1"/>
    <x v="1"/>
  </r>
  <r>
    <n v="46527"/>
    <x v="0"/>
    <n v="53"/>
    <x v="0"/>
    <s v="yes"/>
    <s v="yes"/>
    <s v="Yes"/>
    <x v="2"/>
    <x v="1"/>
    <n v="109.51"/>
    <x v="2"/>
    <x v="1"/>
    <n v="41.9"/>
    <x v="1"/>
    <x v="1"/>
  </r>
  <r>
    <n v="22537"/>
    <x v="0"/>
    <n v="5"/>
    <x v="3"/>
    <s v="no"/>
    <s v="no"/>
    <s v="No"/>
    <x v="4"/>
    <x v="1"/>
    <n v="85.84"/>
    <x v="2"/>
    <x v="4"/>
    <n v="16.399999999999999"/>
    <x v="3"/>
    <x v="1"/>
  </r>
  <r>
    <n v="50611"/>
    <x v="0"/>
    <n v="4"/>
    <x v="2"/>
    <s v="no"/>
    <s v="no"/>
    <s v="No"/>
    <x v="4"/>
    <x v="1"/>
    <n v="110.15"/>
    <x v="2"/>
    <x v="0"/>
    <n v="17.100000000000001"/>
    <x v="3"/>
    <x v="1"/>
  </r>
  <r>
    <n v="13547"/>
    <x v="1"/>
    <n v="37"/>
    <x v="1"/>
    <s v="no"/>
    <s v="no"/>
    <s v="Yes"/>
    <x v="0"/>
    <x v="0"/>
    <n v="91.72"/>
    <x v="1"/>
    <x v="2"/>
    <n v="29.2"/>
    <x v="1"/>
    <x v="1"/>
  </r>
  <r>
    <n v="63732"/>
    <x v="0"/>
    <n v="70"/>
    <x v="3"/>
    <s v="yes"/>
    <s v="no"/>
    <s v="Yes"/>
    <x v="1"/>
    <x v="0"/>
    <n v="251.6"/>
    <x v="2"/>
    <x v="0"/>
    <n v="27.1"/>
    <x v="1"/>
    <x v="1"/>
  </r>
  <r>
    <n v="9608"/>
    <x v="0"/>
    <n v="24"/>
    <x v="0"/>
    <s v="no"/>
    <s v="no"/>
    <s v="No"/>
    <x v="0"/>
    <x v="0"/>
    <n v="123.1"/>
    <x v="0"/>
    <x v="0"/>
    <n v="37.9"/>
    <x v="1"/>
    <x v="1"/>
  </r>
  <r>
    <n v="10504"/>
    <x v="0"/>
    <n v="55"/>
    <x v="3"/>
    <s v="no"/>
    <s v="no"/>
    <s v="Yes"/>
    <x v="2"/>
    <x v="1"/>
    <n v="97.4"/>
    <x v="2"/>
    <x v="0"/>
    <n v="44.6"/>
    <x v="0"/>
    <x v="1"/>
  </r>
  <r>
    <n v="37090"/>
    <x v="1"/>
    <n v="70"/>
    <x v="1"/>
    <s v="no"/>
    <s v="no"/>
    <s v="Yes"/>
    <x v="0"/>
    <x v="1"/>
    <n v="68.34"/>
    <x v="2"/>
    <x v="1"/>
    <n v="22.8"/>
    <x v="0"/>
    <x v="1"/>
  </r>
  <r>
    <n v="60148"/>
    <x v="0"/>
    <n v="34"/>
    <x v="1"/>
    <s v="no"/>
    <s v="no"/>
    <s v="Yes"/>
    <x v="0"/>
    <x v="0"/>
    <n v="80.81"/>
    <x v="1"/>
    <x v="0"/>
    <n v="33.200000000000003"/>
    <x v="1"/>
    <x v="1"/>
  </r>
  <r>
    <n v="9637"/>
    <x v="0"/>
    <n v="26"/>
    <x v="0"/>
    <s v="no"/>
    <s v="no"/>
    <s v="Yes"/>
    <x v="0"/>
    <x v="1"/>
    <n v="120.31"/>
    <x v="1"/>
    <x v="0"/>
    <n v="22.3"/>
    <x v="2"/>
    <x v="1"/>
  </r>
  <r>
    <n v="44862"/>
    <x v="1"/>
    <n v="39"/>
    <x v="3"/>
    <s v="no"/>
    <s v="no"/>
    <s v="Yes"/>
    <x v="0"/>
    <x v="1"/>
    <n v="83.51"/>
    <x v="2"/>
    <x v="0"/>
    <n v="26.4"/>
    <x v="1"/>
    <x v="1"/>
  </r>
  <r>
    <n v="52173"/>
    <x v="0"/>
    <n v="38"/>
    <x v="0"/>
    <s v="no"/>
    <s v="no"/>
    <s v="No"/>
    <x v="1"/>
    <x v="0"/>
    <n v="74.09"/>
    <x v="1"/>
    <x v="0"/>
    <n v="39.6"/>
    <x v="1"/>
    <x v="1"/>
  </r>
  <r>
    <n v="5708"/>
    <x v="1"/>
    <n v="20"/>
    <x v="2"/>
    <s v="no"/>
    <s v="no"/>
    <s v="No"/>
    <x v="0"/>
    <x v="0"/>
    <n v="91.6"/>
    <x v="0"/>
    <x v="4"/>
    <n v="28.1"/>
    <x v="1"/>
    <x v="1"/>
  </r>
  <r>
    <n v="23462"/>
    <x v="1"/>
    <n v="17"/>
    <x v="1"/>
    <s v="no"/>
    <s v="no"/>
    <s v="No"/>
    <x v="0"/>
    <x v="0"/>
    <n v="87.52"/>
    <x v="0"/>
    <x v="2"/>
    <n v="39.200000000000003"/>
    <x v="1"/>
    <x v="1"/>
  </r>
  <r>
    <n v="2374"/>
    <x v="0"/>
    <n v="60"/>
    <x v="3"/>
    <s v="yes"/>
    <s v="no"/>
    <s v="Yes"/>
    <x v="0"/>
    <x v="1"/>
    <n v="213.37"/>
    <x v="0"/>
    <x v="2"/>
    <n v="36"/>
    <x v="1"/>
    <x v="1"/>
  </r>
  <r>
    <n v="11091"/>
    <x v="1"/>
    <n v="75"/>
    <x v="0"/>
    <s v="no"/>
    <s v="no"/>
    <s v="Yes"/>
    <x v="1"/>
    <x v="1"/>
    <n v="75.39"/>
    <x v="2"/>
    <x v="1"/>
    <n v="37.799999999999997"/>
    <x v="1"/>
    <x v="1"/>
  </r>
  <r>
    <n v="70374"/>
    <x v="1"/>
    <n v="31"/>
    <x v="3"/>
    <s v="no"/>
    <s v="no"/>
    <s v="Yes"/>
    <x v="0"/>
    <x v="1"/>
    <n v="122.41"/>
    <x v="1"/>
    <x v="2"/>
    <n v="40.299999999999997"/>
    <x v="2"/>
    <x v="1"/>
  </r>
  <r>
    <n v="15528"/>
    <x v="0"/>
    <n v="58"/>
    <x v="3"/>
    <s v="yes"/>
    <s v="no"/>
    <s v="Yes"/>
    <x v="0"/>
    <x v="1"/>
    <n v="223.36"/>
    <x v="2"/>
    <x v="2"/>
    <n v="41.5"/>
    <x v="0"/>
    <x v="1"/>
  </r>
  <r>
    <n v="65357"/>
    <x v="1"/>
    <n v="5"/>
    <x v="1"/>
    <s v="no"/>
    <s v="no"/>
    <s v="No"/>
    <x v="4"/>
    <x v="1"/>
    <n v="84.59"/>
    <x v="2"/>
    <x v="2"/>
    <n v="17.7"/>
    <x v="3"/>
    <x v="1"/>
  </r>
  <r>
    <n v="49465"/>
    <x v="1"/>
    <n v="13"/>
    <x v="1"/>
    <s v="no"/>
    <s v="no"/>
    <s v="No"/>
    <x v="6"/>
    <x v="0"/>
    <n v="70.16"/>
    <x v="2"/>
    <x v="2"/>
    <n v="21.2"/>
    <x v="1"/>
    <x v="1"/>
  </r>
  <r>
    <n v="31143"/>
    <x v="1"/>
    <n v="22"/>
    <x v="3"/>
    <s v="no"/>
    <s v="no"/>
    <s v="No"/>
    <x v="0"/>
    <x v="1"/>
    <n v="107.52"/>
    <x v="2"/>
    <x v="1"/>
    <n v="41.6"/>
    <x v="3"/>
    <x v="1"/>
  </r>
  <r>
    <n v="66972"/>
    <x v="1"/>
    <n v="52"/>
    <x v="0"/>
    <s v="no"/>
    <s v="no"/>
    <s v="Yes"/>
    <x v="2"/>
    <x v="0"/>
    <n v="80.88"/>
    <x v="2"/>
    <x v="2"/>
    <n v="23.8"/>
    <x v="2"/>
    <x v="1"/>
  </r>
  <r>
    <n v="55810"/>
    <x v="1"/>
    <n v="61"/>
    <x v="3"/>
    <s v="no"/>
    <s v="no"/>
    <s v="Yes"/>
    <x v="1"/>
    <x v="1"/>
    <n v="93.48"/>
    <x v="2"/>
    <x v="0"/>
    <n v="23.7"/>
    <x v="3"/>
    <x v="1"/>
  </r>
  <r>
    <n v="37031"/>
    <x v="1"/>
    <n v="78"/>
    <x v="0"/>
    <s v="no"/>
    <s v="yes"/>
    <s v="Yes"/>
    <x v="2"/>
    <x v="0"/>
    <n v="70.209999999999994"/>
    <x v="2"/>
    <x v="2"/>
    <n v="24.8"/>
    <x v="1"/>
    <x v="1"/>
  </r>
  <r>
    <n v="34608"/>
    <x v="0"/>
    <n v="57"/>
    <x v="1"/>
    <s v="no"/>
    <s v="no"/>
    <s v="Yes"/>
    <x v="0"/>
    <x v="1"/>
    <n v="86.67"/>
    <x v="2"/>
    <x v="0"/>
    <n v="39"/>
    <x v="3"/>
    <x v="1"/>
  </r>
  <r>
    <n v="36007"/>
    <x v="1"/>
    <n v="21"/>
    <x v="0"/>
    <s v="no"/>
    <s v="no"/>
    <s v="Yes"/>
    <x v="0"/>
    <x v="1"/>
    <n v="101.37"/>
    <x v="2"/>
    <x v="2"/>
    <n v="37.9"/>
    <x v="1"/>
    <x v="1"/>
  </r>
  <r>
    <n v="14123"/>
    <x v="1"/>
    <n v="22"/>
    <x v="1"/>
    <s v="no"/>
    <s v="no"/>
    <s v="Yes"/>
    <x v="0"/>
    <x v="1"/>
    <n v="105.22"/>
    <x v="0"/>
    <x v="4"/>
    <n v="31.1"/>
    <x v="1"/>
    <x v="1"/>
  </r>
  <r>
    <n v="48298"/>
    <x v="1"/>
    <n v="80"/>
    <x v="3"/>
    <s v="no"/>
    <s v="no"/>
    <s v="Yes"/>
    <x v="0"/>
    <x v="1"/>
    <n v="70.31"/>
    <x v="2"/>
    <x v="0"/>
    <n v="23.2"/>
    <x v="3"/>
    <x v="1"/>
  </r>
  <r>
    <n v="54975"/>
    <x v="0"/>
    <n v="7"/>
    <x v="3"/>
    <s v="no"/>
    <s v="no"/>
    <s v="No"/>
    <x v="1"/>
    <x v="1"/>
    <n v="64.06"/>
    <x v="1"/>
    <x v="0"/>
    <n v="18.899999999999999"/>
    <x v="3"/>
    <x v="1"/>
  </r>
  <r>
    <n v="27213"/>
    <x v="0"/>
    <n v="64"/>
    <x v="3"/>
    <s v="yes"/>
    <s v="no"/>
    <s v="Yes"/>
    <x v="1"/>
    <x v="1"/>
    <n v="178.29"/>
    <x v="2"/>
    <x v="0"/>
    <n v="36.1"/>
    <x v="1"/>
    <x v="1"/>
  </r>
  <r>
    <n v="44749"/>
    <x v="1"/>
    <n v="64"/>
    <x v="1"/>
    <s v="no"/>
    <s v="no"/>
    <s v="No"/>
    <x v="2"/>
    <x v="1"/>
    <n v="81.599999999999994"/>
    <x v="2"/>
    <x v="1"/>
    <n v="36.299999999999997"/>
    <x v="2"/>
    <x v="1"/>
  </r>
  <r>
    <n v="46468"/>
    <x v="1"/>
    <n v="38"/>
    <x v="3"/>
    <s v="no"/>
    <s v="no"/>
    <s v="Yes"/>
    <x v="1"/>
    <x v="0"/>
    <n v="147.47999999999999"/>
    <x v="2"/>
    <x v="0"/>
    <n v="40.5"/>
    <x v="3"/>
    <x v="1"/>
  </r>
  <r>
    <n v="10913"/>
    <x v="0"/>
    <n v="12"/>
    <x v="1"/>
    <s v="no"/>
    <s v="no"/>
    <s v="No"/>
    <x v="6"/>
    <x v="0"/>
    <n v="86.86"/>
    <x v="2"/>
    <x v="0"/>
    <n v="25.4"/>
    <x v="1"/>
    <x v="1"/>
  </r>
  <r>
    <n v="51983"/>
    <x v="1"/>
    <n v="33"/>
    <x v="2"/>
    <s v="no"/>
    <s v="no"/>
    <s v="Yes"/>
    <x v="0"/>
    <x v="1"/>
    <n v="71.16"/>
    <x v="2"/>
    <x v="1"/>
    <n v="46.5"/>
    <x v="2"/>
    <x v="1"/>
  </r>
  <r>
    <n v="27029"/>
    <x v="1"/>
    <n v="3"/>
    <x v="0"/>
    <s v="no"/>
    <s v="no"/>
    <s v="No"/>
    <x v="4"/>
    <x v="0"/>
    <n v="73.2"/>
    <x v="0"/>
    <x v="1"/>
    <n v="16.8"/>
    <x v="3"/>
    <x v="1"/>
  </r>
  <r>
    <n v="22320"/>
    <x v="1"/>
    <n v="37"/>
    <x v="3"/>
    <s v="no"/>
    <s v="no"/>
    <s v="Yes"/>
    <x v="0"/>
    <x v="0"/>
    <n v="203.81"/>
    <x v="2"/>
    <x v="4"/>
    <n v="46.6"/>
    <x v="1"/>
    <x v="1"/>
  </r>
  <r>
    <n v="45719"/>
    <x v="1"/>
    <n v="22"/>
    <x v="2"/>
    <s v="no"/>
    <s v="no"/>
    <s v="No"/>
    <x v="0"/>
    <x v="1"/>
    <n v="82"/>
    <x v="1"/>
    <x v="1"/>
    <n v="26.4"/>
    <x v="1"/>
    <x v="1"/>
  </r>
  <r>
    <n v="129"/>
    <x v="1"/>
    <n v="24"/>
    <x v="0"/>
    <s v="no"/>
    <s v="no"/>
    <s v="No"/>
    <x v="0"/>
    <x v="0"/>
    <n v="97.55"/>
    <x v="2"/>
    <x v="0"/>
    <n v="26.2"/>
    <x v="1"/>
    <x v="1"/>
  </r>
  <r>
    <n v="20351"/>
    <x v="0"/>
    <n v="75"/>
    <x v="0"/>
    <s v="no"/>
    <s v="no"/>
    <s v="Yes"/>
    <x v="2"/>
    <x v="0"/>
    <n v="94.29"/>
    <x v="2"/>
    <x v="2"/>
    <n v="35.200000000000003"/>
    <x v="3"/>
    <x v="1"/>
  </r>
  <r>
    <n v="530"/>
    <x v="1"/>
    <n v="12"/>
    <x v="2"/>
    <s v="no"/>
    <s v="no"/>
    <s v="No"/>
    <x v="4"/>
    <x v="1"/>
    <n v="75.22"/>
    <x v="2"/>
    <x v="2"/>
    <n v="20.9"/>
    <x v="3"/>
    <x v="1"/>
  </r>
  <r>
    <n v="55351"/>
    <x v="0"/>
    <n v="63"/>
    <x v="2"/>
    <s v="no"/>
    <s v="no"/>
    <s v="Yes"/>
    <x v="0"/>
    <x v="0"/>
    <n v="90.07"/>
    <x v="2"/>
    <x v="2"/>
    <n v="36.799999999999997"/>
    <x v="3"/>
    <x v="1"/>
  </r>
  <r>
    <n v="67431"/>
    <x v="1"/>
    <n v="52"/>
    <x v="2"/>
    <s v="no"/>
    <s v="no"/>
    <s v="Yes"/>
    <x v="0"/>
    <x v="0"/>
    <n v="73.73"/>
    <x v="2"/>
    <x v="0"/>
    <n v="34.4"/>
    <x v="0"/>
    <x v="1"/>
  </r>
  <r>
    <n v="20546"/>
    <x v="1"/>
    <n v="68"/>
    <x v="3"/>
    <s v="no"/>
    <s v="no"/>
    <s v="Yes"/>
    <x v="0"/>
    <x v="0"/>
    <n v="79.58"/>
    <x v="1"/>
    <x v="2"/>
    <n v="22.2"/>
    <x v="1"/>
    <x v="1"/>
  </r>
  <r>
    <n v="6107"/>
    <x v="1"/>
    <n v="5"/>
    <x v="0"/>
    <s v="no"/>
    <s v="no"/>
    <s v="No"/>
    <x v="4"/>
    <x v="0"/>
    <n v="77.88"/>
    <x v="2"/>
    <x v="2"/>
    <n v="13.8"/>
    <x v="3"/>
    <x v="1"/>
  </r>
  <r>
    <n v="50305"/>
    <x v="1"/>
    <n v="56"/>
    <x v="1"/>
    <s v="yes"/>
    <s v="no"/>
    <s v="Yes"/>
    <x v="0"/>
    <x v="1"/>
    <n v="205.26"/>
    <x v="2"/>
    <x v="2"/>
    <n v="40.299999999999997"/>
    <x v="1"/>
    <x v="1"/>
  </r>
  <r>
    <n v="52342"/>
    <x v="1"/>
    <n v="43"/>
    <x v="1"/>
    <s v="no"/>
    <s v="no"/>
    <s v="Yes"/>
    <x v="0"/>
    <x v="1"/>
    <n v="58.63"/>
    <x v="2"/>
    <x v="2"/>
    <n v="28.4"/>
    <x v="2"/>
    <x v="1"/>
  </r>
  <r>
    <n v="59906"/>
    <x v="1"/>
    <n v="40"/>
    <x v="0"/>
    <s v="no"/>
    <s v="no"/>
    <s v="Yes"/>
    <x v="0"/>
    <x v="1"/>
    <n v="139.9"/>
    <x v="1"/>
    <x v="1"/>
    <n v="31.7"/>
    <x v="2"/>
    <x v="1"/>
  </r>
  <r>
    <n v="59729"/>
    <x v="0"/>
    <n v="53"/>
    <x v="2"/>
    <s v="no"/>
    <s v="no"/>
    <s v="Yes"/>
    <x v="0"/>
    <x v="0"/>
    <n v="211.03"/>
    <x v="2"/>
    <x v="1"/>
    <n v="34.200000000000003"/>
    <x v="0"/>
    <x v="1"/>
  </r>
  <r>
    <n v="53144"/>
    <x v="1"/>
    <n v="52"/>
    <x v="3"/>
    <s v="no"/>
    <s v="yes"/>
    <s v="Yes"/>
    <x v="0"/>
    <x v="0"/>
    <n v="72.790000000000006"/>
    <x v="2"/>
    <x v="2"/>
    <n v="54.7"/>
    <x v="1"/>
    <x v="1"/>
  </r>
  <r>
    <n v="3655"/>
    <x v="0"/>
    <n v="31"/>
    <x v="1"/>
    <s v="no"/>
    <s v="no"/>
    <s v="Yes"/>
    <x v="2"/>
    <x v="1"/>
    <n v="91.65"/>
    <x v="2"/>
    <x v="1"/>
    <n v="24.6"/>
    <x v="0"/>
    <x v="1"/>
  </r>
  <r>
    <n v="11999"/>
    <x v="1"/>
    <n v="63"/>
    <x v="1"/>
    <s v="no"/>
    <s v="no"/>
    <s v="Yes"/>
    <x v="3"/>
    <x v="1"/>
    <n v="79.92"/>
    <x v="2"/>
    <x v="0"/>
    <s v="N/A"/>
    <x v="2"/>
    <x v="1"/>
  </r>
  <r>
    <n v="12985"/>
    <x v="1"/>
    <n v="69"/>
    <x v="3"/>
    <s v="no"/>
    <s v="no"/>
    <s v="Yes"/>
    <x v="1"/>
    <x v="1"/>
    <n v="225.47"/>
    <x v="2"/>
    <x v="1"/>
    <n v="36.9"/>
    <x v="1"/>
    <x v="1"/>
  </r>
  <r>
    <n v="38119"/>
    <x v="0"/>
    <n v="64"/>
    <x v="3"/>
    <s v="no"/>
    <s v="no"/>
    <s v="Yes"/>
    <x v="2"/>
    <x v="0"/>
    <n v="94.48"/>
    <x v="1"/>
    <x v="1"/>
    <n v="31.1"/>
    <x v="1"/>
    <x v="1"/>
  </r>
  <r>
    <n v="3355"/>
    <x v="1"/>
    <n v="64"/>
    <x v="1"/>
    <s v="no"/>
    <s v="no"/>
    <s v="Yes"/>
    <x v="0"/>
    <x v="0"/>
    <n v="82.34"/>
    <x v="2"/>
    <x v="2"/>
    <n v="31.9"/>
    <x v="1"/>
    <x v="1"/>
  </r>
  <r>
    <n v="22091"/>
    <x v="1"/>
    <n v="62"/>
    <x v="3"/>
    <s v="no"/>
    <s v="no"/>
    <s v="Yes"/>
    <x v="1"/>
    <x v="0"/>
    <n v="180.63"/>
    <x v="0"/>
    <x v="0"/>
    <n v="31.8"/>
    <x v="0"/>
    <x v="1"/>
  </r>
  <r>
    <n v="5010"/>
    <x v="1"/>
    <n v="2"/>
    <x v="1"/>
    <s v="no"/>
    <s v="no"/>
    <s v="No"/>
    <x v="4"/>
    <x v="1"/>
    <n v="92.48"/>
    <x v="1"/>
    <x v="2"/>
    <n v="18"/>
    <x v="3"/>
    <x v="1"/>
  </r>
  <r>
    <n v="67177"/>
    <x v="0"/>
    <n v="53"/>
    <x v="0"/>
    <s v="no"/>
    <s v="no"/>
    <s v="Yes"/>
    <x v="0"/>
    <x v="1"/>
    <n v="116.66"/>
    <x v="1"/>
    <x v="1"/>
    <n v="28.5"/>
    <x v="0"/>
    <x v="1"/>
  </r>
  <r>
    <n v="58600"/>
    <x v="0"/>
    <n v="65"/>
    <x v="1"/>
    <s v="yes"/>
    <s v="no"/>
    <s v="Yes"/>
    <x v="0"/>
    <x v="0"/>
    <n v="112.09"/>
    <x v="1"/>
    <x v="0"/>
    <n v="29.5"/>
    <x v="1"/>
    <x v="1"/>
  </r>
  <r>
    <n v="56681"/>
    <x v="1"/>
    <n v="22"/>
    <x v="3"/>
    <s v="no"/>
    <s v="no"/>
    <s v="No"/>
    <x v="0"/>
    <x v="0"/>
    <n v="130.34"/>
    <x v="2"/>
    <x v="0"/>
    <n v="22"/>
    <x v="1"/>
    <x v="1"/>
  </r>
  <r>
    <n v="56716"/>
    <x v="1"/>
    <n v="26"/>
    <x v="0"/>
    <s v="no"/>
    <s v="no"/>
    <s v="No"/>
    <x v="0"/>
    <x v="0"/>
    <n v="82.59"/>
    <x v="2"/>
    <x v="1"/>
    <n v="29.4"/>
    <x v="1"/>
    <x v="1"/>
  </r>
  <r>
    <n v="65946"/>
    <x v="0"/>
    <n v="53"/>
    <x v="0"/>
    <s v="no"/>
    <s v="no"/>
    <s v="Yes"/>
    <x v="0"/>
    <x v="1"/>
    <n v="123.87"/>
    <x v="1"/>
    <x v="1"/>
    <n v="28.8"/>
    <x v="3"/>
    <x v="1"/>
  </r>
  <r>
    <n v="61350"/>
    <x v="0"/>
    <n v="20"/>
    <x v="3"/>
    <s v="no"/>
    <s v="no"/>
    <s v="No"/>
    <x v="2"/>
    <x v="1"/>
    <n v="98.7"/>
    <x v="2"/>
    <x v="2"/>
    <n v="26.2"/>
    <x v="3"/>
    <x v="1"/>
  </r>
  <r>
    <n v="17291"/>
    <x v="1"/>
    <n v="63"/>
    <x v="1"/>
    <s v="yes"/>
    <s v="no"/>
    <s v="Yes"/>
    <x v="1"/>
    <x v="1"/>
    <n v="227.1"/>
    <x v="0"/>
    <x v="0"/>
    <n v="26.9"/>
    <x v="3"/>
    <x v="1"/>
  </r>
  <r>
    <n v="61465"/>
    <x v="0"/>
    <n v="13"/>
    <x v="3"/>
    <s v="no"/>
    <s v="no"/>
    <s v="No"/>
    <x v="4"/>
    <x v="1"/>
    <n v="55.39"/>
    <x v="1"/>
    <x v="2"/>
    <n v="23.2"/>
    <x v="3"/>
    <x v="1"/>
  </r>
  <r>
    <n v="18108"/>
    <x v="0"/>
    <n v="21"/>
    <x v="3"/>
    <s v="no"/>
    <s v="no"/>
    <s v="No"/>
    <x v="2"/>
    <x v="0"/>
    <n v="66.069999999999993"/>
    <x v="2"/>
    <x v="2"/>
    <n v="27.9"/>
    <x v="3"/>
    <x v="1"/>
  </r>
  <r>
    <n v="48368"/>
    <x v="1"/>
    <n v="65"/>
    <x v="3"/>
    <s v="no"/>
    <s v="no"/>
    <s v="Yes"/>
    <x v="1"/>
    <x v="1"/>
    <n v="104.21"/>
    <x v="2"/>
    <x v="0"/>
    <n v="36.799999999999997"/>
    <x v="1"/>
    <x v="1"/>
  </r>
  <r>
    <n v="36471"/>
    <x v="0"/>
    <n v="65"/>
    <x v="0"/>
    <s v="no"/>
    <s v="no"/>
    <s v="Yes"/>
    <x v="0"/>
    <x v="0"/>
    <n v="145.15"/>
    <x v="1"/>
    <x v="0"/>
    <n v="28.9"/>
    <x v="3"/>
    <x v="1"/>
  </r>
  <r>
    <n v="15689"/>
    <x v="0"/>
    <n v="42"/>
    <x v="3"/>
    <s v="no"/>
    <s v="no"/>
    <s v="Yes"/>
    <x v="2"/>
    <x v="0"/>
    <n v="68.19"/>
    <x v="2"/>
    <x v="0"/>
    <n v="31"/>
    <x v="1"/>
    <x v="1"/>
  </r>
  <r>
    <n v="8233"/>
    <x v="0"/>
    <n v="72"/>
    <x v="3"/>
    <s v="no"/>
    <s v="yes"/>
    <s v="Yes"/>
    <x v="1"/>
    <x v="1"/>
    <n v="97.53"/>
    <x v="2"/>
    <x v="0"/>
    <n v="29.4"/>
    <x v="2"/>
    <x v="1"/>
  </r>
  <r>
    <n v="46436"/>
    <x v="0"/>
    <n v="13"/>
    <x v="1"/>
    <s v="no"/>
    <s v="no"/>
    <s v="No"/>
    <x v="6"/>
    <x v="0"/>
    <n v="122.31"/>
    <x v="2"/>
    <x v="0"/>
    <n v="15.3"/>
    <x v="1"/>
    <x v="1"/>
  </r>
  <r>
    <n v="23221"/>
    <x v="0"/>
    <n v="29"/>
    <x v="3"/>
    <s v="no"/>
    <s v="no"/>
    <s v="No"/>
    <x v="0"/>
    <x v="0"/>
    <n v="83.51"/>
    <x v="0"/>
    <x v="1"/>
    <n v="37.1"/>
    <x v="1"/>
    <x v="1"/>
  </r>
  <r>
    <n v="31830"/>
    <x v="0"/>
    <n v="59"/>
    <x v="2"/>
    <s v="no"/>
    <s v="no"/>
    <s v="Yes"/>
    <x v="1"/>
    <x v="0"/>
    <n v="86.46"/>
    <x v="2"/>
    <x v="2"/>
    <n v="30.5"/>
    <x v="3"/>
    <x v="1"/>
  </r>
  <r>
    <n v="15296"/>
    <x v="1"/>
    <n v="42"/>
    <x v="0"/>
    <s v="no"/>
    <s v="no"/>
    <s v="Yes"/>
    <x v="0"/>
    <x v="1"/>
    <n v="112.06"/>
    <x v="1"/>
    <x v="1"/>
    <n v="38.200000000000003"/>
    <x v="1"/>
    <x v="1"/>
  </r>
  <r>
    <n v="7351"/>
    <x v="0"/>
    <n v="13"/>
    <x v="3"/>
    <s v="no"/>
    <s v="no"/>
    <s v="No"/>
    <x v="0"/>
    <x v="0"/>
    <n v="92.14"/>
    <x v="0"/>
    <x v="0"/>
    <n v="23.2"/>
    <x v="1"/>
    <x v="1"/>
  </r>
  <r>
    <n v="66196"/>
    <x v="0"/>
    <n v="75"/>
    <x v="1"/>
    <s v="no"/>
    <s v="yes"/>
    <s v="No"/>
    <x v="0"/>
    <x v="1"/>
    <n v="201.76"/>
    <x v="2"/>
    <x v="0"/>
    <n v="30.2"/>
    <x v="0"/>
    <x v="1"/>
  </r>
  <r>
    <n v="17718"/>
    <x v="1"/>
    <n v="33"/>
    <x v="3"/>
    <s v="yes"/>
    <s v="no"/>
    <s v="Yes"/>
    <x v="0"/>
    <x v="0"/>
    <n v="74.44"/>
    <x v="2"/>
    <x v="2"/>
    <n v="45.2"/>
    <x v="2"/>
    <x v="1"/>
  </r>
  <r>
    <n v="31164"/>
    <x v="1"/>
    <n v="43"/>
    <x v="3"/>
    <s v="no"/>
    <s v="no"/>
    <s v="Yes"/>
    <x v="0"/>
    <x v="1"/>
    <n v="95.93"/>
    <x v="2"/>
    <x v="0"/>
    <n v="21.8"/>
    <x v="3"/>
    <x v="1"/>
  </r>
  <r>
    <n v="48272"/>
    <x v="1"/>
    <n v="11"/>
    <x v="1"/>
    <s v="no"/>
    <s v="no"/>
    <s v="No"/>
    <x v="4"/>
    <x v="1"/>
    <n v="87.51"/>
    <x v="2"/>
    <x v="2"/>
    <n v="24.4"/>
    <x v="3"/>
    <x v="1"/>
  </r>
  <r>
    <n v="2893"/>
    <x v="1"/>
    <n v="7"/>
    <x v="2"/>
    <s v="no"/>
    <s v="no"/>
    <s v="No"/>
    <x v="4"/>
    <x v="1"/>
    <n v="72.349999999999994"/>
    <x v="2"/>
    <x v="0"/>
    <n v="17"/>
    <x v="3"/>
    <x v="1"/>
  </r>
  <r>
    <n v="34376"/>
    <x v="1"/>
    <n v="16"/>
    <x v="1"/>
    <s v="no"/>
    <s v="no"/>
    <s v="No"/>
    <x v="4"/>
    <x v="1"/>
    <n v="113.47"/>
    <x v="0"/>
    <x v="0"/>
    <n v="19.5"/>
    <x v="3"/>
    <x v="1"/>
  </r>
  <r>
    <n v="18498"/>
    <x v="1"/>
    <n v="44"/>
    <x v="3"/>
    <s v="no"/>
    <s v="no"/>
    <s v="No"/>
    <x v="0"/>
    <x v="1"/>
    <n v="103.78"/>
    <x v="2"/>
    <x v="1"/>
    <n v="49.8"/>
    <x v="0"/>
    <x v="1"/>
  </r>
  <r>
    <n v="56735"/>
    <x v="1"/>
    <n v="78"/>
    <x v="3"/>
    <s v="no"/>
    <s v="no"/>
    <s v="Yes"/>
    <x v="1"/>
    <x v="1"/>
    <n v="115.43"/>
    <x v="2"/>
    <x v="0"/>
    <n v="27.8"/>
    <x v="1"/>
    <x v="1"/>
  </r>
  <r>
    <n v="8595"/>
    <x v="0"/>
    <n v="25"/>
    <x v="1"/>
    <s v="no"/>
    <s v="no"/>
    <s v="Yes"/>
    <x v="0"/>
    <x v="1"/>
    <n v="95.59"/>
    <x v="1"/>
    <x v="0"/>
    <n v="25.1"/>
    <x v="1"/>
    <x v="1"/>
  </r>
  <r>
    <n v="621"/>
    <x v="0"/>
    <n v="69"/>
    <x v="0"/>
    <s v="no"/>
    <s v="no"/>
    <s v="Yes"/>
    <x v="0"/>
    <x v="1"/>
    <n v="101.52"/>
    <x v="0"/>
    <x v="0"/>
    <n v="26.8"/>
    <x v="2"/>
    <x v="1"/>
  </r>
  <r>
    <n v="1307"/>
    <x v="1"/>
    <n v="61"/>
    <x v="0"/>
    <s v="yes"/>
    <s v="no"/>
    <s v="Yes"/>
    <x v="0"/>
    <x v="1"/>
    <n v="170.05"/>
    <x v="0"/>
    <x v="2"/>
    <n v="60.2"/>
    <x v="2"/>
    <x v="1"/>
  </r>
  <r>
    <n v="35846"/>
    <x v="1"/>
    <n v="43"/>
    <x v="1"/>
    <s v="yes"/>
    <s v="no"/>
    <s v="No"/>
    <x v="1"/>
    <x v="1"/>
    <n v="217.3"/>
    <x v="0"/>
    <x v="0"/>
    <n v="27.5"/>
    <x v="1"/>
    <x v="1"/>
  </r>
  <r>
    <n v="28645"/>
    <x v="1"/>
    <n v="38"/>
    <x v="2"/>
    <s v="yes"/>
    <s v="no"/>
    <s v="Yes"/>
    <x v="0"/>
    <x v="0"/>
    <n v="196.01"/>
    <x v="2"/>
    <x v="1"/>
    <n v="28.1"/>
    <x v="1"/>
    <x v="1"/>
  </r>
  <r>
    <n v="5835"/>
    <x v="0"/>
    <n v="68"/>
    <x v="2"/>
    <s v="no"/>
    <s v="no"/>
    <s v="Yes"/>
    <x v="0"/>
    <x v="0"/>
    <n v="92.21"/>
    <x v="2"/>
    <x v="0"/>
    <n v="27.3"/>
    <x v="3"/>
    <x v="1"/>
  </r>
  <r>
    <n v="46474"/>
    <x v="0"/>
    <n v="26"/>
    <x v="3"/>
    <s v="no"/>
    <s v="no"/>
    <s v="Yes"/>
    <x v="0"/>
    <x v="1"/>
    <n v="100.09"/>
    <x v="2"/>
    <x v="0"/>
    <n v="27.4"/>
    <x v="1"/>
    <x v="1"/>
  </r>
  <r>
    <n v="69687"/>
    <x v="1"/>
    <n v="18"/>
    <x v="1"/>
    <s v="no"/>
    <s v="no"/>
    <s v="No"/>
    <x v="1"/>
    <x v="1"/>
    <n v="93.88"/>
    <x v="1"/>
    <x v="1"/>
    <n v="22.2"/>
    <x v="1"/>
    <x v="1"/>
  </r>
  <r>
    <n v="2953"/>
    <x v="1"/>
    <n v="43"/>
    <x v="3"/>
    <s v="no"/>
    <s v="no"/>
    <s v="Yes"/>
    <x v="0"/>
    <x v="1"/>
    <n v="75.05"/>
    <x v="0"/>
    <x v="0"/>
    <n v="22.9"/>
    <x v="2"/>
    <x v="1"/>
  </r>
  <r>
    <n v="11838"/>
    <x v="1"/>
    <n v="43"/>
    <x v="0"/>
    <s v="no"/>
    <s v="no"/>
    <s v="Yes"/>
    <x v="2"/>
    <x v="1"/>
    <n v="70.08"/>
    <x v="0"/>
    <x v="1"/>
    <n v="26.6"/>
    <x v="1"/>
    <x v="1"/>
  </r>
  <r>
    <n v="9179"/>
    <x v="1"/>
    <n v="32"/>
    <x v="0"/>
    <s v="no"/>
    <s v="no"/>
    <s v="No"/>
    <x v="0"/>
    <x v="0"/>
    <n v="74.2"/>
    <x v="0"/>
    <x v="1"/>
    <n v="23"/>
    <x v="2"/>
    <x v="1"/>
  </r>
  <r>
    <n v="38165"/>
    <x v="1"/>
    <n v="81"/>
    <x v="2"/>
    <s v="no"/>
    <s v="no"/>
    <s v="No"/>
    <x v="0"/>
    <x v="1"/>
    <n v="69.010000000000005"/>
    <x v="2"/>
    <x v="0"/>
    <n v="32.6"/>
    <x v="1"/>
    <x v="1"/>
  </r>
  <r>
    <n v="63050"/>
    <x v="0"/>
    <n v="25"/>
    <x v="3"/>
    <s v="no"/>
    <s v="no"/>
    <s v="No"/>
    <x v="0"/>
    <x v="1"/>
    <n v="96.17"/>
    <x v="1"/>
    <x v="2"/>
    <n v="22.1"/>
    <x v="3"/>
    <x v="1"/>
  </r>
  <r>
    <n v="22470"/>
    <x v="0"/>
    <n v="61"/>
    <x v="3"/>
    <s v="no"/>
    <s v="no"/>
    <s v="Yes"/>
    <x v="3"/>
    <x v="0"/>
    <n v="184.15"/>
    <x v="1"/>
    <x v="2"/>
    <s v="N/A"/>
    <x v="3"/>
    <x v="1"/>
  </r>
  <r>
    <n v="71585"/>
    <x v="1"/>
    <n v="66"/>
    <x v="0"/>
    <s v="no"/>
    <s v="no"/>
    <s v="Yes"/>
    <x v="2"/>
    <x v="0"/>
    <n v="87.24"/>
    <x v="2"/>
    <x v="0"/>
    <n v="22.5"/>
    <x v="0"/>
    <x v="1"/>
  </r>
  <r>
    <n v="15649"/>
    <x v="0"/>
    <n v="54"/>
    <x v="3"/>
    <s v="yes"/>
    <s v="no"/>
    <s v="Yes"/>
    <x v="0"/>
    <x v="1"/>
    <n v="198.69"/>
    <x v="2"/>
    <x v="1"/>
    <s v="N/A"/>
    <x v="2"/>
    <x v="1"/>
  </r>
  <r>
    <n v="11974"/>
    <x v="0"/>
    <n v="11"/>
    <x v="2"/>
    <s v="no"/>
    <s v="no"/>
    <s v="No"/>
    <x v="4"/>
    <x v="0"/>
    <n v="82.58"/>
    <x v="0"/>
    <x v="0"/>
    <n v="25.5"/>
    <x v="3"/>
    <x v="1"/>
  </r>
  <r>
    <n v="3009"/>
    <x v="1"/>
    <n v="53"/>
    <x v="1"/>
    <s v="no"/>
    <s v="no"/>
    <s v="Yes"/>
    <x v="1"/>
    <x v="1"/>
    <n v="96.88"/>
    <x v="1"/>
    <x v="0"/>
    <n v="31.4"/>
    <x v="3"/>
    <x v="1"/>
  </r>
  <r>
    <n v="32361"/>
    <x v="1"/>
    <n v="78"/>
    <x v="1"/>
    <s v="no"/>
    <s v="yes"/>
    <s v="Yes"/>
    <x v="1"/>
    <x v="0"/>
    <n v="73.319999999999993"/>
    <x v="2"/>
    <x v="0"/>
    <n v="26"/>
    <x v="3"/>
    <x v="1"/>
  </r>
  <r>
    <n v="41523"/>
    <x v="0"/>
    <n v="9"/>
    <x v="3"/>
    <s v="no"/>
    <s v="no"/>
    <s v="No"/>
    <x v="4"/>
    <x v="1"/>
    <n v="94.59"/>
    <x v="2"/>
    <x v="2"/>
    <n v="20"/>
    <x v="3"/>
    <x v="1"/>
  </r>
  <r>
    <n v="53910"/>
    <x v="1"/>
    <n v="48"/>
    <x v="3"/>
    <s v="no"/>
    <s v="no"/>
    <s v="Yes"/>
    <x v="1"/>
    <x v="1"/>
    <n v="132.08000000000001"/>
    <x v="1"/>
    <x v="0"/>
    <n v="31.6"/>
    <x v="2"/>
    <x v="1"/>
  </r>
  <r>
    <n v="67548"/>
    <x v="1"/>
    <n v="31"/>
    <x v="1"/>
    <s v="no"/>
    <s v="no"/>
    <s v="Yes"/>
    <x v="0"/>
    <x v="0"/>
    <n v="98.99"/>
    <x v="1"/>
    <x v="0"/>
    <n v="31.2"/>
    <x v="1"/>
    <x v="1"/>
  </r>
  <r>
    <n v="50441"/>
    <x v="0"/>
    <n v="20"/>
    <x v="3"/>
    <s v="no"/>
    <s v="no"/>
    <s v="No"/>
    <x v="0"/>
    <x v="1"/>
    <n v="104.48"/>
    <x v="0"/>
    <x v="1"/>
    <n v="21.7"/>
    <x v="1"/>
    <x v="1"/>
  </r>
  <r>
    <n v="16927"/>
    <x v="0"/>
    <n v="21"/>
    <x v="1"/>
    <s v="no"/>
    <s v="no"/>
    <s v="Yes"/>
    <x v="0"/>
    <x v="1"/>
    <n v="98.01"/>
    <x v="1"/>
    <x v="0"/>
    <n v="24.2"/>
    <x v="3"/>
    <x v="1"/>
  </r>
  <r>
    <n v="28265"/>
    <x v="1"/>
    <n v="42"/>
    <x v="3"/>
    <s v="no"/>
    <s v="no"/>
    <s v="Yes"/>
    <x v="1"/>
    <x v="1"/>
    <n v="79.14"/>
    <x v="2"/>
    <x v="0"/>
    <n v="25"/>
    <x v="0"/>
    <x v="1"/>
  </r>
  <r>
    <n v="33404"/>
    <x v="0"/>
    <n v="35"/>
    <x v="1"/>
    <s v="no"/>
    <s v="no"/>
    <s v="Yes"/>
    <x v="0"/>
    <x v="0"/>
    <n v="89.32"/>
    <x v="1"/>
    <x v="1"/>
    <n v="36.700000000000003"/>
    <x v="3"/>
    <x v="1"/>
  </r>
  <r>
    <n v="50965"/>
    <x v="0"/>
    <n v="53"/>
    <x v="1"/>
    <s v="no"/>
    <s v="no"/>
    <s v="No"/>
    <x v="0"/>
    <x v="1"/>
    <n v="65.239999999999995"/>
    <x v="1"/>
    <x v="2"/>
    <n v="28.9"/>
    <x v="3"/>
    <x v="1"/>
  </r>
  <r>
    <n v="21077"/>
    <x v="0"/>
    <n v="60"/>
    <x v="3"/>
    <s v="no"/>
    <s v="no"/>
    <s v="Yes"/>
    <x v="0"/>
    <x v="1"/>
    <n v="80.98"/>
    <x v="0"/>
    <x v="2"/>
    <n v="29.7"/>
    <x v="0"/>
    <x v="1"/>
  </r>
  <r>
    <n v="12982"/>
    <x v="0"/>
    <n v="74"/>
    <x v="3"/>
    <s v="no"/>
    <s v="no"/>
    <s v="Yes"/>
    <x v="1"/>
    <x v="0"/>
    <n v="186.17"/>
    <x v="2"/>
    <x v="2"/>
    <n v="44.3"/>
    <x v="3"/>
    <x v="1"/>
  </r>
  <r>
    <n v="66570"/>
    <x v="1"/>
    <n v="23"/>
    <x v="0"/>
    <s v="no"/>
    <s v="no"/>
    <s v="No"/>
    <x v="0"/>
    <x v="1"/>
    <n v="69.239999999999995"/>
    <x v="0"/>
    <x v="0"/>
    <n v="51"/>
    <x v="1"/>
    <x v="1"/>
  </r>
  <r>
    <n v="29158"/>
    <x v="1"/>
    <n v="55"/>
    <x v="0"/>
    <s v="no"/>
    <s v="no"/>
    <s v="Yes"/>
    <x v="0"/>
    <x v="1"/>
    <n v="111.19"/>
    <x v="0"/>
    <x v="1"/>
    <n v="39.700000000000003"/>
    <x v="0"/>
    <x v="1"/>
  </r>
  <r>
    <n v="34299"/>
    <x v="1"/>
    <n v="71"/>
    <x v="1"/>
    <s v="no"/>
    <s v="no"/>
    <s v="Yes"/>
    <x v="0"/>
    <x v="0"/>
    <n v="93.28"/>
    <x v="0"/>
    <x v="2"/>
    <n v="34.700000000000003"/>
    <x v="1"/>
    <x v="1"/>
  </r>
  <r>
    <n v="54375"/>
    <x v="0"/>
    <n v="5"/>
    <x v="1"/>
    <s v="no"/>
    <s v="no"/>
    <s v="No"/>
    <x v="4"/>
    <x v="1"/>
    <n v="122.19"/>
    <x v="0"/>
    <x v="0"/>
    <n v="35"/>
    <x v="3"/>
    <x v="1"/>
  </r>
  <r>
    <n v="37832"/>
    <x v="1"/>
    <n v="14"/>
    <x v="3"/>
    <s v="no"/>
    <s v="no"/>
    <s v="No"/>
    <x v="6"/>
    <x v="1"/>
    <n v="129.53"/>
    <x v="2"/>
    <x v="0"/>
    <n v="21.3"/>
    <x v="1"/>
    <x v="1"/>
  </r>
  <r>
    <n v="21058"/>
    <x v="1"/>
    <n v="15"/>
    <x v="2"/>
    <s v="no"/>
    <s v="no"/>
    <s v="No"/>
    <x v="4"/>
    <x v="1"/>
    <n v="114.53"/>
    <x v="1"/>
    <x v="0"/>
    <n v="29.1"/>
    <x v="3"/>
    <x v="1"/>
  </r>
  <r>
    <n v="7696"/>
    <x v="1"/>
    <n v="66"/>
    <x v="1"/>
    <s v="no"/>
    <s v="no"/>
    <s v="No"/>
    <x v="0"/>
    <x v="0"/>
    <n v="93.73"/>
    <x v="2"/>
    <x v="1"/>
    <n v="23.9"/>
    <x v="2"/>
    <x v="1"/>
  </r>
  <r>
    <n v="34668"/>
    <x v="1"/>
    <n v="56"/>
    <x v="1"/>
    <s v="no"/>
    <s v="no"/>
    <s v="Yes"/>
    <x v="0"/>
    <x v="0"/>
    <n v="77.489999999999995"/>
    <x v="2"/>
    <x v="4"/>
    <n v="36"/>
    <x v="0"/>
    <x v="1"/>
  </r>
  <r>
    <n v="68483"/>
    <x v="1"/>
    <n v="60"/>
    <x v="2"/>
    <s v="no"/>
    <s v="no"/>
    <s v="Yes"/>
    <x v="0"/>
    <x v="0"/>
    <n v="65.38"/>
    <x v="1"/>
    <x v="1"/>
    <n v="41.2"/>
    <x v="0"/>
    <x v="1"/>
  </r>
  <r>
    <n v="6072"/>
    <x v="1"/>
    <n v="57"/>
    <x v="3"/>
    <s v="no"/>
    <s v="no"/>
    <s v="Yes"/>
    <x v="0"/>
    <x v="0"/>
    <n v="94.18"/>
    <x v="2"/>
    <x v="2"/>
    <n v="27.1"/>
    <x v="1"/>
    <x v="1"/>
  </r>
  <r>
    <n v="51112"/>
    <x v="0"/>
    <n v="29"/>
    <x v="2"/>
    <s v="no"/>
    <s v="no"/>
    <s v="Yes"/>
    <x v="1"/>
    <x v="0"/>
    <n v="118.7"/>
    <x v="1"/>
    <x v="2"/>
    <n v="33.200000000000003"/>
    <x v="3"/>
    <x v="1"/>
  </r>
  <r>
    <n v="69673"/>
    <x v="1"/>
    <n v="76"/>
    <x v="1"/>
    <s v="no"/>
    <s v="no"/>
    <s v="Yes"/>
    <x v="2"/>
    <x v="0"/>
    <n v="96.29"/>
    <x v="0"/>
    <x v="2"/>
    <n v="25.4"/>
    <x v="2"/>
    <x v="1"/>
  </r>
  <r>
    <n v="71238"/>
    <x v="0"/>
    <n v="52"/>
    <x v="1"/>
    <s v="yes"/>
    <s v="no"/>
    <s v="Yes"/>
    <x v="0"/>
    <x v="1"/>
    <n v="74.64"/>
    <x v="2"/>
    <x v="0"/>
    <n v="30.7"/>
    <x v="2"/>
    <x v="1"/>
  </r>
  <r>
    <n v="63958"/>
    <x v="1"/>
    <n v="42"/>
    <x v="2"/>
    <s v="no"/>
    <s v="no"/>
    <s v="Yes"/>
    <x v="0"/>
    <x v="0"/>
    <n v="96.99"/>
    <x v="0"/>
    <x v="0"/>
    <n v="34.799999999999997"/>
    <x v="0"/>
    <x v="1"/>
  </r>
  <r>
    <n v="34511"/>
    <x v="1"/>
    <n v="71"/>
    <x v="3"/>
    <s v="no"/>
    <s v="no"/>
    <s v="Yes"/>
    <x v="0"/>
    <x v="1"/>
    <n v="100.61"/>
    <x v="1"/>
    <x v="2"/>
    <n v="19.2"/>
    <x v="3"/>
    <x v="1"/>
  </r>
  <r>
    <n v="24892"/>
    <x v="0"/>
    <n v="64"/>
    <x v="1"/>
    <s v="no"/>
    <s v="no"/>
    <s v="Yes"/>
    <x v="0"/>
    <x v="1"/>
    <n v="97.08"/>
    <x v="2"/>
    <x v="1"/>
    <n v="31.7"/>
    <x v="3"/>
    <x v="1"/>
  </r>
  <r>
    <n v="29496"/>
    <x v="1"/>
    <n v="39"/>
    <x v="3"/>
    <s v="no"/>
    <s v="no"/>
    <s v="Yes"/>
    <x v="0"/>
    <x v="1"/>
    <n v="84.79"/>
    <x v="2"/>
    <x v="2"/>
    <n v="35.700000000000003"/>
    <x v="1"/>
    <x v="1"/>
  </r>
  <r>
    <n v="19939"/>
    <x v="1"/>
    <n v="46"/>
    <x v="3"/>
    <s v="no"/>
    <s v="no"/>
    <s v="Yes"/>
    <x v="0"/>
    <x v="1"/>
    <n v="78.75"/>
    <x v="3"/>
    <x v="2"/>
    <n v="37.799999999999997"/>
    <x v="0"/>
    <x v="1"/>
  </r>
  <r>
    <n v="27832"/>
    <x v="1"/>
    <n v="51"/>
    <x v="3"/>
    <s v="no"/>
    <s v="no"/>
    <s v="Yes"/>
    <x v="0"/>
    <x v="1"/>
    <n v="82.93"/>
    <x v="1"/>
    <x v="0"/>
    <n v="29.7"/>
    <x v="2"/>
    <x v="1"/>
  </r>
  <r>
    <n v="27757"/>
    <x v="0"/>
    <n v="31"/>
    <x v="1"/>
    <s v="no"/>
    <s v="no"/>
    <s v="Yes"/>
    <x v="0"/>
    <x v="0"/>
    <n v="88.78"/>
    <x v="2"/>
    <x v="4"/>
    <n v="35.799999999999997"/>
    <x v="2"/>
    <x v="1"/>
  </r>
  <r>
    <n v="31279"/>
    <x v="0"/>
    <n v="22"/>
    <x v="1"/>
    <s v="no"/>
    <s v="no"/>
    <s v="No"/>
    <x v="0"/>
    <x v="0"/>
    <n v="122.1"/>
    <x v="0"/>
    <x v="2"/>
    <n v="23.6"/>
    <x v="2"/>
    <x v="1"/>
  </r>
  <r>
    <n v="25099"/>
    <x v="0"/>
    <n v="41"/>
    <x v="2"/>
    <s v="no"/>
    <s v="no"/>
    <s v="No"/>
    <x v="2"/>
    <x v="1"/>
    <n v="74.81"/>
    <x v="0"/>
    <x v="4"/>
    <n v="39.700000000000003"/>
    <x v="2"/>
    <x v="1"/>
  </r>
  <r>
    <n v="67733"/>
    <x v="1"/>
    <n v="28"/>
    <x v="1"/>
    <s v="no"/>
    <s v="no"/>
    <s v="Yes"/>
    <x v="0"/>
    <x v="0"/>
    <n v="183.45"/>
    <x v="2"/>
    <x v="2"/>
    <n v="40.5"/>
    <x v="2"/>
    <x v="1"/>
  </r>
  <r>
    <n v="9201"/>
    <x v="1"/>
    <n v="44"/>
    <x v="1"/>
    <s v="no"/>
    <s v="no"/>
    <s v="Yes"/>
    <x v="1"/>
    <x v="0"/>
    <n v="114.94"/>
    <x v="0"/>
    <x v="4"/>
    <n v="21.4"/>
    <x v="1"/>
    <x v="1"/>
  </r>
  <r>
    <n v="33123"/>
    <x v="1"/>
    <n v="68"/>
    <x v="0"/>
    <s v="no"/>
    <s v="no"/>
    <s v="Yes"/>
    <x v="1"/>
    <x v="1"/>
    <n v="104.38"/>
    <x v="1"/>
    <x v="0"/>
    <n v="40.799999999999997"/>
    <x v="0"/>
    <x v="1"/>
  </r>
  <r>
    <n v="21713"/>
    <x v="0"/>
    <n v="49"/>
    <x v="1"/>
    <s v="no"/>
    <s v="no"/>
    <s v="Yes"/>
    <x v="0"/>
    <x v="0"/>
    <n v="102.91"/>
    <x v="2"/>
    <x v="4"/>
    <n v="24.7"/>
    <x v="3"/>
    <x v="1"/>
  </r>
  <r>
    <n v="22622"/>
    <x v="0"/>
    <n v="10"/>
    <x v="1"/>
    <s v="no"/>
    <s v="no"/>
    <s v="No"/>
    <x v="4"/>
    <x v="1"/>
    <n v="108.79"/>
    <x v="2"/>
    <x v="1"/>
    <n v="21"/>
    <x v="3"/>
    <x v="1"/>
  </r>
  <r>
    <n v="6726"/>
    <x v="1"/>
    <n v="31"/>
    <x v="0"/>
    <s v="no"/>
    <s v="no"/>
    <s v="Yes"/>
    <x v="0"/>
    <x v="0"/>
    <n v="73.31"/>
    <x v="0"/>
    <x v="0"/>
    <n v="45"/>
    <x v="1"/>
    <x v="1"/>
  </r>
  <r>
    <n v="17242"/>
    <x v="0"/>
    <n v="67"/>
    <x v="2"/>
    <s v="no"/>
    <s v="no"/>
    <s v="Yes"/>
    <x v="1"/>
    <x v="0"/>
    <n v="68.52"/>
    <x v="2"/>
    <x v="0"/>
    <n v="26.2"/>
    <x v="1"/>
    <x v="1"/>
  </r>
  <r>
    <n v="16380"/>
    <x v="0"/>
    <n v="40"/>
    <x v="1"/>
    <s v="no"/>
    <s v="no"/>
    <s v="Yes"/>
    <x v="0"/>
    <x v="1"/>
    <n v="89.77"/>
    <x v="0"/>
    <x v="1"/>
    <s v="N/A"/>
    <x v="2"/>
    <x v="1"/>
  </r>
  <r>
    <n v="9729"/>
    <x v="0"/>
    <n v="70"/>
    <x v="1"/>
    <s v="no"/>
    <s v="no"/>
    <s v="Yes"/>
    <x v="0"/>
    <x v="0"/>
    <n v="102.64"/>
    <x v="1"/>
    <x v="0"/>
    <n v="28.3"/>
    <x v="1"/>
    <x v="1"/>
  </r>
  <r>
    <n v="56974"/>
    <x v="1"/>
    <n v="38"/>
    <x v="3"/>
    <s v="no"/>
    <s v="no"/>
    <s v="Yes"/>
    <x v="2"/>
    <x v="0"/>
    <n v="70.92"/>
    <x v="0"/>
    <x v="0"/>
    <n v="41.6"/>
    <x v="1"/>
    <x v="1"/>
  </r>
  <r>
    <n v="29933"/>
    <x v="1"/>
    <n v="5"/>
    <x v="0"/>
    <s v="no"/>
    <s v="no"/>
    <s v="No"/>
    <x v="4"/>
    <x v="1"/>
    <n v="86.11"/>
    <x v="0"/>
    <x v="1"/>
    <n v="19"/>
    <x v="3"/>
    <x v="1"/>
  </r>
  <r>
    <n v="65574"/>
    <x v="1"/>
    <n v="54"/>
    <x v="3"/>
    <s v="no"/>
    <s v="no"/>
    <s v="Yes"/>
    <x v="0"/>
    <x v="0"/>
    <n v="129.16"/>
    <x v="2"/>
    <x v="2"/>
    <n v="32.4"/>
    <x v="1"/>
    <x v="1"/>
  </r>
  <r>
    <n v="17019"/>
    <x v="1"/>
    <n v="30"/>
    <x v="0"/>
    <s v="no"/>
    <s v="no"/>
    <s v="Yes"/>
    <x v="2"/>
    <x v="0"/>
    <n v="113.85"/>
    <x v="2"/>
    <x v="0"/>
    <n v="34"/>
    <x v="1"/>
    <x v="1"/>
  </r>
  <r>
    <n v="41800"/>
    <x v="1"/>
    <n v="23"/>
    <x v="0"/>
    <s v="no"/>
    <s v="no"/>
    <s v="Yes"/>
    <x v="0"/>
    <x v="1"/>
    <n v="79.349999999999994"/>
    <x v="2"/>
    <x v="0"/>
    <n v="39.4"/>
    <x v="0"/>
    <x v="1"/>
  </r>
  <r>
    <n v="7621"/>
    <x v="1"/>
    <n v="31"/>
    <x v="1"/>
    <s v="no"/>
    <s v="no"/>
    <s v="Yes"/>
    <x v="0"/>
    <x v="1"/>
    <n v="80.790000000000006"/>
    <x v="2"/>
    <x v="0"/>
    <n v="28.7"/>
    <x v="3"/>
    <x v="1"/>
  </r>
  <r>
    <n v="6855"/>
    <x v="0"/>
    <n v="72"/>
    <x v="1"/>
    <s v="yes"/>
    <s v="no"/>
    <s v="Yes"/>
    <x v="1"/>
    <x v="0"/>
    <n v="114.01"/>
    <x v="1"/>
    <x v="1"/>
    <n v="31.8"/>
    <x v="0"/>
    <x v="1"/>
  </r>
  <r>
    <n v="5374"/>
    <x v="0"/>
    <n v="23"/>
    <x v="0"/>
    <s v="no"/>
    <s v="no"/>
    <s v="No"/>
    <x v="0"/>
    <x v="1"/>
    <n v="93.74"/>
    <x v="2"/>
    <x v="2"/>
    <n v="31.2"/>
    <x v="1"/>
    <x v="1"/>
  </r>
  <r>
    <n v="31564"/>
    <x v="1"/>
    <n v="25"/>
    <x v="3"/>
    <s v="no"/>
    <s v="no"/>
    <s v="Yes"/>
    <x v="0"/>
    <x v="1"/>
    <n v="90.65"/>
    <x v="2"/>
    <x v="0"/>
    <n v="20.9"/>
    <x v="3"/>
    <x v="1"/>
  </r>
  <r>
    <n v="26028"/>
    <x v="0"/>
    <n v="51"/>
    <x v="1"/>
    <s v="no"/>
    <s v="no"/>
    <s v="Yes"/>
    <x v="0"/>
    <x v="0"/>
    <n v="98.41"/>
    <x v="1"/>
    <x v="0"/>
    <n v="32.1"/>
    <x v="1"/>
    <x v="1"/>
  </r>
  <r>
    <n v="71808"/>
    <x v="1"/>
    <n v="20"/>
    <x v="2"/>
    <s v="no"/>
    <s v="no"/>
    <s v="No"/>
    <x v="0"/>
    <x v="0"/>
    <n v="127.18"/>
    <x v="2"/>
    <x v="2"/>
    <n v="31"/>
    <x v="3"/>
    <x v="1"/>
  </r>
  <r>
    <n v="56998"/>
    <x v="1"/>
    <n v="12"/>
    <x v="2"/>
    <s v="no"/>
    <s v="no"/>
    <s v="No"/>
    <x v="4"/>
    <x v="0"/>
    <n v="138.06"/>
    <x v="1"/>
    <x v="1"/>
    <n v="23.1"/>
    <x v="3"/>
    <x v="1"/>
  </r>
  <r>
    <n v="14712"/>
    <x v="0"/>
    <n v="57"/>
    <x v="2"/>
    <s v="no"/>
    <s v="no"/>
    <s v="Yes"/>
    <x v="0"/>
    <x v="0"/>
    <n v="89.44"/>
    <x v="1"/>
    <x v="1"/>
    <n v="26.7"/>
    <x v="1"/>
    <x v="1"/>
  </r>
  <r>
    <n v="23094"/>
    <x v="0"/>
    <n v="65"/>
    <x v="1"/>
    <s v="no"/>
    <s v="no"/>
    <s v="Yes"/>
    <x v="1"/>
    <x v="0"/>
    <n v="105.61"/>
    <x v="2"/>
    <x v="2"/>
    <n v="27.9"/>
    <x v="3"/>
    <x v="1"/>
  </r>
  <r>
    <n v="43134"/>
    <x v="1"/>
    <n v="16"/>
    <x v="3"/>
    <s v="no"/>
    <s v="no"/>
    <s v="No"/>
    <x v="0"/>
    <x v="1"/>
    <n v="155.43"/>
    <x v="2"/>
    <x v="4"/>
    <n v="27.3"/>
    <x v="1"/>
    <x v="1"/>
  </r>
  <r>
    <n v="40622"/>
    <x v="1"/>
    <n v="43"/>
    <x v="2"/>
    <s v="no"/>
    <s v="no"/>
    <s v="Yes"/>
    <x v="0"/>
    <x v="1"/>
    <n v="80.83"/>
    <x v="2"/>
    <x v="0"/>
    <n v="51.5"/>
    <x v="3"/>
    <x v="1"/>
  </r>
  <r>
    <n v="39383"/>
    <x v="1"/>
    <n v="30"/>
    <x v="0"/>
    <s v="no"/>
    <s v="no"/>
    <s v="Yes"/>
    <x v="0"/>
    <x v="0"/>
    <n v="80.19"/>
    <x v="2"/>
    <x v="2"/>
    <n v="20.399999999999999"/>
    <x v="1"/>
    <x v="1"/>
  </r>
  <r>
    <n v="63606"/>
    <x v="0"/>
    <n v="29"/>
    <x v="2"/>
    <s v="no"/>
    <s v="no"/>
    <s v="Yes"/>
    <x v="2"/>
    <x v="0"/>
    <n v="60.34"/>
    <x v="1"/>
    <x v="1"/>
    <n v="29.6"/>
    <x v="0"/>
    <x v="1"/>
  </r>
  <r>
    <n v="46438"/>
    <x v="1"/>
    <n v="54"/>
    <x v="1"/>
    <s v="no"/>
    <s v="no"/>
    <s v="Yes"/>
    <x v="1"/>
    <x v="0"/>
    <n v="79.3"/>
    <x v="1"/>
    <x v="1"/>
    <n v="30.6"/>
    <x v="0"/>
    <x v="1"/>
  </r>
  <r>
    <n v="65144"/>
    <x v="1"/>
    <n v="57"/>
    <x v="3"/>
    <s v="no"/>
    <s v="no"/>
    <s v="Yes"/>
    <x v="1"/>
    <x v="0"/>
    <n v="98.44"/>
    <x v="2"/>
    <x v="1"/>
    <n v="33.6"/>
    <x v="3"/>
    <x v="1"/>
  </r>
  <r>
    <n v="545"/>
    <x v="0"/>
    <n v="42"/>
    <x v="3"/>
    <s v="no"/>
    <s v="no"/>
    <s v="Yes"/>
    <x v="0"/>
    <x v="1"/>
    <n v="210.48"/>
    <x v="2"/>
    <x v="0"/>
    <n v="71.900000000000006"/>
    <x v="1"/>
    <x v="1"/>
  </r>
  <r>
    <n v="36331"/>
    <x v="0"/>
    <n v="18"/>
    <x v="2"/>
    <s v="no"/>
    <s v="no"/>
    <s v="No"/>
    <x v="0"/>
    <x v="1"/>
    <n v="70.34"/>
    <x v="0"/>
    <x v="0"/>
    <n v="24.2"/>
    <x v="3"/>
    <x v="1"/>
  </r>
  <r>
    <n v="42359"/>
    <x v="0"/>
    <n v="9"/>
    <x v="0"/>
    <s v="no"/>
    <s v="no"/>
    <s v="No"/>
    <x v="4"/>
    <x v="0"/>
    <n v="122.22"/>
    <x v="2"/>
    <x v="2"/>
    <n v="17.7"/>
    <x v="3"/>
    <x v="1"/>
  </r>
  <r>
    <n v="20751"/>
    <x v="1"/>
    <n v="26"/>
    <x v="1"/>
    <s v="no"/>
    <s v="no"/>
    <s v="Yes"/>
    <x v="0"/>
    <x v="1"/>
    <n v="75.290000000000006"/>
    <x v="2"/>
    <x v="2"/>
    <n v="22.6"/>
    <x v="2"/>
    <x v="1"/>
  </r>
  <r>
    <n v="34641"/>
    <x v="0"/>
    <n v="40"/>
    <x v="1"/>
    <s v="no"/>
    <s v="no"/>
    <s v="No"/>
    <x v="0"/>
    <x v="1"/>
    <n v="100.35"/>
    <x v="2"/>
    <x v="1"/>
    <n v="28.1"/>
    <x v="1"/>
    <x v="1"/>
  </r>
  <r>
    <n v="15791"/>
    <x v="0"/>
    <n v="77"/>
    <x v="0"/>
    <s v="no"/>
    <s v="no"/>
    <s v="Yes"/>
    <x v="0"/>
    <x v="0"/>
    <n v="193.83"/>
    <x v="2"/>
    <x v="0"/>
    <n v="26.5"/>
    <x v="1"/>
    <x v="1"/>
  </r>
  <r>
    <n v="68241"/>
    <x v="1"/>
    <n v="15"/>
    <x v="2"/>
    <s v="no"/>
    <s v="no"/>
    <s v="No"/>
    <x v="4"/>
    <x v="0"/>
    <n v="126.96"/>
    <x v="2"/>
    <x v="2"/>
    <n v="28.7"/>
    <x v="3"/>
    <x v="1"/>
  </r>
  <r>
    <n v="67780"/>
    <x v="1"/>
    <n v="76"/>
    <x v="1"/>
    <s v="no"/>
    <s v="no"/>
    <s v="Yes"/>
    <x v="0"/>
    <x v="0"/>
    <n v="183.34"/>
    <x v="2"/>
    <x v="4"/>
    <n v="39.5"/>
    <x v="0"/>
    <x v="1"/>
  </r>
  <r>
    <n v="68275"/>
    <x v="0"/>
    <n v="52"/>
    <x v="0"/>
    <s v="no"/>
    <s v="no"/>
    <s v="Yes"/>
    <x v="0"/>
    <x v="0"/>
    <n v="247.69"/>
    <x v="1"/>
    <x v="1"/>
    <n v="35.1"/>
    <x v="3"/>
    <x v="1"/>
  </r>
  <r>
    <n v="13129"/>
    <x v="1"/>
    <n v="55"/>
    <x v="1"/>
    <s v="no"/>
    <s v="no"/>
    <s v="Yes"/>
    <x v="1"/>
    <x v="1"/>
    <n v="76.2"/>
    <x v="2"/>
    <x v="0"/>
    <n v="27.9"/>
    <x v="1"/>
    <x v="1"/>
  </r>
  <r>
    <n v="60902"/>
    <x v="0"/>
    <n v="5"/>
    <x v="0"/>
    <s v="no"/>
    <s v="no"/>
    <s v="No"/>
    <x v="4"/>
    <x v="1"/>
    <n v="71.430000000000007"/>
    <x v="1"/>
    <x v="1"/>
    <n v="19.3"/>
    <x v="3"/>
    <x v="1"/>
  </r>
  <r>
    <n v="37629"/>
    <x v="1"/>
    <n v="55"/>
    <x v="2"/>
    <s v="no"/>
    <s v="no"/>
    <s v="No"/>
    <x v="0"/>
    <x v="1"/>
    <n v="93.36"/>
    <x v="2"/>
    <x v="0"/>
    <n v="28.4"/>
    <x v="1"/>
    <x v="1"/>
  </r>
  <r>
    <n v="58439"/>
    <x v="0"/>
    <n v="36"/>
    <x v="0"/>
    <s v="no"/>
    <s v="no"/>
    <s v="No"/>
    <x v="0"/>
    <x v="0"/>
    <n v="61.29"/>
    <x v="2"/>
    <x v="1"/>
    <n v="26.7"/>
    <x v="1"/>
    <x v="1"/>
  </r>
  <r>
    <n v="62936"/>
    <x v="0"/>
    <n v="46"/>
    <x v="0"/>
    <s v="no"/>
    <s v="no"/>
    <s v="Yes"/>
    <x v="0"/>
    <x v="0"/>
    <n v="103.62"/>
    <x v="2"/>
    <x v="1"/>
    <n v="40.9"/>
    <x v="3"/>
    <x v="1"/>
  </r>
  <r>
    <n v="29010"/>
    <x v="0"/>
    <n v="5"/>
    <x v="3"/>
    <s v="no"/>
    <s v="no"/>
    <s v="No"/>
    <x v="4"/>
    <x v="1"/>
    <n v="100.52"/>
    <x v="2"/>
    <x v="2"/>
    <n v="17.2"/>
    <x v="3"/>
    <x v="1"/>
  </r>
  <r>
    <n v="36561"/>
    <x v="1"/>
    <n v="39"/>
    <x v="3"/>
    <s v="no"/>
    <s v="no"/>
    <s v="Yes"/>
    <x v="2"/>
    <x v="1"/>
    <n v="191.47"/>
    <x v="2"/>
    <x v="4"/>
    <n v="28.3"/>
    <x v="1"/>
    <x v="1"/>
  </r>
  <r>
    <n v="44912"/>
    <x v="0"/>
    <n v="12"/>
    <x v="0"/>
    <s v="no"/>
    <s v="no"/>
    <s v="No"/>
    <x v="4"/>
    <x v="0"/>
    <n v="67.06"/>
    <x v="2"/>
    <x v="0"/>
    <n v="16.100000000000001"/>
    <x v="3"/>
    <x v="1"/>
  </r>
  <r>
    <n v="59829"/>
    <x v="0"/>
    <n v="67"/>
    <x v="1"/>
    <s v="no"/>
    <s v="yes"/>
    <s v="Yes"/>
    <x v="0"/>
    <x v="0"/>
    <n v="144.1"/>
    <x v="2"/>
    <x v="4"/>
    <n v="27.6"/>
    <x v="1"/>
    <x v="1"/>
  </r>
  <r>
    <n v="45238"/>
    <x v="1"/>
    <n v="1.8"/>
    <x v="0"/>
    <s v="no"/>
    <s v="no"/>
    <s v="No"/>
    <x v="4"/>
    <x v="0"/>
    <n v="58.26"/>
    <x v="2"/>
    <x v="2"/>
    <n v="16.5"/>
    <x v="3"/>
    <x v="1"/>
  </r>
  <r>
    <n v="47811"/>
    <x v="1"/>
    <n v="72"/>
    <x v="3"/>
    <s v="no"/>
    <s v="no"/>
    <s v="Yes"/>
    <x v="1"/>
    <x v="0"/>
    <n v="239.82"/>
    <x v="2"/>
    <x v="1"/>
    <n v="35.799999999999997"/>
    <x v="1"/>
    <x v="1"/>
  </r>
  <r>
    <n v="61511"/>
    <x v="1"/>
    <n v="0.32"/>
    <x v="3"/>
    <s v="no"/>
    <s v="no"/>
    <s v="No"/>
    <x v="4"/>
    <x v="1"/>
    <n v="73.709999999999994"/>
    <x v="2"/>
    <x v="2"/>
    <n v="16.2"/>
    <x v="3"/>
    <x v="1"/>
  </r>
  <r>
    <n v="55424"/>
    <x v="1"/>
    <n v="64"/>
    <x v="2"/>
    <s v="yes"/>
    <s v="no"/>
    <s v="Yes"/>
    <x v="0"/>
    <x v="1"/>
    <n v="88.53"/>
    <x v="2"/>
    <x v="2"/>
    <n v="24.6"/>
    <x v="1"/>
    <x v="1"/>
  </r>
  <r>
    <n v="36942"/>
    <x v="0"/>
    <n v="27"/>
    <x v="0"/>
    <s v="no"/>
    <s v="no"/>
    <s v="No"/>
    <x v="0"/>
    <x v="0"/>
    <n v="114.79"/>
    <x v="2"/>
    <x v="1"/>
    <n v="32"/>
    <x v="3"/>
    <x v="1"/>
  </r>
  <r>
    <n v="61697"/>
    <x v="0"/>
    <n v="25"/>
    <x v="0"/>
    <s v="no"/>
    <s v="no"/>
    <s v="No"/>
    <x v="0"/>
    <x v="1"/>
    <n v="113.8"/>
    <x v="2"/>
    <x v="2"/>
    <n v="35.299999999999997"/>
    <x v="0"/>
    <x v="1"/>
  </r>
  <r>
    <n v="55138"/>
    <x v="1"/>
    <n v="81"/>
    <x v="1"/>
    <s v="no"/>
    <s v="no"/>
    <s v="No"/>
    <x v="1"/>
    <x v="0"/>
    <n v="71.91"/>
    <x v="1"/>
    <x v="0"/>
    <n v="19.2"/>
    <x v="3"/>
    <x v="1"/>
  </r>
  <r>
    <n v="39399"/>
    <x v="1"/>
    <n v="32"/>
    <x v="0"/>
    <s v="no"/>
    <s v="no"/>
    <s v="No"/>
    <x v="1"/>
    <x v="0"/>
    <n v="65.3"/>
    <x v="2"/>
    <x v="0"/>
    <n v="40.4"/>
    <x v="1"/>
    <x v="1"/>
  </r>
  <r>
    <n v="17148"/>
    <x v="0"/>
    <n v="57"/>
    <x v="3"/>
    <s v="no"/>
    <s v="no"/>
    <s v="Yes"/>
    <x v="0"/>
    <x v="0"/>
    <n v="189.57"/>
    <x v="2"/>
    <x v="0"/>
    <n v="30.7"/>
    <x v="1"/>
    <x v="1"/>
  </r>
  <r>
    <n v="721"/>
    <x v="1"/>
    <n v="52"/>
    <x v="2"/>
    <s v="yes"/>
    <s v="no"/>
    <s v="Yes"/>
    <x v="1"/>
    <x v="0"/>
    <n v="114.25"/>
    <x v="2"/>
    <x v="2"/>
    <n v="24.3"/>
    <x v="0"/>
    <x v="1"/>
  </r>
  <r>
    <n v="40448"/>
    <x v="0"/>
    <n v="54"/>
    <x v="1"/>
    <s v="no"/>
    <s v="no"/>
    <s v="Yes"/>
    <x v="0"/>
    <x v="0"/>
    <n v="81.260000000000005"/>
    <x v="2"/>
    <x v="0"/>
    <n v="26.4"/>
    <x v="0"/>
    <x v="1"/>
  </r>
  <r>
    <n v="58007"/>
    <x v="1"/>
    <n v="36"/>
    <x v="3"/>
    <s v="no"/>
    <s v="no"/>
    <s v="Yes"/>
    <x v="0"/>
    <x v="0"/>
    <n v="87.88"/>
    <x v="1"/>
    <x v="1"/>
    <n v="34.700000000000003"/>
    <x v="2"/>
    <x v="1"/>
  </r>
  <r>
    <n v="15095"/>
    <x v="0"/>
    <n v="18"/>
    <x v="1"/>
    <s v="no"/>
    <s v="no"/>
    <s v="No"/>
    <x v="0"/>
    <x v="0"/>
    <n v="112.17"/>
    <x v="2"/>
    <x v="0"/>
    <n v="31.7"/>
    <x v="3"/>
    <x v="1"/>
  </r>
  <r>
    <n v="11960"/>
    <x v="0"/>
    <n v="45"/>
    <x v="3"/>
    <s v="no"/>
    <s v="no"/>
    <s v="Yes"/>
    <x v="0"/>
    <x v="1"/>
    <n v="99.97"/>
    <x v="2"/>
    <x v="2"/>
    <n v="35.6"/>
    <x v="1"/>
    <x v="1"/>
  </r>
  <r>
    <n v="56179"/>
    <x v="0"/>
    <n v="29"/>
    <x v="3"/>
    <s v="no"/>
    <s v="no"/>
    <s v="No"/>
    <x v="0"/>
    <x v="0"/>
    <n v="207.58"/>
    <x v="0"/>
    <x v="0"/>
    <n v="22.8"/>
    <x v="2"/>
    <x v="1"/>
  </r>
  <r>
    <n v="24592"/>
    <x v="1"/>
    <n v="51"/>
    <x v="3"/>
    <s v="yes"/>
    <s v="no"/>
    <s v="Yes"/>
    <x v="0"/>
    <x v="0"/>
    <n v="109.16"/>
    <x v="2"/>
    <x v="0"/>
    <n v="28"/>
    <x v="2"/>
    <x v="1"/>
  </r>
  <r>
    <n v="67744"/>
    <x v="1"/>
    <n v="23"/>
    <x v="3"/>
    <s v="no"/>
    <s v="no"/>
    <s v="No"/>
    <x v="0"/>
    <x v="0"/>
    <n v="74.459999999999994"/>
    <x v="2"/>
    <x v="2"/>
    <n v="35.6"/>
    <x v="0"/>
    <x v="1"/>
  </r>
  <r>
    <n v="8328"/>
    <x v="1"/>
    <n v="54"/>
    <x v="3"/>
    <s v="no"/>
    <s v="no"/>
    <s v="Yes"/>
    <x v="0"/>
    <x v="1"/>
    <n v="118.51"/>
    <x v="2"/>
    <x v="2"/>
    <n v="40.6"/>
    <x v="1"/>
    <x v="1"/>
  </r>
  <r>
    <n v="32437"/>
    <x v="1"/>
    <n v="54"/>
    <x v="3"/>
    <s v="no"/>
    <s v="no"/>
    <s v="Yes"/>
    <x v="1"/>
    <x v="0"/>
    <n v="107.47"/>
    <x v="2"/>
    <x v="0"/>
    <n v="29.3"/>
    <x v="0"/>
    <x v="1"/>
  </r>
  <r>
    <n v="44315"/>
    <x v="0"/>
    <n v="18"/>
    <x v="3"/>
    <s v="no"/>
    <s v="no"/>
    <s v="No"/>
    <x v="1"/>
    <x v="1"/>
    <n v="182.86"/>
    <x v="1"/>
    <x v="1"/>
    <n v="21"/>
    <x v="3"/>
    <x v="1"/>
  </r>
  <r>
    <n v="68245"/>
    <x v="1"/>
    <n v="26"/>
    <x v="1"/>
    <s v="no"/>
    <s v="no"/>
    <s v="Yes"/>
    <x v="0"/>
    <x v="1"/>
    <n v="59.17"/>
    <x v="2"/>
    <x v="1"/>
    <n v="20"/>
    <x v="3"/>
    <x v="1"/>
  </r>
  <r>
    <n v="25483"/>
    <x v="0"/>
    <n v="72"/>
    <x v="2"/>
    <s v="no"/>
    <s v="no"/>
    <s v="Yes"/>
    <x v="0"/>
    <x v="1"/>
    <n v="215.64"/>
    <x v="1"/>
    <x v="0"/>
    <n v="26.7"/>
    <x v="0"/>
    <x v="1"/>
  </r>
  <r>
    <n v="47732"/>
    <x v="0"/>
    <n v="5"/>
    <x v="1"/>
    <s v="no"/>
    <s v="no"/>
    <s v="No"/>
    <x v="4"/>
    <x v="1"/>
    <n v="163.69999999999999"/>
    <x v="0"/>
    <x v="0"/>
    <n v="18.399999999999999"/>
    <x v="3"/>
    <x v="1"/>
  </r>
  <r>
    <n v="50118"/>
    <x v="1"/>
    <n v="65"/>
    <x v="1"/>
    <s v="no"/>
    <s v="yes"/>
    <s v="Yes"/>
    <x v="0"/>
    <x v="1"/>
    <n v="196.36"/>
    <x v="2"/>
    <x v="0"/>
    <n v="34.5"/>
    <x v="0"/>
    <x v="1"/>
  </r>
  <r>
    <n v="55420"/>
    <x v="1"/>
    <n v="42"/>
    <x v="3"/>
    <s v="no"/>
    <s v="no"/>
    <s v="No"/>
    <x v="0"/>
    <x v="1"/>
    <n v="139.77000000000001"/>
    <x v="2"/>
    <x v="0"/>
    <n v="27.7"/>
    <x v="3"/>
    <x v="1"/>
  </r>
  <r>
    <n v="55709"/>
    <x v="1"/>
    <n v="47"/>
    <x v="1"/>
    <s v="no"/>
    <s v="no"/>
    <s v="Yes"/>
    <x v="1"/>
    <x v="0"/>
    <n v="141.22999999999999"/>
    <x v="2"/>
    <x v="2"/>
    <n v="21.1"/>
    <x v="1"/>
    <x v="1"/>
  </r>
  <r>
    <n v="15311"/>
    <x v="1"/>
    <n v="24"/>
    <x v="3"/>
    <s v="no"/>
    <s v="no"/>
    <s v="Yes"/>
    <x v="0"/>
    <x v="0"/>
    <n v="89.99"/>
    <x v="2"/>
    <x v="2"/>
    <n v="24.4"/>
    <x v="0"/>
    <x v="1"/>
  </r>
  <r>
    <n v="53660"/>
    <x v="0"/>
    <n v="57"/>
    <x v="3"/>
    <s v="no"/>
    <s v="no"/>
    <s v="Yes"/>
    <x v="0"/>
    <x v="0"/>
    <n v="108.53"/>
    <x v="2"/>
    <x v="0"/>
    <n v="19.399999999999999"/>
    <x v="2"/>
    <x v="1"/>
  </r>
  <r>
    <n v="56553"/>
    <x v="0"/>
    <n v="51"/>
    <x v="3"/>
    <s v="no"/>
    <s v="no"/>
    <s v="Yes"/>
    <x v="0"/>
    <x v="0"/>
    <n v="63.61"/>
    <x v="2"/>
    <x v="2"/>
    <n v="42.3"/>
    <x v="3"/>
    <x v="1"/>
  </r>
  <r>
    <n v="30480"/>
    <x v="0"/>
    <n v="48"/>
    <x v="1"/>
    <s v="no"/>
    <s v="no"/>
    <s v="Yes"/>
    <x v="0"/>
    <x v="0"/>
    <n v="85.54"/>
    <x v="1"/>
    <x v="0"/>
    <n v="32.200000000000003"/>
    <x v="2"/>
    <x v="1"/>
  </r>
  <r>
    <n v="31988"/>
    <x v="1"/>
    <n v="56"/>
    <x v="0"/>
    <s v="no"/>
    <s v="no"/>
    <s v="Yes"/>
    <x v="0"/>
    <x v="0"/>
    <n v="100.83"/>
    <x v="1"/>
    <x v="1"/>
    <n v="26.8"/>
    <x v="1"/>
    <x v="1"/>
  </r>
  <r>
    <n v="59807"/>
    <x v="1"/>
    <n v="30"/>
    <x v="3"/>
    <s v="no"/>
    <s v="no"/>
    <s v="Yes"/>
    <x v="0"/>
    <x v="0"/>
    <n v="59.82"/>
    <x v="2"/>
    <x v="0"/>
    <n v="25.4"/>
    <x v="1"/>
    <x v="1"/>
  </r>
  <r>
    <n v="45585"/>
    <x v="1"/>
    <n v="63"/>
    <x v="1"/>
    <s v="yes"/>
    <s v="no"/>
    <s v="Yes"/>
    <x v="0"/>
    <x v="0"/>
    <n v="105.95"/>
    <x v="2"/>
    <x v="2"/>
    <n v="23.5"/>
    <x v="2"/>
    <x v="1"/>
  </r>
  <r>
    <n v="39639"/>
    <x v="1"/>
    <n v="46"/>
    <x v="0"/>
    <s v="no"/>
    <s v="no"/>
    <s v="Yes"/>
    <x v="0"/>
    <x v="1"/>
    <n v="188.11"/>
    <x v="1"/>
    <x v="1"/>
    <n v="50.2"/>
    <x v="2"/>
    <x v="1"/>
  </r>
  <r>
    <n v="52063"/>
    <x v="1"/>
    <n v="53"/>
    <x v="3"/>
    <s v="no"/>
    <s v="no"/>
    <s v="Yes"/>
    <x v="1"/>
    <x v="0"/>
    <n v="71.150000000000006"/>
    <x v="2"/>
    <x v="2"/>
    <n v="26.1"/>
    <x v="0"/>
    <x v="1"/>
  </r>
  <r>
    <n v="40639"/>
    <x v="1"/>
    <n v="1.08"/>
    <x v="1"/>
    <s v="no"/>
    <s v="no"/>
    <s v="No"/>
    <x v="4"/>
    <x v="1"/>
    <n v="60.53"/>
    <x v="2"/>
    <x v="1"/>
    <n v="17.5"/>
    <x v="3"/>
    <x v="1"/>
  </r>
  <r>
    <n v="31090"/>
    <x v="0"/>
    <n v="15"/>
    <x v="0"/>
    <s v="no"/>
    <s v="no"/>
    <s v="No"/>
    <x v="6"/>
    <x v="1"/>
    <n v="205.5"/>
    <x v="0"/>
    <x v="4"/>
    <n v="24.2"/>
    <x v="1"/>
    <x v="1"/>
  </r>
  <r>
    <n v="64174"/>
    <x v="1"/>
    <n v="59"/>
    <x v="1"/>
    <s v="yes"/>
    <s v="no"/>
    <s v="Yes"/>
    <x v="0"/>
    <x v="0"/>
    <n v="204.86"/>
    <x v="2"/>
    <x v="2"/>
    <n v="30.8"/>
    <x v="1"/>
    <x v="1"/>
  </r>
  <r>
    <n v="8544"/>
    <x v="1"/>
    <n v="24"/>
    <x v="2"/>
    <s v="no"/>
    <s v="no"/>
    <s v="No"/>
    <x v="1"/>
    <x v="1"/>
    <n v="115.03"/>
    <x v="0"/>
    <x v="0"/>
    <n v="23.4"/>
    <x v="1"/>
    <x v="1"/>
  </r>
  <r>
    <n v="27377"/>
    <x v="0"/>
    <n v="53"/>
    <x v="3"/>
    <s v="no"/>
    <s v="no"/>
    <s v="Yes"/>
    <x v="0"/>
    <x v="1"/>
    <n v="79.87"/>
    <x v="2"/>
    <x v="0"/>
    <n v="30.9"/>
    <x v="1"/>
    <x v="1"/>
  </r>
  <r>
    <n v="3361"/>
    <x v="1"/>
    <n v="39"/>
    <x v="0"/>
    <s v="no"/>
    <s v="no"/>
    <s v="Yes"/>
    <x v="2"/>
    <x v="1"/>
    <n v="97.89"/>
    <x v="0"/>
    <x v="2"/>
    <n v="23.6"/>
    <x v="1"/>
    <x v="1"/>
  </r>
  <r>
    <n v="61408"/>
    <x v="0"/>
    <n v="23"/>
    <x v="3"/>
    <s v="no"/>
    <s v="no"/>
    <s v="No"/>
    <x v="5"/>
    <x v="0"/>
    <n v="125.26"/>
    <x v="0"/>
    <x v="2"/>
    <n v="18.7"/>
    <x v="1"/>
    <x v="1"/>
  </r>
  <r>
    <n v="33552"/>
    <x v="0"/>
    <n v="31"/>
    <x v="0"/>
    <s v="no"/>
    <s v="no"/>
    <s v="Yes"/>
    <x v="0"/>
    <x v="1"/>
    <n v="114.32"/>
    <x v="2"/>
    <x v="1"/>
    <n v="27.7"/>
    <x v="2"/>
    <x v="1"/>
  </r>
  <r>
    <n v="31364"/>
    <x v="0"/>
    <n v="5"/>
    <x v="0"/>
    <s v="no"/>
    <s v="no"/>
    <s v="No"/>
    <x v="4"/>
    <x v="0"/>
    <n v="92.23"/>
    <x v="1"/>
    <x v="2"/>
    <n v="16.7"/>
    <x v="3"/>
    <x v="1"/>
  </r>
  <r>
    <n v="7446"/>
    <x v="0"/>
    <n v="44"/>
    <x v="3"/>
    <s v="no"/>
    <s v="no"/>
    <s v="Yes"/>
    <x v="0"/>
    <x v="0"/>
    <n v="83.51"/>
    <x v="0"/>
    <x v="0"/>
    <n v="31.2"/>
    <x v="1"/>
    <x v="1"/>
  </r>
  <r>
    <n v="9906"/>
    <x v="1"/>
    <n v="1.8"/>
    <x v="3"/>
    <s v="no"/>
    <s v="no"/>
    <s v="No"/>
    <x v="4"/>
    <x v="0"/>
    <n v="102.34"/>
    <x v="2"/>
    <x v="1"/>
    <n v="17"/>
    <x v="3"/>
    <x v="1"/>
  </r>
  <r>
    <n v="65130"/>
    <x v="0"/>
    <n v="40"/>
    <x v="3"/>
    <s v="no"/>
    <s v="no"/>
    <s v="Yes"/>
    <x v="0"/>
    <x v="1"/>
    <n v="144.47999999999999"/>
    <x v="2"/>
    <x v="2"/>
    <n v="29.8"/>
    <x v="2"/>
    <x v="1"/>
  </r>
  <r>
    <n v="27794"/>
    <x v="0"/>
    <n v="7"/>
    <x v="3"/>
    <s v="no"/>
    <s v="no"/>
    <s v="No"/>
    <x v="4"/>
    <x v="1"/>
    <n v="88.39"/>
    <x v="2"/>
    <x v="1"/>
    <n v="19.7"/>
    <x v="3"/>
    <x v="1"/>
  </r>
  <r>
    <n v="48993"/>
    <x v="1"/>
    <n v="56"/>
    <x v="2"/>
    <s v="no"/>
    <s v="no"/>
    <s v="Yes"/>
    <x v="0"/>
    <x v="1"/>
    <n v="228.08"/>
    <x v="0"/>
    <x v="2"/>
    <n v="29.1"/>
    <x v="3"/>
    <x v="1"/>
  </r>
  <r>
    <n v="30753"/>
    <x v="0"/>
    <n v="42"/>
    <x v="0"/>
    <s v="no"/>
    <s v="no"/>
    <s v="Yes"/>
    <x v="2"/>
    <x v="0"/>
    <n v="93.79"/>
    <x v="2"/>
    <x v="4"/>
    <n v="27.2"/>
    <x v="1"/>
    <x v="1"/>
  </r>
  <r>
    <n v="46809"/>
    <x v="0"/>
    <n v="48"/>
    <x v="3"/>
    <s v="no"/>
    <s v="no"/>
    <s v="Yes"/>
    <x v="0"/>
    <x v="1"/>
    <n v="147.13999999999999"/>
    <x v="2"/>
    <x v="2"/>
    <n v="22.3"/>
    <x v="3"/>
    <x v="1"/>
  </r>
  <r>
    <n v="22853"/>
    <x v="0"/>
    <n v="82"/>
    <x v="1"/>
    <s v="no"/>
    <s v="no"/>
    <s v="No"/>
    <x v="1"/>
    <x v="1"/>
    <n v="106.43"/>
    <x v="2"/>
    <x v="2"/>
    <n v="27"/>
    <x v="2"/>
    <x v="1"/>
  </r>
  <r>
    <n v="12465"/>
    <x v="1"/>
    <n v="52"/>
    <x v="0"/>
    <s v="no"/>
    <s v="no"/>
    <s v="No"/>
    <x v="0"/>
    <x v="1"/>
    <n v="88.04"/>
    <x v="2"/>
    <x v="0"/>
    <n v="42.1"/>
    <x v="1"/>
    <x v="1"/>
  </r>
  <r>
    <n v="64849"/>
    <x v="1"/>
    <n v="42"/>
    <x v="3"/>
    <s v="no"/>
    <s v="no"/>
    <s v="Yes"/>
    <x v="0"/>
    <x v="0"/>
    <n v="92.2"/>
    <x v="2"/>
    <x v="1"/>
    <n v="34.200000000000003"/>
    <x v="3"/>
    <x v="1"/>
  </r>
  <r>
    <n v="39659"/>
    <x v="1"/>
    <n v="73"/>
    <x v="1"/>
    <s v="no"/>
    <s v="no"/>
    <s v="Yes"/>
    <x v="2"/>
    <x v="0"/>
    <n v="219.53"/>
    <x v="2"/>
    <x v="0"/>
    <n v="40.9"/>
    <x v="1"/>
    <x v="1"/>
  </r>
  <r>
    <n v="24183"/>
    <x v="1"/>
    <n v="55"/>
    <x v="3"/>
    <s v="no"/>
    <s v="no"/>
    <s v="Yes"/>
    <x v="2"/>
    <x v="1"/>
    <n v="75.56"/>
    <x v="1"/>
    <x v="1"/>
    <n v="29.4"/>
    <x v="2"/>
    <x v="1"/>
  </r>
  <r>
    <n v="71533"/>
    <x v="0"/>
    <n v="50"/>
    <x v="3"/>
    <s v="no"/>
    <s v="no"/>
    <s v="Yes"/>
    <x v="0"/>
    <x v="0"/>
    <n v="158.31"/>
    <x v="2"/>
    <x v="2"/>
    <n v="32.799999999999997"/>
    <x v="0"/>
    <x v="1"/>
  </r>
  <r>
    <n v="35565"/>
    <x v="0"/>
    <n v="43"/>
    <x v="1"/>
    <s v="no"/>
    <s v="no"/>
    <s v="Yes"/>
    <x v="0"/>
    <x v="0"/>
    <n v="111.43"/>
    <x v="1"/>
    <x v="2"/>
    <n v="21.9"/>
    <x v="2"/>
    <x v="1"/>
  </r>
  <r>
    <n v="34558"/>
    <x v="0"/>
    <n v="33"/>
    <x v="1"/>
    <s v="no"/>
    <s v="no"/>
    <s v="Yes"/>
    <x v="0"/>
    <x v="1"/>
    <n v="219.97"/>
    <x v="1"/>
    <x v="0"/>
    <n v="39.6"/>
    <x v="1"/>
    <x v="1"/>
  </r>
  <r>
    <n v="42553"/>
    <x v="1"/>
    <n v="80"/>
    <x v="3"/>
    <s v="no"/>
    <s v="no"/>
    <s v="Yes"/>
    <x v="0"/>
    <x v="1"/>
    <n v="148.91"/>
    <x v="2"/>
    <x v="4"/>
    <n v="28.3"/>
    <x v="1"/>
    <x v="1"/>
  </r>
  <r>
    <n v="39601"/>
    <x v="1"/>
    <n v="33"/>
    <x v="0"/>
    <s v="no"/>
    <s v="no"/>
    <s v="Yes"/>
    <x v="0"/>
    <x v="0"/>
    <n v="69.400000000000006"/>
    <x v="2"/>
    <x v="2"/>
    <n v="47.8"/>
    <x v="1"/>
    <x v="1"/>
  </r>
  <r>
    <n v="46891"/>
    <x v="1"/>
    <n v="74"/>
    <x v="3"/>
    <s v="no"/>
    <s v="no"/>
    <s v="Yes"/>
    <x v="0"/>
    <x v="1"/>
    <n v="68.34"/>
    <x v="2"/>
    <x v="1"/>
    <n v="39.299999999999997"/>
    <x v="3"/>
    <x v="1"/>
  </r>
  <r>
    <n v="38987"/>
    <x v="0"/>
    <n v="65"/>
    <x v="1"/>
    <s v="no"/>
    <s v="yes"/>
    <s v="Yes"/>
    <x v="1"/>
    <x v="0"/>
    <n v="58.37"/>
    <x v="2"/>
    <x v="0"/>
    <n v="28"/>
    <x v="2"/>
    <x v="1"/>
  </r>
  <r>
    <n v="21886"/>
    <x v="1"/>
    <n v="40"/>
    <x v="0"/>
    <s v="no"/>
    <s v="no"/>
    <s v="Yes"/>
    <x v="0"/>
    <x v="0"/>
    <n v="71.2"/>
    <x v="2"/>
    <x v="2"/>
    <n v="27.1"/>
    <x v="1"/>
    <x v="1"/>
  </r>
  <r>
    <n v="5353"/>
    <x v="0"/>
    <n v="52"/>
    <x v="2"/>
    <s v="no"/>
    <s v="yes"/>
    <s v="No"/>
    <x v="0"/>
    <x v="1"/>
    <n v="101.5"/>
    <x v="2"/>
    <x v="1"/>
    <n v="31.2"/>
    <x v="2"/>
    <x v="1"/>
  </r>
  <r>
    <n v="44300"/>
    <x v="1"/>
    <n v="66"/>
    <x v="3"/>
    <s v="no"/>
    <s v="no"/>
    <s v="Yes"/>
    <x v="2"/>
    <x v="0"/>
    <n v="92.04"/>
    <x v="2"/>
    <x v="0"/>
    <n v="23.1"/>
    <x v="1"/>
    <x v="1"/>
  </r>
  <r>
    <n v="48144"/>
    <x v="1"/>
    <n v="20"/>
    <x v="0"/>
    <s v="no"/>
    <s v="no"/>
    <s v="No"/>
    <x v="2"/>
    <x v="1"/>
    <n v="73"/>
    <x v="1"/>
    <x v="1"/>
    <n v="20.8"/>
    <x v="1"/>
    <x v="1"/>
  </r>
  <r>
    <n v="46218"/>
    <x v="1"/>
    <n v="51"/>
    <x v="3"/>
    <s v="no"/>
    <s v="no"/>
    <s v="Yes"/>
    <x v="1"/>
    <x v="0"/>
    <n v="111.15"/>
    <x v="2"/>
    <x v="2"/>
    <n v="34.1"/>
    <x v="2"/>
    <x v="1"/>
  </r>
  <r>
    <n v="39745"/>
    <x v="1"/>
    <n v="60"/>
    <x v="0"/>
    <s v="no"/>
    <s v="no"/>
    <s v="Yes"/>
    <x v="1"/>
    <x v="1"/>
    <n v="58.65"/>
    <x v="0"/>
    <x v="0"/>
    <n v="30.1"/>
    <x v="1"/>
    <x v="1"/>
  </r>
  <r>
    <n v="13517"/>
    <x v="0"/>
    <n v="59"/>
    <x v="2"/>
    <s v="no"/>
    <s v="no"/>
    <s v="Yes"/>
    <x v="0"/>
    <x v="0"/>
    <n v="100.54"/>
    <x v="2"/>
    <x v="2"/>
    <n v="35.799999999999997"/>
    <x v="1"/>
    <x v="1"/>
  </r>
  <r>
    <n v="36355"/>
    <x v="0"/>
    <n v="58"/>
    <x v="3"/>
    <s v="no"/>
    <s v="no"/>
    <s v="Yes"/>
    <x v="2"/>
    <x v="1"/>
    <n v="111.73"/>
    <x v="0"/>
    <x v="1"/>
    <n v="34.6"/>
    <x v="1"/>
    <x v="1"/>
  </r>
  <r>
    <n v="22678"/>
    <x v="1"/>
    <n v="42"/>
    <x v="2"/>
    <s v="no"/>
    <s v="no"/>
    <s v="Yes"/>
    <x v="2"/>
    <x v="0"/>
    <n v="97.78"/>
    <x v="2"/>
    <x v="1"/>
    <n v="29.8"/>
    <x v="3"/>
    <x v="1"/>
  </r>
  <r>
    <n v="2532"/>
    <x v="0"/>
    <n v="28"/>
    <x v="1"/>
    <s v="no"/>
    <s v="no"/>
    <s v="No"/>
    <x v="0"/>
    <x v="1"/>
    <n v="85.79"/>
    <x v="2"/>
    <x v="0"/>
    <n v="26.7"/>
    <x v="3"/>
    <x v="1"/>
  </r>
  <r>
    <n v="52512"/>
    <x v="0"/>
    <n v="57"/>
    <x v="2"/>
    <s v="no"/>
    <s v="no"/>
    <s v="Yes"/>
    <x v="0"/>
    <x v="1"/>
    <n v="98.54"/>
    <x v="2"/>
    <x v="4"/>
    <n v="30.2"/>
    <x v="1"/>
    <x v="1"/>
  </r>
  <r>
    <n v="3579"/>
    <x v="1"/>
    <n v="66"/>
    <x v="2"/>
    <s v="no"/>
    <s v="yes"/>
    <s v="Yes"/>
    <x v="0"/>
    <x v="0"/>
    <n v="94.62"/>
    <x v="2"/>
    <x v="1"/>
    <n v="29.7"/>
    <x v="0"/>
    <x v="1"/>
  </r>
  <r>
    <n v="3130"/>
    <x v="1"/>
    <n v="56"/>
    <x v="0"/>
    <s v="no"/>
    <s v="no"/>
    <s v="Yes"/>
    <x v="0"/>
    <x v="1"/>
    <n v="112.43"/>
    <x v="1"/>
    <x v="0"/>
    <n v="54.6"/>
    <x v="1"/>
    <x v="1"/>
  </r>
  <r>
    <n v="5545"/>
    <x v="0"/>
    <n v="48"/>
    <x v="3"/>
    <s v="no"/>
    <s v="no"/>
    <s v="Yes"/>
    <x v="1"/>
    <x v="0"/>
    <n v="99.67"/>
    <x v="2"/>
    <x v="1"/>
    <n v="23.3"/>
    <x v="0"/>
    <x v="1"/>
  </r>
  <r>
    <n v="63693"/>
    <x v="0"/>
    <n v="37"/>
    <x v="2"/>
    <s v="no"/>
    <s v="no"/>
    <s v="No"/>
    <x v="0"/>
    <x v="0"/>
    <n v="67.39"/>
    <x v="0"/>
    <x v="0"/>
    <n v="35.6"/>
    <x v="3"/>
    <x v="1"/>
  </r>
  <r>
    <n v="34363"/>
    <x v="1"/>
    <n v="27"/>
    <x v="3"/>
    <s v="no"/>
    <s v="no"/>
    <s v="Yes"/>
    <x v="0"/>
    <x v="0"/>
    <n v="95.12"/>
    <x v="0"/>
    <x v="0"/>
    <n v="27"/>
    <x v="1"/>
    <x v="1"/>
  </r>
  <r>
    <n v="23650"/>
    <x v="0"/>
    <n v="15"/>
    <x v="3"/>
    <s v="no"/>
    <s v="no"/>
    <s v="No"/>
    <x v="6"/>
    <x v="1"/>
    <n v="85.06"/>
    <x v="2"/>
    <x v="0"/>
    <n v="21.6"/>
    <x v="1"/>
    <x v="1"/>
  </r>
  <r>
    <n v="53515"/>
    <x v="0"/>
    <n v="61"/>
    <x v="1"/>
    <s v="no"/>
    <s v="no"/>
    <s v="Yes"/>
    <x v="0"/>
    <x v="1"/>
    <n v="214.05"/>
    <x v="2"/>
    <x v="0"/>
    <n v="29.4"/>
    <x v="0"/>
    <x v="1"/>
  </r>
  <r>
    <n v="33528"/>
    <x v="1"/>
    <n v="80"/>
    <x v="1"/>
    <s v="no"/>
    <s v="yes"/>
    <s v="Yes"/>
    <x v="1"/>
    <x v="0"/>
    <n v="79.09"/>
    <x v="2"/>
    <x v="1"/>
    <n v="22.8"/>
    <x v="1"/>
    <x v="1"/>
  </r>
  <r>
    <n v="23046"/>
    <x v="1"/>
    <n v="43"/>
    <x v="3"/>
    <s v="no"/>
    <s v="no"/>
    <s v="Yes"/>
    <x v="1"/>
    <x v="0"/>
    <n v="98.09"/>
    <x v="2"/>
    <x v="0"/>
    <n v="17.3"/>
    <x v="1"/>
    <x v="1"/>
  </r>
  <r>
    <n v="11068"/>
    <x v="0"/>
    <n v="53"/>
    <x v="3"/>
    <s v="no"/>
    <s v="no"/>
    <s v="Yes"/>
    <x v="1"/>
    <x v="0"/>
    <n v="76.36"/>
    <x v="2"/>
    <x v="1"/>
    <n v="29.8"/>
    <x v="3"/>
    <x v="1"/>
  </r>
  <r>
    <n v="62233"/>
    <x v="1"/>
    <n v="70"/>
    <x v="3"/>
    <s v="no"/>
    <s v="no"/>
    <s v="No"/>
    <x v="1"/>
    <x v="0"/>
    <n v="98.42"/>
    <x v="0"/>
    <x v="1"/>
    <n v="36.4"/>
    <x v="0"/>
    <x v="1"/>
  </r>
  <r>
    <n v="7291"/>
    <x v="1"/>
    <n v="58"/>
    <x v="3"/>
    <s v="no"/>
    <s v="no"/>
    <s v="No"/>
    <x v="0"/>
    <x v="0"/>
    <n v="82.01"/>
    <x v="2"/>
    <x v="1"/>
    <n v="34.700000000000003"/>
    <x v="0"/>
    <x v="1"/>
  </r>
  <r>
    <n v="36814"/>
    <x v="1"/>
    <n v="49"/>
    <x v="3"/>
    <s v="no"/>
    <s v="no"/>
    <s v="Yes"/>
    <x v="0"/>
    <x v="1"/>
    <n v="56.11"/>
    <x v="1"/>
    <x v="2"/>
    <n v="28.7"/>
    <x v="2"/>
    <x v="1"/>
  </r>
  <r>
    <n v="48265"/>
    <x v="0"/>
    <n v="65"/>
    <x v="2"/>
    <s v="no"/>
    <s v="no"/>
    <s v="Yes"/>
    <x v="2"/>
    <x v="1"/>
    <n v="111.85"/>
    <x v="1"/>
    <x v="1"/>
    <n v="26.7"/>
    <x v="1"/>
    <x v="1"/>
  </r>
  <r>
    <n v="10139"/>
    <x v="1"/>
    <n v="54"/>
    <x v="3"/>
    <s v="no"/>
    <s v="no"/>
    <s v="Yes"/>
    <x v="1"/>
    <x v="0"/>
    <n v="92.39"/>
    <x v="2"/>
    <x v="1"/>
    <n v="22.1"/>
    <x v="1"/>
    <x v="1"/>
  </r>
  <r>
    <n v="12662"/>
    <x v="0"/>
    <n v="74"/>
    <x v="0"/>
    <s v="yes"/>
    <s v="no"/>
    <s v="Yes"/>
    <x v="1"/>
    <x v="0"/>
    <n v="112.54"/>
    <x v="1"/>
    <x v="2"/>
    <n v="27.7"/>
    <x v="0"/>
    <x v="1"/>
  </r>
  <r>
    <n v="43174"/>
    <x v="1"/>
    <n v="56"/>
    <x v="3"/>
    <s v="no"/>
    <s v="no"/>
    <s v="Yes"/>
    <x v="0"/>
    <x v="0"/>
    <n v="63.71"/>
    <x v="2"/>
    <x v="0"/>
    <n v="40.5"/>
    <x v="0"/>
    <x v="1"/>
  </r>
  <r>
    <n v="72823"/>
    <x v="1"/>
    <n v="79"/>
    <x v="1"/>
    <s v="no"/>
    <s v="no"/>
    <s v="Yes"/>
    <x v="0"/>
    <x v="0"/>
    <n v="70.349999999999994"/>
    <x v="1"/>
    <x v="1"/>
    <n v="23"/>
    <x v="0"/>
    <x v="1"/>
  </r>
  <r>
    <n v="30567"/>
    <x v="0"/>
    <n v="71"/>
    <x v="3"/>
    <s v="yes"/>
    <s v="no"/>
    <s v="Yes"/>
    <x v="0"/>
    <x v="0"/>
    <n v="94.65"/>
    <x v="0"/>
    <x v="4"/>
    <n v="25.3"/>
    <x v="0"/>
    <x v="1"/>
  </r>
  <r>
    <n v="41927"/>
    <x v="1"/>
    <n v="28"/>
    <x v="3"/>
    <s v="no"/>
    <s v="no"/>
    <s v="Yes"/>
    <x v="0"/>
    <x v="1"/>
    <n v="64.64"/>
    <x v="1"/>
    <x v="0"/>
    <n v="22.1"/>
    <x v="1"/>
    <x v="1"/>
  </r>
  <r>
    <n v="54866"/>
    <x v="1"/>
    <n v="9"/>
    <x v="2"/>
    <s v="no"/>
    <s v="no"/>
    <s v="No"/>
    <x v="4"/>
    <x v="1"/>
    <n v="57.27"/>
    <x v="2"/>
    <x v="0"/>
    <n v="28"/>
    <x v="3"/>
    <x v="1"/>
  </r>
  <r>
    <n v="20364"/>
    <x v="1"/>
    <n v="4"/>
    <x v="3"/>
    <s v="no"/>
    <s v="no"/>
    <s v="No"/>
    <x v="4"/>
    <x v="0"/>
    <n v="107.25"/>
    <x v="1"/>
    <x v="0"/>
    <n v="12"/>
    <x v="3"/>
    <x v="1"/>
  </r>
  <r>
    <n v="21117"/>
    <x v="1"/>
    <n v="36"/>
    <x v="3"/>
    <s v="no"/>
    <s v="no"/>
    <s v="No"/>
    <x v="1"/>
    <x v="1"/>
    <n v="77.12"/>
    <x v="2"/>
    <x v="2"/>
    <n v="28.4"/>
    <x v="1"/>
    <x v="1"/>
  </r>
  <r>
    <n v="50491"/>
    <x v="0"/>
    <n v="78"/>
    <x v="3"/>
    <s v="no"/>
    <s v="no"/>
    <s v="Yes"/>
    <x v="1"/>
    <x v="0"/>
    <n v="55.32"/>
    <x v="2"/>
    <x v="0"/>
    <n v="29.6"/>
    <x v="2"/>
    <x v="1"/>
  </r>
  <r>
    <n v="61013"/>
    <x v="0"/>
    <n v="52"/>
    <x v="3"/>
    <s v="no"/>
    <s v="no"/>
    <s v="No"/>
    <x v="0"/>
    <x v="1"/>
    <n v="69.37"/>
    <x v="1"/>
    <x v="2"/>
    <n v="36.200000000000003"/>
    <x v="3"/>
    <x v="1"/>
  </r>
  <r>
    <n v="71010"/>
    <x v="1"/>
    <n v="80"/>
    <x v="0"/>
    <s v="no"/>
    <s v="no"/>
    <s v="No"/>
    <x v="1"/>
    <x v="0"/>
    <n v="57.57"/>
    <x v="2"/>
    <x v="2"/>
    <n v="22.8"/>
    <x v="1"/>
    <x v="1"/>
  </r>
  <r>
    <n v="23551"/>
    <x v="0"/>
    <n v="28"/>
    <x v="2"/>
    <s v="no"/>
    <s v="no"/>
    <s v="Yes"/>
    <x v="0"/>
    <x v="0"/>
    <n v="87.43"/>
    <x v="2"/>
    <x v="1"/>
    <n v="55.7"/>
    <x v="3"/>
    <x v="1"/>
  </r>
  <r>
    <n v="10997"/>
    <x v="1"/>
    <n v="38"/>
    <x v="3"/>
    <s v="no"/>
    <s v="no"/>
    <s v="Yes"/>
    <x v="0"/>
    <x v="1"/>
    <n v="98.73"/>
    <x v="1"/>
    <x v="2"/>
    <n v="24.3"/>
    <x v="1"/>
    <x v="1"/>
  </r>
  <r>
    <n v="12738"/>
    <x v="0"/>
    <n v="56"/>
    <x v="1"/>
    <s v="no"/>
    <s v="no"/>
    <s v="Yes"/>
    <x v="0"/>
    <x v="1"/>
    <n v="81.180000000000007"/>
    <x v="2"/>
    <x v="2"/>
    <n v="26.9"/>
    <x v="1"/>
    <x v="1"/>
  </r>
  <r>
    <n v="57772"/>
    <x v="1"/>
    <n v="75"/>
    <x v="3"/>
    <s v="no"/>
    <s v="no"/>
    <s v="Yes"/>
    <x v="2"/>
    <x v="1"/>
    <n v="56.23"/>
    <x v="2"/>
    <x v="2"/>
    <n v="25.3"/>
    <x v="1"/>
    <x v="1"/>
  </r>
  <r>
    <n v="16615"/>
    <x v="0"/>
    <n v="76"/>
    <x v="2"/>
    <s v="yes"/>
    <s v="no"/>
    <s v="Yes"/>
    <x v="1"/>
    <x v="1"/>
    <n v="69.61"/>
    <x v="2"/>
    <x v="0"/>
    <n v="35.299999999999997"/>
    <x v="1"/>
    <x v="1"/>
  </r>
  <r>
    <n v="62999"/>
    <x v="0"/>
    <n v="10"/>
    <x v="0"/>
    <s v="no"/>
    <s v="no"/>
    <s v="No"/>
    <x v="4"/>
    <x v="1"/>
    <n v="59.49"/>
    <x v="0"/>
    <x v="0"/>
    <n v="18.3"/>
    <x v="3"/>
    <x v="1"/>
  </r>
  <r>
    <n v="68995"/>
    <x v="1"/>
    <n v="48"/>
    <x v="2"/>
    <s v="yes"/>
    <s v="no"/>
    <s v="No"/>
    <x v="0"/>
    <x v="1"/>
    <n v="118.14"/>
    <x v="2"/>
    <x v="1"/>
    <s v="N/A"/>
    <x v="0"/>
    <x v="1"/>
  </r>
  <r>
    <n v="66184"/>
    <x v="0"/>
    <n v="40"/>
    <x v="3"/>
    <s v="no"/>
    <s v="no"/>
    <s v="Yes"/>
    <x v="2"/>
    <x v="1"/>
    <n v="100.26"/>
    <x v="1"/>
    <x v="0"/>
    <n v="26"/>
    <x v="3"/>
    <x v="1"/>
  </r>
  <r>
    <n v="53010"/>
    <x v="0"/>
    <n v="82"/>
    <x v="2"/>
    <s v="no"/>
    <s v="no"/>
    <s v="Yes"/>
    <x v="1"/>
    <x v="1"/>
    <n v="56.75"/>
    <x v="2"/>
    <x v="0"/>
    <n v="21"/>
    <x v="1"/>
    <x v="1"/>
  </r>
  <r>
    <n v="967"/>
    <x v="0"/>
    <n v="61"/>
    <x v="1"/>
    <s v="no"/>
    <s v="yes"/>
    <s v="Yes"/>
    <x v="0"/>
    <x v="0"/>
    <n v="88.27"/>
    <x v="1"/>
    <x v="0"/>
    <s v="N/A"/>
    <x v="1"/>
    <x v="1"/>
  </r>
  <r>
    <n v="31145"/>
    <x v="1"/>
    <n v="17"/>
    <x v="3"/>
    <s v="no"/>
    <s v="no"/>
    <s v="No"/>
    <x v="0"/>
    <x v="0"/>
    <n v="67.81"/>
    <x v="2"/>
    <x v="1"/>
    <n v="55.7"/>
    <x v="1"/>
    <x v="1"/>
  </r>
  <r>
    <n v="54338"/>
    <x v="1"/>
    <n v="58"/>
    <x v="3"/>
    <s v="no"/>
    <s v="no"/>
    <s v="Yes"/>
    <x v="2"/>
    <x v="1"/>
    <n v="77.459999999999994"/>
    <x v="2"/>
    <x v="1"/>
    <n v="27.6"/>
    <x v="1"/>
    <x v="1"/>
  </r>
  <r>
    <n v="22870"/>
    <x v="0"/>
    <n v="12"/>
    <x v="3"/>
    <s v="no"/>
    <s v="no"/>
    <s v="No"/>
    <x v="6"/>
    <x v="0"/>
    <n v="76.260000000000005"/>
    <x v="2"/>
    <x v="1"/>
    <n v="20.5"/>
    <x v="1"/>
    <x v="1"/>
  </r>
  <r>
    <n v="13223"/>
    <x v="1"/>
    <n v="53"/>
    <x v="3"/>
    <s v="no"/>
    <s v="no"/>
    <s v="Yes"/>
    <x v="2"/>
    <x v="1"/>
    <n v="86.39"/>
    <x v="1"/>
    <x v="2"/>
    <n v="30.2"/>
    <x v="1"/>
    <x v="1"/>
  </r>
  <r>
    <n v="57523"/>
    <x v="1"/>
    <n v="26"/>
    <x v="1"/>
    <s v="no"/>
    <s v="no"/>
    <s v="Yes"/>
    <x v="0"/>
    <x v="0"/>
    <n v="116.38"/>
    <x v="2"/>
    <x v="0"/>
    <n v="21.9"/>
    <x v="0"/>
    <x v="1"/>
  </r>
  <r>
    <n v="67932"/>
    <x v="1"/>
    <n v="48"/>
    <x v="3"/>
    <s v="no"/>
    <s v="no"/>
    <s v="Yes"/>
    <x v="0"/>
    <x v="1"/>
    <n v="75.739999999999995"/>
    <x v="1"/>
    <x v="2"/>
    <n v="28.8"/>
    <x v="2"/>
    <x v="1"/>
  </r>
  <r>
    <n v="10255"/>
    <x v="0"/>
    <n v="25"/>
    <x v="3"/>
    <s v="no"/>
    <s v="no"/>
    <s v="Yes"/>
    <x v="0"/>
    <x v="1"/>
    <n v="92.14"/>
    <x v="2"/>
    <x v="0"/>
    <n v="36.200000000000003"/>
    <x v="3"/>
    <x v="1"/>
  </r>
  <r>
    <n v="68131"/>
    <x v="1"/>
    <n v="27"/>
    <x v="3"/>
    <s v="no"/>
    <s v="no"/>
    <s v="No"/>
    <x v="0"/>
    <x v="1"/>
    <n v="149.94999999999999"/>
    <x v="2"/>
    <x v="1"/>
    <n v="25.9"/>
    <x v="1"/>
    <x v="1"/>
  </r>
  <r>
    <n v="29873"/>
    <x v="0"/>
    <n v="31"/>
    <x v="3"/>
    <s v="yes"/>
    <s v="no"/>
    <s v="Yes"/>
    <x v="3"/>
    <x v="0"/>
    <n v="92.11"/>
    <x v="1"/>
    <x v="4"/>
    <s v="N/A"/>
    <x v="1"/>
    <x v="1"/>
  </r>
  <r>
    <n v="54182"/>
    <x v="1"/>
    <n v="16"/>
    <x v="0"/>
    <s v="no"/>
    <s v="no"/>
    <s v="No"/>
    <x v="0"/>
    <x v="1"/>
    <n v="74.98"/>
    <x v="2"/>
    <x v="0"/>
    <n v="21.4"/>
    <x v="1"/>
    <x v="1"/>
  </r>
  <r>
    <n v="61300"/>
    <x v="0"/>
    <n v="20"/>
    <x v="0"/>
    <s v="no"/>
    <s v="no"/>
    <s v="No"/>
    <x v="0"/>
    <x v="0"/>
    <n v="55.25"/>
    <x v="2"/>
    <x v="0"/>
    <n v="20.399999999999999"/>
    <x v="1"/>
    <x v="1"/>
  </r>
  <r>
    <n v="15274"/>
    <x v="1"/>
    <n v="2"/>
    <x v="0"/>
    <s v="no"/>
    <s v="no"/>
    <s v="No"/>
    <x v="4"/>
    <x v="1"/>
    <n v="79.89"/>
    <x v="1"/>
    <x v="1"/>
    <n v="31.6"/>
    <x v="3"/>
    <x v="1"/>
  </r>
  <r>
    <n v="53016"/>
    <x v="1"/>
    <n v="1.8"/>
    <x v="1"/>
    <s v="no"/>
    <s v="no"/>
    <s v="No"/>
    <x v="4"/>
    <x v="0"/>
    <n v="130.61000000000001"/>
    <x v="2"/>
    <x v="0"/>
    <n v="14.4"/>
    <x v="3"/>
    <x v="1"/>
  </r>
  <r>
    <n v="28848"/>
    <x v="0"/>
    <n v="28"/>
    <x v="1"/>
    <s v="no"/>
    <s v="no"/>
    <s v="No"/>
    <x v="0"/>
    <x v="0"/>
    <n v="94.26"/>
    <x v="2"/>
    <x v="2"/>
    <n v="23.7"/>
    <x v="3"/>
    <x v="1"/>
  </r>
  <r>
    <n v="27012"/>
    <x v="0"/>
    <n v="32"/>
    <x v="3"/>
    <s v="no"/>
    <s v="no"/>
    <s v="No"/>
    <x v="0"/>
    <x v="0"/>
    <n v="94.34"/>
    <x v="1"/>
    <x v="1"/>
    <n v="30.2"/>
    <x v="0"/>
    <x v="1"/>
  </r>
  <r>
    <n v="7745"/>
    <x v="1"/>
    <n v="35"/>
    <x v="3"/>
    <s v="no"/>
    <s v="no"/>
    <s v="Yes"/>
    <x v="0"/>
    <x v="0"/>
    <n v="109.03"/>
    <x v="1"/>
    <x v="0"/>
    <n v="19.5"/>
    <x v="0"/>
    <x v="1"/>
  </r>
  <r>
    <n v="20541"/>
    <x v="1"/>
    <n v="52"/>
    <x v="1"/>
    <s v="yes"/>
    <s v="no"/>
    <s v="Yes"/>
    <x v="0"/>
    <x v="1"/>
    <n v="81.03"/>
    <x v="1"/>
    <x v="2"/>
    <n v="32.6"/>
    <x v="1"/>
    <x v="1"/>
  </r>
  <r>
    <n v="5892"/>
    <x v="1"/>
    <n v="55"/>
    <x v="1"/>
    <s v="yes"/>
    <s v="no"/>
    <s v="Yes"/>
    <x v="0"/>
    <x v="1"/>
    <n v="99.82"/>
    <x v="1"/>
    <x v="2"/>
    <n v="34.200000000000003"/>
    <x v="1"/>
    <x v="1"/>
  </r>
  <r>
    <n v="66883"/>
    <x v="1"/>
    <n v="42"/>
    <x v="1"/>
    <s v="no"/>
    <s v="no"/>
    <s v="Yes"/>
    <x v="1"/>
    <x v="0"/>
    <n v="140.08000000000001"/>
    <x v="2"/>
    <x v="1"/>
    <n v="43"/>
    <x v="1"/>
    <x v="1"/>
  </r>
  <r>
    <n v="43196"/>
    <x v="1"/>
    <n v="52"/>
    <x v="2"/>
    <s v="no"/>
    <s v="no"/>
    <s v="Yes"/>
    <x v="1"/>
    <x v="0"/>
    <n v="59.54"/>
    <x v="2"/>
    <x v="2"/>
    <n v="42.2"/>
    <x v="3"/>
    <x v="1"/>
  </r>
  <r>
    <n v="12593"/>
    <x v="1"/>
    <n v="18"/>
    <x v="1"/>
    <s v="no"/>
    <s v="no"/>
    <s v="No"/>
    <x v="0"/>
    <x v="0"/>
    <n v="80.33"/>
    <x v="2"/>
    <x v="1"/>
    <n v="19.7"/>
    <x v="1"/>
    <x v="1"/>
  </r>
  <r>
    <n v="51514"/>
    <x v="1"/>
    <n v="13"/>
    <x v="3"/>
    <s v="no"/>
    <s v="no"/>
    <s v="No"/>
    <x v="6"/>
    <x v="0"/>
    <n v="131.51"/>
    <x v="2"/>
    <x v="0"/>
    <n v="41.7"/>
    <x v="1"/>
    <x v="1"/>
  </r>
  <r>
    <n v="15553"/>
    <x v="1"/>
    <n v="45"/>
    <x v="1"/>
    <s v="no"/>
    <s v="no"/>
    <s v="Yes"/>
    <x v="0"/>
    <x v="1"/>
    <n v="89.21"/>
    <x v="1"/>
    <x v="0"/>
    <n v="21.6"/>
    <x v="0"/>
    <x v="1"/>
  </r>
  <r>
    <n v="45796"/>
    <x v="1"/>
    <n v="29"/>
    <x v="3"/>
    <s v="no"/>
    <s v="no"/>
    <s v="Yes"/>
    <x v="0"/>
    <x v="1"/>
    <n v="91.45"/>
    <x v="2"/>
    <x v="0"/>
    <n v="24.2"/>
    <x v="1"/>
    <x v="1"/>
  </r>
  <r>
    <n v="31840"/>
    <x v="1"/>
    <n v="12"/>
    <x v="1"/>
    <s v="no"/>
    <s v="no"/>
    <s v="No"/>
    <x v="4"/>
    <x v="1"/>
    <n v="90.58"/>
    <x v="0"/>
    <x v="3"/>
    <n v="19.2"/>
    <x v="3"/>
    <x v="1"/>
  </r>
  <r>
    <n v="58767"/>
    <x v="1"/>
    <n v="37"/>
    <x v="3"/>
    <s v="no"/>
    <s v="no"/>
    <s v="Yes"/>
    <x v="0"/>
    <x v="0"/>
    <n v="91.45"/>
    <x v="1"/>
    <x v="2"/>
    <n v="25.8"/>
    <x v="3"/>
    <x v="1"/>
  </r>
  <r>
    <n v="14391"/>
    <x v="1"/>
    <n v="30"/>
    <x v="1"/>
    <s v="no"/>
    <s v="no"/>
    <s v="Yes"/>
    <x v="0"/>
    <x v="1"/>
    <n v="89.63"/>
    <x v="0"/>
    <x v="3"/>
    <n v="23.2"/>
    <x v="2"/>
    <x v="1"/>
  </r>
  <r>
    <n v="22321"/>
    <x v="1"/>
    <n v="44"/>
    <x v="3"/>
    <s v="no"/>
    <s v="no"/>
    <s v="Yes"/>
    <x v="0"/>
    <x v="0"/>
    <n v="124.06"/>
    <x v="0"/>
    <x v="1"/>
    <n v="20.8"/>
    <x v="1"/>
    <x v="1"/>
  </r>
  <r>
    <n v="38184"/>
    <x v="1"/>
    <n v="79"/>
    <x v="0"/>
    <s v="yes"/>
    <s v="no"/>
    <s v="Yes"/>
    <x v="0"/>
    <x v="1"/>
    <n v="99.47"/>
    <x v="2"/>
    <x v="0"/>
    <n v="28.4"/>
    <x v="1"/>
    <x v="1"/>
  </r>
  <r>
    <n v="13997"/>
    <x v="0"/>
    <n v="38"/>
    <x v="2"/>
    <s v="no"/>
    <s v="no"/>
    <s v="Yes"/>
    <x v="0"/>
    <x v="0"/>
    <n v="88.97"/>
    <x v="1"/>
    <x v="0"/>
    <n v="30.2"/>
    <x v="1"/>
    <x v="1"/>
  </r>
  <r>
    <n v="41673"/>
    <x v="1"/>
    <n v="45"/>
    <x v="0"/>
    <s v="no"/>
    <s v="no"/>
    <s v="Yes"/>
    <x v="0"/>
    <x v="1"/>
    <n v="80.930000000000007"/>
    <x v="2"/>
    <x v="4"/>
    <n v="23.1"/>
    <x v="1"/>
    <x v="1"/>
  </r>
  <r>
    <n v="27796"/>
    <x v="1"/>
    <n v="66"/>
    <x v="3"/>
    <s v="no"/>
    <s v="no"/>
    <s v="Yes"/>
    <x v="0"/>
    <x v="0"/>
    <n v="102.07"/>
    <x v="2"/>
    <x v="2"/>
    <n v="16.7"/>
    <x v="2"/>
    <x v="1"/>
  </r>
  <r>
    <n v="18390"/>
    <x v="1"/>
    <n v="19"/>
    <x v="2"/>
    <s v="no"/>
    <s v="no"/>
    <s v="No"/>
    <x v="0"/>
    <x v="1"/>
    <n v="91.69"/>
    <x v="2"/>
    <x v="2"/>
    <n v="39.5"/>
    <x v="3"/>
    <x v="1"/>
  </r>
  <r>
    <n v="63409"/>
    <x v="1"/>
    <n v="49"/>
    <x v="3"/>
    <s v="no"/>
    <s v="no"/>
    <s v="Yes"/>
    <x v="0"/>
    <x v="0"/>
    <n v="63.71"/>
    <x v="2"/>
    <x v="1"/>
    <n v="33.799999999999997"/>
    <x v="2"/>
    <x v="1"/>
  </r>
  <r>
    <n v="9752"/>
    <x v="1"/>
    <n v="66"/>
    <x v="3"/>
    <s v="no"/>
    <s v="no"/>
    <s v="Yes"/>
    <x v="2"/>
    <x v="1"/>
    <n v="200.49"/>
    <x v="1"/>
    <x v="0"/>
    <n v="34.6"/>
    <x v="2"/>
    <x v="1"/>
  </r>
  <r>
    <n v="72882"/>
    <x v="0"/>
    <n v="47"/>
    <x v="0"/>
    <s v="no"/>
    <s v="no"/>
    <s v="Yes"/>
    <x v="0"/>
    <x v="1"/>
    <n v="75.3"/>
    <x v="2"/>
    <x v="1"/>
    <n v="25"/>
    <x v="0"/>
    <x v="1"/>
  </r>
  <r>
    <n v="49744"/>
    <x v="1"/>
    <n v="59"/>
    <x v="2"/>
    <s v="no"/>
    <s v="no"/>
    <s v="Yes"/>
    <x v="0"/>
    <x v="0"/>
    <n v="240.71"/>
    <x v="2"/>
    <x v="2"/>
    <n v="43.9"/>
    <x v="0"/>
    <x v="1"/>
  </r>
  <r>
    <n v="49086"/>
    <x v="1"/>
    <n v="23"/>
    <x v="1"/>
    <s v="no"/>
    <s v="no"/>
    <s v="No"/>
    <x v="0"/>
    <x v="0"/>
    <n v="60.5"/>
    <x v="2"/>
    <x v="0"/>
    <n v="27.1"/>
    <x v="0"/>
    <x v="1"/>
  </r>
  <r>
    <n v="40866"/>
    <x v="1"/>
    <n v="79"/>
    <x v="3"/>
    <s v="no"/>
    <s v="no"/>
    <s v="Yes"/>
    <x v="1"/>
    <x v="1"/>
    <n v="131.85"/>
    <x v="1"/>
    <x v="0"/>
    <n v="25.9"/>
    <x v="3"/>
    <x v="1"/>
  </r>
  <r>
    <n v="47523"/>
    <x v="1"/>
    <n v="37"/>
    <x v="3"/>
    <s v="no"/>
    <s v="no"/>
    <s v="No"/>
    <x v="1"/>
    <x v="1"/>
    <n v="134.38999999999999"/>
    <x v="2"/>
    <x v="2"/>
    <n v="22.7"/>
    <x v="0"/>
    <x v="1"/>
  </r>
  <r>
    <n v="63561"/>
    <x v="0"/>
    <n v="78"/>
    <x v="1"/>
    <s v="no"/>
    <s v="no"/>
    <s v="Yes"/>
    <x v="0"/>
    <x v="0"/>
    <n v="56.18"/>
    <x v="2"/>
    <x v="0"/>
    <n v="27.1"/>
    <x v="1"/>
    <x v="1"/>
  </r>
  <r>
    <n v="51422"/>
    <x v="1"/>
    <n v="70"/>
    <x v="1"/>
    <s v="yes"/>
    <s v="no"/>
    <s v="Yes"/>
    <x v="0"/>
    <x v="1"/>
    <n v="113.64"/>
    <x v="1"/>
    <x v="2"/>
    <n v="25.6"/>
    <x v="0"/>
    <x v="1"/>
  </r>
  <r>
    <n v="56870"/>
    <x v="1"/>
    <n v="34"/>
    <x v="3"/>
    <s v="no"/>
    <s v="no"/>
    <s v="No"/>
    <x v="0"/>
    <x v="1"/>
    <n v="156.57"/>
    <x v="2"/>
    <x v="1"/>
    <n v="28.4"/>
    <x v="3"/>
    <x v="1"/>
  </r>
  <r>
    <n v="3590"/>
    <x v="1"/>
    <n v="28"/>
    <x v="1"/>
    <s v="yes"/>
    <s v="no"/>
    <s v="No"/>
    <x v="0"/>
    <x v="1"/>
    <n v="80.400000000000006"/>
    <x v="1"/>
    <x v="0"/>
    <n v="57.5"/>
    <x v="1"/>
    <x v="1"/>
  </r>
  <r>
    <n v="60665"/>
    <x v="0"/>
    <n v="29"/>
    <x v="3"/>
    <s v="no"/>
    <s v="no"/>
    <s v="No"/>
    <x v="0"/>
    <x v="0"/>
    <n v="59.26"/>
    <x v="2"/>
    <x v="2"/>
    <n v="35.799999999999997"/>
    <x v="2"/>
    <x v="1"/>
  </r>
  <r>
    <n v="40791"/>
    <x v="1"/>
    <n v="13"/>
    <x v="1"/>
    <s v="no"/>
    <s v="no"/>
    <s v="No"/>
    <x v="4"/>
    <x v="1"/>
    <n v="63.26"/>
    <x v="2"/>
    <x v="0"/>
    <n v="19.5"/>
    <x v="3"/>
    <x v="1"/>
  </r>
  <r>
    <n v="54304"/>
    <x v="1"/>
    <n v="22"/>
    <x v="3"/>
    <s v="no"/>
    <s v="no"/>
    <s v="Yes"/>
    <x v="0"/>
    <x v="0"/>
    <n v="86.24"/>
    <x v="2"/>
    <x v="2"/>
    <n v="31.2"/>
    <x v="1"/>
    <x v="1"/>
  </r>
  <r>
    <n v="22485"/>
    <x v="0"/>
    <n v="56"/>
    <x v="3"/>
    <s v="no"/>
    <s v="no"/>
    <s v="Yes"/>
    <x v="0"/>
    <x v="0"/>
    <n v="197.1"/>
    <x v="2"/>
    <x v="2"/>
    <n v="43.6"/>
    <x v="0"/>
    <x v="1"/>
  </r>
  <r>
    <n v="18430"/>
    <x v="1"/>
    <n v="81"/>
    <x v="1"/>
    <s v="no"/>
    <s v="no"/>
    <s v="Yes"/>
    <x v="1"/>
    <x v="0"/>
    <n v="90.9"/>
    <x v="2"/>
    <x v="2"/>
    <n v="31.2"/>
    <x v="0"/>
    <x v="1"/>
  </r>
  <r>
    <n v="19234"/>
    <x v="1"/>
    <n v="28"/>
    <x v="0"/>
    <s v="no"/>
    <s v="no"/>
    <s v="No"/>
    <x v="0"/>
    <x v="1"/>
    <n v="84.59"/>
    <x v="0"/>
    <x v="0"/>
    <n v="23.5"/>
    <x v="3"/>
    <x v="1"/>
  </r>
  <r>
    <n v="52454"/>
    <x v="0"/>
    <n v="9"/>
    <x v="1"/>
    <s v="no"/>
    <s v="no"/>
    <s v="No"/>
    <x v="4"/>
    <x v="1"/>
    <n v="121.8"/>
    <x v="2"/>
    <x v="0"/>
    <n v="18.7"/>
    <x v="3"/>
    <x v="1"/>
  </r>
  <r>
    <n v="13365"/>
    <x v="0"/>
    <n v="50"/>
    <x v="1"/>
    <s v="no"/>
    <s v="no"/>
    <s v="Yes"/>
    <x v="0"/>
    <x v="1"/>
    <n v="77.650000000000006"/>
    <x v="0"/>
    <x v="0"/>
    <n v="24.4"/>
    <x v="2"/>
    <x v="1"/>
  </r>
  <r>
    <n v="60983"/>
    <x v="0"/>
    <n v="70"/>
    <x v="0"/>
    <s v="no"/>
    <s v="no"/>
    <s v="Yes"/>
    <x v="0"/>
    <x v="0"/>
    <n v="64.41"/>
    <x v="1"/>
    <x v="1"/>
    <n v="29.4"/>
    <x v="2"/>
    <x v="1"/>
  </r>
  <r>
    <n v="14615"/>
    <x v="1"/>
    <n v="30"/>
    <x v="1"/>
    <s v="no"/>
    <s v="no"/>
    <s v="No"/>
    <x v="0"/>
    <x v="0"/>
    <n v="75.19"/>
    <x v="0"/>
    <x v="0"/>
    <n v="37"/>
    <x v="2"/>
    <x v="1"/>
  </r>
  <r>
    <n v="50277"/>
    <x v="1"/>
    <n v="51"/>
    <x v="3"/>
    <s v="no"/>
    <s v="no"/>
    <s v="Yes"/>
    <x v="1"/>
    <x v="1"/>
    <n v="67.97"/>
    <x v="2"/>
    <x v="1"/>
    <n v="29.4"/>
    <x v="2"/>
    <x v="1"/>
  </r>
  <r>
    <n v="50811"/>
    <x v="0"/>
    <n v="24"/>
    <x v="1"/>
    <s v="no"/>
    <s v="no"/>
    <s v="No"/>
    <x v="0"/>
    <x v="0"/>
    <n v="119.34"/>
    <x v="2"/>
    <x v="2"/>
    <n v="38.5"/>
    <x v="1"/>
    <x v="1"/>
  </r>
  <r>
    <n v="16575"/>
    <x v="0"/>
    <n v="17"/>
    <x v="1"/>
    <s v="no"/>
    <s v="no"/>
    <s v="No"/>
    <x v="0"/>
    <x v="1"/>
    <n v="94.92"/>
    <x v="2"/>
    <x v="1"/>
    <n v="23.5"/>
    <x v="1"/>
    <x v="1"/>
  </r>
  <r>
    <n v="1246"/>
    <x v="1"/>
    <n v="43"/>
    <x v="3"/>
    <s v="no"/>
    <s v="no"/>
    <s v="Yes"/>
    <x v="3"/>
    <x v="1"/>
    <n v="107.42"/>
    <x v="2"/>
    <x v="4"/>
    <s v="N/A"/>
    <x v="1"/>
    <x v="1"/>
  </r>
  <r>
    <n v="11176"/>
    <x v="0"/>
    <n v="9"/>
    <x v="1"/>
    <s v="no"/>
    <s v="no"/>
    <s v="No"/>
    <x v="4"/>
    <x v="1"/>
    <n v="85.02"/>
    <x v="2"/>
    <x v="2"/>
    <n v="16.3"/>
    <x v="3"/>
    <x v="1"/>
  </r>
  <r>
    <n v="30712"/>
    <x v="0"/>
    <n v="50"/>
    <x v="3"/>
    <s v="no"/>
    <s v="no"/>
    <s v="Yes"/>
    <x v="0"/>
    <x v="0"/>
    <n v="103.51"/>
    <x v="2"/>
    <x v="0"/>
    <n v="35.9"/>
    <x v="1"/>
    <x v="1"/>
  </r>
  <r>
    <n v="31308"/>
    <x v="1"/>
    <n v="49"/>
    <x v="1"/>
    <s v="no"/>
    <s v="no"/>
    <s v="Yes"/>
    <x v="0"/>
    <x v="0"/>
    <n v="114.5"/>
    <x v="0"/>
    <x v="4"/>
    <n v="35.9"/>
    <x v="0"/>
    <x v="1"/>
  </r>
  <r>
    <n v="9612"/>
    <x v="0"/>
    <n v="6"/>
    <x v="1"/>
    <s v="no"/>
    <s v="no"/>
    <s v="No"/>
    <x v="4"/>
    <x v="0"/>
    <n v="70.78"/>
    <x v="1"/>
    <x v="2"/>
    <n v="20.3"/>
    <x v="3"/>
    <x v="1"/>
  </r>
  <r>
    <n v="3325"/>
    <x v="0"/>
    <n v="30"/>
    <x v="0"/>
    <s v="no"/>
    <s v="no"/>
    <s v="Yes"/>
    <x v="1"/>
    <x v="1"/>
    <n v="95.01"/>
    <x v="2"/>
    <x v="1"/>
    <n v="32.299999999999997"/>
    <x v="2"/>
    <x v="1"/>
  </r>
  <r>
    <n v="52808"/>
    <x v="0"/>
    <n v="73"/>
    <x v="3"/>
    <s v="no"/>
    <s v="no"/>
    <s v="Yes"/>
    <x v="0"/>
    <x v="0"/>
    <n v="84.11"/>
    <x v="3"/>
    <x v="0"/>
    <n v="27.9"/>
    <x v="1"/>
    <x v="1"/>
  </r>
  <r>
    <n v="41513"/>
    <x v="1"/>
    <n v="20"/>
    <x v="1"/>
    <s v="no"/>
    <s v="no"/>
    <s v="Yes"/>
    <x v="0"/>
    <x v="0"/>
    <n v="74.02"/>
    <x v="1"/>
    <x v="0"/>
    <n v="22.3"/>
    <x v="1"/>
    <x v="1"/>
  </r>
  <r>
    <n v="36109"/>
    <x v="0"/>
    <n v="42"/>
    <x v="0"/>
    <s v="no"/>
    <s v="no"/>
    <s v="Yes"/>
    <x v="0"/>
    <x v="0"/>
    <n v="78.489999999999995"/>
    <x v="2"/>
    <x v="1"/>
    <n v="31.8"/>
    <x v="2"/>
    <x v="1"/>
  </r>
  <r>
    <n v="53336"/>
    <x v="1"/>
    <n v="79"/>
    <x v="3"/>
    <s v="no"/>
    <s v="no"/>
    <s v="Yes"/>
    <x v="2"/>
    <x v="0"/>
    <n v="74.22"/>
    <x v="1"/>
    <x v="0"/>
    <n v="29.7"/>
    <x v="3"/>
    <x v="1"/>
  </r>
  <r>
    <n v="56831"/>
    <x v="1"/>
    <n v="55"/>
    <x v="1"/>
    <s v="no"/>
    <s v="no"/>
    <s v="Yes"/>
    <x v="0"/>
    <x v="0"/>
    <n v="55.34"/>
    <x v="1"/>
    <x v="1"/>
    <n v="27.1"/>
    <x v="2"/>
    <x v="1"/>
  </r>
  <r>
    <n v="52580"/>
    <x v="1"/>
    <n v="27"/>
    <x v="3"/>
    <s v="no"/>
    <s v="no"/>
    <s v="No"/>
    <x v="0"/>
    <x v="1"/>
    <n v="75.040000000000006"/>
    <x v="2"/>
    <x v="2"/>
    <n v="24.5"/>
    <x v="1"/>
    <x v="1"/>
  </r>
  <r>
    <n v="55592"/>
    <x v="0"/>
    <n v="71"/>
    <x v="1"/>
    <s v="no"/>
    <s v="no"/>
    <s v="Yes"/>
    <x v="0"/>
    <x v="1"/>
    <n v="109.73"/>
    <x v="1"/>
    <x v="0"/>
    <n v="28.9"/>
    <x v="1"/>
    <x v="1"/>
  </r>
  <r>
    <n v="33723"/>
    <x v="1"/>
    <n v="9"/>
    <x v="2"/>
    <s v="no"/>
    <s v="no"/>
    <s v="No"/>
    <x v="4"/>
    <x v="0"/>
    <n v="95.81"/>
    <x v="2"/>
    <x v="1"/>
    <s v="N/A"/>
    <x v="3"/>
    <x v="1"/>
  </r>
  <r>
    <n v="26235"/>
    <x v="0"/>
    <n v="23"/>
    <x v="3"/>
    <s v="no"/>
    <s v="no"/>
    <s v="No"/>
    <x v="0"/>
    <x v="1"/>
    <n v="96.78"/>
    <x v="2"/>
    <x v="1"/>
    <n v="24.6"/>
    <x v="2"/>
    <x v="1"/>
  </r>
  <r>
    <n v="16685"/>
    <x v="1"/>
    <n v="71"/>
    <x v="0"/>
    <s v="yes"/>
    <s v="no"/>
    <s v="Yes"/>
    <x v="0"/>
    <x v="0"/>
    <n v="194.62"/>
    <x v="2"/>
    <x v="1"/>
    <n v="31.6"/>
    <x v="1"/>
    <x v="1"/>
  </r>
  <r>
    <n v="44583"/>
    <x v="1"/>
    <n v="56"/>
    <x v="1"/>
    <s v="no"/>
    <s v="yes"/>
    <s v="Yes"/>
    <x v="0"/>
    <x v="1"/>
    <n v="70.02"/>
    <x v="2"/>
    <x v="1"/>
    <n v="32.299999999999997"/>
    <x v="1"/>
    <x v="1"/>
  </r>
  <r>
    <n v="25315"/>
    <x v="0"/>
    <n v="31"/>
    <x v="3"/>
    <s v="no"/>
    <s v="no"/>
    <s v="Yes"/>
    <x v="0"/>
    <x v="0"/>
    <n v="222.21"/>
    <x v="1"/>
    <x v="2"/>
    <n v="41.1"/>
    <x v="2"/>
    <x v="1"/>
  </r>
  <r>
    <n v="58227"/>
    <x v="1"/>
    <n v="64"/>
    <x v="3"/>
    <s v="no"/>
    <s v="no"/>
    <s v="Yes"/>
    <x v="2"/>
    <x v="1"/>
    <n v="62.41"/>
    <x v="1"/>
    <x v="2"/>
    <n v="30"/>
    <x v="1"/>
    <x v="1"/>
  </r>
  <r>
    <n v="60810"/>
    <x v="0"/>
    <n v="46"/>
    <x v="2"/>
    <s v="no"/>
    <s v="no"/>
    <s v="Yes"/>
    <x v="1"/>
    <x v="0"/>
    <n v="55.83"/>
    <x v="0"/>
    <x v="2"/>
    <n v="26.4"/>
    <x v="1"/>
    <x v="1"/>
  </r>
  <r>
    <n v="34612"/>
    <x v="0"/>
    <n v="55"/>
    <x v="2"/>
    <s v="no"/>
    <s v="no"/>
    <s v="Yes"/>
    <x v="2"/>
    <x v="1"/>
    <n v="65.12"/>
    <x v="1"/>
    <x v="0"/>
    <n v="30"/>
    <x v="1"/>
    <x v="1"/>
  </r>
  <r>
    <n v="8320"/>
    <x v="0"/>
    <n v="2"/>
    <x v="0"/>
    <s v="no"/>
    <s v="no"/>
    <s v="No"/>
    <x v="4"/>
    <x v="1"/>
    <n v="73.62"/>
    <x v="2"/>
    <x v="0"/>
    <n v="20.8"/>
    <x v="3"/>
    <x v="1"/>
  </r>
  <r>
    <n v="25595"/>
    <x v="1"/>
    <n v="58"/>
    <x v="3"/>
    <s v="yes"/>
    <s v="no"/>
    <s v="Yes"/>
    <x v="0"/>
    <x v="0"/>
    <n v="85.83"/>
    <x v="2"/>
    <x v="2"/>
    <n v="44"/>
    <x v="0"/>
    <x v="1"/>
  </r>
  <r>
    <n v="30550"/>
    <x v="1"/>
    <n v="78"/>
    <x v="2"/>
    <s v="no"/>
    <s v="no"/>
    <s v="No"/>
    <x v="0"/>
    <x v="0"/>
    <n v="103.86"/>
    <x v="2"/>
    <x v="0"/>
    <n v="30.6"/>
    <x v="3"/>
    <x v="1"/>
  </r>
  <r>
    <n v="49529"/>
    <x v="1"/>
    <n v="1.1599999999999999"/>
    <x v="3"/>
    <s v="no"/>
    <s v="no"/>
    <s v="No"/>
    <x v="4"/>
    <x v="0"/>
    <n v="60.98"/>
    <x v="0"/>
    <x v="1"/>
    <n v="17.2"/>
    <x v="3"/>
    <x v="1"/>
  </r>
  <r>
    <n v="13367"/>
    <x v="1"/>
    <n v="35"/>
    <x v="3"/>
    <s v="no"/>
    <s v="no"/>
    <s v="Yes"/>
    <x v="0"/>
    <x v="1"/>
    <n v="82.69"/>
    <x v="2"/>
    <x v="0"/>
    <n v="29.1"/>
    <x v="3"/>
    <x v="1"/>
  </r>
  <r>
    <n v="33585"/>
    <x v="1"/>
    <n v="64"/>
    <x v="2"/>
    <s v="no"/>
    <s v="no"/>
    <s v="Yes"/>
    <x v="0"/>
    <x v="1"/>
    <n v="250.2"/>
    <x v="0"/>
    <x v="2"/>
    <n v="27.4"/>
    <x v="3"/>
    <x v="1"/>
  </r>
  <r>
    <n v="49785"/>
    <x v="1"/>
    <n v="18"/>
    <x v="2"/>
    <s v="no"/>
    <s v="no"/>
    <s v="No"/>
    <x v="0"/>
    <x v="1"/>
    <n v="128.97"/>
    <x v="1"/>
    <x v="1"/>
    <n v="23.5"/>
    <x v="3"/>
    <x v="1"/>
  </r>
  <r>
    <n v="6886"/>
    <x v="0"/>
    <n v="19"/>
    <x v="2"/>
    <s v="no"/>
    <s v="no"/>
    <s v="No"/>
    <x v="0"/>
    <x v="1"/>
    <n v="84.31"/>
    <x v="2"/>
    <x v="1"/>
    <n v="31.8"/>
    <x v="1"/>
    <x v="1"/>
  </r>
  <r>
    <n v="38609"/>
    <x v="0"/>
    <n v="47"/>
    <x v="0"/>
    <s v="no"/>
    <s v="no"/>
    <s v="Yes"/>
    <x v="2"/>
    <x v="1"/>
    <n v="74.8"/>
    <x v="2"/>
    <x v="0"/>
    <n v="23.5"/>
    <x v="1"/>
    <x v="1"/>
  </r>
  <r>
    <n v="22159"/>
    <x v="1"/>
    <n v="54"/>
    <x v="1"/>
    <s v="yes"/>
    <s v="no"/>
    <s v="No"/>
    <x v="0"/>
    <x v="0"/>
    <n v="97.06"/>
    <x v="2"/>
    <x v="2"/>
    <n v="28.5"/>
    <x v="0"/>
    <x v="1"/>
  </r>
  <r>
    <n v="37413"/>
    <x v="1"/>
    <n v="39"/>
    <x v="3"/>
    <s v="no"/>
    <s v="no"/>
    <s v="Yes"/>
    <x v="0"/>
    <x v="0"/>
    <n v="77.540000000000006"/>
    <x v="1"/>
    <x v="2"/>
    <n v="32.700000000000003"/>
    <x v="3"/>
    <x v="1"/>
  </r>
  <r>
    <n v="4169"/>
    <x v="1"/>
    <n v="37"/>
    <x v="0"/>
    <s v="no"/>
    <s v="no"/>
    <s v="No"/>
    <x v="0"/>
    <x v="1"/>
    <n v="92.78"/>
    <x v="0"/>
    <x v="0"/>
    <n v="54.2"/>
    <x v="1"/>
    <x v="1"/>
  </r>
  <r>
    <n v="40055"/>
    <x v="1"/>
    <n v="17"/>
    <x v="1"/>
    <s v="no"/>
    <s v="no"/>
    <s v="No"/>
    <x v="0"/>
    <x v="1"/>
    <n v="173.43"/>
    <x v="2"/>
    <x v="2"/>
    <n v="25.6"/>
    <x v="2"/>
    <x v="1"/>
  </r>
  <r>
    <n v="18888"/>
    <x v="1"/>
    <n v="20"/>
    <x v="3"/>
    <s v="no"/>
    <s v="no"/>
    <s v="Yes"/>
    <x v="0"/>
    <x v="0"/>
    <n v="79.08"/>
    <x v="1"/>
    <x v="4"/>
    <n v="41.2"/>
    <x v="1"/>
    <x v="1"/>
  </r>
  <r>
    <n v="45283"/>
    <x v="1"/>
    <n v="31"/>
    <x v="1"/>
    <s v="no"/>
    <s v="no"/>
    <s v="Yes"/>
    <x v="0"/>
    <x v="0"/>
    <n v="106.18"/>
    <x v="2"/>
    <x v="0"/>
    <n v="27"/>
    <x v="2"/>
    <x v="1"/>
  </r>
  <r>
    <n v="42503"/>
    <x v="1"/>
    <n v="56"/>
    <x v="2"/>
    <s v="no"/>
    <s v="no"/>
    <s v="Yes"/>
    <x v="0"/>
    <x v="1"/>
    <n v="114.21"/>
    <x v="2"/>
    <x v="2"/>
    <n v="21.3"/>
    <x v="1"/>
    <x v="1"/>
  </r>
  <r>
    <n v="23645"/>
    <x v="1"/>
    <n v="31"/>
    <x v="1"/>
    <s v="no"/>
    <s v="no"/>
    <s v="No"/>
    <x v="0"/>
    <x v="1"/>
    <n v="91.08"/>
    <x v="2"/>
    <x v="1"/>
    <n v="34.299999999999997"/>
    <x v="1"/>
    <x v="1"/>
  </r>
  <r>
    <n v="62382"/>
    <x v="0"/>
    <n v="82"/>
    <x v="0"/>
    <s v="no"/>
    <s v="no"/>
    <s v="Yes"/>
    <x v="0"/>
    <x v="0"/>
    <n v="105.77"/>
    <x v="2"/>
    <x v="2"/>
    <n v="29.5"/>
    <x v="3"/>
    <x v="1"/>
  </r>
  <r>
    <n v="59521"/>
    <x v="0"/>
    <n v="33"/>
    <x v="1"/>
    <s v="no"/>
    <s v="no"/>
    <s v="Yes"/>
    <x v="0"/>
    <x v="1"/>
    <n v="74.88"/>
    <x v="2"/>
    <x v="2"/>
    <n v="31.6"/>
    <x v="2"/>
    <x v="1"/>
  </r>
  <r>
    <n v="55386"/>
    <x v="0"/>
    <n v="42"/>
    <x v="1"/>
    <s v="no"/>
    <s v="no"/>
    <s v="Yes"/>
    <x v="0"/>
    <x v="1"/>
    <n v="123.15"/>
    <x v="2"/>
    <x v="0"/>
    <n v="26.1"/>
    <x v="2"/>
    <x v="1"/>
  </r>
  <r>
    <n v="22685"/>
    <x v="0"/>
    <n v="20"/>
    <x v="3"/>
    <s v="no"/>
    <s v="no"/>
    <s v="No"/>
    <x v="0"/>
    <x v="1"/>
    <n v="184.25"/>
    <x v="2"/>
    <x v="0"/>
    <n v="27.5"/>
    <x v="1"/>
    <x v="1"/>
  </r>
  <r>
    <n v="46745"/>
    <x v="0"/>
    <n v="22"/>
    <x v="3"/>
    <s v="no"/>
    <s v="no"/>
    <s v="Yes"/>
    <x v="2"/>
    <x v="1"/>
    <n v="117.69"/>
    <x v="2"/>
    <x v="1"/>
    <n v="26.5"/>
    <x v="1"/>
    <x v="1"/>
  </r>
  <r>
    <n v="72547"/>
    <x v="0"/>
    <n v="61"/>
    <x v="0"/>
    <s v="no"/>
    <s v="no"/>
    <s v="Yes"/>
    <x v="0"/>
    <x v="1"/>
    <n v="55.26"/>
    <x v="2"/>
    <x v="2"/>
    <n v="33.200000000000003"/>
    <x v="3"/>
    <x v="1"/>
  </r>
  <r>
    <n v="26973"/>
    <x v="1"/>
    <n v="31"/>
    <x v="3"/>
    <s v="no"/>
    <s v="no"/>
    <s v="Yes"/>
    <x v="0"/>
    <x v="0"/>
    <n v="106.51"/>
    <x v="1"/>
    <x v="2"/>
    <n v="40.200000000000003"/>
    <x v="1"/>
    <x v="1"/>
  </r>
  <r>
    <n v="41033"/>
    <x v="1"/>
    <n v="31"/>
    <x v="3"/>
    <s v="no"/>
    <s v="no"/>
    <s v="Yes"/>
    <x v="2"/>
    <x v="1"/>
    <n v="55.27"/>
    <x v="2"/>
    <x v="2"/>
    <n v="32.5"/>
    <x v="0"/>
    <x v="1"/>
  </r>
  <r>
    <n v="5046"/>
    <x v="0"/>
    <n v="17"/>
    <x v="3"/>
    <s v="no"/>
    <s v="no"/>
    <s v="No"/>
    <x v="1"/>
    <x v="0"/>
    <n v="98.42"/>
    <x v="2"/>
    <x v="0"/>
    <n v="23.4"/>
    <x v="3"/>
    <x v="1"/>
  </r>
  <r>
    <n v="71442"/>
    <x v="1"/>
    <n v="30"/>
    <x v="2"/>
    <s v="no"/>
    <s v="no"/>
    <s v="Yes"/>
    <x v="0"/>
    <x v="1"/>
    <n v="99.2"/>
    <x v="2"/>
    <x v="2"/>
    <n v="32.5"/>
    <x v="1"/>
    <x v="1"/>
  </r>
  <r>
    <n v="49624"/>
    <x v="0"/>
    <n v="69"/>
    <x v="0"/>
    <s v="no"/>
    <s v="no"/>
    <s v="Yes"/>
    <x v="0"/>
    <x v="0"/>
    <n v="98.92"/>
    <x v="2"/>
    <x v="0"/>
    <n v="23.9"/>
    <x v="0"/>
    <x v="1"/>
  </r>
  <r>
    <n v="10572"/>
    <x v="1"/>
    <n v="63"/>
    <x v="3"/>
    <s v="no"/>
    <s v="no"/>
    <s v="Yes"/>
    <x v="0"/>
    <x v="1"/>
    <n v="92.7"/>
    <x v="2"/>
    <x v="0"/>
    <n v="29.5"/>
    <x v="1"/>
    <x v="1"/>
  </r>
  <r>
    <n v="55847"/>
    <x v="0"/>
    <n v="19"/>
    <x v="2"/>
    <s v="no"/>
    <s v="no"/>
    <s v="No"/>
    <x v="0"/>
    <x v="1"/>
    <n v="106.7"/>
    <x v="2"/>
    <x v="1"/>
    <n v="24"/>
    <x v="1"/>
    <x v="1"/>
  </r>
  <r>
    <n v="42441"/>
    <x v="0"/>
    <n v="7"/>
    <x v="3"/>
    <s v="no"/>
    <s v="no"/>
    <s v="No"/>
    <x v="4"/>
    <x v="0"/>
    <n v="152.81"/>
    <x v="2"/>
    <x v="0"/>
    <n v="17.7"/>
    <x v="3"/>
    <x v="1"/>
  </r>
  <r>
    <n v="28910"/>
    <x v="1"/>
    <n v="51"/>
    <x v="2"/>
    <s v="no"/>
    <s v="no"/>
    <s v="Yes"/>
    <x v="0"/>
    <x v="0"/>
    <n v="82.59"/>
    <x v="2"/>
    <x v="0"/>
    <n v="26.2"/>
    <x v="0"/>
    <x v="1"/>
  </r>
  <r>
    <n v="10381"/>
    <x v="1"/>
    <n v="38"/>
    <x v="2"/>
    <s v="yes"/>
    <s v="no"/>
    <s v="Yes"/>
    <x v="1"/>
    <x v="0"/>
    <n v="91"/>
    <x v="2"/>
    <x v="4"/>
    <n v="33.299999999999997"/>
    <x v="1"/>
    <x v="1"/>
  </r>
  <r>
    <n v="14387"/>
    <x v="0"/>
    <n v="2"/>
    <x v="0"/>
    <s v="no"/>
    <s v="no"/>
    <s v="No"/>
    <x v="4"/>
    <x v="0"/>
    <n v="93.88"/>
    <x v="1"/>
    <x v="0"/>
    <n v="17.399999999999999"/>
    <x v="3"/>
    <x v="1"/>
  </r>
  <r>
    <n v="31956"/>
    <x v="1"/>
    <n v="58"/>
    <x v="3"/>
    <s v="no"/>
    <s v="no"/>
    <s v="Yes"/>
    <x v="0"/>
    <x v="0"/>
    <n v="76.989999999999995"/>
    <x v="1"/>
    <x v="2"/>
    <n v="29"/>
    <x v="1"/>
    <x v="1"/>
  </r>
  <r>
    <n v="17813"/>
    <x v="1"/>
    <n v="69"/>
    <x v="0"/>
    <s v="no"/>
    <s v="yes"/>
    <s v="Yes"/>
    <x v="0"/>
    <x v="1"/>
    <n v="254.6"/>
    <x v="0"/>
    <x v="1"/>
    <n v="21.7"/>
    <x v="3"/>
    <x v="1"/>
  </r>
  <r>
    <n v="24665"/>
    <x v="1"/>
    <n v="64"/>
    <x v="0"/>
    <s v="yes"/>
    <s v="no"/>
    <s v="Yes"/>
    <x v="0"/>
    <x v="1"/>
    <n v="93.99"/>
    <x v="2"/>
    <x v="1"/>
    <n v="37.799999999999997"/>
    <x v="0"/>
    <x v="1"/>
  </r>
  <r>
    <n v="13683"/>
    <x v="1"/>
    <n v="31"/>
    <x v="3"/>
    <s v="no"/>
    <s v="no"/>
    <s v="Yes"/>
    <x v="0"/>
    <x v="0"/>
    <n v="109.68"/>
    <x v="1"/>
    <x v="0"/>
    <n v="41.8"/>
    <x v="1"/>
    <x v="1"/>
  </r>
  <r>
    <n v="7387"/>
    <x v="1"/>
    <n v="59"/>
    <x v="2"/>
    <s v="yes"/>
    <s v="no"/>
    <s v="Yes"/>
    <x v="0"/>
    <x v="1"/>
    <n v="92.04"/>
    <x v="2"/>
    <x v="1"/>
    <n v="24.2"/>
    <x v="1"/>
    <x v="1"/>
  </r>
  <r>
    <n v="57011"/>
    <x v="1"/>
    <n v="54"/>
    <x v="3"/>
    <s v="no"/>
    <s v="no"/>
    <s v="Yes"/>
    <x v="0"/>
    <x v="1"/>
    <n v="111.41"/>
    <x v="2"/>
    <x v="2"/>
    <n v="31.1"/>
    <x v="1"/>
    <x v="1"/>
  </r>
  <r>
    <n v="22384"/>
    <x v="1"/>
    <n v="24"/>
    <x v="0"/>
    <s v="no"/>
    <s v="no"/>
    <s v="Yes"/>
    <x v="0"/>
    <x v="1"/>
    <n v="97.92"/>
    <x v="0"/>
    <x v="0"/>
    <n v="23.1"/>
    <x v="1"/>
    <x v="1"/>
  </r>
  <r>
    <n v="24108"/>
    <x v="0"/>
    <n v="19"/>
    <x v="0"/>
    <s v="no"/>
    <s v="no"/>
    <s v="No"/>
    <x v="0"/>
    <x v="0"/>
    <n v="65.61"/>
    <x v="0"/>
    <x v="0"/>
    <n v="25.1"/>
    <x v="3"/>
    <x v="1"/>
  </r>
  <r>
    <n v="50053"/>
    <x v="0"/>
    <n v="17"/>
    <x v="1"/>
    <s v="no"/>
    <s v="no"/>
    <s v="No"/>
    <x v="0"/>
    <x v="0"/>
    <n v="62.37"/>
    <x v="2"/>
    <x v="1"/>
    <n v="41.3"/>
    <x v="1"/>
    <x v="1"/>
  </r>
  <r>
    <n v="69427"/>
    <x v="1"/>
    <n v="29"/>
    <x v="3"/>
    <s v="no"/>
    <s v="no"/>
    <s v="No"/>
    <x v="0"/>
    <x v="0"/>
    <n v="101.28"/>
    <x v="1"/>
    <x v="1"/>
    <n v="22.7"/>
    <x v="1"/>
    <x v="1"/>
  </r>
  <r>
    <n v="21688"/>
    <x v="1"/>
    <n v="42"/>
    <x v="0"/>
    <s v="no"/>
    <s v="no"/>
    <s v="Yes"/>
    <x v="0"/>
    <x v="1"/>
    <n v="88.31"/>
    <x v="1"/>
    <x v="0"/>
    <n v="24"/>
    <x v="2"/>
    <x v="1"/>
  </r>
  <r>
    <n v="60777"/>
    <x v="1"/>
    <n v="31"/>
    <x v="1"/>
    <s v="no"/>
    <s v="no"/>
    <s v="Yes"/>
    <x v="2"/>
    <x v="1"/>
    <n v="103.55"/>
    <x v="1"/>
    <x v="2"/>
    <n v="20.5"/>
    <x v="0"/>
    <x v="1"/>
  </r>
  <r>
    <n v="64732"/>
    <x v="1"/>
    <n v="29"/>
    <x v="1"/>
    <s v="no"/>
    <s v="no"/>
    <s v="No"/>
    <x v="0"/>
    <x v="0"/>
    <n v="60.26"/>
    <x v="2"/>
    <x v="1"/>
    <n v="20.399999999999999"/>
    <x v="1"/>
    <x v="1"/>
  </r>
  <r>
    <n v="42710"/>
    <x v="1"/>
    <n v="23"/>
    <x v="3"/>
    <s v="no"/>
    <s v="no"/>
    <s v="No"/>
    <x v="0"/>
    <x v="0"/>
    <n v="79.39"/>
    <x v="0"/>
    <x v="2"/>
    <n v="27.6"/>
    <x v="1"/>
    <x v="1"/>
  </r>
  <r>
    <n v="46683"/>
    <x v="1"/>
    <n v="25"/>
    <x v="3"/>
    <s v="no"/>
    <s v="no"/>
    <s v="No"/>
    <x v="0"/>
    <x v="0"/>
    <n v="122.01"/>
    <x v="2"/>
    <x v="0"/>
    <n v="27"/>
    <x v="2"/>
    <x v="1"/>
  </r>
  <r>
    <n v="58909"/>
    <x v="1"/>
    <n v="14"/>
    <x v="3"/>
    <s v="no"/>
    <s v="no"/>
    <s v="No"/>
    <x v="4"/>
    <x v="1"/>
    <n v="78.09"/>
    <x v="1"/>
    <x v="4"/>
    <n v="26.4"/>
    <x v="3"/>
    <x v="1"/>
  </r>
  <r>
    <n v="51125"/>
    <x v="1"/>
    <n v="66"/>
    <x v="1"/>
    <s v="no"/>
    <s v="no"/>
    <s v="Yes"/>
    <x v="0"/>
    <x v="0"/>
    <n v="89.7"/>
    <x v="1"/>
    <x v="0"/>
    <n v="34.9"/>
    <x v="2"/>
    <x v="1"/>
  </r>
  <r>
    <n v="29077"/>
    <x v="1"/>
    <n v="77"/>
    <x v="2"/>
    <s v="no"/>
    <s v="no"/>
    <s v="Yes"/>
    <x v="0"/>
    <x v="1"/>
    <n v="95.1"/>
    <x v="1"/>
    <x v="2"/>
    <n v="35"/>
    <x v="1"/>
    <x v="1"/>
  </r>
  <r>
    <n v="4970"/>
    <x v="0"/>
    <n v="79"/>
    <x v="0"/>
    <s v="no"/>
    <s v="no"/>
    <s v="Yes"/>
    <x v="1"/>
    <x v="1"/>
    <n v="112.64"/>
    <x v="1"/>
    <x v="0"/>
    <n v="28.5"/>
    <x v="0"/>
    <x v="1"/>
  </r>
  <r>
    <n v="58291"/>
    <x v="1"/>
    <n v="52"/>
    <x v="0"/>
    <s v="no"/>
    <s v="no"/>
    <s v="Yes"/>
    <x v="0"/>
    <x v="1"/>
    <n v="79.8"/>
    <x v="2"/>
    <x v="1"/>
    <n v="32.299999999999997"/>
    <x v="0"/>
    <x v="1"/>
  </r>
  <r>
    <n v="18616"/>
    <x v="1"/>
    <n v="41"/>
    <x v="0"/>
    <s v="no"/>
    <s v="no"/>
    <s v="Yes"/>
    <x v="0"/>
    <x v="0"/>
    <n v="82.2"/>
    <x v="2"/>
    <x v="2"/>
    <n v="23.9"/>
    <x v="3"/>
    <x v="1"/>
  </r>
  <r>
    <n v="99"/>
    <x v="1"/>
    <n v="31"/>
    <x v="2"/>
    <s v="no"/>
    <s v="no"/>
    <s v="No"/>
    <x v="0"/>
    <x v="0"/>
    <n v="108.89"/>
    <x v="0"/>
    <x v="1"/>
    <n v="52.3"/>
    <x v="3"/>
    <x v="1"/>
  </r>
  <r>
    <n v="55529"/>
    <x v="0"/>
    <n v="39"/>
    <x v="1"/>
    <s v="no"/>
    <s v="no"/>
    <s v="Yes"/>
    <x v="0"/>
    <x v="1"/>
    <n v="114.32"/>
    <x v="0"/>
    <x v="0"/>
    <n v="26.4"/>
    <x v="1"/>
    <x v="1"/>
  </r>
  <r>
    <n v="12204"/>
    <x v="1"/>
    <n v="51"/>
    <x v="3"/>
    <s v="no"/>
    <s v="no"/>
    <s v="No"/>
    <x v="2"/>
    <x v="1"/>
    <n v="116.14"/>
    <x v="2"/>
    <x v="0"/>
    <n v="20.9"/>
    <x v="1"/>
    <x v="1"/>
  </r>
  <r>
    <n v="21397"/>
    <x v="1"/>
    <n v="40"/>
    <x v="1"/>
    <s v="no"/>
    <s v="no"/>
    <s v="Yes"/>
    <x v="2"/>
    <x v="0"/>
    <n v="122.74"/>
    <x v="0"/>
    <x v="0"/>
    <n v="23.3"/>
    <x v="3"/>
    <x v="1"/>
  </r>
  <r>
    <n v="64633"/>
    <x v="1"/>
    <n v="48"/>
    <x v="1"/>
    <s v="no"/>
    <s v="no"/>
    <s v="Yes"/>
    <x v="0"/>
    <x v="0"/>
    <n v="94.04"/>
    <x v="2"/>
    <x v="0"/>
    <n v="32.700000000000003"/>
    <x v="1"/>
    <x v="1"/>
  </r>
  <r>
    <n v="23016"/>
    <x v="0"/>
    <n v="55"/>
    <x v="3"/>
    <s v="no"/>
    <s v="no"/>
    <s v="Yes"/>
    <x v="0"/>
    <x v="1"/>
    <n v="86.6"/>
    <x v="2"/>
    <x v="0"/>
    <n v="26.5"/>
    <x v="1"/>
    <x v="1"/>
  </r>
  <r>
    <n v="18412"/>
    <x v="0"/>
    <n v="41"/>
    <x v="3"/>
    <s v="no"/>
    <s v="no"/>
    <s v="Yes"/>
    <x v="0"/>
    <x v="1"/>
    <n v="82.32"/>
    <x v="2"/>
    <x v="1"/>
    <n v="27.9"/>
    <x v="3"/>
    <x v="1"/>
  </r>
  <r>
    <n v="67412"/>
    <x v="1"/>
    <n v="39"/>
    <x v="1"/>
    <s v="no"/>
    <s v="no"/>
    <s v="Yes"/>
    <x v="0"/>
    <x v="1"/>
    <n v="83.83"/>
    <x v="2"/>
    <x v="0"/>
    <n v="30.3"/>
    <x v="1"/>
    <x v="1"/>
  </r>
  <r>
    <n v="37545"/>
    <x v="0"/>
    <n v="41"/>
    <x v="3"/>
    <s v="no"/>
    <s v="no"/>
    <s v="No"/>
    <x v="2"/>
    <x v="0"/>
    <n v="106.98"/>
    <x v="2"/>
    <x v="2"/>
    <n v="27.6"/>
    <x v="1"/>
    <x v="1"/>
  </r>
  <r>
    <n v="10324"/>
    <x v="1"/>
    <n v="5"/>
    <x v="3"/>
    <s v="no"/>
    <s v="no"/>
    <s v="No"/>
    <x v="4"/>
    <x v="0"/>
    <n v="93.88"/>
    <x v="2"/>
    <x v="2"/>
    <n v="14.6"/>
    <x v="3"/>
    <x v="1"/>
  </r>
  <r>
    <n v="14491"/>
    <x v="0"/>
    <n v="38"/>
    <x v="3"/>
    <s v="no"/>
    <s v="no"/>
    <s v="Yes"/>
    <x v="2"/>
    <x v="0"/>
    <n v="70.53"/>
    <x v="1"/>
    <x v="0"/>
    <n v="40.9"/>
    <x v="2"/>
    <x v="1"/>
  </r>
  <r>
    <n v="64582"/>
    <x v="0"/>
    <n v="40"/>
    <x v="3"/>
    <s v="yes"/>
    <s v="no"/>
    <s v="Yes"/>
    <x v="2"/>
    <x v="1"/>
    <n v="212.01"/>
    <x v="1"/>
    <x v="2"/>
    <n v="28.4"/>
    <x v="1"/>
    <x v="1"/>
  </r>
  <r>
    <n v="25514"/>
    <x v="0"/>
    <n v="12"/>
    <x v="3"/>
    <s v="no"/>
    <s v="no"/>
    <s v="No"/>
    <x v="4"/>
    <x v="1"/>
    <n v="65.88"/>
    <x v="2"/>
    <x v="2"/>
    <n v="23.7"/>
    <x v="3"/>
    <x v="1"/>
  </r>
  <r>
    <n v="7663"/>
    <x v="0"/>
    <n v="20"/>
    <x v="3"/>
    <s v="no"/>
    <s v="no"/>
    <s v="No"/>
    <x v="2"/>
    <x v="1"/>
    <n v="106.97"/>
    <x v="2"/>
    <x v="0"/>
    <n v="27.9"/>
    <x v="0"/>
    <x v="1"/>
  </r>
  <r>
    <n v="66220"/>
    <x v="0"/>
    <n v="53"/>
    <x v="3"/>
    <s v="no"/>
    <s v="no"/>
    <s v="Yes"/>
    <x v="0"/>
    <x v="0"/>
    <n v="126.35"/>
    <x v="2"/>
    <x v="0"/>
    <n v="25.2"/>
    <x v="1"/>
    <x v="1"/>
  </r>
  <r>
    <n v="71793"/>
    <x v="1"/>
    <n v="21"/>
    <x v="0"/>
    <s v="no"/>
    <s v="no"/>
    <s v="No"/>
    <x v="0"/>
    <x v="0"/>
    <n v="129.16"/>
    <x v="2"/>
    <x v="2"/>
    <n v="34.4"/>
    <x v="3"/>
    <x v="1"/>
  </r>
  <r>
    <n v="25458"/>
    <x v="1"/>
    <n v="70"/>
    <x v="3"/>
    <s v="yes"/>
    <s v="no"/>
    <s v="Yes"/>
    <x v="2"/>
    <x v="1"/>
    <n v="88.66"/>
    <x v="2"/>
    <x v="1"/>
    <n v="36.700000000000003"/>
    <x v="0"/>
    <x v="1"/>
  </r>
  <r>
    <n v="69645"/>
    <x v="0"/>
    <n v="61"/>
    <x v="3"/>
    <s v="no"/>
    <s v="no"/>
    <s v="Yes"/>
    <x v="2"/>
    <x v="1"/>
    <n v="112.95"/>
    <x v="1"/>
    <x v="2"/>
    <n v="22.2"/>
    <x v="0"/>
    <x v="1"/>
  </r>
  <r>
    <n v="53695"/>
    <x v="0"/>
    <n v="70"/>
    <x v="2"/>
    <s v="no"/>
    <s v="no"/>
    <s v="Yes"/>
    <x v="2"/>
    <x v="0"/>
    <n v="81.59"/>
    <x v="1"/>
    <x v="4"/>
    <n v="27.2"/>
    <x v="1"/>
    <x v="1"/>
  </r>
  <r>
    <n v="26692"/>
    <x v="1"/>
    <n v="38"/>
    <x v="3"/>
    <s v="no"/>
    <s v="no"/>
    <s v="Yes"/>
    <x v="2"/>
    <x v="1"/>
    <n v="76.819999999999993"/>
    <x v="2"/>
    <x v="0"/>
    <n v="27.3"/>
    <x v="1"/>
    <x v="1"/>
  </r>
  <r>
    <n v="33400"/>
    <x v="0"/>
    <n v="59"/>
    <x v="0"/>
    <s v="no"/>
    <s v="no"/>
    <s v="Yes"/>
    <x v="2"/>
    <x v="1"/>
    <n v="73.75"/>
    <x v="0"/>
    <x v="2"/>
    <n v="27.3"/>
    <x v="2"/>
    <x v="1"/>
  </r>
  <r>
    <n v="67078"/>
    <x v="1"/>
    <n v="36"/>
    <x v="0"/>
    <s v="yes"/>
    <s v="no"/>
    <s v="Yes"/>
    <x v="0"/>
    <x v="0"/>
    <n v="91.56"/>
    <x v="0"/>
    <x v="0"/>
    <n v="42.2"/>
    <x v="1"/>
    <x v="1"/>
  </r>
  <r>
    <n v="32352"/>
    <x v="1"/>
    <n v="31"/>
    <x v="3"/>
    <s v="no"/>
    <s v="no"/>
    <s v="Yes"/>
    <x v="2"/>
    <x v="1"/>
    <n v="104.55"/>
    <x v="2"/>
    <x v="0"/>
    <n v="26.4"/>
    <x v="1"/>
    <x v="1"/>
  </r>
  <r>
    <n v="22540"/>
    <x v="1"/>
    <n v="65"/>
    <x v="1"/>
    <s v="no"/>
    <s v="no"/>
    <s v="Yes"/>
    <x v="2"/>
    <x v="0"/>
    <n v="84.84"/>
    <x v="2"/>
    <x v="0"/>
    <n v="39.4"/>
    <x v="3"/>
    <x v="1"/>
  </r>
  <r>
    <n v="26999"/>
    <x v="0"/>
    <n v="61"/>
    <x v="3"/>
    <s v="yes"/>
    <s v="yes"/>
    <s v="Yes"/>
    <x v="2"/>
    <x v="1"/>
    <n v="86.06"/>
    <x v="2"/>
    <x v="2"/>
    <n v="34.799999999999997"/>
    <x v="1"/>
    <x v="1"/>
  </r>
  <r>
    <n v="65218"/>
    <x v="0"/>
    <n v="2"/>
    <x v="2"/>
    <s v="no"/>
    <s v="no"/>
    <s v="No"/>
    <x v="4"/>
    <x v="1"/>
    <n v="109.1"/>
    <x v="2"/>
    <x v="0"/>
    <n v="20"/>
    <x v="3"/>
    <x v="1"/>
  </r>
  <r>
    <n v="30102"/>
    <x v="0"/>
    <n v="52"/>
    <x v="2"/>
    <s v="no"/>
    <s v="no"/>
    <s v="Yes"/>
    <x v="0"/>
    <x v="1"/>
    <n v="68.349999999999994"/>
    <x v="1"/>
    <x v="2"/>
    <n v="34.1"/>
    <x v="1"/>
    <x v="1"/>
  </r>
  <r>
    <n v="49521"/>
    <x v="1"/>
    <n v="33"/>
    <x v="3"/>
    <s v="no"/>
    <s v="no"/>
    <s v="Yes"/>
    <x v="0"/>
    <x v="0"/>
    <n v="121.04"/>
    <x v="2"/>
    <x v="2"/>
    <n v="31.4"/>
    <x v="3"/>
    <x v="1"/>
  </r>
  <r>
    <n v="54643"/>
    <x v="0"/>
    <n v="5"/>
    <x v="1"/>
    <s v="no"/>
    <s v="no"/>
    <s v="No"/>
    <x v="4"/>
    <x v="1"/>
    <n v="160.83000000000001"/>
    <x v="1"/>
    <x v="1"/>
    <n v="17.8"/>
    <x v="3"/>
    <x v="1"/>
  </r>
  <r>
    <n v="29134"/>
    <x v="1"/>
    <n v="32"/>
    <x v="1"/>
    <s v="no"/>
    <s v="no"/>
    <s v="Yes"/>
    <x v="0"/>
    <x v="1"/>
    <n v="85.62"/>
    <x v="1"/>
    <x v="1"/>
    <n v="46.1"/>
    <x v="2"/>
    <x v="1"/>
  </r>
  <r>
    <n v="68281"/>
    <x v="1"/>
    <n v="54"/>
    <x v="3"/>
    <s v="no"/>
    <s v="no"/>
    <s v="Yes"/>
    <x v="2"/>
    <x v="0"/>
    <n v="74.23"/>
    <x v="1"/>
    <x v="0"/>
    <n v="28.1"/>
    <x v="0"/>
    <x v="1"/>
  </r>
  <r>
    <n v="40350"/>
    <x v="1"/>
    <n v="51"/>
    <x v="3"/>
    <s v="no"/>
    <s v="no"/>
    <s v="No"/>
    <x v="0"/>
    <x v="0"/>
    <n v="110.76"/>
    <x v="2"/>
    <x v="2"/>
    <n v="24.7"/>
    <x v="0"/>
    <x v="1"/>
  </r>
  <r>
    <n v="33410"/>
    <x v="1"/>
    <n v="39"/>
    <x v="3"/>
    <s v="no"/>
    <s v="no"/>
    <s v="No"/>
    <x v="2"/>
    <x v="0"/>
    <n v="79.44"/>
    <x v="2"/>
    <x v="1"/>
    <n v="22.7"/>
    <x v="1"/>
    <x v="1"/>
  </r>
  <r>
    <n v="39375"/>
    <x v="1"/>
    <n v="40"/>
    <x v="3"/>
    <s v="no"/>
    <s v="no"/>
    <s v="Yes"/>
    <x v="0"/>
    <x v="1"/>
    <n v="119.52"/>
    <x v="1"/>
    <x v="1"/>
    <n v="34.6"/>
    <x v="1"/>
    <x v="1"/>
  </r>
  <r>
    <n v="2543"/>
    <x v="1"/>
    <n v="19"/>
    <x v="1"/>
    <s v="no"/>
    <s v="no"/>
    <s v="Yes"/>
    <x v="0"/>
    <x v="1"/>
    <n v="90.42"/>
    <x v="2"/>
    <x v="0"/>
    <n v="21.4"/>
    <x v="1"/>
    <x v="1"/>
  </r>
  <r>
    <n v="45289"/>
    <x v="1"/>
    <n v="9"/>
    <x v="2"/>
    <s v="no"/>
    <s v="no"/>
    <s v="No"/>
    <x v="4"/>
    <x v="0"/>
    <n v="109.32"/>
    <x v="0"/>
    <x v="0"/>
    <n v="27.4"/>
    <x v="3"/>
    <x v="1"/>
  </r>
  <r>
    <n v="12106"/>
    <x v="0"/>
    <n v="53"/>
    <x v="1"/>
    <s v="yes"/>
    <s v="no"/>
    <s v="Yes"/>
    <x v="2"/>
    <x v="1"/>
    <n v="78.16"/>
    <x v="2"/>
    <x v="0"/>
    <n v="36.6"/>
    <x v="1"/>
    <x v="1"/>
  </r>
  <r>
    <n v="10792"/>
    <x v="1"/>
    <n v="23"/>
    <x v="0"/>
    <s v="no"/>
    <s v="no"/>
    <s v="No"/>
    <x v="0"/>
    <x v="1"/>
    <n v="79.13"/>
    <x v="2"/>
    <x v="0"/>
    <n v="32.9"/>
    <x v="0"/>
    <x v="1"/>
  </r>
  <r>
    <n v="19153"/>
    <x v="1"/>
    <n v="19"/>
    <x v="2"/>
    <s v="no"/>
    <s v="no"/>
    <s v="No"/>
    <x v="1"/>
    <x v="0"/>
    <n v="84.06"/>
    <x v="2"/>
    <x v="0"/>
    <n v="24.7"/>
    <x v="1"/>
    <x v="1"/>
  </r>
  <r>
    <n v="47876"/>
    <x v="0"/>
    <n v="1"/>
    <x v="1"/>
    <s v="no"/>
    <s v="no"/>
    <s v="No"/>
    <x v="4"/>
    <x v="1"/>
    <n v="89.3"/>
    <x v="1"/>
    <x v="0"/>
    <n v="21.4"/>
    <x v="3"/>
    <x v="1"/>
  </r>
  <r>
    <n v="25283"/>
    <x v="1"/>
    <n v="48"/>
    <x v="2"/>
    <s v="no"/>
    <s v="no"/>
    <s v="Yes"/>
    <x v="0"/>
    <x v="0"/>
    <n v="69.209999999999994"/>
    <x v="2"/>
    <x v="0"/>
    <n v="33.1"/>
    <x v="1"/>
    <x v="1"/>
  </r>
  <r>
    <n v="12270"/>
    <x v="0"/>
    <n v="71"/>
    <x v="3"/>
    <s v="no"/>
    <s v="no"/>
    <s v="Yes"/>
    <x v="2"/>
    <x v="1"/>
    <n v="186.45"/>
    <x v="2"/>
    <x v="0"/>
    <n v="26.7"/>
    <x v="1"/>
    <x v="1"/>
  </r>
  <r>
    <n v="49949"/>
    <x v="0"/>
    <n v="44"/>
    <x v="0"/>
    <s v="no"/>
    <s v="no"/>
    <s v="Yes"/>
    <x v="0"/>
    <x v="0"/>
    <n v="58.47"/>
    <x v="2"/>
    <x v="2"/>
    <n v="24.4"/>
    <x v="1"/>
    <x v="1"/>
  </r>
  <r>
    <n v="50826"/>
    <x v="1"/>
    <n v="53"/>
    <x v="3"/>
    <s v="no"/>
    <s v="no"/>
    <s v="Yes"/>
    <x v="2"/>
    <x v="1"/>
    <n v="189.49"/>
    <x v="0"/>
    <x v="0"/>
    <n v="25.8"/>
    <x v="3"/>
    <x v="1"/>
  </r>
  <r>
    <n v="28681"/>
    <x v="1"/>
    <n v="70"/>
    <x v="0"/>
    <s v="yes"/>
    <s v="no"/>
    <s v="Yes"/>
    <x v="1"/>
    <x v="0"/>
    <n v="99.6"/>
    <x v="1"/>
    <x v="0"/>
    <n v="34.299999999999997"/>
    <x v="0"/>
    <x v="1"/>
  </r>
  <r>
    <n v="41615"/>
    <x v="1"/>
    <n v="1.4"/>
    <x v="1"/>
    <s v="no"/>
    <s v="no"/>
    <s v="No"/>
    <x v="4"/>
    <x v="1"/>
    <n v="126.18"/>
    <x v="2"/>
    <x v="0"/>
    <n v="18.100000000000001"/>
    <x v="3"/>
    <x v="1"/>
  </r>
  <r>
    <n v="14147"/>
    <x v="0"/>
    <n v="49"/>
    <x v="3"/>
    <s v="no"/>
    <s v="no"/>
    <s v="Yes"/>
    <x v="0"/>
    <x v="0"/>
    <n v="186.32"/>
    <x v="2"/>
    <x v="2"/>
    <n v="43.8"/>
    <x v="2"/>
    <x v="1"/>
  </r>
  <r>
    <n v="41537"/>
    <x v="1"/>
    <n v="17"/>
    <x v="3"/>
    <s v="no"/>
    <s v="no"/>
    <s v="No"/>
    <x v="0"/>
    <x v="1"/>
    <n v="62.49"/>
    <x v="2"/>
    <x v="0"/>
    <n v="26.9"/>
    <x v="1"/>
    <x v="1"/>
  </r>
  <r>
    <n v="62332"/>
    <x v="1"/>
    <n v="40"/>
    <x v="1"/>
    <s v="no"/>
    <s v="no"/>
    <s v="Yes"/>
    <x v="0"/>
    <x v="1"/>
    <n v="74.510000000000005"/>
    <x v="2"/>
    <x v="2"/>
    <n v="36.6"/>
    <x v="1"/>
    <x v="1"/>
  </r>
  <r>
    <n v="25488"/>
    <x v="1"/>
    <n v="46"/>
    <x v="1"/>
    <s v="no"/>
    <s v="no"/>
    <s v="Yes"/>
    <x v="1"/>
    <x v="0"/>
    <n v="94.63"/>
    <x v="2"/>
    <x v="0"/>
    <n v="24.9"/>
    <x v="1"/>
    <x v="1"/>
  </r>
  <r>
    <n v="45759"/>
    <x v="1"/>
    <n v="32"/>
    <x v="2"/>
    <s v="no"/>
    <s v="no"/>
    <s v="Yes"/>
    <x v="0"/>
    <x v="1"/>
    <n v="91.98"/>
    <x v="2"/>
    <x v="1"/>
    <n v="27.6"/>
    <x v="2"/>
    <x v="1"/>
  </r>
  <r>
    <n v="71929"/>
    <x v="0"/>
    <n v="2"/>
    <x v="0"/>
    <s v="no"/>
    <s v="no"/>
    <s v="No"/>
    <x v="4"/>
    <x v="1"/>
    <n v="56.77"/>
    <x v="0"/>
    <x v="2"/>
    <n v="20.9"/>
    <x v="3"/>
    <x v="1"/>
  </r>
  <r>
    <n v="14807"/>
    <x v="1"/>
    <n v="40"/>
    <x v="0"/>
    <s v="no"/>
    <s v="no"/>
    <s v="Yes"/>
    <x v="0"/>
    <x v="0"/>
    <n v="75.87"/>
    <x v="1"/>
    <x v="1"/>
    <n v="30.3"/>
    <x v="1"/>
    <x v="1"/>
  </r>
  <r>
    <n v="16110"/>
    <x v="1"/>
    <n v="19"/>
    <x v="1"/>
    <s v="no"/>
    <s v="no"/>
    <s v="No"/>
    <x v="0"/>
    <x v="1"/>
    <n v="77.19"/>
    <x v="0"/>
    <x v="3"/>
    <n v="37.4"/>
    <x v="2"/>
    <x v="1"/>
  </r>
  <r>
    <n v="40970"/>
    <x v="0"/>
    <n v="43"/>
    <x v="1"/>
    <s v="no"/>
    <s v="no"/>
    <s v="Yes"/>
    <x v="0"/>
    <x v="0"/>
    <n v="135.75"/>
    <x v="0"/>
    <x v="2"/>
    <n v="35.9"/>
    <x v="2"/>
    <x v="1"/>
  </r>
  <r>
    <n v="28933"/>
    <x v="1"/>
    <n v="46"/>
    <x v="1"/>
    <s v="no"/>
    <s v="no"/>
    <s v="Yes"/>
    <x v="0"/>
    <x v="1"/>
    <n v="100.15"/>
    <x v="0"/>
    <x v="2"/>
    <n v="50.3"/>
    <x v="2"/>
    <x v="1"/>
  </r>
  <r>
    <n v="11709"/>
    <x v="0"/>
    <n v="71"/>
    <x v="0"/>
    <s v="no"/>
    <s v="no"/>
    <s v="No"/>
    <x v="0"/>
    <x v="0"/>
    <n v="95.08"/>
    <x v="1"/>
    <x v="0"/>
    <n v="31.5"/>
    <x v="1"/>
    <x v="1"/>
  </r>
  <r>
    <n v="37154"/>
    <x v="1"/>
    <n v="31"/>
    <x v="2"/>
    <s v="no"/>
    <s v="no"/>
    <s v="Yes"/>
    <x v="0"/>
    <x v="0"/>
    <n v="125.38"/>
    <x v="2"/>
    <x v="0"/>
    <n v="24.4"/>
    <x v="2"/>
    <x v="1"/>
  </r>
  <r>
    <n v="16809"/>
    <x v="0"/>
    <n v="41"/>
    <x v="0"/>
    <s v="no"/>
    <s v="no"/>
    <s v="Yes"/>
    <x v="0"/>
    <x v="0"/>
    <n v="111.71"/>
    <x v="0"/>
    <x v="1"/>
    <n v="38.9"/>
    <x v="0"/>
    <x v="1"/>
  </r>
  <r>
    <n v="13907"/>
    <x v="0"/>
    <n v="65"/>
    <x v="3"/>
    <s v="no"/>
    <s v="no"/>
    <s v="Yes"/>
    <x v="1"/>
    <x v="1"/>
    <n v="94.64"/>
    <x v="1"/>
    <x v="0"/>
    <n v="28.6"/>
    <x v="1"/>
    <x v="1"/>
  </r>
  <r>
    <n v="2314"/>
    <x v="0"/>
    <n v="52"/>
    <x v="3"/>
    <s v="no"/>
    <s v="no"/>
    <s v="Yes"/>
    <x v="0"/>
    <x v="0"/>
    <n v="226.7"/>
    <x v="2"/>
    <x v="1"/>
    <s v="N/A"/>
    <x v="2"/>
    <x v="1"/>
  </r>
  <r>
    <n v="70380"/>
    <x v="1"/>
    <n v="20"/>
    <x v="3"/>
    <s v="no"/>
    <s v="no"/>
    <s v="No"/>
    <x v="0"/>
    <x v="0"/>
    <n v="112.96"/>
    <x v="2"/>
    <x v="4"/>
    <n v="27.5"/>
    <x v="1"/>
    <x v="1"/>
  </r>
  <r>
    <n v="63058"/>
    <x v="1"/>
    <n v="77"/>
    <x v="2"/>
    <s v="no"/>
    <s v="yes"/>
    <s v="Yes"/>
    <x v="0"/>
    <x v="1"/>
    <n v="183.1"/>
    <x v="2"/>
    <x v="0"/>
    <s v="N/A"/>
    <x v="1"/>
    <x v="1"/>
  </r>
  <r>
    <n v="54071"/>
    <x v="1"/>
    <n v="51"/>
    <x v="3"/>
    <s v="no"/>
    <s v="no"/>
    <s v="Yes"/>
    <x v="0"/>
    <x v="0"/>
    <n v="105.36"/>
    <x v="2"/>
    <x v="1"/>
    <n v="43.7"/>
    <x v="3"/>
    <x v="1"/>
  </r>
  <r>
    <n v="67405"/>
    <x v="1"/>
    <n v="37"/>
    <x v="1"/>
    <s v="no"/>
    <s v="no"/>
    <s v="Yes"/>
    <x v="0"/>
    <x v="0"/>
    <n v="84.13"/>
    <x v="2"/>
    <x v="4"/>
    <n v="27"/>
    <x v="1"/>
    <x v="1"/>
  </r>
  <r>
    <n v="28024"/>
    <x v="0"/>
    <n v="49"/>
    <x v="2"/>
    <s v="no"/>
    <s v="no"/>
    <s v="Yes"/>
    <x v="0"/>
    <x v="1"/>
    <n v="102.47"/>
    <x v="1"/>
    <x v="0"/>
    <n v="29.3"/>
    <x v="0"/>
    <x v="1"/>
  </r>
  <r>
    <n v="11730"/>
    <x v="1"/>
    <n v="62"/>
    <x v="2"/>
    <s v="yes"/>
    <s v="no"/>
    <s v="Yes"/>
    <x v="2"/>
    <x v="1"/>
    <n v="77.040000000000006"/>
    <x v="2"/>
    <x v="1"/>
    <n v="34.700000000000003"/>
    <x v="1"/>
    <x v="1"/>
  </r>
  <r>
    <n v="2549"/>
    <x v="1"/>
    <n v="17"/>
    <x v="2"/>
    <s v="no"/>
    <s v="no"/>
    <s v="No"/>
    <x v="0"/>
    <x v="1"/>
    <n v="83.23"/>
    <x v="2"/>
    <x v="0"/>
    <s v="N/A"/>
    <x v="1"/>
    <x v="1"/>
  </r>
  <r>
    <n v="17245"/>
    <x v="1"/>
    <n v="28"/>
    <x v="0"/>
    <s v="no"/>
    <s v="no"/>
    <s v="Yes"/>
    <x v="0"/>
    <x v="1"/>
    <n v="87.01"/>
    <x v="2"/>
    <x v="0"/>
    <n v="39.9"/>
    <x v="1"/>
    <x v="1"/>
  </r>
  <r>
    <n v="70852"/>
    <x v="0"/>
    <n v="80"/>
    <x v="2"/>
    <s v="no"/>
    <s v="no"/>
    <s v="Yes"/>
    <x v="0"/>
    <x v="1"/>
    <n v="56.99"/>
    <x v="0"/>
    <x v="2"/>
    <n v="26.7"/>
    <x v="1"/>
    <x v="1"/>
  </r>
  <r>
    <n v="60957"/>
    <x v="0"/>
    <n v="45"/>
    <x v="1"/>
    <s v="no"/>
    <s v="no"/>
    <s v="Yes"/>
    <x v="0"/>
    <x v="1"/>
    <n v="73.010000000000005"/>
    <x v="2"/>
    <x v="0"/>
    <n v="24.8"/>
    <x v="0"/>
    <x v="1"/>
  </r>
  <r>
    <n v="19742"/>
    <x v="1"/>
    <n v="37"/>
    <x v="3"/>
    <s v="no"/>
    <s v="no"/>
    <s v="Yes"/>
    <x v="0"/>
    <x v="0"/>
    <n v="106.35"/>
    <x v="1"/>
    <x v="2"/>
    <n v="29.7"/>
    <x v="1"/>
    <x v="1"/>
  </r>
  <r>
    <n v="10782"/>
    <x v="1"/>
    <n v="3"/>
    <x v="0"/>
    <s v="no"/>
    <s v="no"/>
    <s v="No"/>
    <x v="4"/>
    <x v="1"/>
    <n v="80.63"/>
    <x v="1"/>
    <x v="1"/>
    <n v="15.9"/>
    <x v="3"/>
    <x v="1"/>
  </r>
  <r>
    <n v="61742"/>
    <x v="0"/>
    <n v="26"/>
    <x v="2"/>
    <s v="no"/>
    <s v="no"/>
    <s v="No"/>
    <x v="0"/>
    <x v="0"/>
    <n v="103.61"/>
    <x v="2"/>
    <x v="0"/>
    <n v="31.4"/>
    <x v="1"/>
    <x v="1"/>
  </r>
  <r>
    <n v="4808"/>
    <x v="1"/>
    <n v="71"/>
    <x v="0"/>
    <s v="no"/>
    <s v="no"/>
    <s v="Yes"/>
    <x v="1"/>
    <x v="0"/>
    <n v="91.35"/>
    <x v="2"/>
    <x v="0"/>
    <s v="N/A"/>
    <x v="0"/>
    <x v="1"/>
  </r>
  <r>
    <n v="13571"/>
    <x v="0"/>
    <n v="58"/>
    <x v="3"/>
    <s v="no"/>
    <s v="no"/>
    <s v="Yes"/>
    <x v="2"/>
    <x v="0"/>
    <n v="194.04"/>
    <x v="2"/>
    <x v="1"/>
    <n v="27.8"/>
    <x v="1"/>
    <x v="1"/>
  </r>
  <r>
    <n v="49928"/>
    <x v="1"/>
    <n v="59"/>
    <x v="1"/>
    <s v="no"/>
    <s v="no"/>
    <s v="Yes"/>
    <x v="2"/>
    <x v="1"/>
    <n v="111.99"/>
    <x v="1"/>
    <x v="0"/>
    <n v="35.5"/>
    <x v="0"/>
    <x v="1"/>
  </r>
  <r>
    <n v="52688"/>
    <x v="0"/>
    <n v="74"/>
    <x v="3"/>
    <s v="yes"/>
    <s v="no"/>
    <s v="Yes"/>
    <x v="0"/>
    <x v="1"/>
    <n v="57.51"/>
    <x v="2"/>
    <x v="1"/>
    <n v="31.7"/>
    <x v="2"/>
    <x v="1"/>
  </r>
  <r>
    <n v="24099"/>
    <x v="0"/>
    <n v="17"/>
    <x v="3"/>
    <s v="no"/>
    <s v="no"/>
    <s v="No"/>
    <x v="0"/>
    <x v="1"/>
    <n v="68.489999999999995"/>
    <x v="2"/>
    <x v="0"/>
    <n v="33.200000000000003"/>
    <x v="1"/>
    <x v="1"/>
  </r>
  <r>
    <n v="65698"/>
    <x v="1"/>
    <n v="62"/>
    <x v="3"/>
    <s v="no"/>
    <s v="no"/>
    <s v="Yes"/>
    <x v="0"/>
    <x v="0"/>
    <n v="60.2"/>
    <x v="1"/>
    <x v="0"/>
    <n v="27.7"/>
    <x v="0"/>
    <x v="1"/>
  </r>
  <r>
    <n v="47885"/>
    <x v="0"/>
    <n v="37"/>
    <x v="0"/>
    <s v="no"/>
    <s v="no"/>
    <s v="Yes"/>
    <x v="1"/>
    <x v="0"/>
    <n v="160"/>
    <x v="2"/>
    <x v="0"/>
    <n v="31.9"/>
    <x v="0"/>
    <x v="1"/>
  </r>
  <r>
    <n v="13948"/>
    <x v="1"/>
    <n v="19"/>
    <x v="2"/>
    <s v="no"/>
    <s v="no"/>
    <s v="No"/>
    <x v="5"/>
    <x v="0"/>
    <n v="86.96"/>
    <x v="2"/>
    <x v="0"/>
    <n v="25.8"/>
    <x v="1"/>
    <x v="1"/>
  </r>
  <r>
    <n v="17351"/>
    <x v="1"/>
    <n v="59"/>
    <x v="0"/>
    <s v="no"/>
    <s v="no"/>
    <s v="Yes"/>
    <x v="0"/>
    <x v="1"/>
    <n v="237.15"/>
    <x v="2"/>
    <x v="0"/>
    <n v="27.7"/>
    <x v="1"/>
    <x v="1"/>
  </r>
  <r>
    <n v="820"/>
    <x v="1"/>
    <n v="59"/>
    <x v="3"/>
    <s v="yes"/>
    <s v="no"/>
    <s v="Yes"/>
    <x v="0"/>
    <x v="1"/>
    <n v="99.06"/>
    <x v="2"/>
    <x v="0"/>
    <n v="23.4"/>
    <x v="1"/>
    <x v="1"/>
  </r>
  <r>
    <n v="55721"/>
    <x v="0"/>
    <n v="62"/>
    <x v="1"/>
    <s v="no"/>
    <s v="yes"/>
    <s v="Yes"/>
    <x v="1"/>
    <x v="0"/>
    <n v="56.31"/>
    <x v="2"/>
    <x v="0"/>
    <n v="24.3"/>
    <x v="0"/>
    <x v="1"/>
  </r>
  <r>
    <n v="72310"/>
    <x v="0"/>
    <n v="80"/>
    <x v="2"/>
    <s v="yes"/>
    <s v="yes"/>
    <s v="Yes"/>
    <x v="1"/>
    <x v="0"/>
    <n v="84.31"/>
    <x v="2"/>
    <x v="1"/>
    <n v="30.3"/>
    <x v="2"/>
    <x v="1"/>
  </r>
  <r>
    <n v="24115"/>
    <x v="1"/>
    <n v="54"/>
    <x v="3"/>
    <s v="no"/>
    <s v="no"/>
    <s v="Yes"/>
    <x v="0"/>
    <x v="1"/>
    <n v="90.92"/>
    <x v="2"/>
    <x v="0"/>
    <n v="29.1"/>
    <x v="1"/>
    <x v="1"/>
  </r>
  <r>
    <n v="65766"/>
    <x v="1"/>
    <n v="27"/>
    <x v="2"/>
    <s v="no"/>
    <s v="no"/>
    <s v="No"/>
    <x v="0"/>
    <x v="1"/>
    <n v="104.33"/>
    <x v="1"/>
    <x v="1"/>
    <n v="20.100000000000001"/>
    <x v="1"/>
    <x v="1"/>
  </r>
  <r>
    <n v="42482"/>
    <x v="1"/>
    <n v="4"/>
    <x v="3"/>
    <s v="no"/>
    <s v="no"/>
    <s v="No"/>
    <x v="4"/>
    <x v="0"/>
    <n v="62.61"/>
    <x v="2"/>
    <x v="0"/>
    <n v="21.2"/>
    <x v="3"/>
    <x v="1"/>
  </r>
  <r>
    <n v="25627"/>
    <x v="0"/>
    <n v="81"/>
    <x v="2"/>
    <s v="yes"/>
    <s v="no"/>
    <s v="Yes"/>
    <x v="1"/>
    <x v="0"/>
    <n v="231.19"/>
    <x v="2"/>
    <x v="4"/>
    <n v="31.6"/>
    <x v="0"/>
    <x v="1"/>
  </r>
  <r>
    <n v="7122"/>
    <x v="1"/>
    <n v="41"/>
    <x v="1"/>
    <s v="no"/>
    <s v="no"/>
    <s v="No"/>
    <x v="0"/>
    <x v="1"/>
    <n v="94.3"/>
    <x v="2"/>
    <x v="1"/>
    <n v="41.6"/>
    <x v="3"/>
    <x v="1"/>
  </r>
  <r>
    <n v="48755"/>
    <x v="0"/>
    <n v="27"/>
    <x v="0"/>
    <s v="no"/>
    <s v="no"/>
    <s v="Yes"/>
    <x v="0"/>
    <x v="1"/>
    <n v="104.48"/>
    <x v="2"/>
    <x v="1"/>
    <n v="36.4"/>
    <x v="2"/>
    <x v="1"/>
  </r>
  <r>
    <n v="33551"/>
    <x v="1"/>
    <n v="51"/>
    <x v="2"/>
    <s v="yes"/>
    <s v="no"/>
    <s v="Yes"/>
    <x v="0"/>
    <x v="0"/>
    <n v="72.62"/>
    <x v="1"/>
    <x v="2"/>
    <n v="30.5"/>
    <x v="1"/>
    <x v="1"/>
  </r>
  <r>
    <n v="62716"/>
    <x v="1"/>
    <n v="59"/>
    <x v="3"/>
    <s v="no"/>
    <s v="no"/>
    <s v="Yes"/>
    <x v="1"/>
    <x v="0"/>
    <n v="81.64"/>
    <x v="1"/>
    <x v="0"/>
    <n v="32.799999999999997"/>
    <x v="3"/>
    <x v="1"/>
  </r>
  <r>
    <n v="68438"/>
    <x v="1"/>
    <n v="51"/>
    <x v="1"/>
    <s v="no"/>
    <s v="no"/>
    <s v="Yes"/>
    <x v="0"/>
    <x v="1"/>
    <n v="90.78"/>
    <x v="2"/>
    <x v="0"/>
    <n v="32.299999999999997"/>
    <x v="1"/>
    <x v="1"/>
  </r>
  <r>
    <n v="41148"/>
    <x v="0"/>
    <n v="71"/>
    <x v="2"/>
    <s v="no"/>
    <s v="yes"/>
    <s v="Yes"/>
    <x v="0"/>
    <x v="0"/>
    <n v="70.709999999999994"/>
    <x v="0"/>
    <x v="4"/>
    <n v="30.1"/>
    <x v="1"/>
    <x v="1"/>
  </r>
  <r>
    <n v="14924"/>
    <x v="0"/>
    <n v="48"/>
    <x v="3"/>
    <s v="no"/>
    <s v="no"/>
    <s v="Yes"/>
    <x v="0"/>
    <x v="0"/>
    <n v="72.36"/>
    <x v="2"/>
    <x v="0"/>
    <n v="34.700000000000003"/>
    <x v="2"/>
    <x v="1"/>
  </r>
  <r>
    <n v="47950"/>
    <x v="1"/>
    <n v="49"/>
    <x v="1"/>
    <s v="no"/>
    <s v="no"/>
    <s v="Yes"/>
    <x v="1"/>
    <x v="0"/>
    <n v="59.76"/>
    <x v="0"/>
    <x v="1"/>
    <n v="29.7"/>
    <x v="3"/>
    <x v="1"/>
  </r>
  <r>
    <n v="8008"/>
    <x v="1"/>
    <n v="35"/>
    <x v="0"/>
    <s v="no"/>
    <s v="no"/>
    <s v="No"/>
    <x v="3"/>
    <x v="0"/>
    <n v="83.76"/>
    <x v="1"/>
    <x v="0"/>
    <s v="N/A"/>
    <x v="2"/>
    <x v="1"/>
  </r>
  <r>
    <n v="56089"/>
    <x v="1"/>
    <n v="25"/>
    <x v="3"/>
    <s v="no"/>
    <s v="no"/>
    <s v="Yes"/>
    <x v="0"/>
    <x v="1"/>
    <n v="63.64"/>
    <x v="2"/>
    <x v="1"/>
    <n v="31.3"/>
    <x v="0"/>
    <x v="1"/>
  </r>
  <r>
    <n v="9262"/>
    <x v="1"/>
    <n v="31"/>
    <x v="2"/>
    <s v="no"/>
    <s v="no"/>
    <s v="Yes"/>
    <x v="0"/>
    <x v="1"/>
    <n v="76.260000000000005"/>
    <x v="2"/>
    <x v="2"/>
    <n v="35.6"/>
    <x v="1"/>
    <x v="1"/>
  </r>
  <r>
    <n v="71896"/>
    <x v="1"/>
    <n v="68"/>
    <x v="0"/>
    <s v="no"/>
    <s v="no"/>
    <s v="Yes"/>
    <x v="0"/>
    <x v="1"/>
    <n v="82.06"/>
    <x v="2"/>
    <x v="4"/>
    <n v="35.200000000000003"/>
    <x v="0"/>
    <x v="1"/>
  </r>
  <r>
    <n v="38623"/>
    <x v="0"/>
    <n v="39"/>
    <x v="3"/>
    <s v="no"/>
    <s v="no"/>
    <s v="No"/>
    <x v="0"/>
    <x v="0"/>
    <n v="110.91"/>
    <x v="2"/>
    <x v="0"/>
    <n v="27.6"/>
    <x v="1"/>
    <x v="1"/>
  </r>
  <r>
    <n v="26503"/>
    <x v="1"/>
    <n v="32"/>
    <x v="0"/>
    <s v="no"/>
    <s v="no"/>
    <s v="No"/>
    <x v="0"/>
    <x v="1"/>
    <n v="77.16"/>
    <x v="0"/>
    <x v="0"/>
    <n v="35.200000000000003"/>
    <x v="2"/>
    <x v="1"/>
  </r>
  <r>
    <n v="5475"/>
    <x v="1"/>
    <n v="39"/>
    <x v="0"/>
    <s v="no"/>
    <s v="no"/>
    <s v="Yes"/>
    <x v="0"/>
    <x v="1"/>
    <n v="69.58"/>
    <x v="2"/>
    <x v="2"/>
    <n v="28.1"/>
    <x v="3"/>
    <x v="1"/>
  </r>
  <r>
    <n v="15525"/>
    <x v="1"/>
    <n v="63"/>
    <x v="0"/>
    <s v="no"/>
    <s v="no"/>
    <s v="Yes"/>
    <x v="0"/>
    <x v="0"/>
    <n v="96.26"/>
    <x v="0"/>
    <x v="0"/>
    <n v="31.8"/>
    <x v="3"/>
    <x v="1"/>
  </r>
  <r>
    <n v="48748"/>
    <x v="1"/>
    <n v="69"/>
    <x v="1"/>
    <s v="no"/>
    <s v="no"/>
    <s v="Yes"/>
    <x v="0"/>
    <x v="1"/>
    <n v="87.27"/>
    <x v="0"/>
    <x v="1"/>
    <n v="23.3"/>
    <x v="2"/>
    <x v="1"/>
  </r>
  <r>
    <n v="11745"/>
    <x v="1"/>
    <n v="29"/>
    <x v="0"/>
    <s v="no"/>
    <s v="no"/>
    <s v="Yes"/>
    <x v="0"/>
    <x v="0"/>
    <n v="65.36"/>
    <x v="2"/>
    <x v="2"/>
    <n v="28.8"/>
    <x v="0"/>
    <x v="1"/>
  </r>
  <r>
    <n v="17733"/>
    <x v="1"/>
    <n v="1.72"/>
    <x v="3"/>
    <s v="no"/>
    <s v="no"/>
    <s v="No"/>
    <x v="4"/>
    <x v="1"/>
    <n v="109.51"/>
    <x v="0"/>
    <x v="0"/>
    <n v="19.5"/>
    <x v="3"/>
    <x v="1"/>
  </r>
  <r>
    <n v="71591"/>
    <x v="1"/>
    <n v="58"/>
    <x v="1"/>
    <s v="no"/>
    <s v="no"/>
    <s v="Yes"/>
    <x v="0"/>
    <x v="0"/>
    <n v="89.03"/>
    <x v="1"/>
    <x v="1"/>
    <n v="30"/>
    <x v="2"/>
    <x v="1"/>
  </r>
  <r>
    <n v="11743"/>
    <x v="1"/>
    <n v="32"/>
    <x v="3"/>
    <s v="no"/>
    <s v="no"/>
    <s v="Yes"/>
    <x v="0"/>
    <x v="0"/>
    <n v="91.34"/>
    <x v="2"/>
    <x v="0"/>
    <n v="25.5"/>
    <x v="0"/>
    <x v="1"/>
  </r>
  <r>
    <n v="67864"/>
    <x v="0"/>
    <n v="63"/>
    <x v="1"/>
    <s v="no"/>
    <s v="no"/>
    <s v="Yes"/>
    <x v="0"/>
    <x v="1"/>
    <n v="57.82"/>
    <x v="2"/>
    <x v="1"/>
    <n v="28.8"/>
    <x v="0"/>
    <x v="1"/>
  </r>
  <r>
    <n v="34857"/>
    <x v="0"/>
    <n v="57"/>
    <x v="3"/>
    <s v="no"/>
    <s v="no"/>
    <s v="Yes"/>
    <x v="1"/>
    <x v="0"/>
    <n v="81.150000000000006"/>
    <x v="1"/>
    <x v="0"/>
    <n v="40.200000000000003"/>
    <x v="0"/>
    <x v="1"/>
  </r>
  <r>
    <n v="34995"/>
    <x v="1"/>
    <n v="77"/>
    <x v="3"/>
    <s v="no"/>
    <s v="no"/>
    <s v="Yes"/>
    <x v="0"/>
    <x v="1"/>
    <n v="115.29"/>
    <x v="2"/>
    <x v="0"/>
    <n v="32.9"/>
    <x v="3"/>
    <x v="1"/>
  </r>
  <r>
    <n v="3606"/>
    <x v="0"/>
    <n v="8"/>
    <x v="1"/>
    <s v="no"/>
    <s v="no"/>
    <s v="No"/>
    <x v="4"/>
    <x v="0"/>
    <n v="111.02"/>
    <x v="2"/>
    <x v="1"/>
    <n v="22.4"/>
    <x v="3"/>
    <x v="1"/>
  </r>
  <r>
    <n v="22952"/>
    <x v="1"/>
    <n v="21"/>
    <x v="3"/>
    <s v="no"/>
    <s v="no"/>
    <s v="No"/>
    <x v="2"/>
    <x v="0"/>
    <n v="111.61"/>
    <x v="2"/>
    <x v="0"/>
    <n v="36.9"/>
    <x v="2"/>
    <x v="1"/>
  </r>
  <r>
    <n v="32554"/>
    <x v="1"/>
    <n v="16"/>
    <x v="2"/>
    <s v="no"/>
    <s v="no"/>
    <s v="No"/>
    <x v="4"/>
    <x v="1"/>
    <n v="109.02"/>
    <x v="1"/>
    <x v="1"/>
    <n v="19.8"/>
    <x v="3"/>
    <x v="1"/>
  </r>
  <r>
    <n v="45893"/>
    <x v="1"/>
    <n v="8"/>
    <x v="0"/>
    <s v="no"/>
    <s v="no"/>
    <s v="No"/>
    <x v="4"/>
    <x v="0"/>
    <n v="106.51"/>
    <x v="2"/>
    <x v="4"/>
    <n v="12.3"/>
    <x v="3"/>
    <x v="1"/>
  </r>
  <r>
    <n v="72020"/>
    <x v="0"/>
    <n v="71"/>
    <x v="2"/>
    <s v="no"/>
    <s v="yes"/>
    <s v="Yes"/>
    <x v="1"/>
    <x v="1"/>
    <n v="207.32"/>
    <x v="2"/>
    <x v="1"/>
    <n v="32.4"/>
    <x v="2"/>
    <x v="1"/>
  </r>
  <r>
    <n v="57879"/>
    <x v="1"/>
    <n v="74"/>
    <x v="1"/>
    <s v="no"/>
    <s v="no"/>
    <s v="Yes"/>
    <x v="0"/>
    <x v="0"/>
    <n v="87.11"/>
    <x v="1"/>
    <x v="1"/>
    <n v="24.8"/>
    <x v="1"/>
    <x v="1"/>
  </r>
  <r>
    <n v="53538"/>
    <x v="1"/>
    <n v="7"/>
    <x v="1"/>
    <s v="no"/>
    <s v="no"/>
    <s v="No"/>
    <x v="4"/>
    <x v="0"/>
    <n v="61.68"/>
    <x v="2"/>
    <x v="2"/>
    <n v="16.399999999999999"/>
    <x v="3"/>
    <x v="1"/>
  </r>
  <r>
    <n v="17006"/>
    <x v="0"/>
    <n v="19"/>
    <x v="3"/>
    <s v="no"/>
    <s v="no"/>
    <s v="No"/>
    <x v="0"/>
    <x v="1"/>
    <n v="119.04"/>
    <x v="1"/>
    <x v="2"/>
    <n v="35.9"/>
    <x v="3"/>
    <x v="1"/>
  </r>
  <r>
    <n v="36638"/>
    <x v="0"/>
    <n v="64"/>
    <x v="3"/>
    <s v="no"/>
    <s v="no"/>
    <s v="Yes"/>
    <x v="0"/>
    <x v="0"/>
    <n v="86.05"/>
    <x v="2"/>
    <x v="1"/>
    <n v="23"/>
    <x v="3"/>
    <x v="1"/>
  </r>
  <r>
    <n v="41097"/>
    <x v="1"/>
    <n v="23"/>
    <x v="1"/>
    <s v="yes"/>
    <s v="no"/>
    <s v="No"/>
    <x v="0"/>
    <x v="0"/>
    <n v="70.03"/>
    <x v="0"/>
    <x v="4"/>
    <n v="78"/>
    <x v="2"/>
    <x v="1"/>
  </r>
  <r>
    <n v="36618"/>
    <x v="0"/>
    <n v="75"/>
    <x v="3"/>
    <s v="no"/>
    <s v="yes"/>
    <s v="Yes"/>
    <x v="1"/>
    <x v="0"/>
    <n v="207.64"/>
    <x v="2"/>
    <x v="1"/>
    <n v="30.5"/>
    <x v="0"/>
    <x v="1"/>
  </r>
  <r>
    <n v="37290"/>
    <x v="0"/>
    <n v="80"/>
    <x v="3"/>
    <s v="no"/>
    <s v="no"/>
    <s v="Yes"/>
    <x v="1"/>
    <x v="1"/>
    <n v="236.84"/>
    <x v="1"/>
    <x v="2"/>
    <n v="26.8"/>
    <x v="1"/>
    <x v="1"/>
  </r>
  <r>
    <n v="54620"/>
    <x v="0"/>
    <n v="40"/>
    <x v="0"/>
    <s v="no"/>
    <s v="no"/>
    <s v="Yes"/>
    <x v="0"/>
    <x v="0"/>
    <n v="78.11"/>
    <x v="0"/>
    <x v="2"/>
    <n v="35.299999999999997"/>
    <x v="1"/>
    <x v="1"/>
  </r>
  <r>
    <n v="42108"/>
    <x v="1"/>
    <n v="24"/>
    <x v="3"/>
    <s v="no"/>
    <s v="no"/>
    <s v="No"/>
    <x v="2"/>
    <x v="1"/>
    <n v="100.97"/>
    <x v="2"/>
    <x v="0"/>
    <n v="27.9"/>
    <x v="1"/>
    <x v="1"/>
  </r>
  <r>
    <n v="19681"/>
    <x v="1"/>
    <n v="74"/>
    <x v="3"/>
    <s v="no"/>
    <s v="no"/>
    <s v="Yes"/>
    <x v="1"/>
    <x v="0"/>
    <n v="99.21"/>
    <x v="1"/>
    <x v="1"/>
    <n v="22.1"/>
    <x v="1"/>
    <x v="1"/>
  </r>
  <r>
    <n v="6988"/>
    <x v="1"/>
    <n v="52"/>
    <x v="1"/>
    <s v="no"/>
    <s v="no"/>
    <s v="Yes"/>
    <x v="1"/>
    <x v="0"/>
    <n v="113.21"/>
    <x v="2"/>
    <x v="2"/>
    <n v="38.299999999999997"/>
    <x v="1"/>
    <x v="1"/>
  </r>
  <r>
    <n v="25287"/>
    <x v="0"/>
    <n v="54"/>
    <x v="1"/>
    <s v="no"/>
    <s v="no"/>
    <s v="Yes"/>
    <x v="0"/>
    <x v="0"/>
    <n v="92.95"/>
    <x v="0"/>
    <x v="1"/>
    <n v="41"/>
    <x v="1"/>
    <x v="1"/>
  </r>
  <r>
    <n v="224"/>
    <x v="1"/>
    <n v="23"/>
    <x v="0"/>
    <s v="no"/>
    <s v="no"/>
    <s v="No"/>
    <x v="0"/>
    <x v="0"/>
    <n v="110.16"/>
    <x v="2"/>
    <x v="1"/>
    <s v="N/A"/>
    <x v="1"/>
    <x v="1"/>
  </r>
  <r>
    <n v="56679"/>
    <x v="0"/>
    <n v="19"/>
    <x v="3"/>
    <s v="no"/>
    <s v="no"/>
    <s v="No"/>
    <x v="0"/>
    <x v="1"/>
    <n v="142.57"/>
    <x v="2"/>
    <x v="1"/>
    <n v="22.8"/>
    <x v="3"/>
    <x v="1"/>
  </r>
  <r>
    <n v="27146"/>
    <x v="1"/>
    <n v="23"/>
    <x v="0"/>
    <s v="no"/>
    <s v="no"/>
    <s v="No"/>
    <x v="0"/>
    <x v="1"/>
    <n v="92.87"/>
    <x v="2"/>
    <x v="4"/>
    <n v="30.1"/>
    <x v="1"/>
    <x v="1"/>
  </r>
  <r>
    <n v="16556"/>
    <x v="0"/>
    <n v="13"/>
    <x v="2"/>
    <s v="no"/>
    <s v="no"/>
    <s v="No"/>
    <x v="5"/>
    <x v="1"/>
    <n v="111.48"/>
    <x v="2"/>
    <x v="0"/>
    <n v="20.8"/>
    <x v="3"/>
    <x v="1"/>
  </r>
  <r>
    <n v="5934"/>
    <x v="1"/>
    <n v="51"/>
    <x v="2"/>
    <s v="no"/>
    <s v="no"/>
    <s v="Yes"/>
    <x v="0"/>
    <x v="0"/>
    <n v="123"/>
    <x v="0"/>
    <x v="1"/>
    <n v="31.7"/>
    <x v="1"/>
    <x v="1"/>
  </r>
  <r>
    <n v="58999"/>
    <x v="0"/>
    <n v="60"/>
    <x v="1"/>
    <s v="no"/>
    <s v="no"/>
    <s v="Yes"/>
    <x v="2"/>
    <x v="0"/>
    <n v="100.54"/>
    <x v="2"/>
    <x v="1"/>
    <n v="30.1"/>
    <x v="1"/>
    <x v="1"/>
  </r>
  <r>
    <n v="28261"/>
    <x v="0"/>
    <n v="79"/>
    <x v="3"/>
    <s v="no"/>
    <s v="yes"/>
    <s v="Yes"/>
    <x v="1"/>
    <x v="0"/>
    <n v="106.68"/>
    <x v="2"/>
    <x v="2"/>
    <n v="30.8"/>
    <x v="1"/>
    <x v="1"/>
  </r>
  <r>
    <n v="35222"/>
    <x v="1"/>
    <n v="75"/>
    <x v="3"/>
    <s v="no"/>
    <s v="no"/>
    <s v="Yes"/>
    <x v="0"/>
    <x v="0"/>
    <n v="86.4"/>
    <x v="2"/>
    <x v="0"/>
    <n v="42.6"/>
    <x v="1"/>
    <x v="1"/>
  </r>
  <r>
    <n v="44105"/>
    <x v="1"/>
    <n v="69"/>
    <x v="3"/>
    <s v="yes"/>
    <s v="no"/>
    <s v="Yes"/>
    <x v="1"/>
    <x v="0"/>
    <n v="61.81"/>
    <x v="2"/>
    <x v="2"/>
    <n v="37.1"/>
    <x v="3"/>
    <x v="1"/>
  </r>
  <r>
    <n v="65256"/>
    <x v="1"/>
    <n v="57"/>
    <x v="1"/>
    <s v="no"/>
    <s v="no"/>
    <s v="Yes"/>
    <x v="1"/>
    <x v="1"/>
    <n v="128.28"/>
    <x v="2"/>
    <x v="0"/>
    <n v="34.200000000000003"/>
    <x v="1"/>
    <x v="1"/>
  </r>
  <r>
    <n v="62709"/>
    <x v="1"/>
    <n v="47"/>
    <x v="3"/>
    <s v="no"/>
    <s v="no"/>
    <s v="Yes"/>
    <x v="0"/>
    <x v="1"/>
    <n v="204.63"/>
    <x v="2"/>
    <x v="0"/>
    <n v="43.4"/>
    <x v="1"/>
    <x v="1"/>
  </r>
  <r>
    <n v="36698"/>
    <x v="1"/>
    <n v="33"/>
    <x v="1"/>
    <s v="no"/>
    <s v="no"/>
    <s v="Yes"/>
    <x v="0"/>
    <x v="0"/>
    <n v="89.98"/>
    <x v="0"/>
    <x v="2"/>
    <n v="18.7"/>
    <x v="2"/>
    <x v="1"/>
  </r>
  <r>
    <n v="7273"/>
    <x v="1"/>
    <n v="51"/>
    <x v="0"/>
    <s v="no"/>
    <s v="no"/>
    <s v="Yes"/>
    <x v="1"/>
    <x v="0"/>
    <n v="232.89"/>
    <x v="0"/>
    <x v="1"/>
    <n v="34"/>
    <x v="2"/>
    <x v="1"/>
  </r>
  <r>
    <n v="20044"/>
    <x v="1"/>
    <n v="47"/>
    <x v="1"/>
    <s v="no"/>
    <s v="no"/>
    <s v="Yes"/>
    <x v="0"/>
    <x v="1"/>
    <n v="98.58"/>
    <x v="2"/>
    <x v="0"/>
    <n v="23.2"/>
    <x v="1"/>
    <x v="1"/>
  </r>
  <r>
    <n v="54769"/>
    <x v="0"/>
    <n v="15"/>
    <x v="2"/>
    <s v="no"/>
    <s v="no"/>
    <s v="No"/>
    <x v="0"/>
    <x v="0"/>
    <n v="57.94"/>
    <x v="2"/>
    <x v="1"/>
    <n v="41.7"/>
    <x v="3"/>
    <x v="1"/>
  </r>
  <r>
    <n v="57372"/>
    <x v="0"/>
    <n v="1"/>
    <x v="0"/>
    <s v="no"/>
    <s v="no"/>
    <s v="No"/>
    <x v="4"/>
    <x v="1"/>
    <n v="123.21"/>
    <x v="2"/>
    <x v="2"/>
    <n v="15.1"/>
    <x v="3"/>
    <x v="1"/>
  </r>
  <r>
    <n v="30605"/>
    <x v="1"/>
    <n v="20"/>
    <x v="0"/>
    <s v="no"/>
    <s v="no"/>
    <s v="No"/>
    <x v="0"/>
    <x v="0"/>
    <n v="76.34"/>
    <x v="0"/>
    <x v="0"/>
    <n v="20.6"/>
    <x v="2"/>
    <x v="1"/>
  </r>
  <r>
    <n v="13622"/>
    <x v="0"/>
    <n v="6"/>
    <x v="1"/>
    <s v="no"/>
    <s v="no"/>
    <s v="No"/>
    <x v="4"/>
    <x v="1"/>
    <n v="92.98"/>
    <x v="2"/>
    <x v="0"/>
    <n v="18.899999999999999"/>
    <x v="3"/>
    <x v="1"/>
  </r>
  <r>
    <n v="12686"/>
    <x v="0"/>
    <n v="50"/>
    <x v="3"/>
    <s v="no"/>
    <s v="no"/>
    <s v="No"/>
    <x v="2"/>
    <x v="1"/>
    <n v="92.81"/>
    <x v="2"/>
    <x v="0"/>
    <n v="26.6"/>
    <x v="1"/>
    <x v="1"/>
  </r>
  <r>
    <n v="39250"/>
    <x v="0"/>
    <n v="31"/>
    <x v="0"/>
    <s v="no"/>
    <s v="no"/>
    <s v="Yes"/>
    <x v="0"/>
    <x v="0"/>
    <n v="85.16"/>
    <x v="1"/>
    <x v="2"/>
    <n v="30.1"/>
    <x v="2"/>
    <x v="1"/>
  </r>
  <r>
    <n v="2879"/>
    <x v="1"/>
    <n v="15"/>
    <x v="3"/>
    <s v="no"/>
    <s v="no"/>
    <s v="No"/>
    <x v="1"/>
    <x v="0"/>
    <n v="90.1"/>
    <x v="2"/>
    <x v="1"/>
    <n v="32.1"/>
    <x v="1"/>
    <x v="1"/>
  </r>
  <r>
    <n v="59684"/>
    <x v="1"/>
    <n v="3"/>
    <x v="2"/>
    <s v="no"/>
    <s v="no"/>
    <s v="No"/>
    <x v="4"/>
    <x v="0"/>
    <n v="65.150000000000006"/>
    <x v="2"/>
    <x v="0"/>
    <n v="15.1"/>
    <x v="3"/>
    <x v="1"/>
  </r>
  <r>
    <n v="48830"/>
    <x v="0"/>
    <n v="30"/>
    <x v="2"/>
    <s v="no"/>
    <s v="no"/>
    <s v="Yes"/>
    <x v="0"/>
    <x v="0"/>
    <n v="104.62"/>
    <x v="0"/>
    <x v="0"/>
    <n v="33.5"/>
    <x v="2"/>
    <x v="1"/>
  </r>
  <r>
    <n v="56986"/>
    <x v="0"/>
    <n v="17"/>
    <x v="3"/>
    <s v="no"/>
    <s v="no"/>
    <s v="No"/>
    <x v="5"/>
    <x v="0"/>
    <n v="113.25"/>
    <x v="2"/>
    <x v="0"/>
    <n v="23.4"/>
    <x v="1"/>
    <x v="1"/>
  </r>
  <r>
    <n v="47924"/>
    <x v="0"/>
    <n v="24"/>
    <x v="1"/>
    <s v="no"/>
    <s v="no"/>
    <s v="No"/>
    <x v="0"/>
    <x v="0"/>
    <n v="59.28"/>
    <x v="2"/>
    <x v="2"/>
    <n v="43.2"/>
    <x v="1"/>
    <x v="1"/>
  </r>
  <r>
    <n v="16402"/>
    <x v="1"/>
    <n v="5"/>
    <x v="3"/>
    <s v="no"/>
    <s v="no"/>
    <s v="No"/>
    <x v="4"/>
    <x v="0"/>
    <n v="93.07"/>
    <x v="2"/>
    <x v="2"/>
    <n v="19.100000000000001"/>
    <x v="3"/>
    <x v="1"/>
  </r>
  <r>
    <n v="40889"/>
    <x v="0"/>
    <n v="33"/>
    <x v="0"/>
    <s v="no"/>
    <s v="no"/>
    <s v="No"/>
    <x v="0"/>
    <x v="1"/>
    <n v="77.42"/>
    <x v="2"/>
    <x v="2"/>
    <n v="26.1"/>
    <x v="3"/>
    <x v="1"/>
  </r>
  <r>
    <n v="4083"/>
    <x v="1"/>
    <n v="30"/>
    <x v="1"/>
    <s v="no"/>
    <s v="no"/>
    <s v="No"/>
    <x v="0"/>
    <x v="1"/>
    <n v="73.69"/>
    <x v="0"/>
    <x v="2"/>
    <n v="17.3"/>
    <x v="1"/>
    <x v="1"/>
  </r>
  <r>
    <n v="59336"/>
    <x v="0"/>
    <n v="66"/>
    <x v="1"/>
    <s v="yes"/>
    <s v="no"/>
    <s v="Yes"/>
    <x v="0"/>
    <x v="1"/>
    <n v="74.900000000000006"/>
    <x v="0"/>
    <x v="0"/>
    <n v="32.1"/>
    <x v="1"/>
    <x v="1"/>
  </r>
  <r>
    <n v="5684"/>
    <x v="0"/>
    <n v="40"/>
    <x v="3"/>
    <s v="no"/>
    <s v="no"/>
    <s v="No"/>
    <x v="0"/>
    <x v="0"/>
    <n v="88.27"/>
    <x v="2"/>
    <x v="1"/>
    <s v="N/A"/>
    <x v="0"/>
    <x v="1"/>
  </r>
  <r>
    <n v="48843"/>
    <x v="1"/>
    <n v="27"/>
    <x v="2"/>
    <s v="no"/>
    <s v="no"/>
    <s v="No"/>
    <x v="0"/>
    <x v="0"/>
    <n v="58.39"/>
    <x v="2"/>
    <x v="0"/>
    <n v="30.4"/>
    <x v="1"/>
    <x v="1"/>
  </r>
  <r>
    <n v="5694"/>
    <x v="0"/>
    <n v="21"/>
    <x v="3"/>
    <s v="no"/>
    <s v="no"/>
    <s v="No"/>
    <x v="0"/>
    <x v="1"/>
    <n v="102.05"/>
    <x v="2"/>
    <x v="0"/>
    <n v="29.9"/>
    <x v="1"/>
    <x v="1"/>
  </r>
  <r>
    <n v="3673"/>
    <x v="1"/>
    <n v="55"/>
    <x v="3"/>
    <s v="no"/>
    <s v="no"/>
    <s v="Yes"/>
    <x v="0"/>
    <x v="1"/>
    <n v="112.47"/>
    <x v="1"/>
    <x v="2"/>
    <n v="32.799999999999997"/>
    <x v="2"/>
    <x v="1"/>
  </r>
  <r>
    <n v="44481"/>
    <x v="1"/>
    <n v="19"/>
    <x v="0"/>
    <s v="no"/>
    <s v="no"/>
    <s v="No"/>
    <x v="0"/>
    <x v="1"/>
    <n v="72.84"/>
    <x v="2"/>
    <x v="2"/>
    <n v="22.7"/>
    <x v="1"/>
    <x v="1"/>
  </r>
  <r>
    <n v="10538"/>
    <x v="0"/>
    <n v="75"/>
    <x v="2"/>
    <s v="yes"/>
    <s v="yes"/>
    <s v="Yes"/>
    <x v="1"/>
    <x v="0"/>
    <n v="195.03"/>
    <x v="2"/>
    <x v="0"/>
    <n v="28.7"/>
    <x v="0"/>
    <x v="1"/>
  </r>
  <r>
    <n v="9648"/>
    <x v="1"/>
    <n v="71"/>
    <x v="1"/>
    <s v="no"/>
    <s v="yes"/>
    <s v="Yes"/>
    <x v="0"/>
    <x v="0"/>
    <n v="170.95"/>
    <x v="2"/>
    <x v="2"/>
    <n v="35.200000000000003"/>
    <x v="1"/>
    <x v="1"/>
  </r>
  <r>
    <n v="19101"/>
    <x v="1"/>
    <n v="16"/>
    <x v="2"/>
    <s v="no"/>
    <s v="no"/>
    <s v="No"/>
    <x v="0"/>
    <x v="0"/>
    <n v="87.98"/>
    <x v="2"/>
    <x v="2"/>
    <n v="22.4"/>
    <x v="1"/>
    <x v="1"/>
  </r>
  <r>
    <n v="31867"/>
    <x v="1"/>
    <n v="49"/>
    <x v="2"/>
    <s v="no"/>
    <s v="no"/>
    <s v="No"/>
    <x v="0"/>
    <x v="1"/>
    <n v="65.81"/>
    <x v="2"/>
    <x v="0"/>
    <n v="32.299999999999997"/>
    <x v="3"/>
    <x v="1"/>
  </r>
  <r>
    <n v="11973"/>
    <x v="1"/>
    <n v="10"/>
    <x v="3"/>
    <s v="no"/>
    <s v="no"/>
    <s v="No"/>
    <x v="4"/>
    <x v="0"/>
    <n v="124.6"/>
    <x v="2"/>
    <x v="4"/>
    <n v="18.600000000000001"/>
    <x v="3"/>
    <x v="1"/>
  </r>
  <r>
    <n v="23633"/>
    <x v="1"/>
    <n v="37"/>
    <x v="0"/>
    <s v="no"/>
    <s v="no"/>
    <s v="Yes"/>
    <x v="0"/>
    <x v="1"/>
    <n v="83.65"/>
    <x v="2"/>
    <x v="0"/>
    <n v="42.1"/>
    <x v="2"/>
    <x v="1"/>
  </r>
  <r>
    <n v="52549"/>
    <x v="0"/>
    <n v="59"/>
    <x v="1"/>
    <s v="no"/>
    <s v="no"/>
    <s v="Yes"/>
    <x v="2"/>
    <x v="1"/>
    <n v="88.81"/>
    <x v="2"/>
    <x v="2"/>
    <n v="38"/>
    <x v="0"/>
    <x v="1"/>
  </r>
  <r>
    <n v="59178"/>
    <x v="1"/>
    <n v="7"/>
    <x v="3"/>
    <s v="no"/>
    <s v="no"/>
    <s v="No"/>
    <x v="4"/>
    <x v="0"/>
    <n v="86.75"/>
    <x v="2"/>
    <x v="0"/>
    <n v="22.3"/>
    <x v="3"/>
    <x v="1"/>
  </r>
  <r>
    <n v="37349"/>
    <x v="1"/>
    <n v="61"/>
    <x v="1"/>
    <s v="no"/>
    <s v="no"/>
    <s v="Yes"/>
    <x v="0"/>
    <x v="1"/>
    <n v="123.36"/>
    <x v="2"/>
    <x v="0"/>
    <n v="33.4"/>
    <x v="1"/>
    <x v="1"/>
  </r>
  <r>
    <n v="44281"/>
    <x v="0"/>
    <n v="34"/>
    <x v="1"/>
    <s v="no"/>
    <s v="no"/>
    <s v="No"/>
    <x v="0"/>
    <x v="1"/>
    <n v="89.68"/>
    <x v="0"/>
    <x v="2"/>
    <n v="23.2"/>
    <x v="2"/>
    <x v="1"/>
  </r>
  <r>
    <n v="55599"/>
    <x v="1"/>
    <n v="9"/>
    <x v="1"/>
    <s v="no"/>
    <s v="no"/>
    <s v="No"/>
    <x v="4"/>
    <x v="1"/>
    <n v="69.87"/>
    <x v="2"/>
    <x v="1"/>
    <n v="18"/>
    <x v="3"/>
    <x v="1"/>
  </r>
  <r>
    <n v="45224"/>
    <x v="1"/>
    <n v="46"/>
    <x v="3"/>
    <s v="no"/>
    <s v="no"/>
    <s v="Yes"/>
    <x v="0"/>
    <x v="1"/>
    <n v="109.22"/>
    <x v="1"/>
    <x v="2"/>
    <n v="20.100000000000001"/>
    <x v="1"/>
    <x v="1"/>
  </r>
  <r>
    <n v="54747"/>
    <x v="0"/>
    <n v="0.88"/>
    <x v="1"/>
    <s v="no"/>
    <s v="no"/>
    <s v="No"/>
    <x v="4"/>
    <x v="1"/>
    <n v="157.57"/>
    <x v="2"/>
    <x v="1"/>
    <n v="19.2"/>
    <x v="3"/>
    <x v="1"/>
  </r>
  <r>
    <n v="2751"/>
    <x v="0"/>
    <n v="50"/>
    <x v="0"/>
    <s v="no"/>
    <s v="no"/>
    <s v="Yes"/>
    <x v="2"/>
    <x v="0"/>
    <n v="110.73"/>
    <x v="2"/>
    <x v="0"/>
    <n v="28.7"/>
    <x v="2"/>
    <x v="1"/>
  </r>
  <r>
    <n v="6090"/>
    <x v="0"/>
    <n v="19"/>
    <x v="1"/>
    <s v="no"/>
    <s v="no"/>
    <s v="Yes"/>
    <x v="0"/>
    <x v="0"/>
    <n v="99.14"/>
    <x v="0"/>
    <x v="2"/>
    <n v="28.1"/>
    <x v="1"/>
    <x v="1"/>
  </r>
  <r>
    <n v="46385"/>
    <x v="1"/>
    <n v="21"/>
    <x v="0"/>
    <s v="no"/>
    <s v="no"/>
    <s v="Yes"/>
    <x v="0"/>
    <x v="0"/>
    <n v="59.15"/>
    <x v="2"/>
    <x v="2"/>
    <n v="22.6"/>
    <x v="1"/>
    <x v="1"/>
  </r>
  <r>
    <n v="46323"/>
    <x v="1"/>
    <n v="2"/>
    <x v="0"/>
    <s v="no"/>
    <s v="no"/>
    <s v="No"/>
    <x v="4"/>
    <x v="1"/>
    <n v="165.11"/>
    <x v="1"/>
    <x v="0"/>
    <n v="18"/>
    <x v="3"/>
    <x v="1"/>
  </r>
  <r>
    <n v="28122"/>
    <x v="1"/>
    <n v="37"/>
    <x v="0"/>
    <s v="no"/>
    <s v="no"/>
    <s v="Yes"/>
    <x v="1"/>
    <x v="1"/>
    <n v="77.44"/>
    <x v="2"/>
    <x v="1"/>
    <n v="21.4"/>
    <x v="0"/>
    <x v="1"/>
  </r>
  <r>
    <n v="50843"/>
    <x v="0"/>
    <n v="20"/>
    <x v="1"/>
    <s v="no"/>
    <s v="no"/>
    <s v="No"/>
    <x v="0"/>
    <x v="1"/>
    <n v="100.33"/>
    <x v="2"/>
    <x v="2"/>
    <n v="27.8"/>
    <x v="3"/>
    <x v="1"/>
  </r>
  <r>
    <n v="64464"/>
    <x v="0"/>
    <n v="50"/>
    <x v="1"/>
    <s v="no"/>
    <s v="no"/>
    <s v="Yes"/>
    <x v="0"/>
    <x v="0"/>
    <n v="57.93"/>
    <x v="2"/>
    <x v="4"/>
    <n v="27.6"/>
    <x v="3"/>
    <x v="1"/>
  </r>
  <r>
    <n v="66922"/>
    <x v="0"/>
    <n v="61"/>
    <x v="3"/>
    <s v="yes"/>
    <s v="yes"/>
    <s v="No"/>
    <x v="0"/>
    <x v="1"/>
    <n v="148.24"/>
    <x v="2"/>
    <x v="2"/>
    <n v="32.200000000000003"/>
    <x v="0"/>
    <x v="1"/>
  </r>
  <r>
    <n v="66494"/>
    <x v="0"/>
    <n v="48"/>
    <x v="2"/>
    <s v="no"/>
    <s v="no"/>
    <s v="Yes"/>
    <x v="0"/>
    <x v="0"/>
    <n v="91.96"/>
    <x v="0"/>
    <x v="2"/>
    <n v="24.9"/>
    <x v="3"/>
    <x v="1"/>
  </r>
  <r>
    <n v="42786"/>
    <x v="0"/>
    <n v="82"/>
    <x v="0"/>
    <s v="no"/>
    <s v="yes"/>
    <s v="Yes"/>
    <x v="1"/>
    <x v="1"/>
    <n v="72.930000000000007"/>
    <x v="2"/>
    <x v="2"/>
    <n v="27.1"/>
    <x v="0"/>
    <x v="1"/>
  </r>
  <r>
    <n v="33401"/>
    <x v="0"/>
    <n v="64"/>
    <x v="1"/>
    <s v="no"/>
    <s v="no"/>
    <s v="Yes"/>
    <x v="0"/>
    <x v="1"/>
    <n v="84.27"/>
    <x v="1"/>
    <x v="2"/>
    <n v="24.6"/>
    <x v="3"/>
    <x v="1"/>
  </r>
  <r>
    <n v="24174"/>
    <x v="1"/>
    <n v="50"/>
    <x v="3"/>
    <s v="no"/>
    <s v="no"/>
    <s v="Yes"/>
    <x v="2"/>
    <x v="1"/>
    <n v="124.45"/>
    <x v="0"/>
    <x v="0"/>
    <n v="24.6"/>
    <x v="1"/>
    <x v="1"/>
  </r>
  <r>
    <n v="60211"/>
    <x v="0"/>
    <n v="1.4"/>
    <x v="0"/>
    <s v="no"/>
    <s v="no"/>
    <s v="No"/>
    <x v="4"/>
    <x v="0"/>
    <n v="90.51"/>
    <x v="2"/>
    <x v="2"/>
    <n v="18.899999999999999"/>
    <x v="3"/>
    <x v="1"/>
  </r>
  <r>
    <n v="53279"/>
    <x v="0"/>
    <n v="0.24"/>
    <x v="3"/>
    <s v="no"/>
    <s v="no"/>
    <s v="No"/>
    <x v="4"/>
    <x v="1"/>
    <n v="118.87"/>
    <x v="1"/>
    <x v="0"/>
    <n v="16.3"/>
    <x v="3"/>
    <x v="1"/>
  </r>
  <r>
    <n v="61715"/>
    <x v="0"/>
    <n v="55"/>
    <x v="1"/>
    <s v="no"/>
    <s v="no"/>
    <s v="Yes"/>
    <x v="0"/>
    <x v="1"/>
    <n v="56.42"/>
    <x v="1"/>
    <x v="0"/>
    <n v="31.8"/>
    <x v="1"/>
    <x v="1"/>
  </r>
  <r>
    <n v="37830"/>
    <x v="1"/>
    <n v="29"/>
    <x v="2"/>
    <s v="no"/>
    <s v="no"/>
    <s v="No"/>
    <x v="0"/>
    <x v="0"/>
    <n v="73.67"/>
    <x v="0"/>
    <x v="1"/>
    <n v="21"/>
    <x v="3"/>
    <x v="1"/>
  </r>
  <r>
    <n v="2454"/>
    <x v="0"/>
    <n v="4"/>
    <x v="3"/>
    <s v="no"/>
    <s v="no"/>
    <s v="No"/>
    <x v="4"/>
    <x v="1"/>
    <n v="89.11"/>
    <x v="2"/>
    <x v="0"/>
    <n v="20.100000000000001"/>
    <x v="3"/>
    <x v="1"/>
  </r>
  <r>
    <n v="60663"/>
    <x v="0"/>
    <n v="70"/>
    <x v="3"/>
    <s v="yes"/>
    <s v="no"/>
    <s v="Yes"/>
    <x v="0"/>
    <x v="1"/>
    <n v="74.040000000000006"/>
    <x v="2"/>
    <x v="0"/>
    <n v="29.1"/>
    <x v="1"/>
    <x v="1"/>
  </r>
  <r>
    <n v="46875"/>
    <x v="0"/>
    <n v="35"/>
    <x v="3"/>
    <s v="no"/>
    <s v="no"/>
    <s v="Yes"/>
    <x v="0"/>
    <x v="0"/>
    <n v="145.22999999999999"/>
    <x v="1"/>
    <x v="0"/>
    <n v="32.299999999999997"/>
    <x v="1"/>
    <x v="1"/>
  </r>
  <r>
    <n v="69091"/>
    <x v="1"/>
    <n v="80"/>
    <x v="2"/>
    <s v="no"/>
    <s v="yes"/>
    <s v="Yes"/>
    <x v="0"/>
    <x v="1"/>
    <n v="100.8"/>
    <x v="0"/>
    <x v="1"/>
    <n v="29.4"/>
    <x v="1"/>
    <x v="1"/>
  </r>
  <r>
    <n v="1821"/>
    <x v="1"/>
    <n v="54"/>
    <x v="1"/>
    <s v="no"/>
    <s v="no"/>
    <s v="Yes"/>
    <x v="0"/>
    <x v="0"/>
    <n v="85.22"/>
    <x v="2"/>
    <x v="0"/>
    <n v="50.2"/>
    <x v="1"/>
    <x v="1"/>
  </r>
  <r>
    <n v="44978"/>
    <x v="0"/>
    <n v="39"/>
    <x v="2"/>
    <s v="no"/>
    <s v="no"/>
    <s v="Yes"/>
    <x v="2"/>
    <x v="1"/>
    <n v="72.489999999999995"/>
    <x v="2"/>
    <x v="0"/>
    <n v="44.9"/>
    <x v="0"/>
    <x v="1"/>
  </r>
  <r>
    <n v="3437"/>
    <x v="1"/>
    <n v="26"/>
    <x v="3"/>
    <s v="no"/>
    <s v="no"/>
    <s v="No"/>
    <x v="0"/>
    <x v="0"/>
    <n v="82.61"/>
    <x v="2"/>
    <x v="1"/>
    <n v="28.5"/>
    <x v="2"/>
    <x v="1"/>
  </r>
  <r>
    <n v="6355"/>
    <x v="1"/>
    <n v="6"/>
    <x v="0"/>
    <s v="no"/>
    <s v="no"/>
    <s v="No"/>
    <x v="4"/>
    <x v="1"/>
    <n v="72.069999999999993"/>
    <x v="2"/>
    <x v="2"/>
    <n v="19.5"/>
    <x v="3"/>
    <x v="1"/>
  </r>
  <r>
    <n v="10762"/>
    <x v="1"/>
    <n v="41"/>
    <x v="1"/>
    <s v="no"/>
    <s v="no"/>
    <s v="Yes"/>
    <x v="0"/>
    <x v="1"/>
    <n v="79.849999999999994"/>
    <x v="1"/>
    <x v="2"/>
    <n v="45"/>
    <x v="3"/>
    <x v="1"/>
  </r>
  <r>
    <n v="58567"/>
    <x v="1"/>
    <n v="42"/>
    <x v="1"/>
    <s v="no"/>
    <s v="no"/>
    <s v="Yes"/>
    <x v="0"/>
    <x v="1"/>
    <n v="84.86"/>
    <x v="0"/>
    <x v="0"/>
    <n v="22.8"/>
    <x v="3"/>
    <x v="1"/>
  </r>
  <r>
    <n v="62187"/>
    <x v="0"/>
    <n v="9"/>
    <x v="2"/>
    <s v="no"/>
    <s v="no"/>
    <s v="No"/>
    <x v="4"/>
    <x v="0"/>
    <n v="131.88999999999999"/>
    <x v="2"/>
    <x v="0"/>
    <n v="25.5"/>
    <x v="3"/>
    <x v="1"/>
  </r>
  <r>
    <n v="84"/>
    <x v="0"/>
    <n v="55"/>
    <x v="0"/>
    <s v="no"/>
    <s v="no"/>
    <s v="Yes"/>
    <x v="0"/>
    <x v="0"/>
    <n v="89.17"/>
    <x v="0"/>
    <x v="2"/>
    <n v="31.5"/>
    <x v="1"/>
    <x v="1"/>
  </r>
  <r>
    <n v="8521"/>
    <x v="0"/>
    <n v="71"/>
    <x v="3"/>
    <s v="no"/>
    <s v="no"/>
    <s v="Yes"/>
    <x v="0"/>
    <x v="1"/>
    <n v="227.91"/>
    <x v="2"/>
    <x v="4"/>
    <n v="31.6"/>
    <x v="0"/>
    <x v="1"/>
  </r>
  <r>
    <n v="72779"/>
    <x v="1"/>
    <n v="14"/>
    <x v="1"/>
    <s v="no"/>
    <s v="no"/>
    <s v="No"/>
    <x v="4"/>
    <x v="0"/>
    <n v="131.77000000000001"/>
    <x v="2"/>
    <x v="1"/>
    <n v="31"/>
    <x v="3"/>
    <x v="1"/>
  </r>
  <r>
    <n v="45824"/>
    <x v="1"/>
    <n v="77"/>
    <x v="3"/>
    <s v="yes"/>
    <s v="no"/>
    <s v="Yes"/>
    <x v="1"/>
    <x v="0"/>
    <n v="102.01"/>
    <x v="2"/>
    <x v="0"/>
    <n v="29.5"/>
    <x v="3"/>
    <x v="1"/>
  </r>
  <r>
    <n v="61838"/>
    <x v="1"/>
    <n v="50"/>
    <x v="2"/>
    <s v="no"/>
    <s v="no"/>
    <s v="Yes"/>
    <x v="2"/>
    <x v="0"/>
    <n v="128.63"/>
    <x v="1"/>
    <x v="2"/>
    <n v="23.1"/>
    <x v="3"/>
    <x v="1"/>
  </r>
  <r>
    <n v="57212"/>
    <x v="0"/>
    <n v="49"/>
    <x v="3"/>
    <s v="no"/>
    <s v="no"/>
    <s v="No"/>
    <x v="0"/>
    <x v="0"/>
    <n v="144.1"/>
    <x v="2"/>
    <x v="1"/>
    <n v="30.7"/>
    <x v="2"/>
    <x v="1"/>
  </r>
  <r>
    <n v="62668"/>
    <x v="1"/>
    <n v="51"/>
    <x v="3"/>
    <s v="no"/>
    <s v="no"/>
    <s v="Yes"/>
    <x v="1"/>
    <x v="0"/>
    <n v="143.15"/>
    <x v="2"/>
    <x v="4"/>
    <n v="44.7"/>
    <x v="0"/>
    <x v="1"/>
  </r>
  <r>
    <n v="33142"/>
    <x v="0"/>
    <n v="79"/>
    <x v="3"/>
    <s v="no"/>
    <s v="no"/>
    <s v="Yes"/>
    <x v="1"/>
    <x v="1"/>
    <n v="116.67"/>
    <x v="2"/>
    <x v="0"/>
    <n v="33.5"/>
    <x v="1"/>
    <x v="1"/>
  </r>
  <r>
    <n v="17437"/>
    <x v="1"/>
    <n v="63"/>
    <x v="0"/>
    <s v="no"/>
    <s v="no"/>
    <s v="Yes"/>
    <x v="1"/>
    <x v="1"/>
    <n v="85.6"/>
    <x v="2"/>
    <x v="2"/>
    <n v="25.9"/>
    <x v="3"/>
    <x v="1"/>
  </r>
  <r>
    <n v="38303"/>
    <x v="1"/>
    <n v="66"/>
    <x v="2"/>
    <s v="no"/>
    <s v="no"/>
    <s v="Yes"/>
    <x v="1"/>
    <x v="0"/>
    <n v="142.12"/>
    <x v="2"/>
    <x v="0"/>
    <n v="28.3"/>
    <x v="1"/>
    <x v="1"/>
  </r>
  <r>
    <n v="12396"/>
    <x v="1"/>
    <n v="20"/>
    <x v="0"/>
    <s v="no"/>
    <s v="no"/>
    <s v="No"/>
    <x v="0"/>
    <x v="0"/>
    <n v="100.81"/>
    <x v="0"/>
    <x v="0"/>
    <n v="26.8"/>
    <x v="3"/>
    <x v="1"/>
  </r>
  <r>
    <n v="36484"/>
    <x v="1"/>
    <n v="37"/>
    <x v="1"/>
    <s v="no"/>
    <s v="no"/>
    <s v="Yes"/>
    <x v="2"/>
    <x v="0"/>
    <n v="69.17"/>
    <x v="2"/>
    <x v="0"/>
    <n v="27.8"/>
    <x v="1"/>
    <x v="1"/>
  </r>
  <r>
    <n v="60047"/>
    <x v="0"/>
    <n v="22"/>
    <x v="0"/>
    <s v="no"/>
    <s v="no"/>
    <s v="No"/>
    <x v="0"/>
    <x v="1"/>
    <n v="58.38"/>
    <x v="0"/>
    <x v="3"/>
    <n v="36"/>
    <x v="1"/>
    <x v="1"/>
  </r>
  <r>
    <n v="16542"/>
    <x v="1"/>
    <n v="60"/>
    <x v="3"/>
    <s v="no"/>
    <s v="no"/>
    <s v="Yes"/>
    <x v="2"/>
    <x v="0"/>
    <n v="86.34"/>
    <x v="2"/>
    <x v="0"/>
    <n v="22.1"/>
    <x v="1"/>
    <x v="1"/>
  </r>
  <r>
    <n v="18805"/>
    <x v="0"/>
    <n v="39"/>
    <x v="3"/>
    <s v="no"/>
    <s v="no"/>
    <s v="Yes"/>
    <x v="0"/>
    <x v="0"/>
    <n v="95.44"/>
    <x v="1"/>
    <x v="1"/>
    <n v="38.4"/>
    <x v="1"/>
    <x v="1"/>
  </r>
  <r>
    <n v="17869"/>
    <x v="1"/>
    <n v="53"/>
    <x v="3"/>
    <s v="no"/>
    <s v="no"/>
    <s v="Yes"/>
    <x v="0"/>
    <x v="0"/>
    <n v="94.78"/>
    <x v="1"/>
    <x v="0"/>
    <n v="30.1"/>
    <x v="3"/>
    <x v="1"/>
  </r>
  <r>
    <n v="6793"/>
    <x v="1"/>
    <n v="55"/>
    <x v="1"/>
    <s v="no"/>
    <s v="no"/>
    <s v="Yes"/>
    <x v="0"/>
    <x v="1"/>
    <n v="109.59"/>
    <x v="0"/>
    <x v="0"/>
    <n v="26.2"/>
    <x v="0"/>
    <x v="1"/>
  </r>
  <r>
    <n v="49265"/>
    <x v="1"/>
    <n v="63"/>
    <x v="1"/>
    <s v="no"/>
    <s v="no"/>
    <s v="Yes"/>
    <x v="0"/>
    <x v="1"/>
    <n v="79.260000000000005"/>
    <x v="1"/>
    <x v="1"/>
    <n v="26.6"/>
    <x v="2"/>
    <x v="1"/>
  </r>
  <r>
    <n v="6606"/>
    <x v="1"/>
    <n v="57"/>
    <x v="3"/>
    <s v="no"/>
    <s v="no"/>
    <s v="Yes"/>
    <x v="0"/>
    <x v="0"/>
    <n v="78.459999999999994"/>
    <x v="2"/>
    <x v="0"/>
    <n v="32.6"/>
    <x v="1"/>
    <x v="1"/>
  </r>
  <r>
    <n v="23031"/>
    <x v="0"/>
    <n v="82"/>
    <x v="2"/>
    <s v="no"/>
    <s v="no"/>
    <s v="Yes"/>
    <x v="1"/>
    <x v="1"/>
    <n v="85.29"/>
    <x v="2"/>
    <x v="2"/>
    <n v="27"/>
    <x v="1"/>
    <x v="1"/>
  </r>
  <r>
    <n v="69330"/>
    <x v="0"/>
    <n v="56"/>
    <x v="0"/>
    <s v="no"/>
    <s v="no"/>
    <s v="Yes"/>
    <x v="0"/>
    <x v="1"/>
    <n v="156.18"/>
    <x v="2"/>
    <x v="1"/>
    <n v="25.3"/>
    <x v="2"/>
    <x v="1"/>
  </r>
  <r>
    <n v="22902"/>
    <x v="0"/>
    <n v="41"/>
    <x v="3"/>
    <s v="yes"/>
    <s v="no"/>
    <s v="Yes"/>
    <x v="0"/>
    <x v="0"/>
    <n v="69.52"/>
    <x v="2"/>
    <x v="0"/>
    <n v="31.9"/>
    <x v="1"/>
    <x v="1"/>
  </r>
  <r>
    <n v="69622"/>
    <x v="1"/>
    <n v="8"/>
    <x v="0"/>
    <s v="no"/>
    <s v="no"/>
    <s v="No"/>
    <x v="4"/>
    <x v="0"/>
    <n v="65.319999999999993"/>
    <x v="2"/>
    <x v="1"/>
    <n v="18.399999999999999"/>
    <x v="3"/>
    <x v="1"/>
  </r>
  <r>
    <n v="4807"/>
    <x v="0"/>
    <n v="34"/>
    <x v="1"/>
    <s v="no"/>
    <s v="no"/>
    <s v="No"/>
    <x v="0"/>
    <x v="0"/>
    <n v="108.47"/>
    <x v="0"/>
    <x v="2"/>
    <n v="30.4"/>
    <x v="2"/>
    <x v="1"/>
  </r>
  <r>
    <n v="9641"/>
    <x v="0"/>
    <n v="75"/>
    <x v="0"/>
    <s v="no"/>
    <s v="no"/>
    <s v="Yes"/>
    <x v="0"/>
    <x v="0"/>
    <n v="105.63"/>
    <x v="2"/>
    <x v="0"/>
    <n v="28.2"/>
    <x v="2"/>
    <x v="1"/>
  </r>
  <r>
    <n v="10313"/>
    <x v="0"/>
    <n v="57"/>
    <x v="3"/>
    <s v="no"/>
    <s v="no"/>
    <s v="Yes"/>
    <x v="0"/>
    <x v="0"/>
    <n v="77.930000000000007"/>
    <x v="1"/>
    <x v="4"/>
    <n v="35.700000000000003"/>
    <x v="0"/>
    <x v="1"/>
  </r>
  <r>
    <n v="12097"/>
    <x v="1"/>
    <n v="72"/>
    <x v="3"/>
    <s v="no"/>
    <s v="no"/>
    <s v="Yes"/>
    <x v="0"/>
    <x v="0"/>
    <n v="95.2"/>
    <x v="2"/>
    <x v="2"/>
    <n v="35"/>
    <x v="1"/>
    <x v="1"/>
  </r>
  <r>
    <n v="58037"/>
    <x v="0"/>
    <n v="21"/>
    <x v="3"/>
    <s v="no"/>
    <s v="no"/>
    <s v="No"/>
    <x v="0"/>
    <x v="1"/>
    <n v="78.52"/>
    <x v="1"/>
    <x v="1"/>
    <n v="27.2"/>
    <x v="1"/>
    <x v="1"/>
  </r>
  <r>
    <n v="45323"/>
    <x v="1"/>
    <n v="51"/>
    <x v="3"/>
    <s v="no"/>
    <s v="no"/>
    <s v="Yes"/>
    <x v="0"/>
    <x v="0"/>
    <n v="114.89"/>
    <x v="2"/>
    <x v="0"/>
    <n v="23"/>
    <x v="1"/>
    <x v="1"/>
  </r>
  <r>
    <n v="34281"/>
    <x v="1"/>
    <n v="15"/>
    <x v="0"/>
    <s v="no"/>
    <s v="no"/>
    <s v="No"/>
    <x v="0"/>
    <x v="1"/>
    <n v="95.43"/>
    <x v="2"/>
    <x v="0"/>
    <n v="25"/>
    <x v="3"/>
    <x v="1"/>
  </r>
  <r>
    <n v="7990"/>
    <x v="1"/>
    <n v="24"/>
    <x v="0"/>
    <s v="no"/>
    <s v="no"/>
    <s v="Yes"/>
    <x v="0"/>
    <x v="1"/>
    <n v="84.08"/>
    <x v="0"/>
    <x v="1"/>
    <n v="24.5"/>
    <x v="3"/>
    <x v="1"/>
  </r>
  <r>
    <n v="57622"/>
    <x v="1"/>
    <n v="30"/>
    <x v="1"/>
    <s v="no"/>
    <s v="no"/>
    <s v="Yes"/>
    <x v="2"/>
    <x v="1"/>
    <n v="110.55"/>
    <x v="2"/>
    <x v="2"/>
    <n v="30.9"/>
    <x v="2"/>
    <x v="1"/>
  </r>
  <r>
    <n v="39120"/>
    <x v="1"/>
    <n v="82"/>
    <x v="1"/>
    <s v="no"/>
    <s v="no"/>
    <s v="No"/>
    <x v="1"/>
    <x v="0"/>
    <n v="82.21"/>
    <x v="2"/>
    <x v="0"/>
    <n v="26"/>
    <x v="1"/>
    <x v="1"/>
  </r>
  <r>
    <n v="68344"/>
    <x v="1"/>
    <n v="62"/>
    <x v="0"/>
    <s v="no"/>
    <s v="no"/>
    <s v="Yes"/>
    <x v="0"/>
    <x v="0"/>
    <n v="82.38"/>
    <x v="0"/>
    <x v="1"/>
    <n v="27.2"/>
    <x v="0"/>
    <x v="1"/>
  </r>
  <r>
    <n v="66752"/>
    <x v="1"/>
    <n v="79"/>
    <x v="1"/>
    <s v="no"/>
    <s v="no"/>
    <s v="Yes"/>
    <x v="2"/>
    <x v="0"/>
    <n v="93.89"/>
    <x v="1"/>
    <x v="0"/>
    <n v="30.4"/>
    <x v="1"/>
    <x v="1"/>
  </r>
  <r>
    <n v="11691"/>
    <x v="1"/>
    <n v="19"/>
    <x v="2"/>
    <s v="no"/>
    <s v="no"/>
    <s v="No"/>
    <x v="0"/>
    <x v="1"/>
    <n v="75.08"/>
    <x v="1"/>
    <x v="0"/>
    <n v="21.7"/>
    <x v="3"/>
    <x v="1"/>
  </r>
  <r>
    <n v="5077"/>
    <x v="0"/>
    <n v="45"/>
    <x v="3"/>
    <s v="no"/>
    <s v="no"/>
    <s v="Yes"/>
    <x v="0"/>
    <x v="0"/>
    <n v="76.72"/>
    <x v="2"/>
    <x v="0"/>
    <n v="29.1"/>
    <x v="3"/>
    <x v="1"/>
  </r>
  <r>
    <n v="13319"/>
    <x v="1"/>
    <n v="5"/>
    <x v="1"/>
    <s v="no"/>
    <s v="no"/>
    <s v="No"/>
    <x v="4"/>
    <x v="1"/>
    <n v="84.93"/>
    <x v="0"/>
    <x v="1"/>
    <n v="17.600000000000001"/>
    <x v="3"/>
    <x v="1"/>
  </r>
  <r>
    <n v="49279"/>
    <x v="0"/>
    <n v="57"/>
    <x v="1"/>
    <s v="no"/>
    <s v="yes"/>
    <s v="Yes"/>
    <x v="0"/>
    <x v="0"/>
    <n v="76.5"/>
    <x v="2"/>
    <x v="2"/>
    <n v="29.2"/>
    <x v="0"/>
    <x v="1"/>
  </r>
  <r>
    <n v="53815"/>
    <x v="1"/>
    <n v="31"/>
    <x v="0"/>
    <s v="no"/>
    <s v="no"/>
    <s v="No"/>
    <x v="0"/>
    <x v="0"/>
    <n v="65.47"/>
    <x v="2"/>
    <x v="0"/>
    <n v="28.1"/>
    <x v="1"/>
    <x v="1"/>
  </r>
  <r>
    <n v="42856"/>
    <x v="0"/>
    <n v="61"/>
    <x v="3"/>
    <s v="no"/>
    <s v="no"/>
    <s v="Yes"/>
    <x v="0"/>
    <x v="0"/>
    <n v="99.16"/>
    <x v="2"/>
    <x v="0"/>
    <n v="26.6"/>
    <x v="2"/>
    <x v="1"/>
  </r>
  <r>
    <n v="51579"/>
    <x v="0"/>
    <n v="27"/>
    <x v="3"/>
    <s v="no"/>
    <s v="no"/>
    <s v="No"/>
    <x v="1"/>
    <x v="1"/>
    <n v="63.53"/>
    <x v="1"/>
    <x v="1"/>
    <n v="26.9"/>
    <x v="1"/>
    <x v="1"/>
  </r>
  <r>
    <n v="10752"/>
    <x v="1"/>
    <n v="61"/>
    <x v="3"/>
    <s v="no"/>
    <s v="no"/>
    <s v="Yes"/>
    <x v="0"/>
    <x v="1"/>
    <n v="78.650000000000006"/>
    <x v="2"/>
    <x v="3"/>
    <n v="36.200000000000003"/>
    <x v="0"/>
    <x v="1"/>
  </r>
  <r>
    <n v="42133"/>
    <x v="1"/>
    <n v="53"/>
    <x v="0"/>
    <s v="no"/>
    <s v="no"/>
    <s v="Yes"/>
    <x v="1"/>
    <x v="0"/>
    <n v="63.78"/>
    <x v="1"/>
    <x v="0"/>
    <n v="25.9"/>
    <x v="1"/>
    <x v="1"/>
  </r>
  <r>
    <n v="4842"/>
    <x v="1"/>
    <n v="76"/>
    <x v="3"/>
    <s v="no"/>
    <s v="no"/>
    <s v="No"/>
    <x v="1"/>
    <x v="0"/>
    <n v="77.52"/>
    <x v="2"/>
    <x v="0"/>
    <n v="40.9"/>
    <x v="0"/>
    <x v="1"/>
  </r>
  <r>
    <n v="58138"/>
    <x v="0"/>
    <n v="57"/>
    <x v="0"/>
    <s v="no"/>
    <s v="no"/>
    <s v="Yes"/>
    <x v="0"/>
    <x v="1"/>
    <n v="111.64"/>
    <x v="0"/>
    <x v="2"/>
    <n v="31.5"/>
    <x v="1"/>
    <x v="1"/>
  </r>
  <r>
    <n v="58203"/>
    <x v="0"/>
    <n v="9"/>
    <x v="1"/>
    <s v="no"/>
    <s v="no"/>
    <s v="No"/>
    <x v="4"/>
    <x v="0"/>
    <n v="97.84"/>
    <x v="1"/>
    <x v="2"/>
    <n v="23.3"/>
    <x v="3"/>
    <x v="1"/>
  </r>
  <r>
    <n v="65053"/>
    <x v="1"/>
    <n v="34"/>
    <x v="3"/>
    <s v="no"/>
    <s v="no"/>
    <s v="Yes"/>
    <x v="0"/>
    <x v="0"/>
    <n v="113.01"/>
    <x v="2"/>
    <x v="0"/>
    <n v="37.6"/>
    <x v="1"/>
    <x v="1"/>
  </r>
  <r>
    <n v="24168"/>
    <x v="0"/>
    <n v="51"/>
    <x v="3"/>
    <s v="yes"/>
    <s v="no"/>
    <s v="Yes"/>
    <x v="0"/>
    <x v="0"/>
    <n v="56.48"/>
    <x v="2"/>
    <x v="2"/>
    <n v="39.799999999999997"/>
    <x v="1"/>
    <x v="1"/>
  </r>
  <r>
    <n v="5824"/>
    <x v="0"/>
    <n v="61"/>
    <x v="0"/>
    <s v="no"/>
    <s v="no"/>
    <s v="Yes"/>
    <x v="0"/>
    <x v="1"/>
    <n v="204.5"/>
    <x v="0"/>
    <x v="1"/>
    <n v="35.1"/>
    <x v="0"/>
    <x v="1"/>
  </r>
  <r>
    <n v="6965"/>
    <x v="1"/>
    <n v="19"/>
    <x v="1"/>
    <s v="no"/>
    <s v="no"/>
    <s v="No"/>
    <x v="0"/>
    <x v="1"/>
    <n v="96.02"/>
    <x v="2"/>
    <x v="1"/>
    <n v="21.9"/>
    <x v="1"/>
    <x v="1"/>
  </r>
  <r>
    <n v="8332"/>
    <x v="1"/>
    <n v="50"/>
    <x v="3"/>
    <s v="no"/>
    <s v="no"/>
    <s v="Yes"/>
    <x v="0"/>
    <x v="1"/>
    <n v="206.25"/>
    <x v="2"/>
    <x v="0"/>
    <n v="53.4"/>
    <x v="0"/>
    <x v="1"/>
  </r>
  <r>
    <n v="61973"/>
    <x v="1"/>
    <n v="80"/>
    <x v="2"/>
    <s v="yes"/>
    <s v="yes"/>
    <s v="Yes"/>
    <x v="0"/>
    <x v="1"/>
    <n v="115.52"/>
    <x v="2"/>
    <x v="4"/>
    <n v="34.4"/>
    <x v="3"/>
    <x v="1"/>
  </r>
  <r>
    <n v="42821"/>
    <x v="1"/>
    <n v="13"/>
    <x v="1"/>
    <s v="no"/>
    <s v="no"/>
    <s v="No"/>
    <x v="0"/>
    <x v="1"/>
    <n v="60.69"/>
    <x v="0"/>
    <x v="2"/>
    <n v="24"/>
    <x v="2"/>
    <x v="1"/>
  </r>
  <r>
    <n v="18687"/>
    <x v="0"/>
    <n v="55"/>
    <x v="3"/>
    <s v="no"/>
    <s v="no"/>
    <s v="Yes"/>
    <x v="1"/>
    <x v="0"/>
    <n v="93.67"/>
    <x v="2"/>
    <x v="1"/>
    <n v="29.3"/>
    <x v="3"/>
    <x v="1"/>
  </r>
  <r>
    <n v="72642"/>
    <x v="0"/>
    <n v="67"/>
    <x v="1"/>
    <s v="no"/>
    <s v="no"/>
    <s v="Yes"/>
    <x v="2"/>
    <x v="0"/>
    <n v="67.790000000000006"/>
    <x v="2"/>
    <x v="0"/>
    <n v="26"/>
    <x v="0"/>
    <x v="1"/>
  </r>
  <r>
    <n v="54782"/>
    <x v="1"/>
    <n v="30"/>
    <x v="3"/>
    <s v="no"/>
    <s v="no"/>
    <s v="No"/>
    <x v="1"/>
    <x v="1"/>
    <n v="56.07"/>
    <x v="1"/>
    <x v="1"/>
    <n v="31.3"/>
    <x v="1"/>
    <x v="1"/>
  </r>
  <r>
    <n v="55862"/>
    <x v="0"/>
    <n v="67"/>
    <x v="1"/>
    <s v="yes"/>
    <s v="yes"/>
    <s v="Yes"/>
    <x v="0"/>
    <x v="1"/>
    <n v="254.63"/>
    <x v="1"/>
    <x v="2"/>
    <n v="31"/>
    <x v="1"/>
    <x v="1"/>
  </r>
  <r>
    <n v="24437"/>
    <x v="1"/>
    <n v="82"/>
    <x v="0"/>
    <s v="no"/>
    <s v="no"/>
    <s v="Yes"/>
    <x v="0"/>
    <x v="1"/>
    <n v="96.63"/>
    <x v="1"/>
    <x v="0"/>
    <n v="26.5"/>
    <x v="3"/>
    <x v="1"/>
  </r>
  <r>
    <n v="10367"/>
    <x v="0"/>
    <n v="5"/>
    <x v="1"/>
    <s v="no"/>
    <s v="no"/>
    <s v="No"/>
    <x v="4"/>
    <x v="1"/>
    <n v="84.3"/>
    <x v="2"/>
    <x v="1"/>
    <n v="16"/>
    <x v="3"/>
    <x v="1"/>
  </r>
  <r>
    <n v="42550"/>
    <x v="1"/>
    <n v="81"/>
    <x v="3"/>
    <s v="no"/>
    <s v="no"/>
    <s v="Yes"/>
    <x v="1"/>
    <x v="1"/>
    <n v="246.34"/>
    <x v="2"/>
    <x v="0"/>
    <n v="21.1"/>
    <x v="1"/>
    <x v="1"/>
  </r>
  <r>
    <n v="14178"/>
    <x v="1"/>
    <n v="48"/>
    <x v="3"/>
    <s v="no"/>
    <s v="no"/>
    <s v="Yes"/>
    <x v="0"/>
    <x v="1"/>
    <n v="195.16"/>
    <x v="1"/>
    <x v="1"/>
    <n v="42.2"/>
    <x v="3"/>
    <x v="1"/>
  </r>
  <r>
    <n v="65429"/>
    <x v="1"/>
    <n v="66"/>
    <x v="2"/>
    <s v="no"/>
    <s v="no"/>
    <s v="Yes"/>
    <x v="2"/>
    <x v="1"/>
    <n v="93.34"/>
    <x v="2"/>
    <x v="2"/>
    <n v="27.7"/>
    <x v="1"/>
    <x v="1"/>
  </r>
  <r>
    <n v="66530"/>
    <x v="1"/>
    <n v="38"/>
    <x v="3"/>
    <s v="no"/>
    <s v="no"/>
    <s v="Yes"/>
    <x v="0"/>
    <x v="0"/>
    <n v="162.30000000000001"/>
    <x v="2"/>
    <x v="1"/>
    <n v="23.6"/>
    <x v="1"/>
    <x v="1"/>
  </r>
  <r>
    <n v="43146"/>
    <x v="0"/>
    <n v="8"/>
    <x v="3"/>
    <s v="no"/>
    <s v="no"/>
    <s v="No"/>
    <x v="4"/>
    <x v="0"/>
    <n v="106.4"/>
    <x v="2"/>
    <x v="2"/>
    <n v="18.3"/>
    <x v="3"/>
    <x v="1"/>
  </r>
  <r>
    <n v="3509"/>
    <x v="0"/>
    <n v="47"/>
    <x v="2"/>
    <s v="yes"/>
    <s v="no"/>
    <s v="Yes"/>
    <x v="0"/>
    <x v="0"/>
    <n v="110.25"/>
    <x v="2"/>
    <x v="2"/>
    <n v="44.3"/>
    <x v="1"/>
    <x v="1"/>
  </r>
  <r>
    <n v="57497"/>
    <x v="0"/>
    <n v="27"/>
    <x v="3"/>
    <s v="no"/>
    <s v="no"/>
    <s v="No"/>
    <x v="0"/>
    <x v="1"/>
    <n v="69.7"/>
    <x v="2"/>
    <x v="4"/>
    <n v="27.3"/>
    <x v="1"/>
    <x v="1"/>
  </r>
  <r>
    <n v="15220"/>
    <x v="1"/>
    <n v="53"/>
    <x v="3"/>
    <s v="yes"/>
    <s v="no"/>
    <s v="Yes"/>
    <x v="0"/>
    <x v="0"/>
    <n v="87.03"/>
    <x v="2"/>
    <x v="0"/>
    <n v="55.2"/>
    <x v="0"/>
    <x v="1"/>
  </r>
  <r>
    <n v="4813"/>
    <x v="0"/>
    <n v="27"/>
    <x v="1"/>
    <s v="no"/>
    <s v="no"/>
    <s v="No"/>
    <x v="0"/>
    <x v="0"/>
    <n v="112.98"/>
    <x v="0"/>
    <x v="2"/>
    <n v="44.7"/>
    <x v="1"/>
    <x v="1"/>
  </r>
  <r>
    <n v="31166"/>
    <x v="1"/>
    <n v="36"/>
    <x v="1"/>
    <s v="no"/>
    <s v="no"/>
    <s v="Yes"/>
    <x v="2"/>
    <x v="1"/>
    <n v="82.47"/>
    <x v="2"/>
    <x v="1"/>
    <n v="33.1"/>
    <x v="2"/>
    <x v="1"/>
  </r>
  <r>
    <n v="9051"/>
    <x v="1"/>
    <n v="50"/>
    <x v="3"/>
    <s v="no"/>
    <s v="no"/>
    <s v="Yes"/>
    <x v="0"/>
    <x v="0"/>
    <n v="75.88"/>
    <x v="0"/>
    <x v="2"/>
    <n v="30"/>
    <x v="1"/>
    <x v="1"/>
  </r>
  <r>
    <n v="28669"/>
    <x v="1"/>
    <n v="32"/>
    <x v="2"/>
    <s v="no"/>
    <s v="no"/>
    <s v="Yes"/>
    <x v="0"/>
    <x v="0"/>
    <n v="84.63"/>
    <x v="2"/>
    <x v="1"/>
    <n v="40.1"/>
    <x v="3"/>
    <x v="1"/>
  </r>
  <r>
    <n v="59894"/>
    <x v="1"/>
    <n v="58"/>
    <x v="0"/>
    <s v="no"/>
    <s v="no"/>
    <s v="Yes"/>
    <x v="2"/>
    <x v="1"/>
    <n v="109.56"/>
    <x v="1"/>
    <x v="0"/>
    <n v="23.1"/>
    <x v="1"/>
    <x v="1"/>
  </r>
  <r>
    <n v="18684"/>
    <x v="1"/>
    <n v="73"/>
    <x v="0"/>
    <s v="no"/>
    <s v="no"/>
    <s v="Yes"/>
    <x v="1"/>
    <x v="1"/>
    <n v="89.45"/>
    <x v="1"/>
    <x v="1"/>
    <n v="30.3"/>
    <x v="0"/>
    <x v="1"/>
  </r>
  <r>
    <n v="35866"/>
    <x v="1"/>
    <n v="62"/>
    <x v="1"/>
    <s v="no"/>
    <s v="no"/>
    <s v="Yes"/>
    <x v="0"/>
    <x v="1"/>
    <n v="91.65"/>
    <x v="0"/>
    <x v="4"/>
    <n v="30.5"/>
    <x v="1"/>
    <x v="1"/>
  </r>
  <r>
    <n v="51907"/>
    <x v="1"/>
    <n v="50"/>
    <x v="2"/>
    <s v="no"/>
    <s v="no"/>
    <s v="Yes"/>
    <x v="1"/>
    <x v="0"/>
    <n v="121.14"/>
    <x v="0"/>
    <x v="0"/>
    <n v="22.8"/>
    <x v="1"/>
    <x v="1"/>
  </r>
  <r>
    <n v="7250"/>
    <x v="1"/>
    <n v="51"/>
    <x v="3"/>
    <s v="no"/>
    <s v="no"/>
    <s v="No"/>
    <x v="0"/>
    <x v="1"/>
    <n v="87.77"/>
    <x v="1"/>
    <x v="2"/>
    <n v="42"/>
    <x v="3"/>
    <x v="1"/>
  </r>
  <r>
    <n v="16147"/>
    <x v="1"/>
    <n v="19"/>
    <x v="1"/>
    <s v="no"/>
    <s v="no"/>
    <s v="No"/>
    <x v="0"/>
    <x v="1"/>
    <n v="106.56"/>
    <x v="2"/>
    <x v="2"/>
    <n v="29.9"/>
    <x v="1"/>
    <x v="1"/>
  </r>
  <r>
    <n v="18306"/>
    <x v="1"/>
    <n v="30"/>
    <x v="0"/>
    <s v="no"/>
    <s v="no"/>
    <s v="No"/>
    <x v="0"/>
    <x v="1"/>
    <n v="93.88"/>
    <x v="2"/>
    <x v="2"/>
    <n v="24"/>
    <x v="0"/>
    <x v="1"/>
  </r>
  <r>
    <n v="69143"/>
    <x v="1"/>
    <n v="45"/>
    <x v="3"/>
    <s v="no"/>
    <s v="no"/>
    <s v="No"/>
    <x v="0"/>
    <x v="1"/>
    <n v="153.76"/>
    <x v="2"/>
    <x v="2"/>
    <n v="36.700000000000003"/>
    <x v="3"/>
    <x v="1"/>
  </r>
  <r>
    <n v="61769"/>
    <x v="0"/>
    <n v="30"/>
    <x v="0"/>
    <s v="no"/>
    <s v="no"/>
    <s v="No"/>
    <x v="0"/>
    <x v="0"/>
    <n v="88.65"/>
    <x v="2"/>
    <x v="2"/>
    <n v="22.2"/>
    <x v="1"/>
    <x v="1"/>
  </r>
  <r>
    <n v="26134"/>
    <x v="1"/>
    <n v="28"/>
    <x v="1"/>
    <s v="no"/>
    <s v="no"/>
    <s v="Yes"/>
    <x v="0"/>
    <x v="0"/>
    <n v="111.22"/>
    <x v="2"/>
    <x v="1"/>
    <n v="25.5"/>
    <x v="3"/>
    <x v="1"/>
  </r>
  <r>
    <n v="67603"/>
    <x v="0"/>
    <n v="70"/>
    <x v="1"/>
    <s v="no"/>
    <s v="no"/>
    <s v="Yes"/>
    <x v="1"/>
    <x v="0"/>
    <n v="223.68"/>
    <x v="2"/>
    <x v="0"/>
    <n v="34.299999999999997"/>
    <x v="0"/>
    <x v="1"/>
  </r>
  <r>
    <n v="66772"/>
    <x v="1"/>
    <n v="0.32"/>
    <x v="0"/>
    <s v="no"/>
    <s v="no"/>
    <s v="No"/>
    <x v="4"/>
    <x v="1"/>
    <n v="55.86"/>
    <x v="2"/>
    <x v="2"/>
    <n v="16"/>
    <x v="3"/>
    <x v="1"/>
  </r>
  <r>
    <n v="41861"/>
    <x v="1"/>
    <n v="23"/>
    <x v="2"/>
    <s v="no"/>
    <s v="no"/>
    <s v="No"/>
    <x v="0"/>
    <x v="1"/>
    <n v="63.73"/>
    <x v="1"/>
    <x v="4"/>
    <n v="25.6"/>
    <x v="2"/>
    <x v="1"/>
  </r>
  <r>
    <n v="954"/>
    <x v="0"/>
    <n v="18"/>
    <x v="1"/>
    <s v="no"/>
    <s v="no"/>
    <s v="No"/>
    <x v="0"/>
    <x v="1"/>
    <n v="103.94"/>
    <x v="1"/>
    <x v="1"/>
    <n v="23.3"/>
    <x v="1"/>
    <x v="1"/>
  </r>
  <r>
    <n v="37888"/>
    <x v="0"/>
    <n v="41"/>
    <x v="0"/>
    <s v="no"/>
    <s v="no"/>
    <s v="Yes"/>
    <x v="0"/>
    <x v="1"/>
    <n v="92.49"/>
    <x v="2"/>
    <x v="0"/>
    <n v="41.6"/>
    <x v="3"/>
    <x v="1"/>
  </r>
  <r>
    <n v="34326"/>
    <x v="0"/>
    <n v="52"/>
    <x v="1"/>
    <s v="no"/>
    <s v="no"/>
    <s v="Yes"/>
    <x v="0"/>
    <x v="0"/>
    <n v="229.2"/>
    <x v="2"/>
    <x v="2"/>
    <n v="35.6"/>
    <x v="0"/>
    <x v="1"/>
  </r>
  <r>
    <n v="42329"/>
    <x v="1"/>
    <n v="77"/>
    <x v="0"/>
    <s v="no"/>
    <s v="no"/>
    <s v="Yes"/>
    <x v="0"/>
    <x v="1"/>
    <n v="75.06"/>
    <x v="0"/>
    <x v="4"/>
    <n v="22"/>
    <x v="3"/>
    <x v="1"/>
  </r>
  <r>
    <n v="23565"/>
    <x v="0"/>
    <n v="34"/>
    <x v="0"/>
    <s v="no"/>
    <s v="no"/>
    <s v="Yes"/>
    <x v="0"/>
    <x v="0"/>
    <n v="85.57"/>
    <x v="2"/>
    <x v="2"/>
    <n v="26.8"/>
    <x v="3"/>
    <x v="1"/>
  </r>
  <r>
    <n v="27323"/>
    <x v="1"/>
    <n v="67"/>
    <x v="1"/>
    <s v="no"/>
    <s v="no"/>
    <s v="Yes"/>
    <x v="1"/>
    <x v="0"/>
    <n v="68.61"/>
    <x v="2"/>
    <x v="0"/>
    <n v="31.9"/>
    <x v="1"/>
    <x v="1"/>
  </r>
  <r>
    <n v="57854"/>
    <x v="0"/>
    <n v="1.64"/>
    <x v="1"/>
    <s v="no"/>
    <s v="no"/>
    <s v="No"/>
    <x v="4"/>
    <x v="0"/>
    <n v="56.3"/>
    <x v="2"/>
    <x v="2"/>
    <n v="19.7"/>
    <x v="3"/>
    <x v="1"/>
  </r>
  <r>
    <n v="18414"/>
    <x v="1"/>
    <n v="23"/>
    <x v="3"/>
    <s v="no"/>
    <s v="no"/>
    <s v="No"/>
    <x v="0"/>
    <x v="1"/>
    <n v="193.22"/>
    <x v="2"/>
    <x v="1"/>
    <s v="N/A"/>
    <x v="2"/>
    <x v="1"/>
  </r>
  <r>
    <n v="72836"/>
    <x v="1"/>
    <n v="59"/>
    <x v="1"/>
    <s v="no"/>
    <s v="no"/>
    <s v="Yes"/>
    <x v="0"/>
    <x v="0"/>
    <n v="65.98"/>
    <x v="2"/>
    <x v="4"/>
    <n v="31.1"/>
    <x v="3"/>
    <x v="1"/>
  </r>
  <r>
    <n v="17708"/>
    <x v="0"/>
    <n v="62"/>
    <x v="0"/>
    <s v="no"/>
    <s v="no"/>
    <s v="Yes"/>
    <x v="2"/>
    <x v="1"/>
    <n v="204.57"/>
    <x v="0"/>
    <x v="0"/>
    <n v="34.4"/>
    <x v="3"/>
    <x v="1"/>
  </r>
  <r>
    <n v="66321"/>
    <x v="0"/>
    <n v="47"/>
    <x v="3"/>
    <s v="no"/>
    <s v="no"/>
    <s v="Yes"/>
    <x v="2"/>
    <x v="0"/>
    <n v="64.989999999999995"/>
    <x v="2"/>
    <x v="0"/>
    <n v="33.200000000000003"/>
    <x v="1"/>
    <x v="1"/>
  </r>
  <r>
    <n v="53817"/>
    <x v="1"/>
    <n v="71"/>
    <x v="2"/>
    <s v="yes"/>
    <s v="no"/>
    <s v="Yes"/>
    <x v="1"/>
    <x v="1"/>
    <n v="66.12"/>
    <x v="2"/>
    <x v="2"/>
    <s v="N/A"/>
    <x v="1"/>
    <x v="1"/>
  </r>
  <r>
    <n v="66678"/>
    <x v="1"/>
    <n v="22"/>
    <x v="1"/>
    <s v="no"/>
    <s v="no"/>
    <s v="No"/>
    <x v="0"/>
    <x v="0"/>
    <n v="73.400000000000006"/>
    <x v="2"/>
    <x v="0"/>
    <n v="21.6"/>
    <x v="1"/>
    <x v="1"/>
  </r>
  <r>
    <n v="56734"/>
    <x v="0"/>
    <n v="33"/>
    <x v="1"/>
    <s v="no"/>
    <s v="no"/>
    <s v="Yes"/>
    <x v="2"/>
    <x v="0"/>
    <n v="82.83"/>
    <x v="2"/>
    <x v="2"/>
    <n v="25.4"/>
    <x v="3"/>
    <x v="1"/>
  </r>
  <r>
    <n v="32240"/>
    <x v="1"/>
    <n v="27"/>
    <x v="2"/>
    <s v="no"/>
    <s v="no"/>
    <s v="No"/>
    <x v="0"/>
    <x v="0"/>
    <n v="93.55"/>
    <x v="2"/>
    <x v="2"/>
    <n v="41.6"/>
    <x v="1"/>
    <x v="1"/>
  </r>
  <r>
    <n v="28127"/>
    <x v="1"/>
    <n v="44"/>
    <x v="3"/>
    <s v="no"/>
    <s v="no"/>
    <s v="Yes"/>
    <x v="0"/>
    <x v="1"/>
    <n v="90.4"/>
    <x v="0"/>
    <x v="0"/>
    <n v="33.1"/>
    <x v="0"/>
    <x v="1"/>
  </r>
  <r>
    <n v="20347"/>
    <x v="1"/>
    <n v="18"/>
    <x v="1"/>
    <s v="no"/>
    <s v="no"/>
    <s v="No"/>
    <x v="0"/>
    <x v="1"/>
    <n v="98.1"/>
    <x v="2"/>
    <x v="0"/>
    <n v="21.8"/>
    <x v="1"/>
    <x v="1"/>
  </r>
  <r>
    <n v="40824"/>
    <x v="0"/>
    <n v="47"/>
    <x v="0"/>
    <s v="no"/>
    <s v="no"/>
    <s v="Yes"/>
    <x v="0"/>
    <x v="1"/>
    <n v="142.02000000000001"/>
    <x v="0"/>
    <x v="0"/>
    <n v="30"/>
    <x v="3"/>
    <x v="1"/>
  </r>
  <r>
    <n v="38678"/>
    <x v="1"/>
    <n v="66"/>
    <x v="2"/>
    <s v="no"/>
    <s v="no"/>
    <s v="Yes"/>
    <x v="1"/>
    <x v="1"/>
    <n v="251.46"/>
    <x v="0"/>
    <x v="4"/>
    <n v="35.200000000000003"/>
    <x v="2"/>
    <x v="1"/>
  </r>
  <r>
    <n v="29380"/>
    <x v="1"/>
    <n v="42"/>
    <x v="3"/>
    <s v="yes"/>
    <s v="no"/>
    <s v="Yes"/>
    <x v="0"/>
    <x v="1"/>
    <n v="89.96"/>
    <x v="2"/>
    <x v="0"/>
    <n v="35.6"/>
    <x v="1"/>
    <x v="1"/>
  </r>
  <r>
    <n v="809"/>
    <x v="0"/>
    <n v="13"/>
    <x v="2"/>
    <s v="no"/>
    <s v="no"/>
    <s v="No"/>
    <x v="4"/>
    <x v="0"/>
    <n v="71.73"/>
    <x v="0"/>
    <x v="0"/>
    <s v="N/A"/>
    <x v="3"/>
    <x v="1"/>
  </r>
  <r>
    <n v="65453"/>
    <x v="1"/>
    <n v="56"/>
    <x v="2"/>
    <s v="yes"/>
    <s v="no"/>
    <s v="Yes"/>
    <x v="2"/>
    <x v="0"/>
    <n v="82.44"/>
    <x v="2"/>
    <x v="1"/>
    <n v="27.8"/>
    <x v="2"/>
    <x v="1"/>
  </r>
  <r>
    <n v="9415"/>
    <x v="1"/>
    <n v="69"/>
    <x v="0"/>
    <s v="no"/>
    <s v="no"/>
    <s v="Yes"/>
    <x v="1"/>
    <x v="0"/>
    <n v="80.849999999999994"/>
    <x v="2"/>
    <x v="0"/>
    <n v="29.3"/>
    <x v="0"/>
    <x v="1"/>
  </r>
  <r>
    <n v="30989"/>
    <x v="1"/>
    <n v="65"/>
    <x v="3"/>
    <s v="no"/>
    <s v="no"/>
    <s v="Yes"/>
    <x v="1"/>
    <x v="1"/>
    <n v="220.52"/>
    <x v="2"/>
    <x v="0"/>
    <n v="37.200000000000003"/>
    <x v="2"/>
    <x v="1"/>
  </r>
  <r>
    <n v="65258"/>
    <x v="0"/>
    <n v="53"/>
    <x v="1"/>
    <s v="no"/>
    <s v="no"/>
    <s v="Yes"/>
    <x v="0"/>
    <x v="0"/>
    <n v="86.73"/>
    <x v="2"/>
    <x v="0"/>
    <n v="26.1"/>
    <x v="3"/>
    <x v="1"/>
  </r>
  <r>
    <n v="67052"/>
    <x v="1"/>
    <n v="36"/>
    <x v="1"/>
    <s v="no"/>
    <s v="no"/>
    <s v="Yes"/>
    <x v="0"/>
    <x v="0"/>
    <n v="76.930000000000007"/>
    <x v="1"/>
    <x v="2"/>
    <n v="21.6"/>
    <x v="1"/>
    <x v="1"/>
  </r>
  <r>
    <n v="62756"/>
    <x v="1"/>
    <n v="69"/>
    <x v="3"/>
    <s v="no"/>
    <s v="no"/>
    <s v="Yes"/>
    <x v="1"/>
    <x v="0"/>
    <n v="113.1"/>
    <x v="2"/>
    <x v="1"/>
    <n v="22.7"/>
    <x v="1"/>
    <x v="1"/>
  </r>
  <r>
    <n v="69224"/>
    <x v="0"/>
    <n v="19"/>
    <x v="3"/>
    <s v="no"/>
    <s v="no"/>
    <s v="No"/>
    <x v="0"/>
    <x v="1"/>
    <n v="96.84"/>
    <x v="0"/>
    <x v="2"/>
    <n v="30.2"/>
    <x v="0"/>
    <x v="1"/>
  </r>
  <r>
    <n v="13323"/>
    <x v="0"/>
    <n v="3"/>
    <x v="3"/>
    <s v="no"/>
    <s v="no"/>
    <s v="No"/>
    <x v="4"/>
    <x v="0"/>
    <n v="100.91"/>
    <x v="2"/>
    <x v="4"/>
    <n v="18"/>
    <x v="3"/>
    <x v="1"/>
  </r>
  <r>
    <n v="59940"/>
    <x v="0"/>
    <n v="15"/>
    <x v="1"/>
    <s v="no"/>
    <s v="no"/>
    <s v="No"/>
    <x v="4"/>
    <x v="0"/>
    <n v="116.5"/>
    <x v="0"/>
    <x v="3"/>
    <n v="27.8"/>
    <x v="3"/>
    <x v="1"/>
  </r>
  <r>
    <n v="49042"/>
    <x v="1"/>
    <n v="59"/>
    <x v="2"/>
    <s v="yes"/>
    <s v="no"/>
    <s v="No"/>
    <x v="0"/>
    <x v="1"/>
    <n v="57.26"/>
    <x v="2"/>
    <x v="0"/>
    <n v="23.5"/>
    <x v="1"/>
    <x v="1"/>
  </r>
  <r>
    <n v="66362"/>
    <x v="1"/>
    <n v="61"/>
    <x v="3"/>
    <s v="no"/>
    <s v="no"/>
    <s v="Yes"/>
    <x v="0"/>
    <x v="0"/>
    <n v="129.31"/>
    <x v="2"/>
    <x v="2"/>
    <n v="41.2"/>
    <x v="3"/>
    <x v="1"/>
  </r>
  <r>
    <n v="46093"/>
    <x v="1"/>
    <n v="28"/>
    <x v="0"/>
    <s v="no"/>
    <s v="no"/>
    <s v="Yes"/>
    <x v="0"/>
    <x v="1"/>
    <n v="56.47"/>
    <x v="2"/>
    <x v="0"/>
    <n v="22.7"/>
    <x v="1"/>
    <x v="1"/>
  </r>
  <r>
    <n v="10370"/>
    <x v="0"/>
    <n v="52"/>
    <x v="1"/>
    <s v="no"/>
    <s v="no"/>
    <s v="Yes"/>
    <x v="2"/>
    <x v="0"/>
    <n v="86.06"/>
    <x v="2"/>
    <x v="0"/>
    <n v="29.2"/>
    <x v="0"/>
    <x v="1"/>
  </r>
  <r>
    <n v="156"/>
    <x v="1"/>
    <n v="33"/>
    <x v="2"/>
    <s v="no"/>
    <s v="no"/>
    <s v="Yes"/>
    <x v="0"/>
    <x v="1"/>
    <n v="86.97"/>
    <x v="2"/>
    <x v="2"/>
    <n v="42.2"/>
    <x v="1"/>
    <x v="1"/>
  </r>
  <r>
    <n v="11105"/>
    <x v="0"/>
    <n v="80"/>
    <x v="3"/>
    <s v="no"/>
    <s v="no"/>
    <s v="Yes"/>
    <x v="0"/>
    <x v="0"/>
    <n v="78.78"/>
    <x v="1"/>
    <x v="1"/>
    <n v="24"/>
    <x v="0"/>
    <x v="1"/>
  </r>
  <r>
    <n v="22363"/>
    <x v="1"/>
    <n v="47"/>
    <x v="1"/>
    <s v="no"/>
    <s v="no"/>
    <s v="Yes"/>
    <x v="0"/>
    <x v="1"/>
    <n v="195.04"/>
    <x v="0"/>
    <x v="1"/>
    <n v="45.5"/>
    <x v="1"/>
    <x v="1"/>
  </r>
  <r>
    <n v="46072"/>
    <x v="0"/>
    <n v="2"/>
    <x v="1"/>
    <s v="no"/>
    <s v="no"/>
    <s v="No"/>
    <x v="4"/>
    <x v="1"/>
    <n v="103.25"/>
    <x v="1"/>
    <x v="0"/>
    <n v="19.399999999999999"/>
    <x v="3"/>
    <x v="1"/>
  </r>
  <r>
    <n v="65667"/>
    <x v="1"/>
    <n v="48"/>
    <x v="1"/>
    <s v="no"/>
    <s v="no"/>
    <s v="Yes"/>
    <x v="0"/>
    <x v="1"/>
    <n v="134.59"/>
    <x v="2"/>
    <x v="0"/>
    <n v="28.2"/>
    <x v="2"/>
    <x v="1"/>
  </r>
  <r>
    <n v="47848"/>
    <x v="0"/>
    <n v="1.56"/>
    <x v="0"/>
    <s v="no"/>
    <s v="no"/>
    <s v="No"/>
    <x v="4"/>
    <x v="1"/>
    <n v="93.74"/>
    <x v="0"/>
    <x v="1"/>
    <n v="20.100000000000001"/>
    <x v="3"/>
    <x v="1"/>
  </r>
  <r>
    <n v="71440"/>
    <x v="1"/>
    <n v="26"/>
    <x v="1"/>
    <s v="no"/>
    <s v="no"/>
    <s v="Yes"/>
    <x v="0"/>
    <x v="0"/>
    <n v="90.66"/>
    <x v="2"/>
    <x v="1"/>
    <n v="27.2"/>
    <x v="3"/>
    <x v="1"/>
  </r>
  <r>
    <n v="35231"/>
    <x v="0"/>
    <n v="62"/>
    <x v="1"/>
    <s v="no"/>
    <s v="no"/>
    <s v="Yes"/>
    <x v="2"/>
    <x v="0"/>
    <n v="91.68"/>
    <x v="1"/>
    <x v="0"/>
    <n v="26.5"/>
    <x v="3"/>
    <x v="1"/>
  </r>
  <r>
    <n v="59734"/>
    <x v="0"/>
    <n v="1.72"/>
    <x v="1"/>
    <s v="no"/>
    <s v="no"/>
    <s v="No"/>
    <x v="4"/>
    <x v="0"/>
    <n v="75.790000000000006"/>
    <x v="0"/>
    <x v="0"/>
    <n v="17.600000000000001"/>
    <x v="3"/>
    <x v="1"/>
  </r>
  <r>
    <n v="1893"/>
    <x v="1"/>
    <n v="38"/>
    <x v="0"/>
    <s v="no"/>
    <s v="no"/>
    <s v="Yes"/>
    <x v="0"/>
    <x v="0"/>
    <n v="91.68"/>
    <x v="2"/>
    <x v="0"/>
    <n v="42.8"/>
    <x v="0"/>
    <x v="1"/>
  </r>
  <r>
    <n v="32733"/>
    <x v="1"/>
    <n v="28"/>
    <x v="0"/>
    <s v="no"/>
    <s v="no"/>
    <s v="Yes"/>
    <x v="0"/>
    <x v="1"/>
    <n v="106.68"/>
    <x v="2"/>
    <x v="0"/>
    <n v="29.3"/>
    <x v="1"/>
    <x v="1"/>
  </r>
  <r>
    <n v="34728"/>
    <x v="1"/>
    <n v="67"/>
    <x v="1"/>
    <s v="no"/>
    <s v="no"/>
    <s v="Yes"/>
    <x v="0"/>
    <x v="1"/>
    <n v="82.31"/>
    <x v="2"/>
    <x v="1"/>
    <n v="21.3"/>
    <x v="1"/>
    <x v="1"/>
  </r>
  <r>
    <n v="30352"/>
    <x v="0"/>
    <n v="57"/>
    <x v="0"/>
    <s v="no"/>
    <s v="no"/>
    <s v="Yes"/>
    <x v="0"/>
    <x v="1"/>
    <n v="90.06"/>
    <x v="2"/>
    <x v="1"/>
    <n v="29.8"/>
    <x v="3"/>
    <x v="1"/>
  </r>
  <r>
    <n v="61338"/>
    <x v="1"/>
    <n v="40"/>
    <x v="2"/>
    <s v="no"/>
    <s v="no"/>
    <s v="Yes"/>
    <x v="0"/>
    <x v="1"/>
    <n v="65.47"/>
    <x v="2"/>
    <x v="1"/>
    <n v="24.1"/>
    <x v="2"/>
    <x v="1"/>
  </r>
  <r>
    <n v="59275"/>
    <x v="0"/>
    <n v="10"/>
    <x v="1"/>
    <s v="no"/>
    <s v="no"/>
    <s v="No"/>
    <x v="4"/>
    <x v="1"/>
    <n v="58.03"/>
    <x v="1"/>
    <x v="1"/>
    <n v="35.200000000000003"/>
    <x v="3"/>
    <x v="1"/>
  </r>
  <r>
    <n v="45497"/>
    <x v="1"/>
    <n v="55"/>
    <x v="1"/>
    <s v="no"/>
    <s v="no"/>
    <s v="No"/>
    <x v="0"/>
    <x v="1"/>
    <n v="83.09"/>
    <x v="2"/>
    <x v="2"/>
    <n v="18.8"/>
    <x v="1"/>
    <x v="1"/>
  </r>
  <r>
    <n v="19996"/>
    <x v="1"/>
    <n v="7"/>
    <x v="0"/>
    <s v="no"/>
    <s v="no"/>
    <s v="No"/>
    <x v="4"/>
    <x v="0"/>
    <n v="88.6"/>
    <x v="2"/>
    <x v="1"/>
    <n v="17.399999999999999"/>
    <x v="3"/>
    <x v="1"/>
  </r>
  <r>
    <n v="50371"/>
    <x v="0"/>
    <n v="56"/>
    <x v="3"/>
    <s v="no"/>
    <s v="no"/>
    <s v="Yes"/>
    <x v="0"/>
    <x v="0"/>
    <n v="63.18"/>
    <x v="2"/>
    <x v="0"/>
    <n v="31.5"/>
    <x v="3"/>
    <x v="1"/>
  </r>
  <r>
    <n v="32687"/>
    <x v="0"/>
    <n v="37"/>
    <x v="0"/>
    <s v="no"/>
    <s v="no"/>
    <s v="Yes"/>
    <x v="0"/>
    <x v="1"/>
    <n v="78.42"/>
    <x v="0"/>
    <x v="1"/>
    <n v="29.9"/>
    <x v="1"/>
    <x v="1"/>
  </r>
  <r>
    <n v="35295"/>
    <x v="0"/>
    <n v="69"/>
    <x v="2"/>
    <s v="no"/>
    <s v="no"/>
    <s v="Yes"/>
    <x v="0"/>
    <x v="0"/>
    <n v="65.08"/>
    <x v="2"/>
    <x v="1"/>
    <n v="27.3"/>
    <x v="0"/>
    <x v="1"/>
  </r>
  <r>
    <n v="15746"/>
    <x v="1"/>
    <n v="45"/>
    <x v="2"/>
    <s v="no"/>
    <s v="no"/>
    <s v="Yes"/>
    <x v="2"/>
    <x v="0"/>
    <n v="79.47"/>
    <x v="2"/>
    <x v="0"/>
    <n v="28.1"/>
    <x v="1"/>
    <x v="1"/>
  </r>
  <r>
    <n v="31517"/>
    <x v="1"/>
    <n v="28"/>
    <x v="0"/>
    <s v="no"/>
    <s v="no"/>
    <s v="Yes"/>
    <x v="0"/>
    <x v="1"/>
    <n v="95.52"/>
    <x v="1"/>
    <x v="2"/>
    <n v="28.9"/>
    <x v="1"/>
    <x v="1"/>
  </r>
  <r>
    <n v="43268"/>
    <x v="1"/>
    <n v="52"/>
    <x v="2"/>
    <s v="yes"/>
    <s v="no"/>
    <s v="No"/>
    <x v="0"/>
    <x v="0"/>
    <n v="73"/>
    <x v="0"/>
    <x v="0"/>
    <n v="25.2"/>
    <x v="2"/>
    <x v="1"/>
  </r>
  <r>
    <n v="54540"/>
    <x v="0"/>
    <n v="46"/>
    <x v="0"/>
    <s v="no"/>
    <s v="no"/>
    <s v="Yes"/>
    <x v="0"/>
    <x v="1"/>
    <n v="138.07"/>
    <x v="1"/>
    <x v="2"/>
    <n v="24.3"/>
    <x v="1"/>
    <x v="1"/>
  </r>
  <r>
    <n v="20973"/>
    <x v="0"/>
    <n v="45"/>
    <x v="3"/>
    <s v="no"/>
    <s v="no"/>
    <s v="Yes"/>
    <x v="2"/>
    <x v="1"/>
    <n v="86.99"/>
    <x v="1"/>
    <x v="2"/>
    <n v="37.9"/>
    <x v="1"/>
    <x v="1"/>
  </r>
  <r>
    <n v="56245"/>
    <x v="1"/>
    <n v="21"/>
    <x v="1"/>
    <s v="no"/>
    <s v="no"/>
    <s v="No"/>
    <x v="0"/>
    <x v="0"/>
    <n v="112.07"/>
    <x v="1"/>
    <x v="1"/>
    <n v="28.2"/>
    <x v="1"/>
    <x v="1"/>
  </r>
  <r>
    <n v="9225"/>
    <x v="0"/>
    <n v="4"/>
    <x v="1"/>
    <s v="no"/>
    <s v="no"/>
    <s v="No"/>
    <x v="4"/>
    <x v="1"/>
    <n v="105.76"/>
    <x v="2"/>
    <x v="1"/>
    <n v="18.399999999999999"/>
    <x v="3"/>
    <x v="1"/>
  </r>
  <r>
    <n v="45955"/>
    <x v="1"/>
    <n v="45"/>
    <x v="1"/>
    <s v="no"/>
    <s v="no"/>
    <s v="Yes"/>
    <x v="0"/>
    <x v="0"/>
    <n v="55.67"/>
    <x v="1"/>
    <x v="1"/>
    <n v="23.1"/>
    <x v="2"/>
    <x v="1"/>
  </r>
  <r>
    <n v="3532"/>
    <x v="1"/>
    <n v="71"/>
    <x v="2"/>
    <s v="no"/>
    <s v="no"/>
    <s v="Yes"/>
    <x v="0"/>
    <x v="0"/>
    <n v="90.55"/>
    <x v="2"/>
    <x v="1"/>
    <n v="39.4"/>
    <x v="0"/>
    <x v="1"/>
  </r>
  <r>
    <n v="41291"/>
    <x v="1"/>
    <n v="46"/>
    <x v="2"/>
    <s v="no"/>
    <s v="no"/>
    <s v="Yes"/>
    <x v="0"/>
    <x v="1"/>
    <n v="218.65"/>
    <x v="1"/>
    <x v="4"/>
    <n v="29.5"/>
    <x v="1"/>
    <x v="1"/>
  </r>
  <r>
    <n v="53943"/>
    <x v="1"/>
    <n v="3"/>
    <x v="3"/>
    <s v="no"/>
    <s v="no"/>
    <s v="No"/>
    <x v="4"/>
    <x v="1"/>
    <n v="111.21"/>
    <x v="2"/>
    <x v="2"/>
    <n v="18.3"/>
    <x v="3"/>
    <x v="1"/>
  </r>
  <r>
    <n v="52550"/>
    <x v="1"/>
    <n v="79"/>
    <x v="2"/>
    <s v="no"/>
    <s v="no"/>
    <s v="Yes"/>
    <x v="2"/>
    <x v="0"/>
    <n v="83.56"/>
    <x v="1"/>
    <x v="2"/>
    <n v="28.7"/>
    <x v="2"/>
    <x v="1"/>
  </r>
  <r>
    <n v="47414"/>
    <x v="1"/>
    <n v="71"/>
    <x v="3"/>
    <s v="yes"/>
    <s v="no"/>
    <s v="Yes"/>
    <x v="0"/>
    <x v="0"/>
    <n v="116.76"/>
    <x v="2"/>
    <x v="2"/>
    <n v="32.9"/>
    <x v="0"/>
    <x v="1"/>
  </r>
  <r>
    <n v="38804"/>
    <x v="0"/>
    <n v="74"/>
    <x v="1"/>
    <s v="no"/>
    <s v="no"/>
    <s v="Yes"/>
    <x v="0"/>
    <x v="1"/>
    <n v="83.5"/>
    <x v="0"/>
    <x v="2"/>
    <n v="26.7"/>
    <x v="3"/>
    <x v="1"/>
  </r>
  <r>
    <n v="72861"/>
    <x v="1"/>
    <n v="52"/>
    <x v="3"/>
    <s v="no"/>
    <s v="no"/>
    <s v="Yes"/>
    <x v="0"/>
    <x v="0"/>
    <n v="69.3"/>
    <x v="0"/>
    <x v="2"/>
    <n v="20.100000000000001"/>
    <x v="1"/>
    <x v="1"/>
  </r>
  <r>
    <n v="53276"/>
    <x v="1"/>
    <n v="49"/>
    <x v="0"/>
    <s v="no"/>
    <s v="no"/>
    <s v="Yes"/>
    <x v="0"/>
    <x v="0"/>
    <n v="67.55"/>
    <x v="1"/>
    <x v="2"/>
    <n v="17.600000000000001"/>
    <x v="0"/>
    <x v="1"/>
  </r>
  <r>
    <n v="30944"/>
    <x v="1"/>
    <n v="32"/>
    <x v="0"/>
    <s v="no"/>
    <s v="no"/>
    <s v="Yes"/>
    <x v="0"/>
    <x v="1"/>
    <n v="80.28"/>
    <x v="0"/>
    <x v="0"/>
    <n v="43.7"/>
    <x v="1"/>
    <x v="1"/>
  </r>
  <r>
    <n v="33622"/>
    <x v="0"/>
    <n v="62"/>
    <x v="3"/>
    <s v="yes"/>
    <s v="no"/>
    <s v="Yes"/>
    <x v="0"/>
    <x v="0"/>
    <n v="211.49"/>
    <x v="2"/>
    <x v="1"/>
    <n v="41.1"/>
    <x v="3"/>
    <x v="1"/>
  </r>
  <r>
    <n v="26191"/>
    <x v="1"/>
    <n v="78"/>
    <x v="2"/>
    <s v="no"/>
    <s v="no"/>
    <s v="No"/>
    <x v="0"/>
    <x v="0"/>
    <n v="67.959999999999994"/>
    <x v="0"/>
    <x v="1"/>
    <n v="26.8"/>
    <x v="3"/>
    <x v="1"/>
  </r>
  <r>
    <n v="69312"/>
    <x v="1"/>
    <n v="48"/>
    <x v="1"/>
    <s v="no"/>
    <s v="no"/>
    <s v="Yes"/>
    <x v="1"/>
    <x v="0"/>
    <n v="99.29"/>
    <x v="2"/>
    <x v="0"/>
    <n v="31.2"/>
    <x v="1"/>
    <x v="1"/>
  </r>
  <r>
    <n v="39661"/>
    <x v="0"/>
    <n v="18"/>
    <x v="3"/>
    <s v="no"/>
    <s v="no"/>
    <s v="Yes"/>
    <x v="0"/>
    <x v="1"/>
    <n v="140.52000000000001"/>
    <x v="2"/>
    <x v="0"/>
    <n v="27.4"/>
    <x v="1"/>
    <x v="1"/>
  </r>
  <r>
    <n v="20162"/>
    <x v="1"/>
    <n v="80"/>
    <x v="1"/>
    <s v="no"/>
    <s v="no"/>
    <s v="Yes"/>
    <x v="0"/>
    <x v="1"/>
    <n v="75.62"/>
    <x v="1"/>
    <x v="1"/>
    <n v="25.1"/>
    <x v="2"/>
    <x v="1"/>
  </r>
  <r>
    <n v="48989"/>
    <x v="1"/>
    <n v="34"/>
    <x v="0"/>
    <s v="no"/>
    <s v="no"/>
    <s v="No"/>
    <x v="2"/>
    <x v="1"/>
    <n v="120.06"/>
    <x v="2"/>
    <x v="0"/>
    <n v="33"/>
    <x v="1"/>
    <x v="1"/>
  </r>
  <r>
    <n v="30411"/>
    <x v="1"/>
    <n v="40"/>
    <x v="2"/>
    <s v="no"/>
    <s v="no"/>
    <s v="No"/>
    <x v="0"/>
    <x v="1"/>
    <n v="117.45"/>
    <x v="2"/>
    <x v="1"/>
    <n v="30.7"/>
    <x v="2"/>
    <x v="1"/>
  </r>
  <r>
    <n v="47735"/>
    <x v="1"/>
    <n v="59"/>
    <x v="3"/>
    <s v="no"/>
    <s v="no"/>
    <s v="Yes"/>
    <x v="0"/>
    <x v="1"/>
    <n v="224.71"/>
    <x v="2"/>
    <x v="2"/>
    <n v="42.9"/>
    <x v="1"/>
    <x v="1"/>
  </r>
  <r>
    <n v="51162"/>
    <x v="1"/>
    <n v="11"/>
    <x v="2"/>
    <s v="no"/>
    <s v="no"/>
    <s v="No"/>
    <x v="4"/>
    <x v="1"/>
    <n v="122.75"/>
    <x v="2"/>
    <x v="0"/>
    <n v="14.3"/>
    <x v="3"/>
    <x v="1"/>
  </r>
  <r>
    <n v="8598"/>
    <x v="1"/>
    <n v="35"/>
    <x v="1"/>
    <s v="no"/>
    <s v="no"/>
    <s v="Yes"/>
    <x v="2"/>
    <x v="0"/>
    <n v="82.39"/>
    <x v="2"/>
    <x v="0"/>
    <n v="33.200000000000003"/>
    <x v="1"/>
    <x v="1"/>
  </r>
  <r>
    <n v="57347"/>
    <x v="1"/>
    <n v="29"/>
    <x v="0"/>
    <s v="no"/>
    <s v="no"/>
    <s v="No"/>
    <x v="2"/>
    <x v="1"/>
    <n v="57.02"/>
    <x v="0"/>
    <x v="2"/>
    <n v="43"/>
    <x v="0"/>
    <x v="1"/>
  </r>
  <r>
    <n v="4683"/>
    <x v="0"/>
    <n v="23"/>
    <x v="3"/>
    <s v="no"/>
    <s v="no"/>
    <s v="No"/>
    <x v="0"/>
    <x v="0"/>
    <n v="115.98"/>
    <x v="2"/>
    <x v="1"/>
    <n v="22.3"/>
    <x v="1"/>
    <x v="1"/>
  </r>
  <r>
    <n v="55775"/>
    <x v="1"/>
    <n v="59"/>
    <x v="1"/>
    <s v="no"/>
    <s v="no"/>
    <s v="Yes"/>
    <x v="0"/>
    <x v="1"/>
    <n v="226.11"/>
    <x v="1"/>
    <x v="1"/>
    <n v="32.799999999999997"/>
    <x v="0"/>
    <x v="1"/>
  </r>
  <r>
    <n v="32645"/>
    <x v="1"/>
    <n v="44"/>
    <x v="2"/>
    <s v="no"/>
    <s v="no"/>
    <s v="Yes"/>
    <x v="0"/>
    <x v="1"/>
    <n v="97.59"/>
    <x v="2"/>
    <x v="0"/>
    <n v="30.5"/>
    <x v="2"/>
    <x v="1"/>
  </r>
  <r>
    <n v="46643"/>
    <x v="1"/>
    <n v="62"/>
    <x v="2"/>
    <s v="no"/>
    <s v="no"/>
    <s v="Yes"/>
    <x v="0"/>
    <x v="1"/>
    <n v="82.57"/>
    <x v="2"/>
    <x v="1"/>
    <n v="36"/>
    <x v="0"/>
    <x v="1"/>
  </r>
  <r>
    <n v="782"/>
    <x v="1"/>
    <n v="32"/>
    <x v="1"/>
    <s v="no"/>
    <s v="no"/>
    <s v="No"/>
    <x v="0"/>
    <x v="0"/>
    <n v="79.34"/>
    <x v="1"/>
    <x v="2"/>
    <n v="26.5"/>
    <x v="0"/>
    <x v="1"/>
  </r>
  <r>
    <n v="63565"/>
    <x v="1"/>
    <n v="2"/>
    <x v="1"/>
    <s v="no"/>
    <s v="no"/>
    <s v="No"/>
    <x v="4"/>
    <x v="1"/>
    <n v="125.68"/>
    <x v="1"/>
    <x v="1"/>
    <n v="20.100000000000001"/>
    <x v="3"/>
    <x v="1"/>
  </r>
  <r>
    <n v="13602"/>
    <x v="0"/>
    <n v="73"/>
    <x v="0"/>
    <s v="yes"/>
    <s v="no"/>
    <s v="Yes"/>
    <x v="1"/>
    <x v="1"/>
    <n v="102.06"/>
    <x v="1"/>
    <x v="2"/>
    <s v="N/A"/>
    <x v="3"/>
    <x v="1"/>
  </r>
  <r>
    <n v="28326"/>
    <x v="1"/>
    <n v="79"/>
    <x v="0"/>
    <s v="no"/>
    <s v="no"/>
    <s v="Yes"/>
    <x v="0"/>
    <x v="0"/>
    <n v="65.59"/>
    <x v="2"/>
    <x v="0"/>
    <n v="28.1"/>
    <x v="1"/>
    <x v="1"/>
  </r>
  <r>
    <n v="26389"/>
    <x v="1"/>
    <n v="2"/>
    <x v="1"/>
    <s v="no"/>
    <s v="no"/>
    <s v="No"/>
    <x v="4"/>
    <x v="0"/>
    <n v="120.85"/>
    <x v="1"/>
    <x v="4"/>
    <n v="16.2"/>
    <x v="3"/>
    <x v="1"/>
  </r>
  <r>
    <n v="16906"/>
    <x v="0"/>
    <n v="43"/>
    <x v="2"/>
    <s v="no"/>
    <s v="no"/>
    <s v="Yes"/>
    <x v="2"/>
    <x v="0"/>
    <n v="101.65"/>
    <x v="0"/>
    <x v="1"/>
    <n v="30"/>
    <x v="1"/>
    <x v="1"/>
  </r>
  <r>
    <n v="35140"/>
    <x v="0"/>
    <n v="43"/>
    <x v="0"/>
    <s v="no"/>
    <s v="no"/>
    <s v="Yes"/>
    <x v="2"/>
    <x v="0"/>
    <n v="210.94"/>
    <x v="0"/>
    <x v="1"/>
    <n v="31.3"/>
    <x v="1"/>
    <x v="1"/>
  </r>
  <r>
    <n v="16837"/>
    <x v="0"/>
    <n v="62"/>
    <x v="0"/>
    <s v="yes"/>
    <s v="no"/>
    <s v="Yes"/>
    <x v="0"/>
    <x v="1"/>
    <n v="77.92"/>
    <x v="2"/>
    <x v="0"/>
    <n v="26.7"/>
    <x v="1"/>
    <x v="1"/>
  </r>
  <r>
    <n v="2750"/>
    <x v="0"/>
    <n v="73"/>
    <x v="0"/>
    <s v="yes"/>
    <s v="yes"/>
    <s v="Yes"/>
    <x v="1"/>
    <x v="1"/>
    <n v="230.68"/>
    <x v="0"/>
    <x v="1"/>
    <n v="37.700000000000003"/>
    <x v="3"/>
    <x v="1"/>
  </r>
  <r>
    <n v="47585"/>
    <x v="1"/>
    <n v="31"/>
    <x v="3"/>
    <s v="no"/>
    <s v="no"/>
    <s v="No"/>
    <x v="1"/>
    <x v="0"/>
    <n v="62.68"/>
    <x v="1"/>
    <x v="1"/>
    <n v="35.799999999999997"/>
    <x v="1"/>
    <x v="1"/>
  </r>
  <r>
    <n v="37404"/>
    <x v="0"/>
    <n v="42"/>
    <x v="1"/>
    <s v="no"/>
    <s v="no"/>
    <s v="Yes"/>
    <x v="0"/>
    <x v="0"/>
    <n v="55.22"/>
    <x v="2"/>
    <x v="0"/>
    <n v="27"/>
    <x v="1"/>
    <x v="1"/>
  </r>
  <r>
    <n v="39518"/>
    <x v="1"/>
    <n v="20"/>
    <x v="1"/>
    <s v="no"/>
    <s v="no"/>
    <s v="No"/>
    <x v="0"/>
    <x v="1"/>
    <n v="78.94"/>
    <x v="2"/>
    <x v="0"/>
    <n v="20.7"/>
    <x v="1"/>
    <x v="1"/>
  </r>
  <r>
    <n v="70678"/>
    <x v="1"/>
    <n v="55"/>
    <x v="1"/>
    <s v="no"/>
    <s v="yes"/>
    <s v="No"/>
    <x v="0"/>
    <x v="1"/>
    <n v="109.69"/>
    <x v="0"/>
    <x v="0"/>
    <n v="22.2"/>
    <x v="2"/>
    <x v="1"/>
  </r>
  <r>
    <n v="542"/>
    <x v="1"/>
    <n v="3"/>
    <x v="1"/>
    <s v="no"/>
    <s v="no"/>
    <s v="No"/>
    <x v="4"/>
    <x v="0"/>
    <n v="79.63"/>
    <x v="2"/>
    <x v="0"/>
    <s v="N/A"/>
    <x v="3"/>
    <x v="1"/>
  </r>
  <r>
    <n v="38649"/>
    <x v="1"/>
    <n v="23"/>
    <x v="3"/>
    <s v="no"/>
    <s v="no"/>
    <s v="No"/>
    <x v="0"/>
    <x v="1"/>
    <n v="79.33"/>
    <x v="2"/>
    <x v="2"/>
    <n v="41.5"/>
    <x v="1"/>
    <x v="1"/>
  </r>
  <r>
    <n v="53266"/>
    <x v="1"/>
    <n v="33"/>
    <x v="2"/>
    <s v="no"/>
    <s v="no"/>
    <s v="Yes"/>
    <x v="0"/>
    <x v="0"/>
    <n v="79.91"/>
    <x v="1"/>
    <x v="2"/>
    <n v="33.5"/>
    <x v="1"/>
    <x v="1"/>
  </r>
  <r>
    <n v="26031"/>
    <x v="1"/>
    <n v="14"/>
    <x v="3"/>
    <s v="no"/>
    <s v="no"/>
    <s v="No"/>
    <x v="0"/>
    <x v="1"/>
    <n v="84.46"/>
    <x v="2"/>
    <x v="2"/>
    <n v="21.8"/>
    <x v="3"/>
    <x v="1"/>
  </r>
  <r>
    <n v="1191"/>
    <x v="1"/>
    <n v="79"/>
    <x v="2"/>
    <s v="no"/>
    <s v="yes"/>
    <s v="Yes"/>
    <x v="0"/>
    <x v="0"/>
    <n v="68.400000000000006"/>
    <x v="0"/>
    <x v="0"/>
    <n v="22.1"/>
    <x v="0"/>
    <x v="1"/>
  </r>
  <r>
    <n v="36820"/>
    <x v="0"/>
    <n v="64"/>
    <x v="3"/>
    <s v="yes"/>
    <s v="no"/>
    <s v="Yes"/>
    <x v="0"/>
    <x v="1"/>
    <n v="78.430000000000007"/>
    <x v="1"/>
    <x v="1"/>
    <n v="30.2"/>
    <x v="2"/>
    <x v="1"/>
  </r>
  <r>
    <n v="62783"/>
    <x v="1"/>
    <n v="76"/>
    <x v="0"/>
    <s v="no"/>
    <s v="no"/>
    <s v="Yes"/>
    <x v="0"/>
    <x v="0"/>
    <n v="198.02"/>
    <x v="2"/>
    <x v="0"/>
    <n v="38.700000000000003"/>
    <x v="3"/>
    <x v="1"/>
  </r>
  <r>
    <n v="10133"/>
    <x v="0"/>
    <n v="46"/>
    <x v="1"/>
    <s v="no"/>
    <s v="no"/>
    <s v="Yes"/>
    <x v="0"/>
    <x v="0"/>
    <n v="85.35"/>
    <x v="2"/>
    <x v="0"/>
    <n v="32.1"/>
    <x v="2"/>
    <x v="1"/>
  </r>
  <r>
    <n v="19778"/>
    <x v="0"/>
    <n v="80"/>
    <x v="1"/>
    <s v="no"/>
    <s v="no"/>
    <s v="No"/>
    <x v="1"/>
    <x v="1"/>
    <n v="204.17"/>
    <x v="2"/>
    <x v="0"/>
    <n v="41.3"/>
    <x v="0"/>
    <x v="1"/>
  </r>
  <r>
    <n v="38255"/>
    <x v="0"/>
    <n v="21"/>
    <x v="1"/>
    <s v="no"/>
    <s v="no"/>
    <s v="No"/>
    <x v="0"/>
    <x v="0"/>
    <n v="82.71"/>
    <x v="0"/>
    <x v="0"/>
    <n v="20.100000000000001"/>
    <x v="0"/>
    <x v="1"/>
  </r>
  <r>
    <n v="41565"/>
    <x v="1"/>
    <n v="33"/>
    <x v="0"/>
    <s v="no"/>
    <s v="no"/>
    <s v="No"/>
    <x v="0"/>
    <x v="0"/>
    <n v="121.19"/>
    <x v="0"/>
    <x v="0"/>
    <n v="22.1"/>
    <x v="1"/>
    <x v="1"/>
  </r>
  <r>
    <n v="39423"/>
    <x v="1"/>
    <n v="32"/>
    <x v="1"/>
    <s v="no"/>
    <s v="no"/>
    <s v="Yes"/>
    <x v="0"/>
    <x v="1"/>
    <n v="106.02"/>
    <x v="1"/>
    <x v="2"/>
    <n v="24.9"/>
    <x v="2"/>
    <x v="1"/>
  </r>
  <r>
    <n v="68908"/>
    <x v="1"/>
    <n v="0.72"/>
    <x v="1"/>
    <s v="no"/>
    <s v="no"/>
    <s v="No"/>
    <x v="4"/>
    <x v="0"/>
    <n v="66.36"/>
    <x v="2"/>
    <x v="0"/>
    <n v="23"/>
    <x v="3"/>
    <x v="1"/>
  </r>
  <r>
    <n v="22440"/>
    <x v="1"/>
    <n v="49"/>
    <x v="1"/>
    <s v="no"/>
    <s v="no"/>
    <s v="Yes"/>
    <x v="0"/>
    <x v="0"/>
    <n v="267.76"/>
    <x v="1"/>
    <x v="0"/>
    <n v="29.3"/>
    <x v="0"/>
    <x v="1"/>
  </r>
  <r>
    <n v="28418"/>
    <x v="1"/>
    <n v="41"/>
    <x v="0"/>
    <s v="no"/>
    <s v="no"/>
    <s v="Yes"/>
    <x v="0"/>
    <x v="1"/>
    <n v="107.18"/>
    <x v="2"/>
    <x v="0"/>
    <n v="22.8"/>
    <x v="1"/>
    <x v="1"/>
  </r>
  <r>
    <n v="22566"/>
    <x v="0"/>
    <n v="37"/>
    <x v="1"/>
    <s v="no"/>
    <s v="no"/>
    <s v="Yes"/>
    <x v="0"/>
    <x v="1"/>
    <n v="74.58"/>
    <x v="2"/>
    <x v="2"/>
    <n v="31.6"/>
    <x v="3"/>
    <x v="1"/>
  </r>
  <r>
    <n v="7055"/>
    <x v="1"/>
    <n v="58"/>
    <x v="0"/>
    <s v="no"/>
    <s v="no"/>
    <s v="Yes"/>
    <x v="0"/>
    <x v="0"/>
    <n v="80.92"/>
    <x v="2"/>
    <x v="1"/>
    <n v="19.399999999999999"/>
    <x v="3"/>
    <x v="1"/>
  </r>
  <r>
    <n v="69177"/>
    <x v="1"/>
    <n v="79"/>
    <x v="3"/>
    <s v="no"/>
    <s v="no"/>
    <s v="Yes"/>
    <x v="0"/>
    <x v="1"/>
    <n v="90.77"/>
    <x v="1"/>
    <x v="4"/>
    <n v="22.5"/>
    <x v="1"/>
    <x v="1"/>
  </r>
  <r>
    <n v="33162"/>
    <x v="1"/>
    <n v="23"/>
    <x v="1"/>
    <s v="no"/>
    <s v="no"/>
    <s v="No"/>
    <x v="0"/>
    <x v="1"/>
    <n v="90.84"/>
    <x v="0"/>
    <x v="2"/>
    <n v="31.6"/>
    <x v="1"/>
    <x v="1"/>
  </r>
  <r>
    <n v="44764"/>
    <x v="1"/>
    <n v="78"/>
    <x v="2"/>
    <s v="yes"/>
    <s v="no"/>
    <s v="Yes"/>
    <x v="1"/>
    <x v="1"/>
    <n v="59.2"/>
    <x v="2"/>
    <x v="1"/>
    <n v="29.1"/>
    <x v="3"/>
    <x v="1"/>
  </r>
  <r>
    <n v="32157"/>
    <x v="0"/>
    <n v="51"/>
    <x v="0"/>
    <s v="no"/>
    <s v="no"/>
    <s v="Yes"/>
    <x v="0"/>
    <x v="1"/>
    <n v="217.71"/>
    <x v="0"/>
    <x v="1"/>
    <s v="N/A"/>
    <x v="0"/>
    <x v="1"/>
  </r>
  <r>
    <n v="61983"/>
    <x v="1"/>
    <n v="41"/>
    <x v="3"/>
    <s v="no"/>
    <s v="no"/>
    <s v="Yes"/>
    <x v="0"/>
    <x v="0"/>
    <n v="133.76"/>
    <x v="2"/>
    <x v="0"/>
    <n v="43.4"/>
    <x v="2"/>
    <x v="1"/>
  </r>
  <r>
    <n v="72268"/>
    <x v="0"/>
    <n v="68"/>
    <x v="0"/>
    <s v="no"/>
    <s v="no"/>
    <s v="Yes"/>
    <x v="1"/>
    <x v="0"/>
    <n v="61.36"/>
    <x v="2"/>
    <x v="0"/>
    <n v="26.5"/>
    <x v="0"/>
    <x v="1"/>
  </r>
  <r>
    <n v="39467"/>
    <x v="1"/>
    <n v="30"/>
    <x v="1"/>
    <s v="no"/>
    <s v="no"/>
    <s v="No"/>
    <x v="0"/>
    <x v="1"/>
    <n v="118.62"/>
    <x v="2"/>
    <x v="0"/>
    <n v="29.7"/>
    <x v="3"/>
    <x v="1"/>
  </r>
  <r>
    <n v="20282"/>
    <x v="0"/>
    <n v="1.88"/>
    <x v="0"/>
    <s v="no"/>
    <s v="no"/>
    <s v="No"/>
    <x v="4"/>
    <x v="1"/>
    <n v="77.91"/>
    <x v="0"/>
    <x v="0"/>
    <n v="21.8"/>
    <x v="3"/>
    <x v="1"/>
  </r>
  <r>
    <n v="51159"/>
    <x v="1"/>
    <n v="32"/>
    <x v="2"/>
    <s v="no"/>
    <s v="no"/>
    <s v="No"/>
    <x v="2"/>
    <x v="0"/>
    <n v="68.98"/>
    <x v="1"/>
    <x v="1"/>
    <n v="23.4"/>
    <x v="0"/>
    <x v="1"/>
  </r>
  <r>
    <n v="7167"/>
    <x v="1"/>
    <n v="20"/>
    <x v="2"/>
    <s v="no"/>
    <s v="no"/>
    <s v="No"/>
    <x v="0"/>
    <x v="1"/>
    <n v="112.08"/>
    <x v="2"/>
    <x v="4"/>
    <n v="23"/>
    <x v="1"/>
    <x v="1"/>
  </r>
  <r>
    <n v="59147"/>
    <x v="0"/>
    <n v="20"/>
    <x v="1"/>
    <s v="no"/>
    <s v="no"/>
    <s v="No"/>
    <x v="0"/>
    <x v="0"/>
    <n v="96.2"/>
    <x v="2"/>
    <x v="0"/>
    <n v="21.5"/>
    <x v="1"/>
    <x v="1"/>
  </r>
  <r>
    <n v="18192"/>
    <x v="0"/>
    <n v="10"/>
    <x v="1"/>
    <s v="no"/>
    <s v="no"/>
    <s v="No"/>
    <x v="4"/>
    <x v="1"/>
    <n v="93.11"/>
    <x v="2"/>
    <x v="2"/>
    <n v="14.6"/>
    <x v="3"/>
    <x v="1"/>
  </r>
  <r>
    <n v="14049"/>
    <x v="0"/>
    <n v="8"/>
    <x v="3"/>
    <s v="no"/>
    <s v="no"/>
    <s v="No"/>
    <x v="4"/>
    <x v="1"/>
    <n v="115.54"/>
    <x v="2"/>
    <x v="0"/>
    <n v="28.5"/>
    <x v="3"/>
    <x v="1"/>
  </r>
  <r>
    <n v="35927"/>
    <x v="0"/>
    <n v="65"/>
    <x v="3"/>
    <s v="no"/>
    <s v="no"/>
    <s v="Yes"/>
    <x v="0"/>
    <x v="0"/>
    <n v="88.57"/>
    <x v="1"/>
    <x v="2"/>
    <n v="29"/>
    <x v="2"/>
    <x v="1"/>
  </r>
  <r>
    <n v="28150"/>
    <x v="1"/>
    <n v="65"/>
    <x v="3"/>
    <s v="yes"/>
    <s v="no"/>
    <s v="Yes"/>
    <x v="0"/>
    <x v="0"/>
    <n v="180.76"/>
    <x v="2"/>
    <x v="4"/>
    <n v="26.9"/>
    <x v="3"/>
    <x v="1"/>
  </r>
  <r>
    <n v="8727"/>
    <x v="0"/>
    <n v="46"/>
    <x v="3"/>
    <s v="no"/>
    <s v="no"/>
    <s v="Yes"/>
    <x v="1"/>
    <x v="0"/>
    <n v="83.12"/>
    <x v="0"/>
    <x v="2"/>
    <n v="29.6"/>
    <x v="0"/>
    <x v="1"/>
  </r>
  <r>
    <n v="7516"/>
    <x v="0"/>
    <n v="53"/>
    <x v="3"/>
    <s v="no"/>
    <s v="no"/>
    <s v="Yes"/>
    <x v="1"/>
    <x v="0"/>
    <n v="94.89"/>
    <x v="1"/>
    <x v="0"/>
    <n v="28.5"/>
    <x v="1"/>
    <x v="1"/>
  </r>
  <r>
    <n v="6419"/>
    <x v="1"/>
    <n v="79"/>
    <x v="3"/>
    <s v="no"/>
    <s v="no"/>
    <s v="No"/>
    <x v="0"/>
    <x v="1"/>
    <n v="239.52"/>
    <x v="2"/>
    <x v="2"/>
    <n v="25.5"/>
    <x v="1"/>
    <x v="1"/>
  </r>
  <r>
    <n v="20425"/>
    <x v="0"/>
    <n v="43"/>
    <x v="3"/>
    <s v="no"/>
    <s v="no"/>
    <s v="Yes"/>
    <x v="1"/>
    <x v="1"/>
    <n v="99.15"/>
    <x v="2"/>
    <x v="0"/>
    <n v="30.5"/>
    <x v="0"/>
    <x v="1"/>
  </r>
  <r>
    <n v="59878"/>
    <x v="1"/>
    <n v="56"/>
    <x v="0"/>
    <s v="no"/>
    <s v="no"/>
    <s v="Yes"/>
    <x v="1"/>
    <x v="0"/>
    <n v="124.16"/>
    <x v="0"/>
    <x v="2"/>
    <n v="23"/>
    <x v="1"/>
    <x v="1"/>
  </r>
  <r>
    <n v="69355"/>
    <x v="0"/>
    <n v="3"/>
    <x v="1"/>
    <s v="no"/>
    <s v="no"/>
    <s v="No"/>
    <x v="4"/>
    <x v="1"/>
    <n v="86.38"/>
    <x v="0"/>
    <x v="0"/>
    <n v="22.8"/>
    <x v="3"/>
    <x v="1"/>
  </r>
  <r>
    <n v="5858"/>
    <x v="0"/>
    <n v="32"/>
    <x v="0"/>
    <s v="no"/>
    <s v="no"/>
    <s v="No"/>
    <x v="0"/>
    <x v="1"/>
    <n v="93.68"/>
    <x v="0"/>
    <x v="4"/>
    <n v="31.4"/>
    <x v="1"/>
    <x v="1"/>
  </r>
  <r>
    <n v="39823"/>
    <x v="1"/>
    <n v="41"/>
    <x v="3"/>
    <s v="no"/>
    <s v="no"/>
    <s v="Yes"/>
    <x v="2"/>
    <x v="1"/>
    <n v="229.86"/>
    <x v="2"/>
    <x v="2"/>
    <n v="35.200000000000003"/>
    <x v="2"/>
    <x v="1"/>
  </r>
  <r>
    <n v="37053"/>
    <x v="0"/>
    <n v="53"/>
    <x v="3"/>
    <s v="no"/>
    <s v="no"/>
    <s v="Yes"/>
    <x v="2"/>
    <x v="1"/>
    <n v="78.73"/>
    <x v="2"/>
    <x v="1"/>
    <n v="23.3"/>
    <x v="1"/>
    <x v="1"/>
  </r>
  <r>
    <n v="2082"/>
    <x v="0"/>
    <n v="35"/>
    <x v="3"/>
    <s v="no"/>
    <s v="no"/>
    <s v="Yes"/>
    <x v="0"/>
    <x v="1"/>
    <n v="115.92"/>
    <x v="2"/>
    <x v="0"/>
    <s v="N/A"/>
    <x v="0"/>
    <x v="1"/>
  </r>
  <r>
    <n v="48073"/>
    <x v="0"/>
    <n v="67"/>
    <x v="3"/>
    <s v="no"/>
    <s v="no"/>
    <s v="Yes"/>
    <x v="2"/>
    <x v="1"/>
    <n v="93.71"/>
    <x v="1"/>
    <x v="2"/>
    <n v="31.2"/>
    <x v="0"/>
    <x v="1"/>
  </r>
  <r>
    <n v="16449"/>
    <x v="1"/>
    <n v="33"/>
    <x v="0"/>
    <s v="no"/>
    <s v="no"/>
    <s v="Yes"/>
    <x v="2"/>
    <x v="1"/>
    <n v="76.66"/>
    <x v="0"/>
    <x v="1"/>
    <n v="24.8"/>
    <x v="1"/>
    <x v="1"/>
  </r>
  <r>
    <n v="5447"/>
    <x v="1"/>
    <n v="21"/>
    <x v="0"/>
    <s v="no"/>
    <s v="no"/>
    <s v="No"/>
    <x v="0"/>
    <x v="1"/>
    <n v="112.38"/>
    <x v="0"/>
    <x v="0"/>
    <n v="25.8"/>
    <x v="3"/>
    <x v="1"/>
  </r>
  <r>
    <n v="27145"/>
    <x v="1"/>
    <n v="26"/>
    <x v="1"/>
    <s v="no"/>
    <s v="no"/>
    <s v="No"/>
    <x v="0"/>
    <x v="1"/>
    <n v="89.3"/>
    <x v="1"/>
    <x v="0"/>
    <n v="48.4"/>
    <x v="2"/>
    <x v="1"/>
  </r>
  <r>
    <n v="30328"/>
    <x v="1"/>
    <n v="69"/>
    <x v="1"/>
    <s v="yes"/>
    <s v="no"/>
    <s v="Yes"/>
    <x v="2"/>
    <x v="1"/>
    <n v="103.44"/>
    <x v="2"/>
    <x v="2"/>
    <n v="43.1"/>
    <x v="0"/>
    <x v="1"/>
  </r>
  <r>
    <n v="739"/>
    <x v="1"/>
    <n v="73"/>
    <x v="1"/>
    <s v="no"/>
    <s v="no"/>
    <s v="Yes"/>
    <x v="1"/>
    <x v="1"/>
    <n v="79.69"/>
    <x v="0"/>
    <x v="0"/>
    <s v="N/A"/>
    <x v="0"/>
    <x v="1"/>
  </r>
  <r>
    <n v="44224"/>
    <x v="0"/>
    <n v="15"/>
    <x v="2"/>
    <s v="no"/>
    <s v="no"/>
    <s v="No"/>
    <x v="0"/>
    <x v="1"/>
    <n v="61.61"/>
    <x v="0"/>
    <x v="2"/>
    <n v="27.8"/>
    <x v="1"/>
    <x v="1"/>
  </r>
  <r>
    <n v="533"/>
    <x v="1"/>
    <n v="3"/>
    <x v="3"/>
    <s v="no"/>
    <s v="no"/>
    <s v="No"/>
    <x v="4"/>
    <x v="1"/>
    <n v="94.12"/>
    <x v="1"/>
    <x v="0"/>
    <n v="21.4"/>
    <x v="3"/>
    <x v="1"/>
  </r>
  <r>
    <n v="45554"/>
    <x v="1"/>
    <n v="1.24"/>
    <x v="1"/>
    <s v="no"/>
    <s v="no"/>
    <s v="No"/>
    <x v="4"/>
    <x v="0"/>
    <n v="62.4"/>
    <x v="1"/>
    <x v="2"/>
    <n v="22.1"/>
    <x v="3"/>
    <x v="1"/>
  </r>
  <r>
    <n v="32884"/>
    <x v="1"/>
    <n v="80"/>
    <x v="0"/>
    <s v="yes"/>
    <s v="no"/>
    <s v="Yes"/>
    <x v="0"/>
    <x v="0"/>
    <n v="210.96"/>
    <x v="2"/>
    <x v="0"/>
    <n v="31.8"/>
    <x v="1"/>
    <x v="1"/>
  </r>
  <r>
    <n v="55744"/>
    <x v="0"/>
    <n v="2"/>
    <x v="3"/>
    <s v="no"/>
    <s v="no"/>
    <s v="No"/>
    <x v="4"/>
    <x v="0"/>
    <n v="76.25"/>
    <x v="2"/>
    <x v="2"/>
    <n v="20.100000000000001"/>
    <x v="3"/>
    <x v="1"/>
  </r>
  <r>
    <n v="28414"/>
    <x v="0"/>
    <n v="50"/>
    <x v="3"/>
    <s v="no"/>
    <s v="no"/>
    <s v="Yes"/>
    <x v="0"/>
    <x v="0"/>
    <n v="103.48"/>
    <x v="1"/>
    <x v="4"/>
    <n v="29.1"/>
    <x v="2"/>
    <x v="1"/>
  </r>
  <r>
    <n v="25767"/>
    <x v="1"/>
    <n v="30"/>
    <x v="1"/>
    <s v="no"/>
    <s v="no"/>
    <s v="No"/>
    <x v="0"/>
    <x v="0"/>
    <n v="96.42"/>
    <x v="1"/>
    <x v="0"/>
    <n v="22.6"/>
    <x v="3"/>
    <x v="1"/>
  </r>
  <r>
    <n v="71319"/>
    <x v="0"/>
    <n v="15"/>
    <x v="2"/>
    <s v="no"/>
    <s v="no"/>
    <s v="No"/>
    <x v="0"/>
    <x v="1"/>
    <n v="78.59"/>
    <x v="1"/>
    <x v="0"/>
    <n v="25.1"/>
    <x v="3"/>
    <x v="1"/>
  </r>
  <r>
    <n v="70031"/>
    <x v="1"/>
    <n v="71"/>
    <x v="2"/>
    <s v="yes"/>
    <s v="no"/>
    <s v="Yes"/>
    <x v="0"/>
    <x v="1"/>
    <n v="195.25"/>
    <x v="0"/>
    <x v="2"/>
    <n v="33.299999999999997"/>
    <x v="1"/>
    <x v="1"/>
  </r>
  <r>
    <n v="23604"/>
    <x v="0"/>
    <n v="4"/>
    <x v="3"/>
    <s v="no"/>
    <s v="no"/>
    <s v="No"/>
    <x v="4"/>
    <x v="1"/>
    <n v="103.76"/>
    <x v="2"/>
    <x v="2"/>
    <n v="15.9"/>
    <x v="3"/>
    <x v="1"/>
  </r>
  <r>
    <n v="46576"/>
    <x v="0"/>
    <n v="2"/>
    <x v="3"/>
    <s v="no"/>
    <s v="no"/>
    <s v="No"/>
    <x v="4"/>
    <x v="1"/>
    <n v="68.52"/>
    <x v="2"/>
    <x v="0"/>
    <n v="20.8"/>
    <x v="3"/>
    <x v="1"/>
  </r>
  <r>
    <n v="31293"/>
    <x v="0"/>
    <n v="11"/>
    <x v="1"/>
    <s v="no"/>
    <s v="no"/>
    <s v="No"/>
    <x v="4"/>
    <x v="0"/>
    <n v="92.17"/>
    <x v="1"/>
    <x v="2"/>
    <n v="19.5"/>
    <x v="3"/>
    <x v="1"/>
  </r>
  <r>
    <n v="70610"/>
    <x v="1"/>
    <n v="45"/>
    <x v="3"/>
    <s v="no"/>
    <s v="no"/>
    <s v="Yes"/>
    <x v="0"/>
    <x v="1"/>
    <n v="81.02"/>
    <x v="2"/>
    <x v="0"/>
    <n v="39"/>
    <x v="1"/>
    <x v="1"/>
  </r>
  <r>
    <n v="6044"/>
    <x v="0"/>
    <n v="22"/>
    <x v="1"/>
    <s v="no"/>
    <s v="no"/>
    <s v="No"/>
    <x v="2"/>
    <x v="1"/>
    <n v="94.33"/>
    <x v="2"/>
    <x v="0"/>
    <n v="23.1"/>
    <x v="1"/>
    <x v="1"/>
  </r>
  <r>
    <n v="62284"/>
    <x v="0"/>
    <n v="63"/>
    <x v="1"/>
    <s v="no"/>
    <s v="no"/>
    <s v="Yes"/>
    <x v="1"/>
    <x v="1"/>
    <n v="78.430000000000007"/>
    <x v="2"/>
    <x v="2"/>
    <n v="18.8"/>
    <x v="1"/>
    <x v="1"/>
  </r>
  <r>
    <n v="5821"/>
    <x v="1"/>
    <n v="50"/>
    <x v="0"/>
    <s v="no"/>
    <s v="no"/>
    <s v="Yes"/>
    <x v="0"/>
    <x v="1"/>
    <n v="217.39"/>
    <x v="2"/>
    <x v="0"/>
    <n v="50.6"/>
    <x v="3"/>
    <x v="1"/>
  </r>
  <r>
    <n v="22295"/>
    <x v="1"/>
    <n v="25"/>
    <x v="3"/>
    <s v="no"/>
    <s v="no"/>
    <s v="No"/>
    <x v="0"/>
    <x v="0"/>
    <n v="82.77"/>
    <x v="2"/>
    <x v="2"/>
    <n v="36.299999999999997"/>
    <x v="3"/>
    <x v="1"/>
  </r>
  <r>
    <n v="27583"/>
    <x v="0"/>
    <n v="49"/>
    <x v="1"/>
    <s v="no"/>
    <s v="no"/>
    <s v="Yes"/>
    <x v="0"/>
    <x v="1"/>
    <n v="88.13"/>
    <x v="1"/>
    <x v="0"/>
    <n v="32.799999999999997"/>
    <x v="1"/>
    <x v="1"/>
  </r>
  <r>
    <n v="9696"/>
    <x v="0"/>
    <n v="39"/>
    <x v="0"/>
    <s v="no"/>
    <s v="no"/>
    <s v="Yes"/>
    <x v="0"/>
    <x v="0"/>
    <n v="102.77"/>
    <x v="2"/>
    <x v="1"/>
    <n v="35.799999999999997"/>
    <x v="2"/>
    <x v="1"/>
  </r>
  <r>
    <n v="1164"/>
    <x v="1"/>
    <n v="43"/>
    <x v="3"/>
    <s v="no"/>
    <s v="no"/>
    <s v="No"/>
    <x v="0"/>
    <x v="1"/>
    <n v="101.75"/>
    <x v="2"/>
    <x v="0"/>
    <n v="26.7"/>
    <x v="2"/>
    <x v="1"/>
  </r>
  <r>
    <n v="48781"/>
    <x v="0"/>
    <n v="67"/>
    <x v="0"/>
    <s v="no"/>
    <s v="no"/>
    <s v="Yes"/>
    <x v="0"/>
    <x v="1"/>
    <n v="113.34"/>
    <x v="1"/>
    <x v="2"/>
    <n v="26.3"/>
    <x v="0"/>
    <x v="1"/>
  </r>
  <r>
    <n v="50947"/>
    <x v="0"/>
    <n v="48"/>
    <x v="3"/>
    <s v="no"/>
    <s v="no"/>
    <s v="Yes"/>
    <x v="0"/>
    <x v="0"/>
    <n v="63.33"/>
    <x v="0"/>
    <x v="1"/>
    <n v="26.5"/>
    <x v="2"/>
    <x v="1"/>
  </r>
  <r>
    <n v="47844"/>
    <x v="1"/>
    <n v="38"/>
    <x v="3"/>
    <s v="no"/>
    <s v="no"/>
    <s v="Yes"/>
    <x v="0"/>
    <x v="0"/>
    <n v="69.34"/>
    <x v="2"/>
    <x v="0"/>
    <n v="43.7"/>
    <x v="1"/>
    <x v="1"/>
  </r>
  <r>
    <n v="45209"/>
    <x v="1"/>
    <n v="14"/>
    <x v="0"/>
    <s v="no"/>
    <s v="no"/>
    <s v="No"/>
    <x v="0"/>
    <x v="1"/>
    <n v="118.81"/>
    <x v="2"/>
    <x v="0"/>
    <n v="24.7"/>
    <x v="3"/>
    <x v="1"/>
  </r>
  <r>
    <n v="49412"/>
    <x v="0"/>
    <n v="63"/>
    <x v="1"/>
    <s v="no"/>
    <s v="no"/>
    <s v="Yes"/>
    <x v="2"/>
    <x v="0"/>
    <n v="66.13"/>
    <x v="2"/>
    <x v="0"/>
    <n v="46.2"/>
    <x v="1"/>
    <x v="1"/>
  </r>
  <r>
    <n v="43088"/>
    <x v="0"/>
    <n v="37"/>
    <x v="0"/>
    <s v="no"/>
    <s v="no"/>
    <s v="No"/>
    <x v="0"/>
    <x v="0"/>
    <n v="67.53"/>
    <x v="2"/>
    <x v="2"/>
    <n v="49.5"/>
    <x v="0"/>
    <x v="1"/>
  </r>
  <r>
    <n v="16355"/>
    <x v="0"/>
    <n v="20"/>
    <x v="3"/>
    <s v="no"/>
    <s v="no"/>
    <s v="No"/>
    <x v="0"/>
    <x v="0"/>
    <n v="96.58"/>
    <x v="2"/>
    <x v="1"/>
    <n v="43.3"/>
    <x v="1"/>
    <x v="1"/>
  </r>
  <r>
    <n v="43172"/>
    <x v="1"/>
    <n v="60"/>
    <x v="3"/>
    <s v="no"/>
    <s v="no"/>
    <s v="Yes"/>
    <x v="0"/>
    <x v="0"/>
    <n v="57.89"/>
    <x v="2"/>
    <x v="2"/>
    <n v="30.9"/>
    <x v="0"/>
    <x v="1"/>
  </r>
  <r>
    <n v="43155"/>
    <x v="1"/>
    <n v="13"/>
    <x v="2"/>
    <s v="no"/>
    <s v="no"/>
    <s v="No"/>
    <x v="4"/>
    <x v="1"/>
    <n v="78.38"/>
    <x v="2"/>
    <x v="1"/>
    <n v="38.700000000000003"/>
    <x v="3"/>
    <x v="1"/>
  </r>
  <r>
    <n v="11882"/>
    <x v="0"/>
    <n v="34"/>
    <x v="0"/>
    <s v="no"/>
    <s v="no"/>
    <s v="No"/>
    <x v="0"/>
    <x v="0"/>
    <n v="94.15"/>
    <x v="1"/>
    <x v="0"/>
    <n v="28.6"/>
    <x v="1"/>
    <x v="1"/>
  </r>
  <r>
    <n v="45669"/>
    <x v="0"/>
    <n v="22"/>
    <x v="0"/>
    <s v="no"/>
    <s v="no"/>
    <s v="No"/>
    <x v="0"/>
    <x v="0"/>
    <n v="89.53"/>
    <x v="2"/>
    <x v="0"/>
    <n v="30.2"/>
    <x v="3"/>
    <x v="1"/>
  </r>
  <r>
    <n v="65339"/>
    <x v="1"/>
    <n v="46"/>
    <x v="1"/>
    <s v="no"/>
    <s v="no"/>
    <s v="Yes"/>
    <x v="0"/>
    <x v="0"/>
    <n v="127.75"/>
    <x v="2"/>
    <x v="1"/>
    <n v="30.5"/>
    <x v="1"/>
    <x v="1"/>
  </r>
  <r>
    <n v="60399"/>
    <x v="0"/>
    <n v="53"/>
    <x v="2"/>
    <s v="no"/>
    <s v="no"/>
    <s v="Yes"/>
    <x v="1"/>
    <x v="1"/>
    <n v="76.790000000000006"/>
    <x v="1"/>
    <x v="2"/>
    <n v="33.9"/>
    <x v="3"/>
    <x v="1"/>
  </r>
  <r>
    <n v="59604"/>
    <x v="1"/>
    <n v="28"/>
    <x v="3"/>
    <s v="no"/>
    <s v="no"/>
    <s v="Yes"/>
    <x v="0"/>
    <x v="1"/>
    <n v="141.15"/>
    <x v="1"/>
    <x v="2"/>
    <n v="28.6"/>
    <x v="1"/>
    <x v="1"/>
  </r>
  <r>
    <n v="22488"/>
    <x v="1"/>
    <n v="62"/>
    <x v="1"/>
    <s v="no"/>
    <s v="no"/>
    <s v="Yes"/>
    <x v="2"/>
    <x v="0"/>
    <n v="88.63"/>
    <x v="0"/>
    <x v="0"/>
    <n v="24.5"/>
    <x v="1"/>
    <x v="1"/>
  </r>
  <r>
    <n v="33187"/>
    <x v="1"/>
    <n v="6"/>
    <x v="0"/>
    <s v="no"/>
    <s v="no"/>
    <s v="No"/>
    <x v="4"/>
    <x v="0"/>
    <n v="201.25"/>
    <x v="2"/>
    <x v="2"/>
    <s v="N/A"/>
    <x v="3"/>
    <x v="1"/>
  </r>
  <r>
    <n v="44192"/>
    <x v="1"/>
    <n v="11"/>
    <x v="0"/>
    <s v="no"/>
    <s v="no"/>
    <s v="No"/>
    <x v="4"/>
    <x v="0"/>
    <n v="130.15"/>
    <x v="0"/>
    <x v="1"/>
    <n v="17.2"/>
    <x v="3"/>
    <x v="1"/>
  </r>
  <r>
    <n v="16114"/>
    <x v="0"/>
    <n v="66"/>
    <x v="1"/>
    <s v="no"/>
    <s v="no"/>
    <s v="No"/>
    <x v="0"/>
    <x v="0"/>
    <n v="108.03"/>
    <x v="1"/>
    <x v="0"/>
    <n v="27.2"/>
    <x v="1"/>
    <x v="1"/>
  </r>
  <r>
    <n v="35293"/>
    <x v="1"/>
    <n v="80"/>
    <x v="0"/>
    <s v="no"/>
    <s v="no"/>
    <s v="Yes"/>
    <x v="1"/>
    <x v="1"/>
    <n v="104.07"/>
    <x v="0"/>
    <x v="2"/>
    <n v="19.3"/>
    <x v="0"/>
    <x v="1"/>
  </r>
  <r>
    <n v="728"/>
    <x v="0"/>
    <n v="8"/>
    <x v="2"/>
    <s v="no"/>
    <s v="no"/>
    <s v="No"/>
    <x v="4"/>
    <x v="0"/>
    <n v="88.83"/>
    <x v="2"/>
    <x v="0"/>
    <n v="18.5"/>
    <x v="3"/>
    <x v="1"/>
  </r>
  <r>
    <n v="45788"/>
    <x v="0"/>
    <n v="53"/>
    <x v="1"/>
    <s v="no"/>
    <s v="yes"/>
    <s v="Yes"/>
    <x v="0"/>
    <x v="1"/>
    <n v="197.79"/>
    <x v="0"/>
    <x v="1"/>
    <n v="32"/>
    <x v="3"/>
    <x v="1"/>
  </r>
  <r>
    <n v="52150"/>
    <x v="0"/>
    <n v="63"/>
    <x v="3"/>
    <s v="yes"/>
    <s v="yes"/>
    <s v="Yes"/>
    <x v="0"/>
    <x v="0"/>
    <n v="150.44999999999999"/>
    <x v="0"/>
    <x v="0"/>
    <n v="44.5"/>
    <x v="0"/>
    <x v="1"/>
  </r>
  <r>
    <n v="26172"/>
    <x v="0"/>
    <n v="31"/>
    <x v="2"/>
    <s v="no"/>
    <s v="no"/>
    <s v="Yes"/>
    <x v="0"/>
    <x v="1"/>
    <n v="100.39"/>
    <x v="0"/>
    <x v="0"/>
    <n v="37"/>
    <x v="1"/>
    <x v="1"/>
  </r>
  <r>
    <n v="67814"/>
    <x v="0"/>
    <n v="43"/>
    <x v="1"/>
    <s v="no"/>
    <s v="no"/>
    <s v="Yes"/>
    <x v="2"/>
    <x v="1"/>
    <n v="79.92"/>
    <x v="1"/>
    <x v="1"/>
    <n v="30.8"/>
    <x v="0"/>
    <x v="1"/>
  </r>
  <r>
    <n v="12618"/>
    <x v="0"/>
    <n v="79"/>
    <x v="1"/>
    <s v="no"/>
    <s v="yes"/>
    <s v="Yes"/>
    <x v="1"/>
    <x v="0"/>
    <n v="96.79"/>
    <x v="2"/>
    <x v="4"/>
    <n v="24.7"/>
    <x v="3"/>
    <x v="1"/>
  </r>
  <r>
    <n v="28952"/>
    <x v="0"/>
    <n v="8"/>
    <x v="1"/>
    <s v="no"/>
    <s v="no"/>
    <s v="No"/>
    <x v="4"/>
    <x v="1"/>
    <n v="86.84"/>
    <x v="0"/>
    <x v="0"/>
    <n v="18.3"/>
    <x v="3"/>
    <x v="1"/>
  </r>
  <r>
    <n v="39123"/>
    <x v="0"/>
    <n v="38"/>
    <x v="1"/>
    <s v="no"/>
    <s v="no"/>
    <s v="Yes"/>
    <x v="0"/>
    <x v="1"/>
    <n v="61.27"/>
    <x v="0"/>
    <x v="2"/>
    <n v="44"/>
    <x v="3"/>
    <x v="1"/>
  </r>
  <r>
    <n v="53967"/>
    <x v="1"/>
    <n v="80"/>
    <x v="3"/>
    <s v="no"/>
    <s v="no"/>
    <s v="Yes"/>
    <x v="1"/>
    <x v="1"/>
    <n v="72.61"/>
    <x v="2"/>
    <x v="2"/>
    <n v="27.6"/>
    <x v="1"/>
    <x v="1"/>
  </r>
  <r>
    <n v="34772"/>
    <x v="1"/>
    <n v="49"/>
    <x v="2"/>
    <s v="no"/>
    <s v="no"/>
    <s v="Yes"/>
    <x v="0"/>
    <x v="1"/>
    <n v="82.41"/>
    <x v="1"/>
    <x v="2"/>
    <n v="45.4"/>
    <x v="2"/>
    <x v="1"/>
  </r>
  <r>
    <n v="43124"/>
    <x v="1"/>
    <n v="50"/>
    <x v="2"/>
    <s v="no"/>
    <s v="no"/>
    <s v="Yes"/>
    <x v="2"/>
    <x v="0"/>
    <n v="74.72"/>
    <x v="2"/>
    <x v="4"/>
    <n v="28.5"/>
    <x v="1"/>
    <x v="1"/>
  </r>
  <r>
    <n v="51916"/>
    <x v="0"/>
    <n v="13"/>
    <x v="3"/>
    <s v="no"/>
    <s v="no"/>
    <s v="No"/>
    <x v="4"/>
    <x v="1"/>
    <n v="57.37"/>
    <x v="0"/>
    <x v="2"/>
    <n v="17.600000000000001"/>
    <x v="3"/>
    <x v="1"/>
  </r>
  <r>
    <n v="68003"/>
    <x v="0"/>
    <n v="46"/>
    <x v="2"/>
    <s v="yes"/>
    <s v="no"/>
    <s v="Yes"/>
    <x v="0"/>
    <x v="1"/>
    <n v="73.72"/>
    <x v="0"/>
    <x v="1"/>
    <s v="N/A"/>
    <x v="2"/>
    <x v="1"/>
  </r>
  <r>
    <n v="59157"/>
    <x v="0"/>
    <n v="73"/>
    <x v="0"/>
    <s v="yes"/>
    <s v="no"/>
    <s v="Yes"/>
    <x v="0"/>
    <x v="0"/>
    <n v="88.34"/>
    <x v="2"/>
    <x v="0"/>
    <n v="27.5"/>
    <x v="1"/>
    <x v="1"/>
  </r>
  <r>
    <n v="54383"/>
    <x v="0"/>
    <n v="60"/>
    <x v="1"/>
    <s v="no"/>
    <s v="no"/>
    <s v="Yes"/>
    <x v="0"/>
    <x v="1"/>
    <n v="101.34"/>
    <x v="2"/>
    <x v="0"/>
    <n v="32.799999999999997"/>
    <x v="1"/>
    <x v="1"/>
  </r>
  <r>
    <n v="6928"/>
    <x v="0"/>
    <n v="44"/>
    <x v="1"/>
    <s v="no"/>
    <s v="no"/>
    <s v="Yes"/>
    <x v="0"/>
    <x v="1"/>
    <n v="119.01"/>
    <x v="2"/>
    <x v="2"/>
    <n v="29.5"/>
    <x v="1"/>
    <x v="1"/>
  </r>
  <r>
    <n v="321"/>
    <x v="1"/>
    <n v="79"/>
    <x v="1"/>
    <s v="no"/>
    <s v="no"/>
    <s v="No"/>
    <x v="1"/>
    <x v="1"/>
    <n v="71.98"/>
    <x v="2"/>
    <x v="1"/>
    <n v="36.4"/>
    <x v="1"/>
    <x v="1"/>
  </r>
  <r>
    <n v="21857"/>
    <x v="1"/>
    <n v="5"/>
    <x v="0"/>
    <s v="no"/>
    <s v="no"/>
    <s v="No"/>
    <x v="4"/>
    <x v="0"/>
    <n v="84.91"/>
    <x v="0"/>
    <x v="4"/>
    <n v="26.1"/>
    <x v="3"/>
    <x v="1"/>
  </r>
  <r>
    <n v="33526"/>
    <x v="1"/>
    <n v="51"/>
    <x v="3"/>
    <s v="no"/>
    <s v="no"/>
    <s v="Yes"/>
    <x v="1"/>
    <x v="1"/>
    <n v="91.63"/>
    <x v="2"/>
    <x v="2"/>
    <n v="35.299999999999997"/>
    <x v="3"/>
    <x v="1"/>
  </r>
  <r>
    <n v="37327"/>
    <x v="1"/>
    <n v="71"/>
    <x v="3"/>
    <s v="no"/>
    <s v="no"/>
    <s v="Yes"/>
    <x v="0"/>
    <x v="0"/>
    <n v="214.77"/>
    <x v="2"/>
    <x v="2"/>
    <s v="N/A"/>
    <x v="3"/>
    <x v="1"/>
  </r>
  <r>
    <n v="55976"/>
    <x v="0"/>
    <n v="5"/>
    <x v="1"/>
    <s v="no"/>
    <s v="no"/>
    <s v="No"/>
    <x v="4"/>
    <x v="1"/>
    <n v="145.71"/>
    <x v="2"/>
    <x v="0"/>
    <n v="18.100000000000001"/>
    <x v="3"/>
    <x v="1"/>
  </r>
  <r>
    <n v="56090"/>
    <x v="1"/>
    <n v="65"/>
    <x v="1"/>
    <s v="no"/>
    <s v="no"/>
    <s v="Yes"/>
    <x v="1"/>
    <x v="1"/>
    <n v="167.31"/>
    <x v="2"/>
    <x v="1"/>
    <n v="27.1"/>
    <x v="1"/>
    <x v="1"/>
  </r>
  <r>
    <n v="38350"/>
    <x v="1"/>
    <n v="81"/>
    <x v="3"/>
    <s v="no"/>
    <s v="no"/>
    <s v="Yes"/>
    <x v="1"/>
    <x v="0"/>
    <n v="63.65"/>
    <x v="1"/>
    <x v="4"/>
    <n v="23"/>
    <x v="3"/>
    <x v="1"/>
  </r>
  <r>
    <n v="6040"/>
    <x v="1"/>
    <n v="46"/>
    <x v="2"/>
    <s v="no"/>
    <s v="no"/>
    <s v="No"/>
    <x v="0"/>
    <x v="1"/>
    <n v="79.63"/>
    <x v="1"/>
    <x v="2"/>
    <n v="55"/>
    <x v="3"/>
    <x v="1"/>
  </r>
  <r>
    <n v="17639"/>
    <x v="0"/>
    <n v="44"/>
    <x v="0"/>
    <s v="no"/>
    <s v="no"/>
    <s v="Yes"/>
    <x v="2"/>
    <x v="1"/>
    <n v="87.49"/>
    <x v="2"/>
    <x v="0"/>
    <n v="26.6"/>
    <x v="1"/>
    <x v="1"/>
  </r>
  <r>
    <n v="1678"/>
    <x v="1"/>
    <n v="54"/>
    <x v="2"/>
    <s v="yes"/>
    <s v="no"/>
    <s v="Yes"/>
    <x v="0"/>
    <x v="1"/>
    <n v="98.74"/>
    <x v="2"/>
    <x v="1"/>
    <s v="N/A"/>
    <x v="1"/>
    <x v="1"/>
  </r>
  <r>
    <n v="27572"/>
    <x v="1"/>
    <n v="25"/>
    <x v="3"/>
    <s v="no"/>
    <s v="no"/>
    <s v="No"/>
    <x v="0"/>
    <x v="1"/>
    <n v="92.82"/>
    <x v="2"/>
    <x v="4"/>
    <n v="24.1"/>
    <x v="1"/>
    <x v="1"/>
  </r>
  <r>
    <n v="57668"/>
    <x v="0"/>
    <n v="49"/>
    <x v="0"/>
    <s v="no"/>
    <s v="no"/>
    <s v="Yes"/>
    <x v="2"/>
    <x v="0"/>
    <n v="72.2"/>
    <x v="1"/>
    <x v="0"/>
    <n v="30.3"/>
    <x v="0"/>
    <x v="1"/>
  </r>
  <r>
    <n v="22001"/>
    <x v="0"/>
    <n v="80"/>
    <x v="1"/>
    <s v="no"/>
    <s v="yes"/>
    <s v="Yes"/>
    <x v="2"/>
    <x v="1"/>
    <n v="181.23"/>
    <x v="2"/>
    <x v="2"/>
    <n v="32.200000000000003"/>
    <x v="0"/>
    <x v="1"/>
  </r>
  <r>
    <n v="54184"/>
    <x v="1"/>
    <n v="22"/>
    <x v="0"/>
    <s v="no"/>
    <s v="no"/>
    <s v="No"/>
    <x v="0"/>
    <x v="0"/>
    <n v="63.37"/>
    <x v="2"/>
    <x v="0"/>
    <n v="26.5"/>
    <x v="1"/>
    <x v="1"/>
  </r>
  <r>
    <n v="27966"/>
    <x v="1"/>
    <n v="61"/>
    <x v="1"/>
    <s v="no"/>
    <s v="no"/>
    <s v="Yes"/>
    <x v="0"/>
    <x v="0"/>
    <n v="74.819999999999993"/>
    <x v="2"/>
    <x v="2"/>
    <n v="30.6"/>
    <x v="1"/>
    <x v="1"/>
  </r>
  <r>
    <n v="4702"/>
    <x v="1"/>
    <n v="3"/>
    <x v="3"/>
    <s v="no"/>
    <s v="no"/>
    <s v="No"/>
    <x v="4"/>
    <x v="1"/>
    <n v="97.6"/>
    <x v="2"/>
    <x v="2"/>
    <n v="25.8"/>
    <x v="3"/>
    <x v="1"/>
  </r>
  <r>
    <n v="38123"/>
    <x v="0"/>
    <n v="50"/>
    <x v="0"/>
    <s v="no"/>
    <s v="no"/>
    <s v="Yes"/>
    <x v="0"/>
    <x v="1"/>
    <n v="93.04"/>
    <x v="1"/>
    <x v="2"/>
    <n v="41.9"/>
    <x v="2"/>
    <x v="1"/>
  </r>
  <r>
    <n v="47345"/>
    <x v="0"/>
    <n v="45"/>
    <x v="3"/>
    <s v="no"/>
    <s v="no"/>
    <s v="Yes"/>
    <x v="0"/>
    <x v="1"/>
    <n v="97.12"/>
    <x v="2"/>
    <x v="2"/>
    <n v="29.2"/>
    <x v="1"/>
    <x v="1"/>
  </r>
  <r>
    <n v="17222"/>
    <x v="0"/>
    <n v="55"/>
    <x v="0"/>
    <s v="yes"/>
    <s v="no"/>
    <s v="Yes"/>
    <x v="1"/>
    <x v="1"/>
    <n v="82.81"/>
    <x v="2"/>
    <x v="0"/>
    <n v="44.3"/>
    <x v="1"/>
    <x v="1"/>
  </r>
  <r>
    <n v="45048"/>
    <x v="1"/>
    <n v="21"/>
    <x v="3"/>
    <s v="no"/>
    <s v="no"/>
    <s v="No"/>
    <x v="0"/>
    <x v="0"/>
    <n v="134.44999999999999"/>
    <x v="0"/>
    <x v="1"/>
    <n v="29.1"/>
    <x v="1"/>
    <x v="1"/>
  </r>
  <r>
    <n v="30084"/>
    <x v="0"/>
    <n v="0.8"/>
    <x v="0"/>
    <s v="no"/>
    <s v="no"/>
    <s v="No"/>
    <x v="4"/>
    <x v="1"/>
    <n v="98.67"/>
    <x v="2"/>
    <x v="2"/>
    <n v="17.5"/>
    <x v="3"/>
    <x v="1"/>
  </r>
  <r>
    <n v="7195"/>
    <x v="0"/>
    <n v="50"/>
    <x v="1"/>
    <s v="no"/>
    <s v="yes"/>
    <s v="No"/>
    <x v="0"/>
    <x v="0"/>
    <n v="85.82"/>
    <x v="2"/>
    <x v="2"/>
    <n v="31.9"/>
    <x v="1"/>
    <x v="1"/>
  </r>
  <r>
    <n v="16260"/>
    <x v="0"/>
    <n v="73"/>
    <x v="1"/>
    <s v="no"/>
    <s v="yes"/>
    <s v="Yes"/>
    <x v="1"/>
    <x v="1"/>
    <n v="189.45"/>
    <x v="1"/>
    <x v="4"/>
    <n v="32.200000000000003"/>
    <x v="1"/>
    <x v="1"/>
  </r>
  <r>
    <n v="52457"/>
    <x v="1"/>
    <n v="58"/>
    <x v="3"/>
    <s v="no"/>
    <s v="yes"/>
    <s v="Yes"/>
    <x v="0"/>
    <x v="1"/>
    <n v="144.16"/>
    <x v="2"/>
    <x v="2"/>
    <n v="26"/>
    <x v="2"/>
    <x v="1"/>
  </r>
  <r>
    <n v="50650"/>
    <x v="0"/>
    <n v="30"/>
    <x v="3"/>
    <s v="no"/>
    <s v="no"/>
    <s v="No"/>
    <x v="0"/>
    <x v="1"/>
    <n v="82.56"/>
    <x v="1"/>
    <x v="2"/>
    <n v="25.4"/>
    <x v="0"/>
    <x v="1"/>
  </r>
  <r>
    <n v="35913"/>
    <x v="1"/>
    <n v="55"/>
    <x v="1"/>
    <s v="yes"/>
    <s v="no"/>
    <s v="Yes"/>
    <x v="0"/>
    <x v="0"/>
    <n v="206.4"/>
    <x v="2"/>
    <x v="2"/>
    <n v="54.8"/>
    <x v="1"/>
    <x v="1"/>
  </r>
  <r>
    <n v="52306"/>
    <x v="0"/>
    <n v="57"/>
    <x v="0"/>
    <s v="no"/>
    <s v="no"/>
    <s v="Yes"/>
    <x v="1"/>
    <x v="0"/>
    <n v="67.97"/>
    <x v="2"/>
    <x v="2"/>
    <n v="27.9"/>
    <x v="1"/>
    <x v="1"/>
  </r>
  <r>
    <n v="132"/>
    <x v="1"/>
    <n v="80"/>
    <x v="3"/>
    <s v="no"/>
    <s v="no"/>
    <s v="Yes"/>
    <x v="3"/>
    <x v="0"/>
    <n v="84.86"/>
    <x v="2"/>
    <x v="0"/>
    <s v="N/A"/>
    <x v="3"/>
    <x v="1"/>
  </r>
  <r>
    <n v="8951"/>
    <x v="1"/>
    <n v="77"/>
    <x v="3"/>
    <s v="yes"/>
    <s v="no"/>
    <s v="Yes"/>
    <x v="1"/>
    <x v="0"/>
    <n v="71.7"/>
    <x v="2"/>
    <x v="2"/>
    <n v="32.799999999999997"/>
    <x v="1"/>
    <x v="1"/>
  </r>
  <r>
    <n v="64752"/>
    <x v="1"/>
    <n v="29"/>
    <x v="0"/>
    <s v="no"/>
    <s v="no"/>
    <s v="No"/>
    <x v="0"/>
    <x v="0"/>
    <n v="72.02"/>
    <x v="1"/>
    <x v="0"/>
    <n v="34"/>
    <x v="0"/>
    <x v="1"/>
  </r>
  <r>
    <n v="51285"/>
    <x v="1"/>
    <n v="46"/>
    <x v="1"/>
    <s v="no"/>
    <s v="no"/>
    <s v="Yes"/>
    <x v="0"/>
    <x v="0"/>
    <n v="61.81"/>
    <x v="2"/>
    <x v="2"/>
    <n v="25.5"/>
    <x v="3"/>
    <x v="1"/>
  </r>
  <r>
    <n v="14349"/>
    <x v="1"/>
    <n v="40"/>
    <x v="0"/>
    <s v="no"/>
    <s v="no"/>
    <s v="Yes"/>
    <x v="0"/>
    <x v="0"/>
    <n v="103.09"/>
    <x v="0"/>
    <x v="2"/>
    <n v="35.6"/>
    <x v="3"/>
    <x v="1"/>
  </r>
  <r>
    <n v="40571"/>
    <x v="0"/>
    <n v="29"/>
    <x v="3"/>
    <s v="no"/>
    <s v="no"/>
    <s v="No"/>
    <x v="0"/>
    <x v="0"/>
    <n v="73.75"/>
    <x v="1"/>
    <x v="1"/>
    <n v="28.3"/>
    <x v="1"/>
    <x v="1"/>
  </r>
  <r>
    <n v="40624"/>
    <x v="1"/>
    <n v="37"/>
    <x v="3"/>
    <s v="no"/>
    <s v="no"/>
    <s v="Yes"/>
    <x v="0"/>
    <x v="1"/>
    <n v="156.69999999999999"/>
    <x v="2"/>
    <x v="1"/>
    <n v="36.9"/>
    <x v="1"/>
    <x v="1"/>
  </r>
  <r>
    <n v="13072"/>
    <x v="1"/>
    <n v="35"/>
    <x v="2"/>
    <s v="no"/>
    <s v="no"/>
    <s v="Yes"/>
    <x v="1"/>
    <x v="0"/>
    <n v="70.87"/>
    <x v="1"/>
    <x v="0"/>
    <n v="22.1"/>
    <x v="0"/>
    <x v="1"/>
  </r>
  <r>
    <n v="66310"/>
    <x v="0"/>
    <n v="54"/>
    <x v="3"/>
    <s v="no"/>
    <s v="no"/>
    <s v="Yes"/>
    <x v="1"/>
    <x v="1"/>
    <n v="138.47"/>
    <x v="2"/>
    <x v="2"/>
    <n v="31.5"/>
    <x v="1"/>
    <x v="1"/>
  </r>
  <r>
    <n v="58101"/>
    <x v="1"/>
    <n v="56"/>
    <x v="2"/>
    <s v="no"/>
    <s v="yes"/>
    <s v="Yes"/>
    <x v="0"/>
    <x v="1"/>
    <n v="64.66"/>
    <x v="2"/>
    <x v="2"/>
    <n v="26.7"/>
    <x v="0"/>
    <x v="1"/>
  </r>
  <r>
    <n v="22969"/>
    <x v="1"/>
    <n v="26"/>
    <x v="1"/>
    <s v="no"/>
    <s v="no"/>
    <s v="Yes"/>
    <x v="0"/>
    <x v="1"/>
    <n v="91.88"/>
    <x v="2"/>
    <x v="2"/>
    <n v="24.9"/>
    <x v="0"/>
    <x v="1"/>
  </r>
  <r>
    <n v="28904"/>
    <x v="1"/>
    <n v="75"/>
    <x v="1"/>
    <s v="no"/>
    <s v="no"/>
    <s v="Yes"/>
    <x v="1"/>
    <x v="1"/>
    <n v="74.790000000000006"/>
    <x v="0"/>
    <x v="4"/>
    <n v="32.4"/>
    <x v="1"/>
    <x v="1"/>
  </r>
  <r>
    <n v="6563"/>
    <x v="1"/>
    <n v="44"/>
    <x v="0"/>
    <s v="no"/>
    <s v="no"/>
    <s v="No"/>
    <x v="0"/>
    <x v="1"/>
    <n v="78.180000000000007"/>
    <x v="2"/>
    <x v="0"/>
    <n v="32.200000000000003"/>
    <x v="1"/>
    <x v="1"/>
  </r>
  <r>
    <n v="55315"/>
    <x v="0"/>
    <n v="63"/>
    <x v="1"/>
    <s v="no"/>
    <s v="no"/>
    <s v="Yes"/>
    <x v="0"/>
    <x v="1"/>
    <n v="77.819999999999993"/>
    <x v="2"/>
    <x v="2"/>
    <n v="30.3"/>
    <x v="3"/>
    <x v="1"/>
  </r>
  <r>
    <n v="47537"/>
    <x v="1"/>
    <n v="17"/>
    <x v="2"/>
    <s v="no"/>
    <s v="no"/>
    <s v="No"/>
    <x v="0"/>
    <x v="1"/>
    <n v="112.23"/>
    <x v="2"/>
    <x v="0"/>
    <n v="28.7"/>
    <x v="1"/>
    <x v="1"/>
  </r>
  <r>
    <n v="45945"/>
    <x v="0"/>
    <n v="46"/>
    <x v="1"/>
    <s v="no"/>
    <s v="yes"/>
    <s v="Yes"/>
    <x v="0"/>
    <x v="0"/>
    <n v="178.76"/>
    <x v="0"/>
    <x v="0"/>
    <n v="24.1"/>
    <x v="1"/>
    <x v="1"/>
  </r>
  <r>
    <n v="65849"/>
    <x v="1"/>
    <n v="47"/>
    <x v="1"/>
    <s v="no"/>
    <s v="no"/>
    <s v="Yes"/>
    <x v="0"/>
    <x v="1"/>
    <n v="121.43"/>
    <x v="2"/>
    <x v="2"/>
    <n v="25.3"/>
    <x v="1"/>
    <x v="1"/>
  </r>
  <r>
    <n v="31125"/>
    <x v="1"/>
    <n v="50"/>
    <x v="3"/>
    <s v="no"/>
    <s v="no"/>
    <s v="Yes"/>
    <x v="0"/>
    <x v="1"/>
    <n v="94.22"/>
    <x v="0"/>
    <x v="0"/>
    <n v="24.8"/>
    <x v="1"/>
    <x v="1"/>
  </r>
  <r>
    <n v="5103"/>
    <x v="1"/>
    <n v="49"/>
    <x v="1"/>
    <s v="no"/>
    <s v="no"/>
    <s v="Yes"/>
    <x v="0"/>
    <x v="1"/>
    <n v="67.27"/>
    <x v="1"/>
    <x v="0"/>
    <s v="N/A"/>
    <x v="0"/>
    <x v="1"/>
  </r>
  <r>
    <n v="54526"/>
    <x v="0"/>
    <n v="76"/>
    <x v="2"/>
    <s v="yes"/>
    <s v="no"/>
    <s v="Yes"/>
    <x v="1"/>
    <x v="1"/>
    <n v="197.58"/>
    <x v="0"/>
    <x v="2"/>
    <n v="34.799999999999997"/>
    <x v="0"/>
    <x v="1"/>
  </r>
  <r>
    <n v="67309"/>
    <x v="0"/>
    <n v="47"/>
    <x v="2"/>
    <s v="no"/>
    <s v="no"/>
    <s v="Yes"/>
    <x v="0"/>
    <x v="1"/>
    <n v="86.37"/>
    <x v="2"/>
    <x v="1"/>
    <n v="39.200000000000003"/>
    <x v="2"/>
    <x v="1"/>
  </r>
  <r>
    <n v="2275"/>
    <x v="1"/>
    <n v="47"/>
    <x v="3"/>
    <s v="no"/>
    <s v="no"/>
    <s v="Yes"/>
    <x v="0"/>
    <x v="0"/>
    <n v="112.09"/>
    <x v="2"/>
    <x v="0"/>
    <n v="24.7"/>
    <x v="2"/>
    <x v="1"/>
  </r>
  <r>
    <n v="29869"/>
    <x v="0"/>
    <n v="49"/>
    <x v="0"/>
    <s v="no"/>
    <s v="no"/>
    <s v="Yes"/>
    <x v="0"/>
    <x v="0"/>
    <n v="199.96"/>
    <x v="2"/>
    <x v="2"/>
    <n v="28.6"/>
    <x v="1"/>
    <x v="1"/>
  </r>
  <r>
    <n v="15757"/>
    <x v="0"/>
    <n v="71"/>
    <x v="3"/>
    <s v="no"/>
    <s v="no"/>
    <s v="Yes"/>
    <x v="0"/>
    <x v="0"/>
    <n v="85.33"/>
    <x v="2"/>
    <x v="0"/>
    <n v="27.7"/>
    <x v="1"/>
    <x v="1"/>
  </r>
  <r>
    <n v="38523"/>
    <x v="1"/>
    <n v="65"/>
    <x v="0"/>
    <s v="no"/>
    <s v="no"/>
    <s v="No"/>
    <x v="1"/>
    <x v="1"/>
    <n v="86.33"/>
    <x v="2"/>
    <x v="2"/>
    <n v="33.1"/>
    <x v="1"/>
    <x v="1"/>
  </r>
  <r>
    <n v="65388"/>
    <x v="1"/>
    <n v="40"/>
    <x v="1"/>
    <s v="no"/>
    <s v="no"/>
    <s v="No"/>
    <x v="0"/>
    <x v="0"/>
    <n v="80.47"/>
    <x v="1"/>
    <x v="1"/>
    <n v="27.3"/>
    <x v="2"/>
    <x v="1"/>
  </r>
  <r>
    <n v="60816"/>
    <x v="1"/>
    <n v="82"/>
    <x v="1"/>
    <s v="yes"/>
    <s v="no"/>
    <s v="Yes"/>
    <x v="0"/>
    <x v="0"/>
    <n v="62.46"/>
    <x v="1"/>
    <x v="0"/>
    <n v="20.3"/>
    <x v="0"/>
    <x v="1"/>
  </r>
  <r>
    <n v="67350"/>
    <x v="1"/>
    <n v="64"/>
    <x v="0"/>
    <s v="no"/>
    <s v="no"/>
    <s v="Yes"/>
    <x v="2"/>
    <x v="1"/>
    <n v="78.849999999999994"/>
    <x v="2"/>
    <x v="4"/>
    <n v="33.9"/>
    <x v="1"/>
    <x v="1"/>
  </r>
  <r>
    <n v="40124"/>
    <x v="0"/>
    <n v="72"/>
    <x v="2"/>
    <s v="no"/>
    <s v="no"/>
    <s v="Yes"/>
    <x v="1"/>
    <x v="1"/>
    <n v="72.09"/>
    <x v="2"/>
    <x v="0"/>
    <s v="N/A"/>
    <x v="2"/>
    <x v="1"/>
  </r>
  <r>
    <n v="20370"/>
    <x v="1"/>
    <n v="50"/>
    <x v="0"/>
    <s v="no"/>
    <s v="no"/>
    <s v="Yes"/>
    <x v="1"/>
    <x v="1"/>
    <n v="103.81"/>
    <x v="2"/>
    <x v="4"/>
    <n v="28.3"/>
    <x v="1"/>
    <x v="1"/>
  </r>
  <r>
    <n v="35188"/>
    <x v="1"/>
    <n v="40"/>
    <x v="1"/>
    <s v="no"/>
    <s v="no"/>
    <s v="No"/>
    <x v="0"/>
    <x v="0"/>
    <n v="78.040000000000006"/>
    <x v="2"/>
    <x v="2"/>
    <n v="32.4"/>
    <x v="2"/>
    <x v="1"/>
  </r>
  <r>
    <n v="28716"/>
    <x v="1"/>
    <n v="74"/>
    <x v="3"/>
    <s v="no"/>
    <s v="no"/>
    <s v="Yes"/>
    <x v="1"/>
    <x v="1"/>
    <n v="94.67"/>
    <x v="2"/>
    <x v="1"/>
    <n v="19.7"/>
    <x v="3"/>
    <x v="1"/>
  </r>
  <r>
    <n v="56166"/>
    <x v="1"/>
    <n v="30"/>
    <x v="3"/>
    <s v="no"/>
    <s v="no"/>
    <s v="Yes"/>
    <x v="2"/>
    <x v="1"/>
    <n v="62.25"/>
    <x v="2"/>
    <x v="1"/>
    <n v="33.700000000000003"/>
    <x v="1"/>
    <x v="1"/>
  </r>
  <r>
    <n v="47159"/>
    <x v="0"/>
    <n v="68"/>
    <x v="1"/>
    <s v="no"/>
    <s v="no"/>
    <s v="Yes"/>
    <x v="0"/>
    <x v="0"/>
    <n v="155.16999999999999"/>
    <x v="2"/>
    <x v="1"/>
    <n v="35.5"/>
    <x v="1"/>
    <x v="1"/>
  </r>
  <r>
    <n v="26242"/>
    <x v="0"/>
    <n v="6"/>
    <x v="3"/>
    <s v="no"/>
    <s v="no"/>
    <s v="No"/>
    <x v="4"/>
    <x v="0"/>
    <n v="83.28"/>
    <x v="0"/>
    <x v="4"/>
    <n v="20"/>
    <x v="3"/>
    <x v="1"/>
  </r>
  <r>
    <n v="36226"/>
    <x v="0"/>
    <n v="4"/>
    <x v="3"/>
    <s v="no"/>
    <s v="no"/>
    <s v="No"/>
    <x v="4"/>
    <x v="0"/>
    <n v="132.41"/>
    <x v="0"/>
    <x v="0"/>
    <n v="16.3"/>
    <x v="3"/>
    <x v="1"/>
  </r>
  <r>
    <n v="47357"/>
    <x v="1"/>
    <n v="60"/>
    <x v="1"/>
    <s v="no"/>
    <s v="no"/>
    <s v="Yes"/>
    <x v="0"/>
    <x v="1"/>
    <n v="62.78"/>
    <x v="0"/>
    <x v="0"/>
    <n v="36.4"/>
    <x v="3"/>
    <x v="1"/>
  </r>
  <r>
    <n v="33167"/>
    <x v="1"/>
    <n v="59"/>
    <x v="0"/>
    <s v="no"/>
    <s v="no"/>
    <s v="Yes"/>
    <x v="0"/>
    <x v="0"/>
    <n v="89.96"/>
    <x v="0"/>
    <x v="0"/>
    <n v="28.1"/>
    <x v="3"/>
    <x v="1"/>
  </r>
  <r>
    <n v="21042"/>
    <x v="1"/>
    <n v="72"/>
    <x v="3"/>
    <s v="no"/>
    <s v="no"/>
    <s v="Yes"/>
    <x v="1"/>
    <x v="1"/>
    <n v="103.25"/>
    <x v="1"/>
    <x v="2"/>
    <n v="26.9"/>
    <x v="0"/>
    <x v="1"/>
  </r>
  <r>
    <n v="71062"/>
    <x v="1"/>
    <n v="62"/>
    <x v="0"/>
    <s v="no"/>
    <s v="no"/>
    <s v="Yes"/>
    <x v="0"/>
    <x v="1"/>
    <n v="126.99"/>
    <x v="1"/>
    <x v="0"/>
    <n v="29.4"/>
    <x v="0"/>
    <x v="1"/>
  </r>
  <r>
    <n v="32723"/>
    <x v="1"/>
    <n v="13"/>
    <x v="3"/>
    <s v="no"/>
    <s v="no"/>
    <s v="No"/>
    <x v="6"/>
    <x v="1"/>
    <n v="102.27"/>
    <x v="2"/>
    <x v="0"/>
    <n v="17.2"/>
    <x v="1"/>
    <x v="1"/>
  </r>
  <r>
    <n v="49646"/>
    <x v="0"/>
    <n v="72"/>
    <x v="0"/>
    <s v="no"/>
    <s v="yes"/>
    <s v="Yes"/>
    <x v="1"/>
    <x v="1"/>
    <n v="113.63"/>
    <x v="2"/>
    <x v="0"/>
    <n v="26.5"/>
    <x v="3"/>
    <x v="1"/>
  </r>
  <r>
    <n v="35737"/>
    <x v="0"/>
    <n v="1.08"/>
    <x v="3"/>
    <s v="no"/>
    <s v="no"/>
    <s v="No"/>
    <x v="4"/>
    <x v="0"/>
    <n v="86.09"/>
    <x v="2"/>
    <x v="2"/>
    <n v="19.5"/>
    <x v="3"/>
    <x v="1"/>
  </r>
  <r>
    <n v="24256"/>
    <x v="0"/>
    <n v="35"/>
    <x v="3"/>
    <s v="no"/>
    <s v="no"/>
    <s v="Yes"/>
    <x v="0"/>
    <x v="1"/>
    <n v="108.08"/>
    <x v="1"/>
    <x v="1"/>
    <n v="30.6"/>
    <x v="0"/>
    <x v="1"/>
  </r>
  <r>
    <n v="62340"/>
    <x v="0"/>
    <n v="54"/>
    <x v="0"/>
    <s v="no"/>
    <s v="no"/>
    <s v="Yes"/>
    <x v="0"/>
    <x v="0"/>
    <n v="108.34"/>
    <x v="1"/>
    <x v="4"/>
    <n v="31.9"/>
    <x v="1"/>
    <x v="1"/>
  </r>
  <r>
    <n v="39927"/>
    <x v="0"/>
    <n v="40"/>
    <x v="2"/>
    <s v="no"/>
    <s v="no"/>
    <s v="Yes"/>
    <x v="0"/>
    <x v="1"/>
    <n v="56.07"/>
    <x v="1"/>
    <x v="2"/>
    <n v="26.6"/>
    <x v="1"/>
    <x v="1"/>
  </r>
  <r>
    <n v="30677"/>
    <x v="1"/>
    <n v="3"/>
    <x v="1"/>
    <s v="no"/>
    <s v="no"/>
    <s v="No"/>
    <x v="4"/>
    <x v="0"/>
    <n v="82.91"/>
    <x v="1"/>
    <x v="4"/>
    <n v="19.899999999999999"/>
    <x v="3"/>
    <x v="1"/>
  </r>
  <r>
    <n v="50453"/>
    <x v="0"/>
    <n v="2"/>
    <x v="3"/>
    <s v="no"/>
    <s v="no"/>
    <s v="No"/>
    <x v="4"/>
    <x v="0"/>
    <n v="94.75"/>
    <x v="2"/>
    <x v="4"/>
    <n v="18"/>
    <x v="3"/>
    <x v="1"/>
  </r>
  <r>
    <n v="17398"/>
    <x v="0"/>
    <n v="41"/>
    <x v="1"/>
    <s v="no"/>
    <s v="no"/>
    <s v="Yes"/>
    <x v="0"/>
    <x v="1"/>
    <n v="101.79"/>
    <x v="2"/>
    <x v="0"/>
    <n v="26.7"/>
    <x v="3"/>
    <x v="1"/>
  </r>
  <r>
    <n v="20938"/>
    <x v="1"/>
    <n v="61"/>
    <x v="1"/>
    <s v="no"/>
    <s v="no"/>
    <s v="Yes"/>
    <x v="0"/>
    <x v="1"/>
    <n v="88.41"/>
    <x v="1"/>
    <x v="2"/>
    <n v="25.3"/>
    <x v="0"/>
    <x v="1"/>
  </r>
  <r>
    <n v="21850"/>
    <x v="0"/>
    <n v="58"/>
    <x v="3"/>
    <s v="no"/>
    <s v="no"/>
    <s v="Yes"/>
    <x v="2"/>
    <x v="0"/>
    <n v="101.05"/>
    <x v="2"/>
    <x v="4"/>
    <n v="31.4"/>
    <x v="3"/>
    <x v="1"/>
  </r>
  <r>
    <n v="14241"/>
    <x v="0"/>
    <n v="17"/>
    <x v="3"/>
    <s v="no"/>
    <s v="no"/>
    <s v="No"/>
    <x v="0"/>
    <x v="0"/>
    <n v="85.07"/>
    <x v="1"/>
    <x v="1"/>
    <n v="21.1"/>
    <x v="1"/>
    <x v="1"/>
  </r>
  <r>
    <n v="43905"/>
    <x v="1"/>
    <n v="64"/>
    <x v="3"/>
    <s v="no"/>
    <s v="no"/>
    <s v="No"/>
    <x v="2"/>
    <x v="1"/>
    <n v="108.1"/>
    <x v="2"/>
    <x v="1"/>
    <n v="17.899999999999999"/>
    <x v="1"/>
    <x v="1"/>
  </r>
  <r>
    <n v="40144"/>
    <x v="1"/>
    <n v="32"/>
    <x v="2"/>
    <s v="no"/>
    <s v="no"/>
    <s v="No"/>
    <x v="1"/>
    <x v="1"/>
    <n v="93.17"/>
    <x v="1"/>
    <x v="0"/>
    <n v="27.5"/>
    <x v="2"/>
    <x v="1"/>
  </r>
  <r>
    <n v="7806"/>
    <x v="1"/>
    <n v="42"/>
    <x v="0"/>
    <s v="no"/>
    <s v="no"/>
    <s v="Yes"/>
    <x v="0"/>
    <x v="0"/>
    <n v="158.88999999999999"/>
    <x v="2"/>
    <x v="0"/>
    <n v="37.6"/>
    <x v="2"/>
    <x v="1"/>
  </r>
  <r>
    <n v="63984"/>
    <x v="0"/>
    <n v="39"/>
    <x v="1"/>
    <s v="no"/>
    <s v="no"/>
    <s v="Yes"/>
    <x v="0"/>
    <x v="1"/>
    <n v="205.77"/>
    <x v="2"/>
    <x v="2"/>
    <n v="24.1"/>
    <x v="1"/>
    <x v="1"/>
  </r>
  <r>
    <n v="13504"/>
    <x v="1"/>
    <n v="10"/>
    <x v="2"/>
    <s v="no"/>
    <s v="no"/>
    <s v="No"/>
    <x v="4"/>
    <x v="0"/>
    <n v="112.34"/>
    <x v="0"/>
    <x v="3"/>
    <n v="18.100000000000001"/>
    <x v="3"/>
    <x v="1"/>
  </r>
  <r>
    <n v="62272"/>
    <x v="1"/>
    <n v="78"/>
    <x v="2"/>
    <s v="no"/>
    <s v="no"/>
    <s v="Yes"/>
    <x v="0"/>
    <x v="0"/>
    <n v="119.03"/>
    <x v="0"/>
    <x v="1"/>
    <n v="31"/>
    <x v="1"/>
    <x v="1"/>
  </r>
  <r>
    <n v="5878"/>
    <x v="1"/>
    <n v="68"/>
    <x v="1"/>
    <s v="no"/>
    <s v="no"/>
    <s v="Yes"/>
    <x v="0"/>
    <x v="0"/>
    <n v="237.21"/>
    <x v="2"/>
    <x v="0"/>
    <n v="26.6"/>
    <x v="2"/>
    <x v="1"/>
  </r>
  <r>
    <n v="62767"/>
    <x v="1"/>
    <n v="24"/>
    <x v="2"/>
    <s v="no"/>
    <s v="no"/>
    <s v="Yes"/>
    <x v="0"/>
    <x v="0"/>
    <n v="89.68"/>
    <x v="2"/>
    <x v="0"/>
    <n v="38.700000000000003"/>
    <x v="1"/>
    <x v="1"/>
  </r>
  <r>
    <n v="239"/>
    <x v="0"/>
    <n v="59"/>
    <x v="1"/>
    <s v="yes"/>
    <s v="yes"/>
    <s v="Yes"/>
    <x v="0"/>
    <x v="1"/>
    <n v="246.53"/>
    <x v="0"/>
    <x v="1"/>
    <n v="27.2"/>
    <x v="0"/>
    <x v="1"/>
  </r>
  <r>
    <n v="3184"/>
    <x v="1"/>
    <n v="45"/>
    <x v="2"/>
    <s v="no"/>
    <s v="no"/>
    <s v="Yes"/>
    <x v="0"/>
    <x v="0"/>
    <n v="89.05"/>
    <x v="0"/>
    <x v="0"/>
    <n v="27.8"/>
    <x v="0"/>
    <x v="1"/>
  </r>
  <r>
    <n v="51959"/>
    <x v="0"/>
    <n v="12"/>
    <x v="1"/>
    <s v="no"/>
    <s v="no"/>
    <s v="No"/>
    <x v="4"/>
    <x v="1"/>
    <n v="81.739999999999995"/>
    <x v="2"/>
    <x v="2"/>
    <n v="28.3"/>
    <x v="3"/>
    <x v="1"/>
  </r>
  <r>
    <n v="2092"/>
    <x v="1"/>
    <n v="37"/>
    <x v="2"/>
    <s v="no"/>
    <s v="no"/>
    <s v="Yes"/>
    <x v="0"/>
    <x v="1"/>
    <n v="98.12"/>
    <x v="1"/>
    <x v="0"/>
    <n v="27.5"/>
    <x v="1"/>
    <x v="1"/>
  </r>
  <r>
    <n v="69239"/>
    <x v="1"/>
    <n v="43"/>
    <x v="1"/>
    <s v="no"/>
    <s v="no"/>
    <s v="Yes"/>
    <x v="1"/>
    <x v="1"/>
    <n v="105.59"/>
    <x v="2"/>
    <x v="1"/>
    <n v="43.3"/>
    <x v="2"/>
    <x v="1"/>
  </r>
  <r>
    <n v="68235"/>
    <x v="0"/>
    <n v="12"/>
    <x v="2"/>
    <s v="no"/>
    <s v="no"/>
    <s v="No"/>
    <x v="6"/>
    <x v="1"/>
    <n v="86"/>
    <x v="1"/>
    <x v="0"/>
    <n v="20.100000000000001"/>
    <x v="0"/>
    <x v="1"/>
  </r>
  <r>
    <n v="3956"/>
    <x v="0"/>
    <n v="13"/>
    <x v="0"/>
    <s v="no"/>
    <s v="no"/>
    <s v="No"/>
    <x v="4"/>
    <x v="0"/>
    <n v="65.510000000000005"/>
    <x v="1"/>
    <x v="1"/>
    <n v="25.9"/>
    <x v="3"/>
    <x v="1"/>
  </r>
  <r>
    <n v="42703"/>
    <x v="0"/>
    <n v="74"/>
    <x v="3"/>
    <s v="no"/>
    <s v="no"/>
    <s v="Yes"/>
    <x v="1"/>
    <x v="0"/>
    <n v="61.78"/>
    <x v="2"/>
    <x v="1"/>
    <n v="25.8"/>
    <x v="3"/>
    <x v="1"/>
  </r>
  <r>
    <n v="34436"/>
    <x v="1"/>
    <n v="2"/>
    <x v="1"/>
    <s v="no"/>
    <s v="no"/>
    <s v="No"/>
    <x v="4"/>
    <x v="1"/>
    <n v="109.56"/>
    <x v="0"/>
    <x v="1"/>
    <n v="16.399999999999999"/>
    <x v="3"/>
    <x v="1"/>
  </r>
  <r>
    <n v="39258"/>
    <x v="1"/>
    <n v="59"/>
    <x v="0"/>
    <s v="no"/>
    <s v="no"/>
    <s v="Yes"/>
    <x v="1"/>
    <x v="0"/>
    <n v="65.819999999999993"/>
    <x v="2"/>
    <x v="0"/>
    <n v="29.4"/>
    <x v="1"/>
    <x v="1"/>
  </r>
  <r>
    <n v="40513"/>
    <x v="1"/>
    <n v="21"/>
    <x v="3"/>
    <s v="no"/>
    <s v="no"/>
    <s v="No"/>
    <x v="0"/>
    <x v="0"/>
    <n v="90.16"/>
    <x v="2"/>
    <x v="0"/>
    <n v="28.9"/>
    <x v="2"/>
    <x v="1"/>
  </r>
  <r>
    <n v="48648"/>
    <x v="1"/>
    <n v="55"/>
    <x v="1"/>
    <s v="no"/>
    <s v="no"/>
    <s v="Yes"/>
    <x v="0"/>
    <x v="0"/>
    <n v="64.45"/>
    <x v="2"/>
    <x v="0"/>
    <n v="26.7"/>
    <x v="1"/>
    <x v="1"/>
  </r>
  <r>
    <n v="48836"/>
    <x v="1"/>
    <n v="14"/>
    <x v="0"/>
    <s v="no"/>
    <s v="no"/>
    <s v="No"/>
    <x v="6"/>
    <x v="0"/>
    <n v="91.85"/>
    <x v="2"/>
    <x v="0"/>
    <n v="27.8"/>
    <x v="1"/>
    <x v="1"/>
  </r>
  <r>
    <n v="71444"/>
    <x v="1"/>
    <n v="53"/>
    <x v="2"/>
    <s v="no"/>
    <s v="no"/>
    <s v="Yes"/>
    <x v="0"/>
    <x v="1"/>
    <n v="97.89"/>
    <x v="0"/>
    <x v="2"/>
    <n v="38.700000000000003"/>
    <x v="0"/>
    <x v="1"/>
  </r>
  <r>
    <n v="33983"/>
    <x v="0"/>
    <n v="75"/>
    <x v="1"/>
    <s v="no"/>
    <s v="no"/>
    <s v="Yes"/>
    <x v="2"/>
    <x v="1"/>
    <n v="206.33"/>
    <x v="2"/>
    <x v="1"/>
    <n v="26.8"/>
    <x v="1"/>
    <x v="1"/>
  </r>
  <r>
    <n v="35372"/>
    <x v="0"/>
    <n v="37"/>
    <x v="1"/>
    <s v="no"/>
    <s v="no"/>
    <s v="Yes"/>
    <x v="2"/>
    <x v="1"/>
    <n v="74.290000000000006"/>
    <x v="2"/>
    <x v="0"/>
    <n v="36.1"/>
    <x v="1"/>
    <x v="1"/>
  </r>
  <r>
    <n v="31849"/>
    <x v="1"/>
    <n v="49"/>
    <x v="0"/>
    <s v="no"/>
    <s v="no"/>
    <s v="Yes"/>
    <x v="0"/>
    <x v="1"/>
    <n v="107.4"/>
    <x v="2"/>
    <x v="0"/>
    <n v="26.7"/>
    <x v="2"/>
    <x v="1"/>
  </r>
  <r>
    <n v="2772"/>
    <x v="0"/>
    <n v="55"/>
    <x v="2"/>
    <s v="no"/>
    <s v="no"/>
    <s v="Yes"/>
    <x v="0"/>
    <x v="0"/>
    <n v="87.72"/>
    <x v="2"/>
    <x v="2"/>
    <n v="27"/>
    <x v="3"/>
    <x v="1"/>
  </r>
  <r>
    <n v="11148"/>
    <x v="0"/>
    <n v="57"/>
    <x v="3"/>
    <s v="no"/>
    <s v="no"/>
    <s v="Yes"/>
    <x v="0"/>
    <x v="1"/>
    <n v="85.99"/>
    <x v="0"/>
    <x v="1"/>
    <n v="21.2"/>
    <x v="3"/>
    <x v="1"/>
  </r>
  <r>
    <n v="62387"/>
    <x v="1"/>
    <n v="45"/>
    <x v="2"/>
    <s v="no"/>
    <s v="no"/>
    <s v="Yes"/>
    <x v="0"/>
    <x v="0"/>
    <n v="100.84"/>
    <x v="2"/>
    <x v="0"/>
    <n v="21"/>
    <x v="1"/>
    <x v="1"/>
  </r>
  <r>
    <n v="50775"/>
    <x v="0"/>
    <n v="46"/>
    <x v="3"/>
    <s v="no"/>
    <s v="no"/>
    <s v="No"/>
    <x v="0"/>
    <x v="0"/>
    <n v="124.61"/>
    <x v="1"/>
    <x v="0"/>
    <n v="37.4"/>
    <x v="3"/>
    <x v="1"/>
  </r>
  <r>
    <n v="3807"/>
    <x v="1"/>
    <n v="12"/>
    <x v="3"/>
    <s v="no"/>
    <s v="no"/>
    <s v="No"/>
    <x v="4"/>
    <x v="0"/>
    <n v="86.55"/>
    <x v="1"/>
    <x v="1"/>
    <n v="26.5"/>
    <x v="3"/>
    <x v="1"/>
  </r>
  <r>
    <n v="51339"/>
    <x v="0"/>
    <n v="12"/>
    <x v="1"/>
    <s v="no"/>
    <s v="no"/>
    <s v="No"/>
    <x v="4"/>
    <x v="1"/>
    <n v="90.42"/>
    <x v="2"/>
    <x v="1"/>
    <n v="28.9"/>
    <x v="3"/>
    <x v="1"/>
  </r>
  <r>
    <n v="69259"/>
    <x v="1"/>
    <n v="77"/>
    <x v="3"/>
    <s v="no"/>
    <s v="no"/>
    <s v="Yes"/>
    <x v="0"/>
    <x v="1"/>
    <n v="100.85"/>
    <x v="2"/>
    <x v="0"/>
    <n v="29.5"/>
    <x v="2"/>
    <x v="1"/>
  </r>
  <r>
    <n v="32826"/>
    <x v="0"/>
    <n v="6"/>
    <x v="3"/>
    <s v="no"/>
    <s v="no"/>
    <s v="No"/>
    <x v="4"/>
    <x v="0"/>
    <n v="87.74"/>
    <x v="1"/>
    <x v="4"/>
    <n v="17.7"/>
    <x v="3"/>
    <x v="1"/>
  </r>
  <r>
    <n v="12414"/>
    <x v="0"/>
    <n v="76"/>
    <x v="2"/>
    <s v="yes"/>
    <s v="no"/>
    <s v="Yes"/>
    <x v="0"/>
    <x v="1"/>
    <n v="80.150000000000006"/>
    <x v="2"/>
    <x v="2"/>
    <n v="34.9"/>
    <x v="0"/>
    <x v="1"/>
  </r>
  <r>
    <n v="21381"/>
    <x v="1"/>
    <n v="52"/>
    <x v="0"/>
    <s v="no"/>
    <s v="no"/>
    <s v="Yes"/>
    <x v="0"/>
    <x v="0"/>
    <n v="107.29"/>
    <x v="0"/>
    <x v="4"/>
    <n v="28.1"/>
    <x v="1"/>
    <x v="1"/>
  </r>
  <r>
    <n v="29375"/>
    <x v="0"/>
    <n v="62"/>
    <x v="0"/>
    <s v="no"/>
    <s v="no"/>
    <s v="Yes"/>
    <x v="0"/>
    <x v="0"/>
    <n v="206.98"/>
    <x v="2"/>
    <x v="0"/>
    <n v="36.799999999999997"/>
    <x v="2"/>
    <x v="1"/>
  </r>
  <r>
    <n v="62452"/>
    <x v="0"/>
    <n v="82"/>
    <x v="3"/>
    <s v="yes"/>
    <s v="no"/>
    <s v="Yes"/>
    <x v="0"/>
    <x v="1"/>
    <n v="227.28"/>
    <x v="2"/>
    <x v="2"/>
    <n v="33.299999999999997"/>
    <x v="1"/>
    <x v="1"/>
  </r>
  <r>
    <n v="68650"/>
    <x v="0"/>
    <n v="69"/>
    <x v="1"/>
    <s v="no"/>
    <s v="yes"/>
    <s v="Yes"/>
    <x v="0"/>
    <x v="1"/>
    <n v="80.430000000000007"/>
    <x v="2"/>
    <x v="2"/>
    <n v="29.2"/>
    <x v="3"/>
    <x v="1"/>
  </r>
  <r>
    <n v="47622"/>
    <x v="0"/>
    <n v="78"/>
    <x v="2"/>
    <s v="no"/>
    <s v="yes"/>
    <s v="Yes"/>
    <x v="1"/>
    <x v="0"/>
    <n v="228.7"/>
    <x v="2"/>
    <x v="1"/>
    <n v="34"/>
    <x v="3"/>
    <x v="1"/>
  </r>
  <r>
    <n v="57124"/>
    <x v="0"/>
    <n v="37"/>
    <x v="1"/>
    <s v="no"/>
    <s v="no"/>
    <s v="Yes"/>
    <x v="0"/>
    <x v="0"/>
    <n v="120.07"/>
    <x v="1"/>
    <x v="4"/>
    <n v="33.9"/>
    <x v="2"/>
    <x v="1"/>
  </r>
  <r>
    <n v="19382"/>
    <x v="1"/>
    <n v="50"/>
    <x v="1"/>
    <s v="no"/>
    <s v="no"/>
    <s v="Yes"/>
    <x v="0"/>
    <x v="1"/>
    <n v="93.47"/>
    <x v="1"/>
    <x v="2"/>
    <n v="28.7"/>
    <x v="1"/>
    <x v="1"/>
  </r>
  <r>
    <n v="44179"/>
    <x v="1"/>
    <n v="41"/>
    <x v="1"/>
    <s v="no"/>
    <s v="no"/>
    <s v="Yes"/>
    <x v="0"/>
    <x v="0"/>
    <n v="80.77"/>
    <x v="0"/>
    <x v="0"/>
    <n v="21.1"/>
    <x v="1"/>
    <x v="1"/>
  </r>
  <r>
    <n v="50098"/>
    <x v="0"/>
    <n v="54"/>
    <x v="1"/>
    <s v="no"/>
    <s v="no"/>
    <s v="Yes"/>
    <x v="0"/>
    <x v="1"/>
    <n v="150.27000000000001"/>
    <x v="1"/>
    <x v="0"/>
    <n v="38.200000000000003"/>
    <x v="2"/>
    <x v="1"/>
  </r>
  <r>
    <n v="24674"/>
    <x v="0"/>
    <n v="43"/>
    <x v="3"/>
    <s v="no"/>
    <s v="no"/>
    <s v="Yes"/>
    <x v="0"/>
    <x v="0"/>
    <n v="81.94"/>
    <x v="2"/>
    <x v="0"/>
    <n v="27.7"/>
    <x v="2"/>
    <x v="1"/>
  </r>
  <r>
    <n v="72361"/>
    <x v="1"/>
    <n v="37"/>
    <x v="3"/>
    <s v="no"/>
    <s v="no"/>
    <s v="Yes"/>
    <x v="0"/>
    <x v="0"/>
    <n v="70.75"/>
    <x v="2"/>
    <x v="0"/>
    <n v="35.799999999999997"/>
    <x v="3"/>
    <x v="1"/>
  </r>
  <r>
    <n v="14563"/>
    <x v="0"/>
    <n v="9"/>
    <x v="3"/>
    <s v="no"/>
    <s v="no"/>
    <s v="No"/>
    <x v="4"/>
    <x v="0"/>
    <n v="83.83"/>
    <x v="0"/>
    <x v="1"/>
    <n v="27.1"/>
    <x v="3"/>
    <x v="1"/>
  </r>
  <r>
    <n v="40237"/>
    <x v="1"/>
    <n v="11"/>
    <x v="3"/>
    <s v="no"/>
    <s v="no"/>
    <s v="No"/>
    <x v="6"/>
    <x v="0"/>
    <n v="73.66"/>
    <x v="1"/>
    <x v="0"/>
    <n v="20.5"/>
    <x v="1"/>
    <x v="1"/>
  </r>
  <r>
    <n v="36523"/>
    <x v="0"/>
    <n v="56"/>
    <x v="1"/>
    <s v="yes"/>
    <s v="no"/>
    <s v="Yes"/>
    <x v="0"/>
    <x v="0"/>
    <n v="102.37"/>
    <x v="2"/>
    <x v="0"/>
    <n v="35.6"/>
    <x v="1"/>
    <x v="1"/>
  </r>
  <r>
    <n v="65970"/>
    <x v="1"/>
    <n v="5"/>
    <x v="3"/>
    <s v="no"/>
    <s v="no"/>
    <s v="No"/>
    <x v="4"/>
    <x v="1"/>
    <n v="77.83"/>
    <x v="1"/>
    <x v="1"/>
    <n v="15.6"/>
    <x v="3"/>
    <x v="1"/>
  </r>
  <r>
    <n v="1577"/>
    <x v="1"/>
    <n v="17"/>
    <x v="3"/>
    <s v="no"/>
    <s v="no"/>
    <s v="No"/>
    <x v="0"/>
    <x v="0"/>
    <n v="70.010000000000005"/>
    <x v="2"/>
    <x v="2"/>
    <n v="43"/>
    <x v="3"/>
    <x v="1"/>
  </r>
  <r>
    <n v="51109"/>
    <x v="1"/>
    <n v="6"/>
    <x v="1"/>
    <s v="no"/>
    <s v="no"/>
    <s v="No"/>
    <x v="4"/>
    <x v="1"/>
    <n v="119.88"/>
    <x v="2"/>
    <x v="2"/>
    <n v="17.8"/>
    <x v="3"/>
    <x v="1"/>
  </r>
  <r>
    <n v="5984"/>
    <x v="0"/>
    <n v="25"/>
    <x v="1"/>
    <s v="no"/>
    <s v="no"/>
    <s v="Yes"/>
    <x v="0"/>
    <x v="1"/>
    <n v="78.290000000000006"/>
    <x v="0"/>
    <x v="0"/>
    <s v="N/A"/>
    <x v="2"/>
    <x v="1"/>
  </r>
  <r>
    <n v="46373"/>
    <x v="1"/>
    <n v="57"/>
    <x v="3"/>
    <s v="no"/>
    <s v="no"/>
    <s v="Yes"/>
    <x v="0"/>
    <x v="1"/>
    <n v="169.97"/>
    <x v="2"/>
    <x v="1"/>
    <n v="25.8"/>
    <x v="1"/>
    <x v="1"/>
  </r>
  <r>
    <n v="13062"/>
    <x v="0"/>
    <n v="18"/>
    <x v="3"/>
    <s v="no"/>
    <s v="no"/>
    <s v="No"/>
    <x v="0"/>
    <x v="1"/>
    <n v="123.79"/>
    <x v="2"/>
    <x v="0"/>
    <n v="20.5"/>
    <x v="3"/>
    <x v="1"/>
  </r>
  <r>
    <n v="47770"/>
    <x v="0"/>
    <n v="2"/>
    <x v="3"/>
    <s v="no"/>
    <s v="no"/>
    <s v="No"/>
    <x v="4"/>
    <x v="0"/>
    <n v="80.98"/>
    <x v="2"/>
    <x v="2"/>
    <n v="19.899999999999999"/>
    <x v="3"/>
    <x v="1"/>
  </r>
  <r>
    <n v="32459"/>
    <x v="1"/>
    <n v="76"/>
    <x v="3"/>
    <s v="no"/>
    <s v="no"/>
    <s v="Yes"/>
    <x v="2"/>
    <x v="1"/>
    <n v="84.21"/>
    <x v="1"/>
    <x v="1"/>
    <n v="24.4"/>
    <x v="1"/>
    <x v="1"/>
  </r>
  <r>
    <n v="12687"/>
    <x v="0"/>
    <n v="1"/>
    <x v="1"/>
    <s v="no"/>
    <s v="no"/>
    <s v="No"/>
    <x v="4"/>
    <x v="0"/>
    <n v="101.31"/>
    <x v="2"/>
    <x v="0"/>
    <n v="18.3"/>
    <x v="3"/>
    <x v="1"/>
  </r>
  <r>
    <n v="7725"/>
    <x v="0"/>
    <n v="54"/>
    <x v="3"/>
    <s v="no"/>
    <s v="no"/>
    <s v="Yes"/>
    <x v="0"/>
    <x v="0"/>
    <n v="86.26"/>
    <x v="2"/>
    <x v="2"/>
    <n v="35.1"/>
    <x v="0"/>
    <x v="1"/>
  </r>
  <r>
    <n v="67217"/>
    <x v="1"/>
    <n v="45"/>
    <x v="1"/>
    <s v="no"/>
    <s v="no"/>
    <s v="Yes"/>
    <x v="0"/>
    <x v="0"/>
    <n v="92.86"/>
    <x v="2"/>
    <x v="0"/>
    <n v="35.1"/>
    <x v="0"/>
    <x v="1"/>
  </r>
  <r>
    <n v="49976"/>
    <x v="1"/>
    <n v="54"/>
    <x v="2"/>
    <s v="no"/>
    <s v="yes"/>
    <s v="Yes"/>
    <x v="0"/>
    <x v="0"/>
    <n v="140.28"/>
    <x v="2"/>
    <x v="1"/>
    <n v="37.1"/>
    <x v="0"/>
    <x v="1"/>
  </r>
  <r>
    <n v="71318"/>
    <x v="0"/>
    <n v="67"/>
    <x v="2"/>
    <s v="no"/>
    <s v="no"/>
    <s v="Yes"/>
    <x v="2"/>
    <x v="1"/>
    <n v="244.28"/>
    <x v="0"/>
    <x v="1"/>
    <n v="29.4"/>
    <x v="0"/>
    <x v="1"/>
  </r>
  <r>
    <n v="42201"/>
    <x v="0"/>
    <n v="53"/>
    <x v="3"/>
    <s v="no"/>
    <s v="no"/>
    <s v="Yes"/>
    <x v="0"/>
    <x v="0"/>
    <n v="124.16"/>
    <x v="2"/>
    <x v="2"/>
    <n v="31.7"/>
    <x v="1"/>
    <x v="1"/>
  </r>
  <r>
    <n v="11232"/>
    <x v="0"/>
    <n v="47"/>
    <x v="3"/>
    <s v="no"/>
    <s v="no"/>
    <s v="Yes"/>
    <x v="0"/>
    <x v="1"/>
    <n v="93.55"/>
    <x v="2"/>
    <x v="1"/>
    <n v="31.4"/>
    <x v="1"/>
    <x v="1"/>
  </r>
  <r>
    <n v="14709"/>
    <x v="0"/>
    <n v="44"/>
    <x v="2"/>
    <s v="no"/>
    <s v="no"/>
    <s v="Yes"/>
    <x v="0"/>
    <x v="0"/>
    <n v="99.34"/>
    <x v="2"/>
    <x v="1"/>
    <n v="33.1"/>
    <x v="1"/>
    <x v="1"/>
  </r>
  <r>
    <n v="57137"/>
    <x v="0"/>
    <n v="65"/>
    <x v="0"/>
    <s v="no"/>
    <s v="no"/>
    <s v="Yes"/>
    <x v="0"/>
    <x v="0"/>
    <n v="59.87"/>
    <x v="2"/>
    <x v="1"/>
    <n v="28.5"/>
    <x v="2"/>
    <x v="1"/>
  </r>
  <r>
    <n v="36858"/>
    <x v="1"/>
    <n v="40"/>
    <x v="3"/>
    <s v="no"/>
    <s v="no"/>
    <s v="Yes"/>
    <x v="0"/>
    <x v="1"/>
    <n v="72.760000000000005"/>
    <x v="2"/>
    <x v="0"/>
    <n v="24"/>
    <x v="0"/>
    <x v="1"/>
  </r>
  <r>
    <n v="50373"/>
    <x v="1"/>
    <n v="3"/>
    <x v="2"/>
    <s v="no"/>
    <s v="no"/>
    <s v="No"/>
    <x v="4"/>
    <x v="1"/>
    <n v="68.34"/>
    <x v="0"/>
    <x v="0"/>
    <n v="18"/>
    <x v="3"/>
    <x v="1"/>
  </r>
  <r>
    <n v="51124"/>
    <x v="0"/>
    <n v="81"/>
    <x v="1"/>
    <s v="no"/>
    <s v="no"/>
    <s v="Yes"/>
    <x v="1"/>
    <x v="0"/>
    <n v="61.1"/>
    <x v="2"/>
    <x v="0"/>
    <n v="27.6"/>
    <x v="2"/>
    <x v="1"/>
  </r>
  <r>
    <n v="13191"/>
    <x v="1"/>
    <n v="24"/>
    <x v="2"/>
    <s v="no"/>
    <s v="no"/>
    <s v="No"/>
    <x v="0"/>
    <x v="1"/>
    <n v="120.77"/>
    <x v="2"/>
    <x v="0"/>
    <n v="16.899999999999999"/>
    <x v="1"/>
    <x v="1"/>
  </r>
  <r>
    <n v="47330"/>
    <x v="0"/>
    <n v="9"/>
    <x v="2"/>
    <s v="no"/>
    <s v="no"/>
    <s v="No"/>
    <x v="4"/>
    <x v="1"/>
    <n v="60.39"/>
    <x v="0"/>
    <x v="2"/>
    <n v="16.399999999999999"/>
    <x v="3"/>
    <x v="1"/>
  </r>
  <r>
    <n v="42191"/>
    <x v="1"/>
    <n v="52"/>
    <x v="3"/>
    <s v="no"/>
    <s v="no"/>
    <s v="Yes"/>
    <x v="2"/>
    <x v="0"/>
    <n v="126.34"/>
    <x v="2"/>
    <x v="0"/>
    <n v="35.1"/>
    <x v="1"/>
    <x v="1"/>
  </r>
  <r>
    <n v="35332"/>
    <x v="1"/>
    <n v="63"/>
    <x v="0"/>
    <s v="no"/>
    <s v="no"/>
    <s v="Yes"/>
    <x v="0"/>
    <x v="1"/>
    <n v="93.24"/>
    <x v="0"/>
    <x v="0"/>
    <n v="28.8"/>
    <x v="1"/>
    <x v="1"/>
  </r>
  <r>
    <n v="49341"/>
    <x v="1"/>
    <n v="78"/>
    <x v="0"/>
    <s v="no"/>
    <s v="no"/>
    <s v="Yes"/>
    <x v="0"/>
    <x v="1"/>
    <n v="154.75"/>
    <x v="2"/>
    <x v="0"/>
    <n v="17.600000000000001"/>
    <x v="1"/>
    <x v="1"/>
  </r>
  <r>
    <n v="64750"/>
    <x v="1"/>
    <n v="22"/>
    <x v="3"/>
    <s v="no"/>
    <s v="no"/>
    <s v="No"/>
    <x v="0"/>
    <x v="1"/>
    <n v="62.81"/>
    <x v="2"/>
    <x v="0"/>
    <n v="21.3"/>
    <x v="1"/>
    <x v="1"/>
  </r>
  <r>
    <n v="70259"/>
    <x v="1"/>
    <n v="2"/>
    <x v="3"/>
    <s v="no"/>
    <s v="no"/>
    <s v="No"/>
    <x v="4"/>
    <x v="1"/>
    <n v="65.959999999999994"/>
    <x v="0"/>
    <x v="1"/>
    <n v="19.7"/>
    <x v="3"/>
    <x v="1"/>
  </r>
  <r>
    <n v="36960"/>
    <x v="1"/>
    <n v="79"/>
    <x v="3"/>
    <s v="no"/>
    <s v="no"/>
    <s v="Yes"/>
    <x v="0"/>
    <x v="1"/>
    <n v="79.53"/>
    <x v="2"/>
    <x v="0"/>
    <n v="37.299999999999997"/>
    <x v="1"/>
    <x v="1"/>
  </r>
  <r>
    <n v="12992"/>
    <x v="1"/>
    <n v="49"/>
    <x v="1"/>
    <s v="no"/>
    <s v="no"/>
    <s v="Yes"/>
    <x v="0"/>
    <x v="1"/>
    <n v="96.85"/>
    <x v="2"/>
    <x v="0"/>
    <n v="35.5"/>
    <x v="1"/>
    <x v="1"/>
  </r>
  <r>
    <n v="4692"/>
    <x v="1"/>
    <n v="74"/>
    <x v="3"/>
    <s v="no"/>
    <s v="no"/>
    <s v="Yes"/>
    <x v="2"/>
    <x v="0"/>
    <n v="251.99"/>
    <x v="2"/>
    <x v="0"/>
    <n v="25.5"/>
    <x v="1"/>
    <x v="1"/>
  </r>
  <r>
    <n v="62460"/>
    <x v="0"/>
    <n v="62"/>
    <x v="3"/>
    <s v="no"/>
    <s v="no"/>
    <s v="Yes"/>
    <x v="0"/>
    <x v="1"/>
    <n v="115.13"/>
    <x v="1"/>
    <x v="0"/>
    <n v="30"/>
    <x v="2"/>
    <x v="1"/>
  </r>
  <r>
    <n v="72132"/>
    <x v="0"/>
    <n v="16"/>
    <x v="3"/>
    <s v="no"/>
    <s v="no"/>
    <s v="No"/>
    <x v="4"/>
    <x v="0"/>
    <n v="102.3"/>
    <x v="2"/>
    <x v="0"/>
    <n v="21.9"/>
    <x v="3"/>
    <x v="1"/>
  </r>
  <r>
    <n v="41402"/>
    <x v="0"/>
    <n v="62"/>
    <x v="3"/>
    <s v="no"/>
    <s v="no"/>
    <s v="Yes"/>
    <x v="1"/>
    <x v="0"/>
    <n v="78.989999999999995"/>
    <x v="2"/>
    <x v="2"/>
    <n v="45.5"/>
    <x v="1"/>
    <x v="1"/>
  </r>
  <r>
    <n v="40253"/>
    <x v="0"/>
    <n v="27"/>
    <x v="1"/>
    <s v="no"/>
    <s v="no"/>
    <s v="No"/>
    <x v="0"/>
    <x v="1"/>
    <n v="191.79"/>
    <x v="2"/>
    <x v="1"/>
    <s v="N/A"/>
    <x v="2"/>
    <x v="1"/>
  </r>
  <r>
    <n v="63577"/>
    <x v="1"/>
    <n v="50"/>
    <x v="1"/>
    <s v="yes"/>
    <s v="no"/>
    <s v="Yes"/>
    <x v="1"/>
    <x v="1"/>
    <n v="68.8"/>
    <x v="2"/>
    <x v="0"/>
    <n v="34.9"/>
    <x v="1"/>
    <x v="1"/>
  </r>
  <r>
    <n v="11726"/>
    <x v="1"/>
    <n v="49"/>
    <x v="3"/>
    <s v="no"/>
    <s v="no"/>
    <s v="Yes"/>
    <x v="2"/>
    <x v="1"/>
    <n v="83.84"/>
    <x v="2"/>
    <x v="0"/>
    <n v="19.3"/>
    <x v="0"/>
    <x v="1"/>
  </r>
  <r>
    <n v="13736"/>
    <x v="0"/>
    <n v="24"/>
    <x v="0"/>
    <s v="no"/>
    <s v="no"/>
    <s v="Yes"/>
    <x v="0"/>
    <x v="0"/>
    <n v="94.66"/>
    <x v="2"/>
    <x v="2"/>
    <n v="32.1"/>
    <x v="0"/>
    <x v="1"/>
  </r>
  <r>
    <n v="43913"/>
    <x v="1"/>
    <n v="21"/>
    <x v="0"/>
    <s v="no"/>
    <s v="no"/>
    <s v="No"/>
    <x v="0"/>
    <x v="1"/>
    <n v="107.98"/>
    <x v="2"/>
    <x v="0"/>
    <n v="26.9"/>
    <x v="1"/>
    <x v="1"/>
  </r>
  <r>
    <n v="41870"/>
    <x v="0"/>
    <n v="17"/>
    <x v="0"/>
    <s v="no"/>
    <s v="no"/>
    <s v="No"/>
    <x v="5"/>
    <x v="1"/>
    <n v="61.01"/>
    <x v="1"/>
    <x v="0"/>
    <n v="32.5"/>
    <x v="3"/>
    <x v="1"/>
  </r>
  <r>
    <n v="37907"/>
    <x v="1"/>
    <n v="22"/>
    <x v="1"/>
    <s v="no"/>
    <s v="no"/>
    <s v="No"/>
    <x v="0"/>
    <x v="0"/>
    <n v="135.63999999999999"/>
    <x v="2"/>
    <x v="2"/>
    <n v="19.5"/>
    <x v="1"/>
    <x v="1"/>
  </r>
  <r>
    <n v="15987"/>
    <x v="0"/>
    <n v="13"/>
    <x v="0"/>
    <s v="no"/>
    <s v="no"/>
    <s v="No"/>
    <x v="6"/>
    <x v="0"/>
    <n v="92.65"/>
    <x v="2"/>
    <x v="2"/>
    <n v="31.7"/>
    <x v="1"/>
    <x v="1"/>
  </r>
  <r>
    <n v="57166"/>
    <x v="1"/>
    <n v="21"/>
    <x v="3"/>
    <s v="no"/>
    <s v="no"/>
    <s v="No"/>
    <x v="0"/>
    <x v="1"/>
    <n v="121.11"/>
    <x v="2"/>
    <x v="0"/>
    <n v="21"/>
    <x v="3"/>
    <x v="1"/>
  </r>
  <r>
    <n v="44950"/>
    <x v="0"/>
    <n v="51"/>
    <x v="1"/>
    <s v="yes"/>
    <s v="no"/>
    <s v="Yes"/>
    <x v="0"/>
    <x v="1"/>
    <n v="163.56"/>
    <x v="0"/>
    <x v="4"/>
    <s v="N/A"/>
    <x v="0"/>
    <x v="1"/>
  </r>
  <r>
    <n v="47627"/>
    <x v="0"/>
    <n v="8"/>
    <x v="2"/>
    <s v="no"/>
    <s v="no"/>
    <s v="No"/>
    <x v="4"/>
    <x v="0"/>
    <n v="107.69"/>
    <x v="2"/>
    <x v="0"/>
    <n v="20.3"/>
    <x v="3"/>
    <x v="1"/>
  </r>
  <r>
    <n v="42460"/>
    <x v="0"/>
    <n v="48"/>
    <x v="2"/>
    <s v="no"/>
    <s v="no"/>
    <s v="Yes"/>
    <x v="1"/>
    <x v="1"/>
    <n v="216.88"/>
    <x v="2"/>
    <x v="0"/>
    <s v="N/A"/>
    <x v="2"/>
    <x v="1"/>
  </r>
  <r>
    <n v="8723"/>
    <x v="1"/>
    <n v="16"/>
    <x v="3"/>
    <s v="no"/>
    <s v="no"/>
    <s v="No"/>
    <x v="0"/>
    <x v="1"/>
    <n v="70.150000000000006"/>
    <x v="2"/>
    <x v="1"/>
    <n v="21.5"/>
    <x v="3"/>
    <x v="1"/>
  </r>
  <r>
    <n v="52559"/>
    <x v="0"/>
    <n v="18"/>
    <x v="3"/>
    <s v="no"/>
    <s v="no"/>
    <s v="No"/>
    <x v="0"/>
    <x v="0"/>
    <n v="83.02"/>
    <x v="1"/>
    <x v="0"/>
    <n v="40.4"/>
    <x v="3"/>
    <x v="1"/>
  </r>
  <r>
    <n v="937"/>
    <x v="0"/>
    <n v="7"/>
    <x v="3"/>
    <s v="no"/>
    <s v="no"/>
    <s v="No"/>
    <x v="4"/>
    <x v="0"/>
    <n v="87.94"/>
    <x v="2"/>
    <x v="0"/>
    <s v="N/A"/>
    <x v="3"/>
    <x v="1"/>
  </r>
  <r>
    <n v="41271"/>
    <x v="0"/>
    <n v="68"/>
    <x v="3"/>
    <s v="yes"/>
    <s v="no"/>
    <s v="Yes"/>
    <x v="2"/>
    <x v="0"/>
    <n v="222.29"/>
    <x v="2"/>
    <x v="0"/>
    <n v="30.1"/>
    <x v="1"/>
    <x v="1"/>
  </r>
  <r>
    <n v="66893"/>
    <x v="0"/>
    <n v="49"/>
    <x v="3"/>
    <s v="yes"/>
    <s v="no"/>
    <s v="Yes"/>
    <x v="2"/>
    <x v="0"/>
    <n v="139.43"/>
    <x v="2"/>
    <x v="4"/>
    <n v="40.200000000000003"/>
    <x v="0"/>
    <x v="1"/>
  </r>
  <r>
    <n v="21491"/>
    <x v="1"/>
    <n v="80"/>
    <x v="0"/>
    <s v="no"/>
    <s v="no"/>
    <s v="Yes"/>
    <x v="0"/>
    <x v="0"/>
    <n v="213.11"/>
    <x v="0"/>
    <x v="2"/>
    <n v="34.700000000000003"/>
    <x v="1"/>
    <x v="1"/>
  </r>
  <r>
    <n v="51806"/>
    <x v="0"/>
    <n v="31"/>
    <x v="1"/>
    <s v="no"/>
    <s v="no"/>
    <s v="Yes"/>
    <x v="0"/>
    <x v="1"/>
    <n v="77.23"/>
    <x v="2"/>
    <x v="1"/>
    <n v="25.9"/>
    <x v="2"/>
    <x v="1"/>
  </r>
  <r>
    <n v="59412"/>
    <x v="1"/>
    <n v="25"/>
    <x v="1"/>
    <s v="no"/>
    <s v="no"/>
    <s v="Yes"/>
    <x v="0"/>
    <x v="0"/>
    <n v="58.48"/>
    <x v="2"/>
    <x v="2"/>
    <n v="23.7"/>
    <x v="1"/>
    <x v="1"/>
  </r>
  <r>
    <n v="742"/>
    <x v="1"/>
    <n v="39"/>
    <x v="3"/>
    <s v="no"/>
    <s v="no"/>
    <s v="No"/>
    <x v="2"/>
    <x v="1"/>
    <n v="87.33"/>
    <x v="1"/>
    <x v="0"/>
    <n v="34.299999999999997"/>
    <x v="1"/>
    <x v="1"/>
  </r>
  <r>
    <n v="42902"/>
    <x v="0"/>
    <n v="35"/>
    <x v="3"/>
    <s v="no"/>
    <s v="no"/>
    <s v="Yes"/>
    <x v="0"/>
    <x v="1"/>
    <n v="102.34"/>
    <x v="2"/>
    <x v="2"/>
    <n v="34.299999999999997"/>
    <x v="1"/>
    <x v="1"/>
  </r>
  <r>
    <n v="43059"/>
    <x v="1"/>
    <n v="71"/>
    <x v="2"/>
    <s v="no"/>
    <s v="no"/>
    <s v="Yes"/>
    <x v="1"/>
    <x v="1"/>
    <n v="151.30000000000001"/>
    <x v="2"/>
    <x v="0"/>
    <n v="26.3"/>
    <x v="1"/>
    <x v="1"/>
  </r>
  <r>
    <n v="61512"/>
    <x v="1"/>
    <n v="71"/>
    <x v="0"/>
    <s v="no"/>
    <s v="no"/>
    <s v="Yes"/>
    <x v="1"/>
    <x v="0"/>
    <n v="144.22999999999999"/>
    <x v="2"/>
    <x v="0"/>
    <n v="22.1"/>
    <x v="0"/>
    <x v="1"/>
  </r>
  <r>
    <n v="10943"/>
    <x v="1"/>
    <n v="40"/>
    <x v="0"/>
    <s v="no"/>
    <s v="no"/>
    <s v="Yes"/>
    <x v="2"/>
    <x v="1"/>
    <n v="110.6"/>
    <x v="0"/>
    <x v="0"/>
    <n v="33.299999999999997"/>
    <x v="0"/>
    <x v="1"/>
  </r>
  <r>
    <n v="11447"/>
    <x v="1"/>
    <n v="41"/>
    <x v="0"/>
    <s v="no"/>
    <s v="no"/>
    <s v="Yes"/>
    <x v="2"/>
    <x v="0"/>
    <n v="80.28"/>
    <x v="0"/>
    <x v="0"/>
    <n v="37.299999999999997"/>
    <x v="1"/>
    <x v="1"/>
  </r>
  <r>
    <n v="29233"/>
    <x v="0"/>
    <n v="2"/>
    <x v="3"/>
    <s v="no"/>
    <s v="no"/>
    <s v="No"/>
    <x v="4"/>
    <x v="1"/>
    <n v="111.02"/>
    <x v="2"/>
    <x v="1"/>
    <n v="20.5"/>
    <x v="3"/>
    <x v="1"/>
  </r>
  <r>
    <n v="17762"/>
    <x v="1"/>
    <n v="3"/>
    <x v="2"/>
    <s v="no"/>
    <s v="no"/>
    <s v="No"/>
    <x v="4"/>
    <x v="1"/>
    <n v="114.88"/>
    <x v="0"/>
    <x v="2"/>
    <n v="19.100000000000001"/>
    <x v="3"/>
    <x v="1"/>
  </r>
  <r>
    <n v="46284"/>
    <x v="0"/>
    <n v="53"/>
    <x v="3"/>
    <s v="yes"/>
    <s v="no"/>
    <s v="Yes"/>
    <x v="1"/>
    <x v="0"/>
    <n v="227.51"/>
    <x v="2"/>
    <x v="1"/>
    <n v="34.700000000000003"/>
    <x v="0"/>
    <x v="1"/>
  </r>
  <r>
    <n v="1405"/>
    <x v="0"/>
    <n v="1.88"/>
    <x v="0"/>
    <s v="no"/>
    <s v="no"/>
    <s v="No"/>
    <x v="4"/>
    <x v="0"/>
    <n v="111.65"/>
    <x v="2"/>
    <x v="2"/>
    <n v="16.3"/>
    <x v="3"/>
    <x v="1"/>
  </r>
  <r>
    <n v="38493"/>
    <x v="0"/>
    <n v="60"/>
    <x v="0"/>
    <s v="yes"/>
    <s v="yes"/>
    <s v="Yes"/>
    <x v="0"/>
    <x v="0"/>
    <n v="201.01"/>
    <x v="2"/>
    <x v="0"/>
    <n v="28"/>
    <x v="1"/>
    <x v="1"/>
  </r>
  <r>
    <n v="57953"/>
    <x v="1"/>
    <n v="5"/>
    <x v="3"/>
    <s v="no"/>
    <s v="no"/>
    <s v="No"/>
    <x v="4"/>
    <x v="0"/>
    <n v="129.01"/>
    <x v="3"/>
    <x v="1"/>
    <n v="17.2"/>
    <x v="3"/>
    <x v="1"/>
  </r>
  <r>
    <n v="30746"/>
    <x v="1"/>
    <n v="30"/>
    <x v="1"/>
    <s v="no"/>
    <s v="no"/>
    <s v="Yes"/>
    <x v="0"/>
    <x v="1"/>
    <n v="124.08"/>
    <x v="1"/>
    <x v="2"/>
    <n v="41.1"/>
    <x v="3"/>
    <x v="1"/>
  </r>
  <r>
    <n v="16949"/>
    <x v="1"/>
    <n v="49"/>
    <x v="3"/>
    <s v="yes"/>
    <s v="no"/>
    <s v="Yes"/>
    <x v="2"/>
    <x v="1"/>
    <n v="107.91"/>
    <x v="2"/>
    <x v="4"/>
    <n v="25"/>
    <x v="3"/>
    <x v="1"/>
  </r>
  <r>
    <n v="45297"/>
    <x v="0"/>
    <n v="68"/>
    <x v="1"/>
    <s v="yes"/>
    <s v="no"/>
    <s v="Yes"/>
    <x v="0"/>
    <x v="1"/>
    <n v="95.4"/>
    <x v="2"/>
    <x v="2"/>
    <n v="27.5"/>
    <x v="1"/>
    <x v="1"/>
  </r>
  <r>
    <n v="40251"/>
    <x v="1"/>
    <n v="23"/>
    <x v="3"/>
    <s v="no"/>
    <s v="no"/>
    <s v="No"/>
    <x v="0"/>
    <x v="1"/>
    <n v="65.900000000000006"/>
    <x v="2"/>
    <x v="0"/>
    <n v="21.5"/>
    <x v="1"/>
    <x v="1"/>
  </r>
  <r>
    <n v="27013"/>
    <x v="0"/>
    <n v="2"/>
    <x v="0"/>
    <s v="no"/>
    <s v="no"/>
    <s v="No"/>
    <x v="4"/>
    <x v="0"/>
    <n v="78.98"/>
    <x v="2"/>
    <x v="0"/>
    <n v="15.1"/>
    <x v="3"/>
    <x v="1"/>
  </r>
  <r>
    <n v="7586"/>
    <x v="0"/>
    <n v="24"/>
    <x v="2"/>
    <s v="no"/>
    <s v="no"/>
    <s v="No"/>
    <x v="1"/>
    <x v="1"/>
    <n v="111.33"/>
    <x v="0"/>
    <x v="2"/>
    <n v="29.6"/>
    <x v="0"/>
    <x v="1"/>
  </r>
  <r>
    <n v="26452"/>
    <x v="1"/>
    <n v="41"/>
    <x v="1"/>
    <s v="no"/>
    <s v="no"/>
    <s v="Yes"/>
    <x v="0"/>
    <x v="1"/>
    <n v="104.36"/>
    <x v="2"/>
    <x v="0"/>
    <n v="30.2"/>
    <x v="1"/>
    <x v="1"/>
  </r>
  <r>
    <n v="16378"/>
    <x v="1"/>
    <n v="63"/>
    <x v="3"/>
    <s v="no"/>
    <s v="no"/>
    <s v="Yes"/>
    <x v="2"/>
    <x v="0"/>
    <n v="123.87"/>
    <x v="0"/>
    <x v="0"/>
    <n v="34.9"/>
    <x v="3"/>
    <x v="1"/>
  </r>
  <r>
    <n v="5137"/>
    <x v="0"/>
    <n v="64"/>
    <x v="2"/>
    <s v="no"/>
    <s v="no"/>
    <s v="Yes"/>
    <x v="1"/>
    <x v="1"/>
    <n v="210"/>
    <x v="0"/>
    <x v="1"/>
    <n v="30.7"/>
    <x v="0"/>
    <x v="1"/>
  </r>
  <r>
    <n v="4559"/>
    <x v="0"/>
    <n v="38"/>
    <x v="3"/>
    <s v="no"/>
    <s v="no"/>
    <s v="No"/>
    <x v="0"/>
    <x v="1"/>
    <n v="86.86"/>
    <x v="1"/>
    <x v="2"/>
    <n v="36.5"/>
    <x v="3"/>
    <x v="1"/>
  </r>
  <r>
    <n v="45357"/>
    <x v="1"/>
    <n v="1.24"/>
    <x v="3"/>
    <s v="no"/>
    <s v="no"/>
    <s v="No"/>
    <x v="4"/>
    <x v="1"/>
    <n v="113.96"/>
    <x v="2"/>
    <x v="2"/>
    <n v="21.5"/>
    <x v="3"/>
    <x v="1"/>
  </r>
  <r>
    <n v="45257"/>
    <x v="1"/>
    <n v="38"/>
    <x v="2"/>
    <s v="no"/>
    <s v="no"/>
    <s v="Yes"/>
    <x v="0"/>
    <x v="1"/>
    <n v="81.28"/>
    <x v="2"/>
    <x v="2"/>
    <n v="33.200000000000003"/>
    <x v="2"/>
    <x v="1"/>
  </r>
  <r>
    <n v="34386"/>
    <x v="1"/>
    <n v="43"/>
    <x v="3"/>
    <s v="no"/>
    <s v="no"/>
    <s v="Yes"/>
    <x v="0"/>
    <x v="1"/>
    <n v="102.5"/>
    <x v="2"/>
    <x v="0"/>
    <n v="50.2"/>
    <x v="1"/>
    <x v="1"/>
  </r>
  <r>
    <n v="15219"/>
    <x v="1"/>
    <n v="27"/>
    <x v="3"/>
    <s v="no"/>
    <s v="no"/>
    <s v="No"/>
    <x v="0"/>
    <x v="1"/>
    <n v="78.05"/>
    <x v="2"/>
    <x v="0"/>
    <n v="22.3"/>
    <x v="1"/>
    <x v="1"/>
  </r>
  <r>
    <n v="39202"/>
    <x v="1"/>
    <n v="61"/>
    <x v="1"/>
    <s v="yes"/>
    <s v="yes"/>
    <s v="Yes"/>
    <x v="0"/>
    <x v="0"/>
    <n v="237.58"/>
    <x v="1"/>
    <x v="2"/>
    <s v="N/A"/>
    <x v="0"/>
    <x v="1"/>
  </r>
  <r>
    <n v="9076"/>
    <x v="0"/>
    <n v="42"/>
    <x v="3"/>
    <s v="no"/>
    <s v="no"/>
    <s v="Yes"/>
    <x v="1"/>
    <x v="0"/>
    <n v="86.07"/>
    <x v="2"/>
    <x v="1"/>
    <n v="27.3"/>
    <x v="3"/>
    <x v="1"/>
  </r>
  <r>
    <n v="72824"/>
    <x v="0"/>
    <n v="46"/>
    <x v="3"/>
    <s v="no"/>
    <s v="no"/>
    <s v="Yes"/>
    <x v="0"/>
    <x v="1"/>
    <n v="59.05"/>
    <x v="0"/>
    <x v="4"/>
    <n v="28.3"/>
    <x v="0"/>
    <x v="1"/>
  </r>
  <r>
    <n v="64132"/>
    <x v="0"/>
    <n v="67"/>
    <x v="3"/>
    <s v="no"/>
    <s v="yes"/>
    <s v="Yes"/>
    <x v="1"/>
    <x v="1"/>
    <n v="95.88"/>
    <x v="1"/>
    <x v="1"/>
    <n v="31.9"/>
    <x v="3"/>
    <x v="1"/>
  </r>
  <r>
    <n v="52987"/>
    <x v="1"/>
    <n v="34"/>
    <x v="0"/>
    <s v="no"/>
    <s v="no"/>
    <s v="Yes"/>
    <x v="2"/>
    <x v="1"/>
    <n v="70.180000000000007"/>
    <x v="2"/>
    <x v="1"/>
    <n v="24.9"/>
    <x v="3"/>
    <x v="1"/>
  </r>
  <r>
    <n v="17827"/>
    <x v="0"/>
    <n v="51"/>
    <x v="3"/>
    <s v="no"/>
    <s v="no"/>
    <s v="Yes"/>
    <x v="0"/>
    <x v="1"/>
    <n v="111.13"/>
    <x v="2"/>
    <x v="1"/>
    <n v="32.700000000000003"/>
    <x v="0"/>
    <x v="1"/>
  </r>
  <r>
    <n v="29378"/>
    <x v="1"/>
    <n v="77"/>
    <x v="3"/>
    <s v="no"/>
    <s v="no"/>
    <s v="Yes"/>
    <x v="0"/>
    <x v="0"/>
    <n v="79.3"/>
    <x v="2"/>
    <x v="2"/>
    <n v="26.4"/>
    <x v="3"/>
    <x v="1"/>
  </r>
  <r>
    <n v="29327"/>
    <x v="1"/>
    <n v="30"/>
    <x v="0"/>
    <s v="no"/>
    <s v="no"/>
    <s v="No"/>
    <x v="1"/>
    <x v="0"/>
    <n v="65.84"/>
    <x v="2"/>
    <x v="2"/>
    <n v="24.8"/>
    <x v="2"/>
    <x v="1"/>
  </r>
  <r>
    <n v="48609"/>
    <x v="1"/>
    <n v="81"/>
    <x v="1"/>
    <s v="no"/>
    <s v="yes"/>
    <s v="Yes"/>
    <x v="0"/>
    <x v="1"/>
    <n v="123.49"/>
    <x v="2"/>
    <x v="2"/>
    <n v="30.7"/>
    <x v="2"/>
    <x v="1"/>
  </r>
  <r>
    <n v="4833"/>
    <x v="1"/>
    <n v="12"/>
    <x v="2"/>
    <s v="no"/>
    <s v="no"/>
    <s v="No"/>
    <x v="6"/>
    <x v="1"/>
    <n v="207.45"/>
    <x v="2"/>
    <x v="2"/>
    <n v="25.4"/>
    <x v="2"/>
    <x v="1"/>
  </r>
  <r>
    <n v="8085"/>
    <x v="0"/>
    <n v="18"/>
    <x v="1"/>
    <s v="no"/>
    <s v="no"/>
    <s v="No"/>
    <x v="0"/>
    <x v="1"/>
    <n v="143.44999999999999"/>
    <x v="2"/>
    <x v="0"/>
    <n v="32"/>
    <x v="2"/>
    <x v="1"/>
  </r>
  <r>
    <n v="41820"/>
    <x v="1"/>
    <n v="35"/>
    <x v="2"/>
    <s v="no"/>
    <s v="no"/>
    <s v="Yes"/>
    <x v="2"/>
    <x v="1"/>
    <n v="89.11"/>
    <x v="2"/>
    <x v="1"/>
    <n v="24.4"/>
    <x v="1"/>
    <x v="1"/>
  </r>
  <r>
    <n v="72474"/>
    <x v="1"/>
    <n v="82"/>
    <x v="1"/>
    <s v="no"/>
    <s v="no"/>
    <s v="Yes"/>
    <x v="2"/>
    <x v="1"/>
    <n v="58.3"/>
    <x v="2"/>
    <x v="2"/>
    <n v="20.399999999999999"/>
    <x v="1"/>
    <x v="1"/>
  </r>
  <r>
    <n v="32094"/>
    <x v="0"/>
    <n v="53"/>
    <x v="3"/>
    <s v="yes"/>
    <s v="no"/>
    <s v="Yes"/>
    <x v="1"/>
    <x v="0"/>
    <n v="78.680000000000007"/>
    <x v="0"/>
    <x v="1"/>
    <n v="29.5"/>
    <x v="1"/>
    <x v="1"/>
  </r>
  <r>
    <n v="66818"/>
    <x v="0"/>
    <n v="75"/>
    <x v="3"/>
    <s v="no"/>
    <s v="no"/>
    <s v="Yes"/>
    <x v="2"/>
    <x v="0"/>
    <n v="98.91"/>
    <x v="0"/>
    <x v="4"/>
    <n v="24.4"/>
    <x v="1"/>
    <x v="1"/>
  </r>
  <r>
    <n v="49057"/>
    <x v="1"/>
    <n v="32"/>
    <x v="3"/>
    <s v="no"/>
    <s v="no"/>
    <s v="No"/>
    <x v="0"/>
    <x v="1"/>
    <n v="67.92"/>
    <x v="2"/>
    <x v="1"/>
    <n v="22.8"/>
    <x v="2"/>
    <x v="1"/>
  </r>
  <r>
    <n v="18070"/>
    <x v="1"/>
    <n v="27"/>
    <x v="3"/>
    <s v="no"/>
    <s v="no"/>
    <s v="No"/>
    <x v="0"/>
    <x v="1"/>
    <n v="73"/>
    <x v="0"/>
    <x v="1"/>
    <n v="20"/>
    <x v="1"/>
    <x v="1"/>
  </r>
  <r>
    <n v="17860"/>
    <x v="0"/>
    <n v="56"/>
    <x v="1"/>
    <s v="no"/>
    <s v="no"/>
    <s v="Yes"/>
    <x v="0"/>
    <x v="1"/>
    <n v="97.5"/>
    <x v="2"/>
    <x v="1"/>
    <n v="36.299999999999997"/>
    <x v="0"/>
    <x v="1"/>
  </r>
  <r>
    <n v="17078"/>
    <x v="0"/>
    <n v="71"/>
    <x v="3"/>
    <s v="no"/>
    <s v="no"/>
    <s v="Yes"/>
    <x v="0"/>
    <x v="0"/>
    <n v="108.43"/>
    <x v="1"/>
    <x v="0"/>
    <n v="32.799999999999997"/>
    <x v="2"/>
    <x v="1"/>
  </r>
  <r>
    <n v="23836"/>
    <x v="0"/>
    <n v="78"/>
    <x v="2"/>
    <s v="no"/>
    <s v="no"/>
    <s v="Yes"/>
    <x v="0"/>
    <x v="0"/>
    <n v="90.43"/>
    <x v="0"/>
    <x v="2"/>
    <n v="34.4"/>
    <x v="0"/>
    <x v="1"/>
  </r>
  <r>
    <n v="5296"/>
    <x v="1"/>
    <n v="44"/>
    <x v="2"/>
    <s v="no"/>
    <s v="no"/>
    <s v="No"/>
    <x v="0"/>
    <x v="0"/>
    <n v="76.3"/>
    <x v="1"/>
    <x v="0"/>
    <n v="30.5"/>
    <x v="1"/>
    <x v="1"/>
  </r>
  <r>
    <n v="48184"/>
    <x v="0"/>
    <n v="62"/>
    <x v="2"/>
    <s v="no"/>
    <s v="no"/>
    <s v="Yes"/>
    <x v="0"/>
    <x v="1"/>
    <n v="121.27"/>
    <x v="2"/>
    <x v="0"/>
    <n v="29.7"/>
    <x v="2"/>
    <x v="1"/>
  </r>
  <r>
    <n v="9511"/>
    <x v="0"/>
    <n v="27"/>
    <x v="2"/>
    <s v="no"/>
    <s v="no"/>
    <s v="No"/>
    <x v="0"/>
    <x v="0"/>
    <n v="119.67"/>
    <x v="2"/>
    <x v="2"/>
    <n v="36.9"/>
    <x v="3"/>
    <x v="1"/>
  </r>
  <r>
    <n v="19389"/>
    <x v="1"/>
    <n v="42"/>
    <x v="1"/>
    <s v="no"/>
    <s v="yes"/>
    <s v="Yes"/>
    <x v="2"/>
    <x v="0"/>
    <n v="226.93"/>
    <x v="2"/>
    <x v="4"/>
    <n v="34.200000000000003"/>
    <x v="2"/>
    <x v="1"/>
  </r>
  <r>
    <n v="25559"/>
    <x v="1"/>
    <n v="66"/>
    <x v="3"/>
    <s v="no"/>
    <s v="yes"/>
    <s v="Yes"/>
    <x v="2"/>
    <x v="1"/>
    <n v="76.11"/>
    <x v="2"/>
    <x v="0"/>
    <n v="37"/>
    <x v="3"/>
    <x v="1"/>
  </r>
  <r>
    <n v="11770"/>
    <x v="1"/>
    <n v="25"/>
    <x v="1"/>
    <s v="no"/>
    <s v="no"/>
    <s v="Yes"/>
    <x v="3"/>
    <x v="0"/>
    <n v="93.23"/>
    <x v="2"/>
    <x v="0"/>
    <s v="N/A"/>
    <x v="2"/>
    <x v="1"/>
  </r>
  <r>
    <n v="34496"/>
    <x v="1"/>
    <n v="82"/>
    <x v="1"/>
    <s v="no"/>
    <s v="no"/>
    <s v="Yes"/>
    <x v="0"/>
    <x v="0"/>
    <n v="253.16"/>
    <x v="2"/>
    <x v="1"/>
    <n v="47.5"/>
    <x v="3"/>
    <x v="1"/>
  </r>
  <r>
    <n v="8096"/>
    <x v="1"/>
    <n v="49"/>
    <x v="0"/>
    <s v="no"/>
    <s v="no"/>
    <s v="Yes"/>
    <x v="0"/>
    <x v="0"/>
    <n v="101.02"/>
    <x v="2"/>
    <x v="2"/>
    <n v="24.2"/>
    <x v="2"/>
    <x v="1"/>
  </r>
  <r>
    <n v="49709"/>
    <x v="1"/>
    <n v="77"/>
    <x v="2"/>
    <s v="yes"/>
    <s v="no"/>
    <s v="Yes"/>
    <x v="1"/>
    <x v="1"/>
    <n v="238.53"/>
    <x v="0"/>
    <x v="4"/>
    <n v="30.6"/>
    <x v="1"/>
    <x v="1"/>
  </r>
  <r>
    <n v="19735"/>
    <x v="1"/>
    <n v="59"/>
    <x v="0"/>
    <s v="no"/>
    <s v="no"/>
    <s v="Yes"/>
    <x v="0"/>
    <x v="1"/>
    <n v="79.180000000000007"/>
    <x v="1"/>
    <x v="0"/>
    <n v="52.8"/>
    <x v="0"/>
    <x v="1"/>
  </r>
  <r>
    <n v="31415"/>
    <x v="1"/>
    <n v="54"/>
    <x v="0"/>
    <s v="no"/>
    <s v="no"/>
    <s v="Yes"/>
    <x v="0"/>
    <x v="0"/>
    <n v="207.79"/>
    <x v="0"/>
    <x v="2"/>
    <n v="38.6"/>
    <x v="1"/>
    <x v="1"/>
  </r>
  <r>
    <n v="71322"/>
    <x v="1"/>
    <n v="38"/>
    <x v="3"/>
    <s v="no"/>
    <s v="no"/>
    <s v="Yes"/>
    <x v="0"/>
    <x v="1"/>
    <n v="196.2"/>
    <x v="1"/>
    <x v="0"/>
    <n v="32.799999999999997"/>
    <x v="1"/>
    <x v="1"/>
  </r>
  <r>
    <n v="72337"/>
    <x v="1"/>
    <n v="55"/>
    <x v="3"/>
    <s v="no"/>
    <s v="no"/>
    <s v="Yes"/>
    <x v="0"/>
    <x v="0"/>
    <n v="231.76"/>
    <x v="0"/>
    <x v="1"/>
    <n v="42.9"/>
    <x v="1"/>
    <x v="1"/>
  </r>
  <r>
    <n v="25454"/>
    <x v="1"/>
    <n v="13"/>
    <x v="1"/>
    <s v="no"/>
    <s v="no"/>
    <s v="No"/>
    <x v="4"/>
    <x v="1"/>
    <n v="93.3"/>
    <x v="2"/>
    <x v="1"/>
    <n v="25.9"/>
    <x v="3"/>
    <x v="1"/>
  </r>
  <r>
    <n v="15310"/>
    <x v="1"/>
    <n v="45"/>
    <x v="3"/>
    <s v="no"/>
    <s v="no"/>
    <s v="Yes"/>
    <x v="0"/>
    <x v="0"/>
    <n v="110.47"/>
    <x v="1"/>
    <x v="3"/>
    <n v="24.7"/>
    <x v="2"/>
    <x v="1"/>
  </r>
  <r>
    <n v="10245"/>
    <x v="1"/>
    <n v="54"/>
    <x v="0"/>
    <s v="no"/>
    <s v="no"/>
    <s v="Yes"/>
    <x v="1"/>
    <x v="1"/>
    <n v="77.52"/>
    <x v="2"/>
    <x v="0"/>
    <n v="35.799999999999997"/>
    <x v="1"/>
    <x v="1"/>
  </r>
  <r>
    <n v="29224"/>
    <x v="0"/>
    <n v="30"/>
    <x v="3"/>
    <s v="no"/>
    <s v="no"/>
    <s v="Yes"/>
    <x v="0"/>
    <x v="0"/>
    <n v="91.23"/>
    <x v="2"/>
    <x v="4"/>
    <s v="N/A"/>
    <x v="2"/>
    <x v="1"/>
  </r>
  <r>
    <n v="7550"/>
    <x v="1"/>
    <n v="51"/>
    <x v="0"/>
    <s v="no"/>
    <s v="no"/>
    <s v="Yes"/>
    <x v="0"/>
    <x v="1"/>
    <n v="216.92"/>
    <x v="1"/>
    <x v="2"/>
    <n v="31.2"/>
    <x v="3"/>
    <x v="1"/>
  </r>
  <r>
    <n v="57917"/>
    <x v="1"/>
    <n v="47"/>
    <x v="2"/>
    <s v="no"/>
    <s v="no"/>
    <s v="Yes"/>
    <x v="0"/>
    <x v="0"/>
    <n v="157.01"/>
    <x v="0"/>
    <x v="2"/>
    <n v="26.1"/>
    <x v="2"/>
    <x v="1"/>
  </r>
  <r>
    <n v="24219"/>
    <x v="0"/>
    <n v="25"/>
    <x v="0"/>
    <s v="no"/>
    <s v="no"/>
    <s v="Yes"/>
    <x v="0"/>
    <x v="0"/>
    <n v="93.51"/>
    <x v="2"/>
    <x v="0"/>
    <n v="30.8"/>
    <x v="1"/>
    <x v="1"/>
  </r>
  <r>
    <n v="49023"/>
    <x v="0"/>
    <n v="61"/>
    <x v="1"/>
    <s v="yes"/>
    <s v="no"/>
    <s v="Yes"/>
    <x v="1"/>
    <x v="1"/>
    <n v="102.54"/>
    <x v="2"/>
    <x v="4"/>
    <n v="40.5"/>
    <x v="1"/>
    <x v="1"/>
  </r>
  <r>
    <n v="51020"/>
    <x v="1"/>
    <n v="55"/>
    <x v="1"/>
    <s v="no"/>
    <s v="no"/>
    <s v="Yes"/>
    <x v="0"/>
    <x v="1"/>
    <n v="87.78"/>
    <x v="1"/>
    <x v="0"/>
    <n v="25.2"/>
    <x v="0"/>
    <x v="1"/>
  </r>
  <r>
    <n v="52089"/>
    <x v="1"/>
    <n v="23"/>
    <x v="1"/>
    <s v="no"/>
    <s v="no"/>
    <s v="No"/>
    <x v="0"/>
    <x v="0"/>
    <n v="126.67"/>
    <x v="1"/>
    <x v="2"/>
    <n v="28.7"/>
    <x v="2"/>
    <x v="1"/>
  </r>
  <r>
    <n v="29095"/>
    <x v="0"/>
    <n v="71"/>
    <x v="1"/>
    <s v="yes"/>
    <s v="no"/>
    <s v="Yes"/>
    <x v="1"/>
    <x v="1"/>
    <n v="93.6"/>
    <x v="2"/>
    <x v="1"/>
    <s v="N/A"/>
    <x v="1"/>
    <x v="1"/>
  </r>
  <r>
    <n v="41424"/>
    <x v="0"/>
    <n v="59"/>
    <x v="0"/>
    <s v="no"/>
    <s v="yes"/>
    <s v="Yes"/>
    <x v="1"/>
    <x v="1"/>
    <n v="194.98"/>
    <x v="2"/>
    <x v="4"/>
    <n v="30.4"/>
    <x v="3"/>
    <x v="1"/>
  </r>
  <r>
    <n v="7297"/>
    <x v="0"/>
    <n v="4"/>
    <x v="2"/>
    <s v="no"/>
    <s v="no"/>
    <s v="No"/>
    <x v="4"/>
    <x v="1"/>
    <n v="99.96"/>
    <x v="2"/>
    <x v="2"/>
    <n v="15.2"/>
    <x v="3"/>
    <x v="1"/>
  </r>
  <r>
    <n v="68994"/>
    <x v="0"/>
    <n v="65"/>
    <x v="1"/>
    <s v="no"/>
    <s v="no"/>
    <s v="Yes"/>
    <x v="0"/>
    <x v="0"/>
    <n v="58.87"/>
    <x v="1"/>
    <x v="1"/>
    <n v="36.6"/>
    <x v="1"/>
    <x v="1"/>
  </r>
  <r>
    <n v="25935"/>
    <x v="1"/>
    <n v="50"/>
    <x v="1"/>
    <s v="no"/>
    <s v="no"/>
    <s v="No"/>
    <x v="1"/>
    <x v="0"/>
    <n v="77.67"/>
    <x v="0"/>
    <x v="4"/>
    <n v="34.5"/>
    <x v="3"/>
    <x v="1"/>
  </r>
  <r>
    <n v="29910"/>
    <x v="0"/>
    <n v="42"/>
    <x v="2"/>
    <s v="no"/>
    <s v="no"/>
    <s v="Yes"/>
    <x v="0"/>
    <x v="0"/>
    <n v="83.14"/>
    <x v="1"/>
    <x v="1"/>
    <n v="23.7"/>
    <x v="1"/>
    <x v="1"/>
  </r>
  <r>
    <n v="24567"/>
    <x v="0"/>
    <n v="51"/>
    <x v="3"/>
    <s v="no"/>
    <s v="no"/>
    <s v="Yes"/>
    <x v="1"/>
    <x v="0"/>
    <n v="69.180000000000007"/>
    <x v="2"/>
    <x v="2"/>
    <n v="35.700000000000003"/>
    <x v="2"/>
    <x v="1"/>
  </r>
  <r>
    <n v="54858"/>
    <x v="0"/>
    <n v="66"/>
    <x v="2"/>
    <s v="no"/>
    <s v="no"/>
    <s v="Yes"/>
    <x v="2"/>
    <x v="1"/>
    <n v="218.54"/>
    <x v="2"/>
    <x v="2"/>
    <n v="38.9"/>
    <x v="2"/>
    <x v="1"/>
  </r>
  <r>
    <n v="36679"/>
    <x v="1"/>
    <n v="22"/>
    <x v="1"/>
    <s v="yes"/>
    <s v="no"/>
    <s v="No"/>
    <x v="0"/>
    <x v="0"/>
    <n v="71.22"/>
    <x v="2"/>
    <x v="0"/>
    <n v="40"/>
    <x v="1"/>
    <x v="1"/>
  </r>
  <r>
    <n v="59339"/>
    <x v="0"/>
    <n v="5"/>
    <x v="3"/>
    <s v="no"/>
    <s v="no"/>
    <s v="No"/>
    <x v="4"/>
    <x v="0"/>
    <n v="82.41"/>
    <x v="2"/>
    <x v="2"/>
    <n v="18.399999999999999"/>
    <x v="3"/>
    <x v="1"/>
  </r>
  <r>
    <n v="18754"/>
    <x v="0"/>
    <n v="19"/>
    <x v="1"/>
    <s v="no"/>
    <s v="no"/>
    <s v="No"/>
    <x v="1"/>
    <x v="1"/>
    <n v="82.07"/>
    <x v="1"/>
    <x v="0"/>
    <n v="29"/>
    <x v="1"/>
    <x v="1"/>
  </r>
  <r>
    <n v="34312"/>
    <x v="1"/>
    <n v="47"/>
    <x v="2"/>
    <s v="no"/>
    <s v="no"/>
    <s v="Yes"/>
    <x v="1"/>
    <x v="0"/>
    <n v="73"/>
    <x v="2"/>
    <x v="0"/>
    <n v="20.6"/>
    <x v="1"/>
    <x v="1"/>
  </r>
  <r>
    <n v="57798"/>
    <x v="0"/>
    <n v="12"/>
    <x v="2"/>
    <s v="no"/>
    <s v="no"/>
    <s v="No"/>
    <x v="4"/>
    <x v="1"/>
    <n v="127.25"/>
    <x v="2"/>
    <x v="0"/>
    <n v="28.2"/>
    <x v="3"/>
    <x v="1"/>
  </r>
  <r>
    <n v="37759"/>
    <x v="1"/>
    <n v="53"/>
    <x v="2"/>
    <s v="no"/>
    <s v="no"/>
    <s v="Yes"/>
    <x v="0"/>
    <x v="1"/>
    <n v="72.63"/>
    <x v="0"/>
    <x v="2"/>
    <n v="66.8"/>
    <x v="3"/>
    <x v="1"/>
  </r>
  <r>
    <n v="11605"/>
    <x v="1"/>
    <n v="26"/>
    <x v="1"/>
    <s v="no"/>
    <s v="no"/>
    <s v="No"/>
    <x v="0"/>
    <x v="1"/>
    <n v="108.2"/>
    <x v="2"/>
    <x v="0"/>
    <n v="26.2"/>
    <x v="1"/>
    <x v="1"/>
  </r>
  <r>
    <n v="47558"/>
    <x v="0"/>
    <n v="62"/>
    <x v="0"/>
    <s v="yes"/>
    <s v="yes"/>
    <s v="Yes"/>
    <x v="0"/>
    <x v="0"/>
    <n v="123.95"/>
    <x v="2"/>
    <x v="1"/>
    <n v="34.799999999999997"/>
    <x v="0"/>
    <x v="1"/>
  </r>
  <r>
    <n v="54264"/>
    <x v="1"/>
    <n v="81"/>
    <x v="1"/>
    <s v="yes"/>
    <s v="no"/>
    <s v="Yes"/>
    <x v="0"/>
    <x v="0"/>
    <n v="58.71"/>
    <x v="0"/>
    <x v="2"/>
    <n v="34.5"/>
    <x v="1"/>
    <x v="1"/>
  </r>
  <r>
    <n v="47893"/>
    <x v="0"/>
    <n v="63"/>
    <x v="2"/>
    <s v="no"/>
    <s v="no"/>
    <s v="Yes"/>
    <x v="0"/>
    <x v="1"/>
    <n v="98.46"/>
    <x v="1"/>
    <x v="1"/>
    <n v="30.6"/>
    <x v="1"/>
    <x v="1"/>
  </r>
  <r>
    <n v="3178"/>
    <x v="1"/>
    <n v="25"/>
    <x v="0"/>
    <s v="no"/>
    <s v="no"/>
    <s v="Yes"/>
    <x v="0"/>
    <x v="1"/>
    <n v="68.78"/>
    <x v="2"/>
    <x v="0"/>
    <n v="55.1"/>
    <x v="0"/>
    <x v="1"/>
  </r>
  <r>
    <n v="61924"/>
    <x v="0"/>
    <n v="8"/>
    <x v="0"/>
    <s v="no"/>
    <s v="no"/>
    <s v="No"/>
    <x v="4"/>
    <x v="1"/>
    <n v="133.63"/>
    <x v="0"/>
    <x v="2"/>
    <n v="18.8"/>
    <x v="3"/>
    <x v="1"/>
  </r>
  <r>
    <n v="18141"/>
    <x v="0"/>
    <n v="76"/>
    <x v="2"/>
    <s v="no"/>
    <s v="yes"/>
    <s v="Yes"/>
    <x v="1"/>
    <x v="1"/>
    <n v="101.43"/>
    <x v="0"/>
    <x v="2"/>
    <n v="29.1"/>
    <x v="3"/>
    <x v="1"/>
  </r>
  <r>
    <n v="58015"/>
    <x v="1"/>
    <n v="44"/>
    <x v="3"/>
    <s v="no"/>
    <s v="no"/>
    <s v="No"/>
    <x v="0"/>
    <x v="1"/>
    <n v="65.3"/>
    <x v="2"/>
    <x v="0"/>
    <n v="22.1"/>
    <x v="2"/>
    <x v="1"/>
  </r>
  <r>
    <n v="354"/>
    <x v="1"/>
    <n v="65"/>
    <x v="1"/>
    <s v="no"/>
    <s v="no"/>
    <s v="Yes"/>
    <x v="0"/>
    <x v="0"/>
    <n v="72.489999999999995"/>
    <x v="1"/>
    <x v="0"/>
    <n v="28.9"/>
    <x v="2"/>
    <x v="1"/>
  </r>
  <r>
    <n v="5777"/>
    <x v="1"/>
    <n v="54"/>
    <x v="1"/>
    <s v="no"/>
    <s v="no"/>
    <s v="Yes"/>
    <x v="0"/>
    <x v="0"/>
    <n v="65.489999999999995"/>
    <x v="0"/>
    <x v="0"/>
    <n v="34.700000000000003"/>
    <x v="3"/>
    <x v="1"/>
  </r>
  <r>
    <n v="43271"/>
    <x v="1"/>
    <n v="24"/>
    <x v="3"/>
    <s v="no"/>
    <s v="no"/>
    <s v="No"/>
    <x v="2"/>
    <x v="0"/>
    <n v="63.4"/>
    <x v="1"/>
    <x v="0"/>
    <n v="20.3"/>
    <x v="2"/>
    <x v="1"/>
  </r>
  <r>
    <n v="46210"/>
    <x v="1"/>
    <n v="65"/>
    <x v="3"/>
    <s v="no"/>
    <s v="no"/>
    <s v="Yes"/>
    <x v="1"/>
    <x v="1"/>
    <n v="105.29"/>
    <x v="2"/>
    <x v="2"/>
    <n v="25.1"/>
    <x v="0"/>
    <x v="1"/>
  </r>
  <r>
    <n v="39714"/>
    <x v="0"/>
    <n v="12"/>
    <x v="0"/>
    <s v="no"/>
    <s v="no"/>
    <s v="No"/>
    <x v="4"/>
    <x v="0"/>
    <n v="64.08"/>
    <x v="2"/>
    <x v="2"/>
    <n v="18.2"/>
    <x v="3"/>
    <x v="1"/>
  </r>
  <r>
    <n v="21785"/>
    <x v="1"/>
    <n v="33"/>
    <x v="3"/>
    <s v="no"/>
    <s v="no"/>
    <s v="No"/>
    <x v="0"/>
    <x v="0"/>
    <n v="78.34"/>
    <x v="0"/>
    <x v="0"/>
    <n v="25.5"/>
    <x v="1"/>
    <x v="1"/>
  </r>
  <r>
    <n v="36620"/>
    <x v="1"/>
    <n v="74"/>
    <x v="0"/>
    <s v="no"/>
    <s v="no"/>
    <s v="Yes"/>
    <x v="0"/>
    <x v="1"/>
    <n v="66.319999999999993"/>
    <x v="0"/>
    <x v="2"/>
    <n v="34.4"/>
    <x v="0"/>
    <x v="1"/>
  </r>
  <r>
    <n v="49495"/>
    <x v="1"/>
    <n v="18"/>
    <x v="1"/>
    <s v="no"/>
    <s v="no"/>
    <s v="No"/>
    <x v="0"/>
    <x v="1"/>
    <n v="168.15"/>
    <x v="2"/>
    <x v="0"/>
    <n v="48.5"/>
    <x v="1"/>
    <x v="1"/>
  </r>
  <r>
    <n v="21720"/>
    <x v="1"/>
    <n v="77"/>
    <x v="2"/>
    <s v="no"/>
    <s v="no"/>
    <s v="Yes"/>
    <x v="0"/>
    <x v="1"/>
    <n v="93.48"/>
    <x v="2"/>
    <x v="0"/>
    <n v="25.2"/>
    <x v="0"/>
    <x v="1"/>
  </r>
  <r>
    <n v="6304"/>
    <x v="0"/>
    <n v="48"/>
    <x v="3"/>
    <s v="yes"/>
    <s v="no"/>
    <s v="Yes"/>
    <x v="1"/>
    <x v="0"/>
    <n v="79.2"/>
    <x v="0"/>
    <x v="0"/>
    <n v="32.5"/>
    <x v="1"/>
    <x v="1"/>
  </r>
  <r>
    <n v="18887"/>
    <x v="0"/>
    <n v="52"/>
    <x v="1"/>
    <s v="no"/>
    <s v="no"/>
    <s v="Yes"/>
    <x v="0"/>
    <x v="1"/>
    <n v="107.45"/>
    <x v="0"/>
    <x v="2"/>
    <n v="42.1"/>
    <x v="0"/>
    <x v="1"/>
  </r>
  <r>
    <n v="30214"/>
    <x v="0"/>
    <n v="23"/>
    <x v="2"/>
    <s v="no"/>
    <s v="no"/>
    <s v="No"/>
    <x v="0"/>
    <x v="1"/>
    <n v="83.86"/>
    <x v="2"/>
    <x v="4"/>
    <n v="19.5"/>
    <x v="1"/>
    <x v="1"/>
  </r>
  <r>
    <n v="66419"/>
    <x v="0"/>
    <n v="25"/>
    <x v="3"/>
    <s v="no"/>
    <s v="no"/>
    <s v="Yes"/>
    <x v="0"/>
    <x v="1"/>
    <n v="119.96"/>
    <x v="2"/>
    <x v="2"/>
    <n v="27.7"/>
    <x v="1"/>
    <x v="1"/>
  </r>
  <r>
    <n v="57468"/>
    <x v="1"/>
    <n v="44"/>
    <x v="3"/>
    <s v="no"/>
    <s v="no"/>
    <s v="Yes"/>
    <x v="0"/>
    <x v="1"/>
    <n v="70.58"/>
    <x v="0"/>
    <x v="4"/>
    <n v="25.1"/>
    <x v="1"/>
    <x v="1"/>
  </r>
  <r>
    <n v="24218"/>
    <x v="1"/>
    <n v="78"/>
    <x v="2"/>
    <s v="no"/>
    <s v="no"/>
    <s v="No"/>
    <x v="0"/>
    <x v="1"/>
    <n v="87.7"/>
    <x v="0"/>
    <x v="1"/>
    <n v="29.6"/>
    <x v="1"/>
    <x v="1"/>
  </r>
  <r>
    <n v="69792"/>
    <x v="1"/>
    <n v="37"/>
    <x v="3"/>
    <s v="no"/>
    <s v="no"/>
    <s v="Yes"/>
    <x v="2"/>
    <x v="0"/>
    <n v="65.290000000000006"/>
    <x v="2"/>
    <x v="0"/>
    <n v="32.9"/>
    <x v="1"/>
    <x v="1"/>
  </r>
  <r>
    <n v="6372"/>
    <x v="1"/>
    <n v="32"/>
    <x v="3"/>
    <s v="no"/>
    <s v="no"/>
    <s v="Yes"/>
    <x v="0"/>
    <x v="0"/>
    <n v="97.14"/>
    <x v="2"/>
    <x v="1"/>
    <n v="55.9"/>
    <x v="1"/>
    <x v="1"/>
  </r>
  <r>
    <n v="34664"/>
    <x v="0"/>
    <n v="67"/>
    <x v="3"/>
    <s v="no"/>
    <s v="no"/>
    <s v="Yes"/>
    <x v="0"/>
    <x v="0"/>
    <n v="110.68"/>
    <x v="2"/>
    <x v="1"/>
    <n v="25.1"/>
    <x v="0"/>
    <x v="1"/>
  </r>
  <r>
    <n v="40931"/>
    <x v="1"/>
    <n v="41"/>
    <x v="1"/>
    <s v="no"/>
    <s v="no"/>
    <s v="Yes"/>
    <x v="2"/>
    <x v="0"/>
    <n v="91.93"/>
    <x v="0"/>
    <x v="0"/>
    <n v="24.7"/>
    <x v="2"/>
    <x v="1"/>
  </r>
  <r>
    <n v="28559"/>
    <x v="0"/>
    <n v="2"/>
    <x v="3"/>
    <s v="no"/>
    <s v="no"/>
    <s v="No"/>
    <x v="4"/>
    <x v="0"/>
    <n v="88.54"/>
    <x v="2"/>
    <x v="2"/>
    <n v="17.5"/>
    <x v="3"/>
    <x v="1"/>
  </r>
  <r>
    <n v="15166"/>
    <x v="1"/>
    <n v="75"/>
    <x v="3"/>
    <s v="yes"/>
    <s v="no"/>
    <s v="Yes"/>
    <x v="0"/>
    <x v="0"/>
    <n v="183"/>
    <x v="0"/>
    <x v="0"/>
    <n v="20.8"/>
    <x v="3"/>
    <x v="1"/>
  </r>
  <r>
    <n v="49815"/>
    <x v="1"/>
    <n v="17"/>
    <x v="3"/>
    <s v="no"/>
    <s v="no"/>
    <s v="No"/>
    <x v="2"/>
    <x v="1"/>
    <n v="115.93"/>
    <x v="0"/>
    <x v="1"/>
    <n v="23.3"/>
    <x v="1"/>
    <x v="1"/>
  </r>
  <r>
    <n v="1625"/>
    <x v="1"/>
    <n v="13"/>
    <x v="1"/>
    <s v="no"/>
    <s v="no"/>
    <s v="No"/>
    <x v="4"/>
    <x v="0"/>
    <n v="99.13"/>
    <x v="2"/>
    <x v="0"/>
    <n v="22.8"/>
    <x v="3"/>
    <x v="1"/>
  </r>
  <r>
    <n v="56309"/>
    <x v="1"/>
    <n v="25"/>
    <x v="3"/>
    <s v="no"/>
    <s v="no"/>
    <s v="Yes"/>
    <x v="0"/>
    <x v="1"/>
    <n v="69.239999999999995"/>
    <x v="0"/>
    <x v="2"/>
    <n v="26.6"/>
    <x v="1"/>
    <x v="1"/>
  </r>
  <r>
    <n v="30116"/>
    <x v="1"/>
    <n v="57"/>
    <x v="2"/>
    <s v="no"/>
    <s v="no"/>
    <s v="Yes"/>
    <x v="0"/>
    <x v="1"/>
    <n v="102.28"/>
    <x v="2"/>
    <x v="0"/>
    <n v="25.5"/>
    <x v="1"/>
    <x v="1"/>
  </r>
  <r>
    <n v="52034"/>
    <x v="0"/>
    <n v="31"/>
    <x v="1"/>
    <s v="no"/>
    <s v="no"/>
    <s v="Yes"/>
    <x v="0"/>
    <x v="0"/>
    <n v="71.31"/>
    <x v="2"/>
    <x v="2"/>
    <n v="25.8"/>
    <x v="1"/>
    <x v="1"/>
  </r>
  <r>
    <n v="35584"/>
    <x v="0"/>
    <n v="61"/>
    <x v="1"/>
    <s v="no"/>
    <s v="no"/>
    <s v="Yes"/>
    <x v="0"/>
    <x v="1"/>
    <n v="89.75"/>
    <x v="2"/>
    <x v="1"/>
    <n v="25.4"/>
    <x v="1"/>
    <x v="1"/>
  </r>
  <r>
    <n v="2898"/>
    <x v="0"/>
    <n v="46"/>
    <x v="0"/>
    <s v="no"/>
    <s v="no"/>
    <s v="Yes"/>
    <x v="0"/>
    <x v="0"/>
    <n v="87.66"/>
    <x v="2"/>
    <x v="0"/>
    <n v="57.3"/>
    <x v="1"/>
    <x v="1"/>
  </r>
  <r>
    <n v="16593"/>
    <x v="0"/>
    <n v="47"/>
    <x v="1"/>
    <s v="no"/>
    <s v="no"/>
    <s v="No"/>
    <x v="0"/>
    <x v="1"/>
    <n v="237.17"/>
    <x v="1"/>
    <x v="1"/>
    <s v="N/A"/>
    <x v="3"/>
    <x v="1"/>
  </r>
  <r>
    <n v="17175"/>
    <x v="1"/>
    <n v="15"/>
    <x v="0"/>
    <s v="no"/>
    <s v="no"/>
    <s v="No"/>
    <x v="4"/>
    <x v="0"/>
    <n v="81.11"/>
    <x v="1"/>
    <x v="0"/>
    <n v="20.2"/>
    <x v="3"/>
    <x v="1"/>
  </r>
  <r>
    <n v="63663"/>
    <x v="0"/>
    <n v="47"/>
    <x v="2"/>
    <s v="no"/>
    <s v="no"/>
    <s v="Yes"/>
    <x v="0"/>
    <x v="0"/>
    <n v="178.33"/>
    <x v="2"/>
    <x v="0"/>
    <n v="27.7"/>
    <x v="1"/>
    <x v="1"/>
  </r>
  <r>
    <n v="10603"/>
    <x v="1"/>
    <n v="68"/>
    <x v="1"/>
    <s v="no"/>
    <s v="no"/>
    <s v="Yes"/>
    <x v="0"/>
    <x v="1"/>
    <n v="81.38"/>
    <x v="2"/>
    <x v="1"/>
    <n v="23.1"/>
    <x v="3"/>
    <x v="1"/>
  </r>
  <r>
    <n v="40544"/>
    <x v="0"/>
    <n v="0.4"/>
    <x v="3"/>
    <s v="no"/>
    <s v="no"/>
    <s v="No"/>
    <x v="4"/>
    <x v="0"/>
    <n v="109.56"/>
    <x v="2"/>
    <x v="0"/>
    <n v="14.3"/>
    <x v="3"/>
    <x v="1"/>
  </r>
  <r>
    <n v="49152"/>
    <x v="1"/>
    <n v="40"/>
    <x v="2"/>
    <s v="no"/>
    <s v="no"/>
    <s v="No"/>
    <x v="0"/>
    <x v="1"/>
    <n v="70.45"/>
    <x v="2"/>
    <x v="0"/>
    <n v="23.3"/>
    <x v="2"/>
    <x v="1"/>
  </r>
  <r>
    <n v="1231"/>
    <x v="1"/>
    <n v="62"/>
    <x v="2"/>
    <s v="no"/>
    <s v="no"/>
    <s v="Yes"/>
    <x v="2"/>
    <x v="1"/>
    <n v="73.44"/>
    <x v="2"/>
    <x v="1"/>
    <n v="23.4"/>
    <x v="3"/>
    <x v="1"/>
  </r>
  <r>
    <n v="43672"/>
    <x v="1"/>
    <n v="45"/>
    <x v="1"/>
    <s v="no"/>
    <s v="no"/>
    <s v="Yes"/>
    <x v="0"/>
    <x v="0"/>
    <n v="146.44"/>
    <x v="2"/>
    <x v="0"/>
    <n v="22.8"/>
    <x v="0"/>
    <x v="1"/>
  </r>
  <r>
    <n v="25107"/>
    <x v="1"/>
    <n v="47"/>
    <x v="1"/>
    <s v="no"/>
    <s v="no"/>
    <s v="Yes"/>
    <x v="0"/>
    <x v="0"/>
    <n v="65.040000000000006"/>
    <x v="2"/>
    <x v="0"/>
    <n v="30.9"/>
    <x v="1"/>
    <x v="1"/>
  </r>
  <r>
    <n v="39286"/>
    <x v="1"/>
    <n v="35"/>
    <x v="0"/>
    <s v="no"/>
    <s v="no"/>
    <s v="Yes"/>
    <x v="1"/>
    <x v="1"/>
    <n v="151.25"/>
    <x v="2"/>
    <x v="2"/>
    <n v="28.4"/>
    <x v="3"/>
    <x v="1"/>
  </r>
  <r>
    <n v="32766"/>
    <x v="0"/>
    <n v="51"/>
    <x v="3"/>
    <s v="no"/>
    <s v="no"/>
    <s v="No"/>
    <x v="0"/>
    <x v="1"/>
    <n v="106.41"/>
    <x v="0"/>
    <x v="0"/>
    <n v="41.9"/>
    <x v="2"/>
    <x v="1"/>
  </r>
  <r>
    <n v="15988"/>
    <x v="0"/>
    <n v="60"/>
    <x v="3"/>
    <s v="yes"/>
    <s v="no"/>
    <s v="Yes"/>
    <x v="0"/>
    <x v="0"/>
    <n v="197.09"/>
    <x v="1"/>
    <x v="0"/>
    <n v="34.299999999999997"/>
    <x v="3"/>
    <x v="1"/>
  </r>
  <r>
    <n v="9011"/>
    <x v="0"/>
    <n v="59"/>
    <x v="0"/>
    <s v="no"/>
    <s v="no"/>
    <s v="Yes"/>
    <x v="0"/>
    <x v="0"/>
    <n v="93.58"/>
    <x v="2"/>
    <x v="0"/>
    <n v="25.1"/>
    <x v="2"/>
    <x v="1"/>
  </r>
  <r>
    <n v="38043"/>
    <x v="1"/>
    <n v="1.24"/>
    <x v="2"/>
    <s v="no"/>
    <s v="no"/>
    <s v="No"/>
    <x v="4"/>
    <x v="1"/>
    <n v="122.04"/>
    <x v="2"/>
    <x v="2"/>
    <n v="10.3"/>
    <x v="3"/>
    <x v="1"/>
  </r>
  <r>
    <n v="71721"/>
    <x v="1"/>
    <n v="18"/>
    <x v="1"/>
    <s v="no"/>
    <s v="no"/>
    <s v="No"/>
    <x v="0"/>
    <x v="1"/>
    <n v="80.06"/>
    <x v="2"/>
    <x v="2"/>
    <n v="31.8"/>
    <x v="3"/>
    <x v="1"/>
  </r>
  <r>
    <n v="14832"/>
    <x v="1"/>
    <n v="81"/>
    <x v="3"/>
    <s v="no"/>
    <s v="yes"/>
    <s v="Yes"/>
    <x v="0"/>
    <x v="0"/>
    <n v="84.93"/>
    <x v="2"/>
    <x v="4"/>
    <n v="31.8"/>
    <x v="3"/>
    <x v="1"/>
  </r>
  <r>
    <n v="38094"/>
    <x v="0"/>
    <n v="15"/>
    <x v="1"/>
    <s v="no"/>
    <s v="no"/>
    <s v="No"/>
    <x v="1"/>
    <x v="0"/>
    <n v="68.400000000000006"/>
    <x v="1"/>
    <x v="4"/>
    <n v="23"/>
    <x v="1"/>
    <x v="1"/>
  </r>
  <r>
    <n v="49789"/>
    <x v="1"/>
    <n v="73"/>
    <x v="0"/>
    <s v="no"/>
    <s v="no"/>
    <s v="No"/>
    <x v="2"/>
    <x v="0"/>
    <n v="62.99"/>
    <x v="2"/>
    <x v="1"/>
    <n v="25.4"/>
    <x v="0"/>
    <x v="1"/>
  </r>
  <r>
    <n v="47350"/>
    <x v="1"/>
    <n v="0.08"/>
    <x v="3"/>
    <s v="no"/>
    <s v="no"/>
    <s v="No"/>
    <x v="4"/>
    <x v="0"/>
    <n v="139.66999999999999"/>
    <x v="2"/>
    <x v="0"/>
    <n v="14.1"/>
    <x v="3"/>
    <x v="1"/>
  </r>
  <r>
    <n v="33525"/>
    <x v="0"/>
    <n v="53"/>
    <x v="3"/>
    <s v="no"/>
    <s v="no"/>
    <s v="Yes"/>
    <x v="2"/>
    <x v="0"/>
    <n v="113.4"/>
    <x v="2"/>
    <x v="0"/>
    <n v="35.1"/>
    <x v="2"/>
    <x v="1"/>
  </r>
  <r>
    <n v="12318"/>
    <x v="0"/>
    <n v="45"/>
    <x v="1"/>
    <s v="no"/>
    <s v="no"/>
    <s v="Yes"/>
    <x v="1"/>
    <x v="0"/>
    <n v="101.92"/>
    <x v="2"/>
    <x v="0"/>
    <n v="26.9"/>
    <x v="3"/>
    <x v="1"/>
  </r>
  <r>
    <n v="54553"/>
    <x v="0"/>
    <n v="70"/>
    <x v="3"/>
    <s v="yes"/>
    <s v="no"/>
    <s v="Yes"/>
    <x v="0"/>
    <x v="0"/>
    <n v="65.98"/>
    <x v="2"/>
    <x v="0"/>
    <n v="33"/>
    <x v="0"/>
    <x v="1"/>
  </r>
  <r>
    <n v="45976"/>
    <x v="0"/>
    <n v="56"/>
    <x v="0"/>
    <s v="no"/>
    <s v="no"/>
    <s v="Yes"/>
    <x v="0"/>
    <x v="0"/>
    <n v="84.3"/>
    <x v="2"/>
    <x v="4"/>
    <n v="22.1"/>
    <x v="3"/>
    <x v="1"/>
  </r>
  <r>
    <n v="43675"/>
    <x v="1"/>
    <n v="7"/>
    <x v="3"/>
    <s v="no"/>
    <s v="no"/>
    <s v="No"/>
    <x v="4"/>
    <x v="0"/>
    <n v="61.42"/>
    <x v="2"/>
    <x v="2"/>
    <n v="20.8"/>
    <x v="3"/>
    <x v="1"/>
  </r>
  <r>
    <n v="12915"/>
    <x v="1"/>
    <n v="66"/>
    <x v="2"/>
    <s v="no"/>
    <s v="no"/>
    <s v="Yes"/>
    <x v="2"/>
    <x v="1"/>
    <n v="85.52"/>
    <x v="2"/>
    <x v="1"/>
    <n v="30"/>
    <x v="1"/>
    <x v="1"/>
  </r>
  <r>
    <n v="4542"/>
    <x v="1"/>
    <n v="53"/>
    <x v="3"/>
    <s v="no"/>
    <s v="no"/>
    <s v="Yes"/>
    <x v="2"/>
    <x v="0"/>
    <n v="83.79"/>
    <x v="2"/>
    <x v="0"/>
    <n v="44"/>
    <x v="3"/>
    <x v="1"/>
  </r>
  <r>
    <n v="65801"/>
    <x v="1"/>
    <n v="20"/>
    <x v="1"/>
    <s v="no"/>
    <s v="no"/>
    <s v="No"/>
    <x v="0"/>
    <x v="0"/>
    <n v="73.83"/>
    <x v="2"/>
    <x v="2"/>
    <n v="16.600000000000001"/>
    <x v="3"/>
    <x v="1"/>
  </r>
  <r>
    <n v="59953"/>
    <x v="1"/>
    <n v="15"/>
    <x v="0"/>
    <s v="no"/>
    <s v="no"/>
    <s v="No"/>
    <x v="0"/>
    <x v="1"/>
    <n v="69.38"/>
    <x v="1"/>
    <x v="1"/>
    <n v="28.4"/>
    <x v="1"/>
    <x v="1"/>
  </r>
  <r>
    <n v="60973"/>
    <x v="0"/>
    <n v="51"/>
    <x v="1"/>
    <s v="no"/>
    <s v="no"/>
    <s v="Yes"/>
    <x v="0"/>
    <x v="0"/>
    <n v="66.11"/>
    <x v="0"/>
    <x v="0"/>
    <n v="26.3"/>
    <x v="1"/>
    <x v="1"/>
  </r>
  <r>
    <n v="68739"/>
    <x v="0"/>
    <n v="34"/>
    <x v="0"/>
    <s v="no"/>
    <s v="no"/>
    <s v="Yes"/>
    <x v="0"/>
    <x v="0"/>
    <n v="149.62"/>
    <x v="2"/>
    <x v="0"/>
    <n v="39.4"/>
    <x v="0"/>
    <x v="1"/>
  </r>
  <r>
    <n v="35829"/>
    <x v="1"/>
    <n v="33"/>
    <x v="1"/>
    <s v="no"/>
    <s v="no"/>
    <s v="Yes"/>
    <x v="0"/>
    <x v="0"/>
    <n v="242.84"/>
    <x v="1"/>
    <x v="1"/>
    <n v="15.7"/>
    <x v="2"/>
    <x v="1"/>
  </r>
  <r>
    <n v="53909"/>
    <x v="1"/>
    <n v="53"/>
    <x v="2"/>
    <s v="yes"/>
    <s v="no"/>
    <s v="Yes"/>
    <x v="0"/>
    <x v="0"/>
    <n v="202.66"/>
    <x v="0"/>
    <x v="2"/>
    <n v="34.1"/>
    <x v="2"/>
    <x v="1"/>
  </r>
  <r>
    <n v="5799"/>
    <x v="0"/>
    <n v="69"/>
    <x v="3"/>
    <s v="no"/>
    <s v="yes"/>
    <s v="Yes"/>
    <x v="0"/>
    <x v="1"/>
    <n v="216.9"/>
    <x v="2"/>
    <x v="2"/>
    <n v="29.8"/>
    <x v="0"/>
    <x v="1"/>
  </r>
  <r>
    <n v="43772"/>
    <x v="1"/>
    <n v="28"/>
    <x v="3"/>
    <s v="no"/>
    <s v="no"/>
    <s v="No"/>
    <x v="0"/>
    <x v="0"/>
    <n v="103.78"/>
    <x v="2"/>
    <x v="1"/>
    <n v="23.6"/>
    <x v="3"/>
    <x v="1"/>
  </r>
  <r>
    <n v="3154"/>
    <x v="1"/>
    <n v="81"/>
    <x v="1"/>
    <s v="no"/>
    <s v="no"/>
    <s v="Yes"/>
    <x v="1"/>
    <x v="1"/>
    <n v="114.88"/>
    <x v="2"/>
    <x v="4"/>
    <n v="18.3"/>
    <x v="0"/>
    <x v="1"/>
  </r>
  <r>
    <n v="45754"/>
    <x v="1"/>
    <n v="20"/>
    <x v="2"/>
    <s v="no"/>
    <s v="no"/>
    <s v="No"/>
    <x v="0"/>
    <x v="0"/>
    <n v="75.94"/>
    <x v="0"/>
    <x v="0"/>
    <n v="28.3"/>
    <x v="1"/>
    <x v="1"/>
  </r>
  <r>
    <n v="57485"/>
    <x v="1"/>
    <n v="1.48"/>
    <x v="3"/>
    <s v="no"/>
    <s v="no"/>
    <s v="No"/>
    <x v="4"/>
    <x v="1"/>
    <n v="55.51"/>
    <x v="1"/>
    <x v="1"/>
    <n v="18.5"/>
    <x v="3"/>
    <x v="1"/>
  </r>
  <r>
    <n v="6128"/>
    <x v="0"/>
    <n v="2"/>
    <x v="3"/>
    <s v="no"/>
    <s v="no"/>
    <s v="No"/>
    <x v="4"/>
    <x v="1"/>
    <n v="93.74"/>
    <x v="2"/>
    <x v="2"/>
    <n v="18.399999999999999"/>
    <x v="3"/>
    <x v="1"/>
  </r>
  <r>
    <n v="22623"/>
    <x v="0"/>
    <n v="77"/>
    <x v="1"/>
    <s v="no"/>
    <s v="no"/>
    <s v="Yes"/>
    <x v="0"/>
    <x v="0"/>
    <n v="71.44"/>
    <x v="2"/>
    <x v="1"/>
    <n v="24.1"/>
    <x v="2"/>
    <x v="1"/>
  </r>
  <r>
    <n v="37082"/>
    <x v="1"/>
    <n v="38"/>
    <x v="0"/>
    <s v="no"/>
    <s v="no"/>
    <s v="Yes"/>
    <x v="2"/>
    <x v="0"/>
    <n v="58.29"/>
    <x v="2"/>
    <x v="2"/>
    <n v="25.5"/>
    <x v="0"/>
    <x v="1"/>
  </r>
  <r>
    <n v="64541"/>
    <x v="0"/>
    <n v="23"/>
    <x v="1"/>
    <s v="no"/>
    <s v="no"/>
    <s v="Yes"/>
    <x v="0"/>
    <x v="0"/>
    <n v="115.83"/>
    <x v="2"/>
    <x v="1"/>
    <n v="25.3"/>
    <x v="1"/>
    <x v="1"/>
  </r>
  <r>
    <n v="47037"/>
    <x v="1"/>
    <n v="67"/>
    <x v="3"/>
    <s v="no"/>
    <s v="no"/>
    <s v="Yes"/>
    <x v="0"/>
    <x v="0"/>
    <n v="102.71"/>
    <x v="2"/>
    <x v="0"/>
    <n v="39.9"/>
    <x v="0"/>
    <x v="1"/>
  </r>
  <r>
    <n v="48614"/>
    <x v="0"/>
    <n v="59"/>
    <x v="1"/>
    <s v="no"/>
    <s v="no"/>
    <s v="Yes"/>
    <x v="2"/>
    <x v="0"/>
    <n v="99.69"/>
    <x v="2"/>
    <x v="2"/>
    <n v="28.8"/>
    <x v="2"/>
    <x v="1"/>
  </r>
  <r>
    <n v="15969"/>
    <x v="1"/>
    <n v="41"/>
    <x v="0"/>
    <s v="no"/>
    <s v="no"/>
    <s v="Yes"/>
    <x v="1"/>
    <x v="1"/>
    <n v="102.89"/>
    <x v="0"/>
    <x v="2"/>
    <n v="37.200000000000003"/>
    <x v="0"/>
    <x v="1"/>
  </r>
  <r>
    <n v="17752"/>
    <x v="0"/>
    <n v="76"/>
    <x v="3"/>
    <s v="no"/>
    <s v="yes"/>
    <s v="Yes"/>
    <x v="0"/>
    <x v="0"/>
    <n v="79.05"/>
    <x v="1"/>
    <x v="0"/>
    <s v="N/A"/>
    <x v="3"/>
    <x v="1"/>
  </r>
  <r>
    <n v="50889"/>
    <x v="1"/>
    <n v="21"/>
    <x v="3"/>
    <s v="no"/>
    <s v="no"/>
    <s v="No"/>
    <x v="2"/>
    <x v="1"/>
    <n v="56.63"/>
    <x v="2"/>
    <x v="1"/>
    <n v="49.8"/>
    <x v="1"/>
    <x v="1"/>
  </r>
  <r>
    <n v="56459"/>
    <x v="0"/>
    <n v="41"/>
    <x v="1"/>
    <s v="no"/>
    <s v="no"/>
    <s v="Yes"/>
    <x v="0"/>
    <x v="1"/>
    <n v="87.34"/>
    <x v="2"/>
    <x v="2"/>
    <n v="34.299999999999997"/>
    <x v="0"/>
    <x v="1"/>
  </r>
  <r>
    <n v="34163"/>
    <x v="0"/>
    <n v="54"/>
    <x v="3"/>
    <s v="no"/>
    <s v="no"/>
    <s v="Yes"/>
    <x v="0"/>
    <x v="1"/>
    <n v="109.51"/>
    <x v="2"/>
    <x v="1"/>
    <n v="29"/>
    <x v="1"/>
    <x v="1"/>
  </r>
  <r>
    <n v="4538"/>
    <x v="1"/>
    <n v="29"/>
    <x v="3"/>
    <s v="no"/>
    <s v="no"/>
    <s v="No"/>
    <x v="0"/>
    <x v="0"/>
    <n v="81.430000000000007"/>
    <x v="2"/>
    <x v="0"/>
    <s v="N/A"/>
    <x v="0"/>
    <x v="1"/>
  </r>
  <r>
    <n v="14222"/>
    <x v="1"/>
    <n v="25"/>
    <x v="1"/>
    <s v="no"/>
    <s v="no"/>
    <s v="No"/>
    <x v="0"/>
    <x v="0"/>
    <n v="78.59"/>
    <x v="1"/>
    <x v="2"/>
    <n v="37.200000000000003"/>
    <x v="1"/>
    <x v="1"/>
  </r>
  <r>
    <n v="31461"/>
    <x v="1"/>
    <n v="48"/>
    <x v="1"/>
    <s v="no"/>
    <s v="yes"/>
    <s v="Yes"/>
    <x v="1"/>
    <x v="0"/>
    <n v="101.22"/>
    <x v="1"/>
    <x v="2"/>
    <s v="N/A"/>
    <x v="0"/>
    <x v="1"/>
  </r>
  <r>
    <n v="34001"/>
    <x v="1"/>
    <n v="6"/>
    <x v="3"/>
    <s v="no"/>
    <s v="no"/>
    <s v="No"/>
    <x v="4"/>
    <x v="0"/>
    <n v="78.260000000000005"/>
    <x v="2"/>
    <x v="0"/>
    <n v="19.399999999999999"/>
    <x v="3"/>
    <x v="1"/>
  </r>
  <r>
    <n v="48964"/>
    <x v="0"/>
    <n v="21"/>
    <x v="1"/>
    <s v="no"/>
    <s v="no"/>
    <s v="No"/>
    <x v="0"/>
    <x v="1"/>
    <n v="105.47"/>
    <x v="2"/>
    <x v="0"/>
    <n v="26.2"/>
    <x v="1"/>
    <x v="1"/>
  </r>
  <r>
    <n v="40393"/>
    <x v="1"/>
    <n v="32"/>
    <x v="1"/>
    <s v="no"/>
    <s v="no"/>
    <s v="No"/>
    <x v="0"/>
    <x v="0"/>
    <n v="68.19"/>
    <x v="2"/>
    <x v="1"/>
    <n v="21.1"/>
    <x v="1"/>
    <x v="1"/>
  </r>
  <r>
    <n v="16488"/>
    <x v="1"/>
    <n v="57"/>
    <x v="3"/>
    <s v="yes"/>
    <s v="no"/>
    <s v="Yes"/>
    <x v="0"/>
    <x v="0"/>
    <n v="210"/>
    <x v="2"/>
    <x v="2"/>
    <s v="N/A"/>
    <x v="1"/>
    <x v="1"/>
  </r>
  <r>
    <n v="47947"/>
    <x v="1"/>
    <n v="64"/>
    <x v="3"/>
    <s v="no"/>
    <s v="no"/>
    <s v="Yes"/>
    <x v="1"/>
    <x v="1"/>
    <n v="114.47"/>
    <x v="2"/>
    <x v="1"/>
    <n v="31.6"/>
    <x v="2"/>
    <x v="1"/>
  </r>
  <r>
    <n v="51149"/>
    <x v="0"/>
    <n v="70"/>
    <x v="3"/>
    <s v="no"/>
    <s v="no"/>
    <s v="Yes"/>
    <x v="0"/>
    <x v="0"/>
    <n v="66.849999999999994"/>
    <x v="1"/>
    <x v="0"/>
    <n v="29.3"/>
    <x v="3"/>
    <x v="1"/>
  </r>
  <r>
    <n v="17079"/>
    <x v="0"/>
    <n v="44"/>
    <x v="3"/>
    <s v="no"/>
    <s v="no"/>
    <s v="Yes"/>
    <x v="0"/>
    <x v="1"/>
    <n v="94.71"/>
    <x v="2"/>
    <x v="2"/>
    <n v="28.4"/>
    <x v="2"/>
    <x v="1"/>
  </r>
  <r>
    <n v="44781"/>
    <x v="1"/>
    <n v="60"/>
    <x v="1"/>
    <s v="no"/>
    <s v="yes"/>
    <s v="Yes"/>
    <x v="0"/>
    <x v="0"/>
    <n v="208.05"/>
    <x v="0"/>
    <x v="0"/>
    <n v="35.299999999999997"/>
    <x v="2"/>
    <x v="1"/>
  </r>
  <r>
    <n v="29385"/>
    <x v="1"/>
    <n v="56"/>
    <x v="3"/>
    <s v="no"/>
    <s v="no"/>
    <s v="Yes"/>
    <x v="0"/>
    <x v="1"/>
    <n v="222.6"/>
    <x v="2"/>
    <x v="2"/>
    <n v="40.1"/>
    <x v="2"/>
    <x v="1"/>
  </r>
  <r>
    <n v="53610"/>
    <x v="0"/>
    <n v="53"/>
    <x v="2"/>
    <s v="no"/>
    <s v="no"/>
    <s v="Yes"/>
    <x v="0"/>
    <x v="0"/>
    <n v="80.81"/>
    <x v="1"/>
    <x v="0"/>
    <n v="39"/>
    <x v="0"/>
    <x v="1"/>
  </r>
  <r>
    <n v="48210"/>
    <x v="0"/>
    <n v="59"/>
    <x v="3"/>
    <s v="no"/>
    <s v="no"/>
    <s v="Yes"/>
    <x v="0"/>
    <x v="1"/>
    <n v="64.510000000000005"/>
    <x v="2"/>
    <x v="1"/>
    <n v="31.5"/>
    <x v="1"/>
    <x v="1"/>
  </r>
  <r>
    <n v="48072"/>
    <x v="1"/>
    <n v="53"/>
    <x v="0"/>
    <s v="yes"/>
    <s v="no"/>
    <s v="Yes"/>
    <x v="0"/>
    <x v="0"/>
    <n v="151.56"/>
    <x v="0"/>
    <x v="2"/>
    <n v="28.5"/>
    <x v="3"/>
    <x v="1"/>
  </r>
  <r>
    <n v="32776"/>
    <x v="0"/>
    <n v="63"/>
    <x v="3"/>
    <s v="no"/>
    <s v="no"/>
    <s v="Yes"/>
    <x v="0"/>
    <x v="0"/>
    <n v="199.14"/>
    <x v="2"/>
    <x v="0"/>
    <n v="28.5"/>
    <x v="1"/>
    <x v="1"/>
  </r>
  <r>
    <n v="8960"/>
    <x v="1"/>
    <n v="42"/>
    <x v="3"/>
    <s v="no"/>
    <s v="no"/>
    <s v="No"/>
    <x v="1"/>
    <x v="1"/>
    <n v="73.41"/>
    <x v="0"/>
    <x v="1"/>
    <n v="56"/>
    <x v="2"/>
    <x v="1"/>
  </r>
  <r>
    <n v="63491"/>
    <x v="1"/>
    <n v="63"/>
    <x v="2"/>
    <s v="no"/>
    <s v="no"/>
    <s v="Yes"/>
    <x v="0"/>
    <x v="0"/>
    <n v="109.65"/>
    <x v="2"/>
    <x v="2"/>
    <n v="28.6"/>
    <x v="0"/>
    <x v="1"/>
  </r>
  <r>
    <n v="51883"/>
    <x v="1"/>
    <n v="52"/>
    <x v="1"/>
    <s v="no"/>
    <s v="no"/>
    <s v="Yes"/>
    <x v="2"/>
    <x v="1"/>
    <n v="69.11"/>
    <x v="2"/>
    <x v="2"/>
    <n v="35.200000000000003"/>
    <x v="1"/>
    <x v="1"/>
  </r>
  <r>
    <n v="20460"/>
    <x v="1"/>
    <n v="62"/>
    <x v="3"/>
    <s v="no"/>
    <s v="no"/>
    <s v="Yes"/>
    <x v="0"/>
    <x v="0"/>
    <n v="114.41"/>
    <x v="2"/>
    <x v="1"/>
    <n v="32.5"/>
    <x v="1"/>
    <x v="1"/>
  </r>
  <r>
    <n v="47181"/>
    <x v="1"/>
    <n v="68"/>
    <x v="0"/>
    <s v="no"/>
    <s v="no"/>
    <s v="Yes"/>
    <x v="0"/>
    <x v="0"/>
    <n v="103.46"/>
    <x v="2"/>
    <x v="1"/>
    <n v="35.9"/>
    <x v="1"/>
    <x v="1"/>
  </r>
  <r>
    <n v="35432"/>
    <x v="1"/>
    <n v="36"/>
    <x v="3"/>
    <s v="no"/>
    <s v="no"/>
    <s v="Yes"/>
    <x v="0"/>
    <x v="1"/>
    <n v="95.36"/>
    <x v="2"/>
    <x v="0"/>
    <n v="25.1"/>
    <x v="1"/>
    <x v="1"/>
  </r>
  <r>
    <n v="44010"/>
    <x v="1"/>
    <n v="3"/>
    <x v="1"/>
    <s v="no"/>
    <s v="no"/>
    <s v="No"/>
    <x v="4"/>
    <x v="0"/>
    <n v="57.33"/>
    <x v="0"/>
    <x v="0"/>
    <n v="16.8"/>
    <x v="3"/>
    <x v="1"/>
  </r>
  <r>
    <n v="50841"/>
    <x v="1"/>
    <n v="40"/>
    <x v="3"/>
    <s v="no"/>
    <s v="no"/>
    <s v="Yes"/>
    <x v="0"/>
    <x v="1"/>
    <n v="191.48"/>
    <x v="2"/>
    <x v="2"/>
    <n v="27.9"/>
    <x v="2"/>
    <x v="1"/>
  </r>
  <r>
    <n v="71044"/>
    <x v="1"/>
    <n v="8"/>
    <x v="3"/>
    <s v="no"/>
    <s v="no"/>
    <s v="No"/>
    <x v="4"/>
    <x v="1"/>
    <n v="71.63"/>
    <x v="2"/>
    <x v="0"/>
    <n v="16.3"/>
    <x v="3"/>
    <x v="1"/>
  </r>
  <r>
    <n v="1842"/>
    <x v="0"/>
    <n v="58"/>
    <x v="2"/>
    <s v="no"/>
    <s v="no"/>
    <s v="Yes"/>
    <x v="0"/>
    <x v="0"/>
    <n v="94"/>
    <x v="2"/>
    <x v="0"/>
    <s v="N/A"/>
    <x v="3"/>
    <x v="1"/>
  </r>
  <r>
    <n v="34720"/>
    <x v="0"/>
    <n v="45"/>
    <x v="3"/>
    <s v="no"/>
    <s v="yes"/>
    <s v="Yes"/>
    <x v="0"/>
    <x v="1"/>
    <n v="93.77"/>
    <x v="2"/>
    <x v="1"/>
    <s v="N/A"/>
    <x v="3"/>
    <x v="1"/>
  </r>
  <r>
    <n v="9489"/>
    <x v="1"/>
    <n v="65"/>
    <x v="0"/>
    <s v="no"/>
    <s v="no"/>
    <s v="Yes"/>
    <x v="0"/>
    <x v="0"/>
    <n v="84.75"/>
    <x v="2"/>
    <x v="0"/>
    <n v="21.4"/>
    <x v="3"/>
    <x v="1"/>
  </r>
  <r>
    <n v="28725"/>
    <x v="1"/>
    <n v="28"/>
    <x v="2"/>
    <s v="no"/>
    <s v="no"/>
    <s v="No"/>
    <x v="0"/>
    <x v="1"/>
    <n v="89.24"/>
    <x v="2"/>
    <x v="4"/>
    <n v="32.700000000000003"/>
    <x v="0"/>
    <x v="1"/>
  </r>
  <r>
    <n v="30290"/>
    <x v="1"/>
    <n v="40"/>
    <x v="2"/>
    <s v="no"/>
    <s v="no"/>
    <s v="Yes"/>
    <x v="0"/>
    <x v="0"/>
    <n v="70.13"/>
    <x v="0"/>
    <x v="1"/>
    <n v="23.6"/>
    <x v="1"/>
    <x v="1"/>
  </r>
  <r>
    <n v="13723"/>
    <x v="1"/>
    <n v="65"/>
    <x v="1"/>
    <s v="no"/>
    <s v="no"/>
    <s v="Yes"/>
    <x v="0"/>
    <x v="0"/>
    <n v="82.26"/>
    <x v="2"/>
    <x v="2"/>
    <n v="19.8"/>
    <x v="0"/>
    <x v="1"/>
  </r>
  <r>
    <n v="26328"/>
    <x v="0"/>
    <n v="58"/>
    <x v="1"/>
    <s v="yes"/>
    <s v="no"/>
    <s v="Yes"/>
    <x v="0"/>
    <x v="0"/>
    <n v="200.16"/>
    <x v="2"/>
    <x v="2"/>
    <n v="33.1"/>
    <x v="1"/>
    <x v="1"/>
  </r>
  <r>
    <n v="60104"/>
    <x v="0"/>
    <n v="44"/>
    <x v="0"/>
    <s v="no"/>
    <s v="no"/>
    <s v="Yes"/>
    <x v="0"/>
    <x v="0"/>
    <n v="80.73"/>
    <x v="0"/>
    <x v="1"/>
    <n v="28.1"/>
    <x v="2"/>
    <x v="1"/>
  </r>
  <r>
    <n v="48722"/>
    <x v="1"/>
    <n v="54"/>
    <x v="3"/>
    <s v="no"/>
    <s v="no"/>
    <s v="Yes"/>
    <x v="0"/>
    <x v="0"/>
    <n v="75.09"/>
    <x v="2"/>
    <x v="2"/>
    <n v="38.9"/>
    <x v="0"/>
    <x v="1"/>
  </r>
  <r>
    <n v="14481"/>
    <x v="1"/>
    <n v="79"/>
    <x v="3"/>
    <s v="no"/>
    <s v="no"/>
    <s v="Yes"/>
    <x v="1"/>
    <x v="0"/>
    <n v="80.569999999999993"/>
    <x v="2"/>
    <x v="2"/>
    <n v="23.8"/>
    <x v="1"/>
    <x v="1"/>
  </r>
  <r>
    <n v="67963"/>
    <x v="1"/>
    <n v="62"/>
    <x v="2"/>
    <s v="yes"/>
    <s v="no"/>
    <s v="No"/>
    <x v="0"/>
    <x v="1"/>
    <n v="77.040000000000006"/>
    <x v="1"/>
    <x v="1"/>
    <n v="33.799999999999997"/>
    <x v="0"/>
    <x v="1"/>
  </r>
  <r>
    <n v="70752"/>
    <x v="0"/>
    <n v="37"/>
    <x v="2"/>
    <s v="no"/>
    <s v="no"/>
    <s v="Yes"/>
    <x v="0"/>
    <x v="0"/>
    <n v="145.26"/>
    <x v="2"/>
    <x v="1"/>
    <n v="26.7"/>
    <x v="3"/>
    <x v="1"/>
  </r>
  <r>
    <n v="52419"/>
    <x v="0"/>
    <n v="66"/>
    <x v="3"/>
    <s v="no"/>
    <s v="no"/>
    <s v="Yes"/>
    <x v="0"/>
    <x v="0"/>
    <n v="190.4"/>
    <x v="1"/>
    <x v="0"/>
    <s v="N/A"/>
    <x v="0"/>
    <x v="1"/>
  </r>
  <r>
    <n v="14711"/>
    <x v="0"/>
    <n v="63"/>
    <x v="3"/>
    <s v="no"/>
    <s v="no"/>
    <s v="Yes"/>
    <x v="1"/>
    <x v="0"/>
    <n v="82.08"/>
    <x v="1"/>
    <x v="1"/>
    <n v="32.200000000000003"/>
    <x v="0"/>
    <x v="1"/>
  </r>
  <r>
    <n v="26366"/>
    <x v="1"/>
    <n v="27"/>
    <x v="1"/>
    <s v="no"/>
    <s v="no"/>
    <s v="No"/>
    <x v="0"/>
    <x v="1"/>
    <n v="103.35"/>
    <x v="0"/>
    <x v="2"/>
    <n v="28.1"/>
    <x v="0"/>
    <x v="1"/>
  </r>
  <r>
    <n v="12436"/>
    <x v="0"/>
    <n v="6"/>
    <x v="3"/>
    <s v="no"/>
    <s v="no"/>
    <s v="No"/>
    <x v="4"/>
    <x v="0"/>
    <n v="97.46"/>
    <x v="2"/>
    <x v="0"/>
    <n v="21.3"/>
    <x v="3"/>
    <x v="1"/>
  </r>
  <r>
    <n v="36722"/>
    <x v="1"/>
    <n v="30"/>
    <x v="2"/>
    <s v="no"/>
    <s v="no"/>
    <s v="Yes"/>
    <x v="0"/>
    <x v="0"/>
    <n v="123.65"/>
    <x v="1"/>
    <x v="0"/>
    <n v="44"/>
    <x v="2"/>
    <x v="1"/>
  </r>
  <r>
    <n v="37698"/>
    <x v="1"/>
    <n v="15"/>
    <x v="1"/>
    <s v="no"/>
    <s v="no"/>
    <s v="No"/>
    <x v="6"/>
    <x v="0"/>
    <n v="87.96"/>
    <x v="2"/>
    <x v="0"/>
    <n v="21.5"/>
    <x v="0"/>
    <x v="1"/>
  </r>
  <r>
    <n v="55235"/>
    <x v="1"/>
    <n v="50"/>
    <x v="0"/>
    <s v="no"/>
    <s v="no"/>
    <s v="Yes"/>
    <x v="1"/>
    <x v="0"/>
    <n v="85.92"/>
    <x v="2"/>
    <x v="4"/>
    <n v="37.299999999999997"/>
    <x v="2"/>
    <x v="1"/>
  </r>
  <r>
    <n v="20468"/>
    <x v="1"/>
    <n v="32"/>
    <x v="3"/>
    <s v="no"/>
    <s v="no"/>
    <s v="Yes"/>
    <x v="0"/>
    <x v="0"/>
    <n v="80.8"/>
    <x v="1"/>
    <x v="2"/>
    <n v="44.8"/>
    <x v="1"/>
    <x v="1"/>
  </r>
  <r>
    <n v="14677"/>
    <x v="1"/>
    <n v="33"/>
    <x v="1"/>
    <s v="no"/>
    <s v="no"/>
    <s v="Yes"/>
    <x v="1"/>
    <x v="1"/>
    <n v="99.3"/>
    <x v="1"/>
    <x v="2"/>
    <n v="21.4"/>
    <x v="1"/>
    <x v="1"/>
  </r>
  <r>
    <n v="44171"/>
    <x v="0"/>
    <n v="62"/>
    <x v="0"/>
    <s v="no"/>
    <s v="no"/>
    <s v="Yes"/>
    <x v="0"/>
    <x v="1"/>
    <n v="62.56"/>
    <x v="2"/>
    <x v="2"/>
    <n v="32.299999999999997"/>
    <x v="1"/>
    <x v="1"/>
  </r>
  <r>
    <n v="70344"/>
    <x v="0"/>
    <n v="82"/>
    <x v="2"/>
    <s v="no"/>
    <s v="no"/>
    <s v="Yes"/>
    <x v="0"/>
    <x v="0"/>
    <n v="144.19999999999999"/>
    <x v="2"/>
    <x v="0"/>
    <n v="35.4"/>
    <x v="2"/>
    <x v="1"/>
  </r>
  <r>
    <n v="8470"/>
    <x v="1"/>
    <n v="71"/>
    <x v="1"/>
    <s v="no"/>
    <s v="no"/>
    <s v="Yes"/>
    <x v="0"/>
    <x v="0"/>
    <n v="71.38"/>
    <x v="2"/>
    <x v="2"/>
    <n v="19.7"/>
    <x v="1"/>
    <x v="1"/>
  </r>
  <r>
    <n v="42743"/>
    <x v="1"/>
    <n v="20"/>
    <x v="1"/>
    <s v="no"/>
    <s v="no"/>
    <s v="No"/>
    <x v="0"/>
    <x v="0"/>
    <n v="95.5"/>
    <x v="1"/>
    <x v="1"/>
    <n v="31.3"/>
    <x v="3"/>
    <x v="1"/>
  </r>
  <r>
    <n v="13949"/>
    <x v="1"/>
    <n v="44"/>
    <x v="2"/>
    <s v="no"/>
    <s v="no"/>
    <s v="Yes"/>
    <x v="2"/>
    <x v="0"/>
    <n v="67.06"/>
    <x v="2"/>
    <x v="0"/>
    <n v="35.5"/>
    <x v="1"/>
    <x v="1"/>
  </r>
  <r>
    <n v="61096"/>
    <x v="0"/>
    <n v="57"/>
    <x v="0"/>
    <s v="no"/>
    <s v="no"/>
    <s v="Yes"/>
    <x v="0"/>
    <x v="1"/>
    <n v="70.16"/>
    <x v="2"/>
    <x v="4"/>
    <n v="25.8"/>
    <x v="0"/>
    <x v="1"/>
  </r>
  <r>
    <n v="19239"/>
    <x v="1"/>
    <n v="50"/>
    <x v="2"/>
    <s v="no"/>
    <s v="no"/>
    <s v="Yes"/>
    <x v="2"/>
    <x v="0"/>
    <n v="104.24"/>
    <x v="2"/>
    <x v="0"/>
    <n v="32.799999999999997"/>
    <x v="3"/>
    <x v="1"/>
  </r>
  <r>
    <n v="70447"/>
    <x v="0"/>
    <n v="50"/>
    <x v="2"/>
    <s v="no"/>
    <s v="no"/>
    <s v="Yes"/>
    <x v="0"/>
    <x v="1"/>
    <n v="122.48"/>
    <x v="2"/>
    <x v="0"/>
    <n v="35.9"/>
    <x v="2"/>
    <x v="1"/>
  </r>
  <r>
    <n v="6879"/>
    <x v="1"/>
    <n v="44"/>
    <x v="3"/>
    <s v="no"/>
    <s v="no"/>
    <s v="No"/>
    <x v="2"/>
    <x v="0"/>
    <n v="215.9"/>
    <x v="1"/>
    <x v="1"/>
    <n v="41.8"/>
    <x v="2"/>
    <x v="1"/>
  </r>
  <r>
    <n v="37451"/>
    <x v="1"/>
    <n v="47"/>
    <x v="1"/>
    <s v="no"/>
    <s v="no"/>
    <s v="Yes"/>
    <x v="2"/>
    <x v="1"/>
    <n v="108.56"/>
    <x v="0"/>
    <x v="1"/>
    <n v="27.3"/>
    <x v="0"/>
    <x v="1"/>
  </r>
  <r>
    <n v="5686"/>
    <x v="0"/>
    <n v="35"/>
    <x v="1"/>
    <s v="no"/>
    <s v="no"/>
    <s v="Yes"/>
    <x v="0"/>
    <x v="0"/>
    <n v="69.88"/>
    <x v="1"/>
    <x v="0"/>
    <n v="27.7"/>
    <x v="3"/>
    <x v="1"/>
  </r>
  <r>
    <n v="4789"/>
    <x v="0"/>
    <n v="8"/>
    <x v="2"/>
    <s v="no"/>
    <s v="no"/>
    <s v="No"/>
    <x v="4"/>
    <x v="1"/>
    <n v="91.54"/>
    <x v="2"/>
    <x v="1"/>
    <n v="13.4"/>
    <x v="3"/>
    <x v="1"/>
  </r>
  <r>
    <n v="897"/>
    <x v="0"/>
    <n v="3"/>
    <x v="2"/>
    <s v="no"/>
    <s v="no"/>
    <s v="No"/>
    <x v="4"/>
    <x v="1"/>
    <n v="65.849999999999994"/>
    <x v="2"/>
    <x v="0"/>
    <n v="17"/>
    <x v="3"/>
    <x v="1"/>
  </r>
  <r>
    <n v="69553"/>
    <x v="1"/>
    <n v="29"/>
    <x v="1"/>
    <s v="no"/>
    <s v="no"/>
    <s v="Yes"/>
    <x v="0"/>
    <x v="1"/>
    <n v="60.74"/>
    <x v="2"/>
    <x v="1"/>
    <n v="20"/>
    <x v="1"/>
    <x v="1"/>
  </r>
  <r>
    <n v="58438"/>
    <x v="0"/>
    <n v="36"/>
    <x v="3"/>
    <s v="no"/>
    <s v="no"/>
    <s v="No"/>
    <x v="0"/>
    <x v="1"/>
    <n v="233.52"/>
    <x v="2"/>
    <x v="2"/>
    <n v="40.9"/>
    <x v="1"/>
    <x v="1"/>
  </r>
  <r>
    <n v="29104"/>
    <x v="1"/>
    <n v="19"/>
    <x v="3"/>
    <s v="no"/>
    <s v="no"/>
    <s v="No"/>
    <x v="0"/>
    <x v="0"/>
    <n v="110.7"/>
    <x v="1"/>
    <x v="0"/>
    <n v="38.5"/>
    <x v="1"/>
    <x v="1"/>
  </r>
  <r>
    <n v="26862"/>
    <x v="1"/>
    <n v="41"/>
    <x v="2"/>
    <s v="no"/>
    <s v="no"/>
    <s v="Yes"/>
    <x v="2"/>
    <x v="1"/>
    <n v="78.930000000000007"/>
    <x v="1"/>
    <x v="1"/>
    <n v="30.9"/>
    <x v="0"/>
    <x v="1"/>
  </r>
  <r>
    <n v="38036"/>
    <x v="1"/>
    <n v="23"/>
    <x v="1"/>
    <s v="no"/>
    <s v="no"/>
    <s v="No"/>
    <x v="0"/>
    <x v="0"/>
    <n v="124.5"/>
    <x v="1"/>
    <x v="1"/>
    <n v="33.4"/>
    <x v="3"/>
    <x v="1"/>
  </r>
  <r>
    <n v="36666"/>
    <x v="0"/>
    <n v="14"/>
    <x v="2"/>
    <s v="no"/>
    <s v="no"/>
    <s v="No"/>
    <x v="4"/>
    <x v="0"/>
    <n v="57.95"/>
    <x v="2"/>
    <x v="0"/>
    <n v="17.100000000000001"/>
    <x v="3"/>
    <x v="1"/>
  </r>
  <r>
    <n v="16316"/>
    <x v="0"/>
    <n v="35"/>
    <x v="1"/>
    <s v="no"/>
    <s v="no"/>
    <s v="Yes"/>
    <x v="0"/>
    <x v="1"/>
    <n v="92.82"/>
    <x v="2"/>
    <x v="2"/>
    <n v="28.6"/>
    <x v="3"/>
    <x v="1"/>
  </r>
  <r>
    <n v="61365"/>
    <x v="0"/>
    <n v="45"/>
    <x v="1"/>
    <s v="no"/>
    <s v="no"/>
    <s v="Yes"/>
    <x v="0"/>
    <x v="1"/>
    <n v="58.25"/>
    <x v="2"/>
    <x v="2"/>
    <n v="24"/>
    <x v="2"/>
    <x v="1"/>
  </r>
  <r>
    <n v="12512"/>
    <x v="1"/>
    <n v="52"/>
    <x v="2"/>
    <s v="yes"/>
    <s v="no"/>
    <s v="Yes"/>
    <x v="0"/>
    <x v="1"/>
    <n v="213.54"/>
    <x v="0"/>
    <x v="1"/>
    <n v="32"/>
    <x v="1"/>
    <x v="1"/>
  </r>
  <r>
    <n v="31835"/>
    <x v="0"/>
    <n v="19"/>
    <x v="2"/>
    <s v="no"/>
    <s v="no"/>
    <s v="No"/>
    <x v="0"/>
    <x v="0"/>
    <n v="74.86"/>
    <x v="2"/>
    <x v="4"/>
    <n v="28.4"/>
    <x v="1"/>
    <x v="1"/>
  </r>
  <r>
    <n v="4099"/>
    <x v="1"/>
    <n v="21"/>
    <x v="0"/>
    <s v="no"/>
    <s v="no"/>
    <s v="No"/>
    <x v="0"/>
    <x v="0"/>
    <n v="78.349999999999994"/>
    <x v="2"/>
    <x v="1"/>
    <n v="20.3"/>
    <x v="3"/>
    <x v="1"/>
  </r>
  <r>
    <n v="26893"/>
    <x v="0"/>
    <n v="8"/>
    <x v="3"/>
    <s v="no"/>
    <s v="no"/>
    <s v="No"/>
    <x v="4"/>
    <x v="0"/>
    <n v="101.26"/>
    <x v="1"/>
    <x v="0"/>
    <n v="33.799999999999997"/>
    <x v="3"/>
    <x v="1"/>
  </r>
  <r>
    <n v="35143"/>
    <x v="1"/>
    <n v="35"/>
    <x v="1"/>
    <s v="no"/>
    <s v="no"/>
    <s v="Yes"/>
    <x v="0"/>
    <x v="0"/>
    <n v="86.87"/>
    <x v="2"/>
    <x v="1"/>
    <n v="43.2"/>
    <x v="3"/>
    <x v="1"/>
  </r>
  <r>
    <n v="1486"/>
    <x v="1"/>
    <n v="33"/>
    <x v="0"/>
    <s v="no"/>
    <s v="no"/>
    <s v="Yes"/>
    <x v="0"/>
    <x v="1"/>
    <n v="124.01"/>
    <x v="2"/>
    <x v="1"/>
    <n v="22.7"/>
    <x v="3"/>
    <x v="1"/>
  </r>
  <r>
    <n v="5043"/>
    <x v="1"/>
    <n v="53"/>
    <x v="3"/>
    <s v="no"/>
    <s v="no"/>
    <s v="Yes"/>
    <x v="0"/>
    <x v="0"/>
    <n v="83.41"/>
    <x v="2"/>
    <x v="4"/>
    <n v="29.9"/>
    <x v="1"/>
    <x v="1"/>
  </r>
  <r>
    <n v="2513"/>
    <x v="0"/>
    <n v="59"/>
    <x v="3"/>
    <s v="no"/>
    <s v="yes"/>
    <s v="Yes"/>
    <x v="3"/>
    <x v="0"/>
    <n v="188.69"/>
    <x v="2"/>
    <x v="0"/>
    <s v="N/A"/>
    <x v="0"/>
    <x v="1"/>
  </r>
  <r>
    <n v="5451"/>
    <x v="0"/>
    <n v="34"/>
    <x v="1"/>
    <s v="no"/>
    <s v="no"/>
    <s v="Yes"/>
    <x v="0"/>
    <x v="1"/>
    <n v="86.51"/>
    <x v="0"/>
    <x v="1"/>
    <s v="N/A"/>
    <x v="0"/>
    <x v="1"/>
  </r>
  <r>
    <n v="3640"/>
    <x v="1"/>
    <n v="31"/>
    <x v="1"/>
    <s v="no"/>
    <s v="no"/>
    <s v="No"/>
    <x v="1"/>
    <x v="1"/>
    <n v="70.650000000000006"/>
    <x v="1"/>
    <x v="2"/>
    <n v="29.9"/>
    <x v="3"/>
    <x v="1"/>
  </r>
  <r>
    <n v="17835"/>
    <x v="1"/>
    <n v="43"/>
    <x v="0"/>
    <s v="no"/>
    <s v="no"/>
    <s v="No"/>
    <x v="1"/>
    <x v="1"/>
    <n v="92.4"/>
    <x v="0"/>
    <x v="2"/>
    <n v="22.7"/>
    <x v="3"/>
    <x v="1"/>
  </r>
  <r>
    <n v="26826"/>
    <x v="1"/>
    <n v="61"/>
    <x v="1"/>
    <s v="no"/>
    <s v="no"/>
    <s v="Yes"/>
    <x v="1"/>
    <x v="0"/>
    <n v="73.36"/>
    <x v="2"/>
    <x v="0"/>
    <n v="16.100000000000001"/>
    <x v="1"/>
    <x v="1"/>
  </r>
  <r>
    <n v="45713"/>
    <x v="1"/>
    <n v="57"/>
    <x v="1"/>
    <s v="no"/>
    <s v="no"/>
    <s v="Yes"/>
    <x v="2"/>
    <x v="0"/>
    <n v="219.5"/>
    <x v="1"/>
    <x v="1"/>
    <n v="33.799999999999997"/>
    <x v="0"/>
    <x v="1"/>
  </r>
  <r>
    <n v="37660"/>
    <x v="0"/>
    <n v="11"/>
    <x v="2"/>
    <s v="no"/>
    <s v="no"/>
    <s v="No"/>
    <x v="6"/>
    <x v="1"/>
    <n v="105.73"/>
    <x v="2"/>
    <x v="2"/>
    <n v="22.6"/>
    <x v="1"/>
    <x v="1"/>
  </r>
  <r>
    <n v="24782"/>
    <x v="0"/>
    <n v="36"/>
    <x v="1"/>
    <s v="no"/>
    <s v="no"/>
    <s v="Yes"/>
    <x v="0"/>
    <x v="1"/>
    <n v="83.79"/>
    <x v="2"/>
    <x v="0"/>
    <n v="25.5"/>
    <x v="2"/>
    <x v="1"/>
  </r>
  <r>
    <n v="63416"/>
    <x v="1"/>
    <n v="16"/>
    <x v="0"/>
    <s v="no"/>
    <s v="no"/>
    <s v="No"/>
    <x v="0"/>
    <x v="0"/>
    <n v="58.02"/>
    <x v="2"/>
    <x v="0"/>
    <n v="22.5"/>
    <x v="3"/>
    <x v="1"/>
  </r>
  <r>
    <n v="16953"/>
    <x v="1"/>
    <n v="60"/>
    <x v="0"/>
    <s v="no"/>
    <s v="no"/>
    <s v="Yes"/>
    <x v="2"/>
    <x v="1"/>
    <n v="61.94"/>
    <x v="2"/>
    <x v="4"/>
    <n v="27.9"/>
    <x v="0"/>
    <x v="1"/>
  </r>
  <r>
    <n v="42082"/>
    <x v="0"/>
    <n v="13"/>
    <x v="3"/>
    <s v="no"/>
    <s v="no"/>
    <s v="No"/>
    <x v="4"/>
    <x v="1"/>
    <n v="99.71"/>
    <x v="1"/>
    <x v="0"/>
    <n v="23.5"/>
    <x v="3"/>
    <x v="1"/>
  </r>
  <r>
    <n v="51660"/>
    <x v="1"/>
    <n v="69"/>
    <x v="2"/>
    <s v="no"/>
    <s v="no"/>
    <s v="Yes"/>
    <x v="1"/>
    <x v="1"/>
    <n v="63.19"/>
    <x v="0"/>
    <x v="1"/>
    <n v="32.200000000000003"/>
    <x v="1"/>
    <x v="1"/>
  </r>
  <r>
    <n v="27135"/>
    <x v="0"/>
    <n v="69"/>
    <x v="1"/>
    <s v="yes"/>
    <s v="no"/>
    <s v="Yes"/>
    <x v="0"/>
    <x v="1"/>
    <n v="107.11"/>
    <x v="1"/>
    <x v="0"/>
    <s v="N/A"/>
    <x v="2"/>
    <x v="1"/>
  </r>
  <r>
    <n v="54058"/>
    <x v="1"/>
    <n v="22"/>
    <x v="3"/>
    <s v="no"/>
    <s v="no"/>
    <s v="No"/>
    <x v="0"/>
    <x v="0"/>
    <n v="56.84"/>
    <x v="1"/>
    <x v="2"/>
    <n v="29.9"/>
    <x v="2"/>
    <x v="1"/>
  </r>
  <r>
    <n v="24272"/>
    <x v="0"/>
    <n v="63"/>
    <x v="1"/>
    <s v="no"/>
    <s v="no"/>
    <s v="Yes"/>
    <x v="2"/>
    <x v="1"/>
    <n v="217.66"/>
    <x v="1"/>
    <x v="2"/>
    <n v="28.7"/>
    <x v="0"/>
    <x v="1"/>
  </r>
  <r>
    <n v="16028"/>
    <x v="1"/>
    <n v="45"/>
    <x v="0"/>
    <s v="no"/>
    <s v="no"/>
    <s v="Yes"/>
    <x v="0"/>
    <x v="1"/>
    <n v="77.19"/>
    <x v="2"/>
    <x v="0"/>
    <n v="37.200000000000003"/>
    <x v="2"/>
    <x v="1"/>
  </r>
  <r>
    <n v="49645"/>
    <x v="0"/>
    <n v="58"/>
    <x v="1"/>
    <s v="no"/>
    <s v="no"/>
    <s v="No"/>
    <x v="0"/>
    <x v="1"/>
    <n v="76.22"/>
    <x v="2"/>
    <x v="1"/>
    <n v="22.2"/>
    <x v="0"/>
    <x v="1"/>
  </r>
  <r>
    <n v="54347"/>
    <x v="0"/>
    <n v="61"/>
    <x v="1"/>
    <s v="no"/>
    <s v="no"/>
    <s v="Yes"/>
    <x v="1"/>
    <x v="1"/>
    <n v="155.32"/>
    <x v="2"/>
    <x v="0"/>
    <n v="26.6"/>
    <x v="0"/>
    <x v="1"/>
  </r>
  <r>
    <n v="4861"/>
    <x v="1"/>
    <n v="30"/>
    <x v="2"/>
    <s v="no"/>
    <s v="no"/>
    <s v="Yes"/>
    <x v="0"/>
    <x v="0"/>
    <n v="70.67"/>
    <x v="1"/>
    <x v="1"/>
    <n v="24.6"/>
    <x v="2"/>
    <x v="1"/>
  </r>
  <r>
    <n v="54353"/>
    <x v="1"/>
    <n v="78"/>
    <x v="1"/>
    <s v="yes"/>
    <s v="yes"/>
    <s v="Yes"/>
    <x v="0"/>
    <x v="0"/>
    <n v="227.16"/>
    <x v="0"/>
    <x v="1"/>
    <n v="41.7"/>
    <x v="1"/>
    <x v="1"/>
  </r>
  <r>
    <n v="71016"/>
    <x v="1"/>
    <n v="68"/>
    <x v="3"/>
    <s v="no"/>
    <s v="no"/>
    <s v="Yes"/>
    <x v="0"/>
    <x v="1"/>
    <n v="58.69"/>
    <x v="2"/>
    <x v="0"/>
    <n v="26.2"/>
    <x v="0"/>
    <x v="1"/>
  </r>
  <r>
    <n v="33768"/>
    <x v="1"/>
    <n v="16"/>
    <x v="3"/>
    <s v="no"/>
    <s v="no"/>
    <s v="No"/>
    <x v="1"/>
    <x v="0"/>
    <n v="88.85"/>
    <x v="2"/>
    <x v="2"/>
    <n v="27.1"/>
    <x v="3"/>
    <x v="1"/>
  </r>
  <r>
    <n v="62681"/>
    <x v="1"/>
    <n v="38"/>
    <x v="1"/>
    <s v="yes"/>
    <s v="no"/>
    <s v="Yes"/>
    <x v="0"/>
    <x v="0"/>
    <n v="137.94"/>
    <x v="2"/>
    <x v="1"/>
    <n v="41.8"/>
    <x v="1"/>
    <x v="1"/>
  </r>
  <r>
    <n v="41007"/>
    <x v="1"/>
    <n v="39"/>
    <x v="1"/>
    <s v="no"/>
    <s v="no"/>
    <s v="Yes"/>
    <x v="0"/>
    <x v="0"/>
    <n v="60.6"/>
    <x v="1"/>
    <x v="0"/>
    <n v="34.200000000000003"/>
    <x v="1"/>
    <x v="1"/>
  </r>
  <r>
    <n v="35450"/>
    <x v="1"/>
    <n v="51"/>
    <x v="0"/>
    <s v="no"/>
    <s v="no"/>
    <s v="Yes"/>
    <x v="0"/>
    <x v="1"/>
    <n v="93.67"/>
    <x v="2"/>
    <x v="2"/>
    <n v="19.2"/>
    <x v="1"/>
    <x v="1"/>
  </r>
  <r>
    <n v="62793"/>
    <x v="0"/>
    <n v="37"/>
    <x v="0"/>
    <s v="no"/>
    <s v="no"/>
    <s v="Yes"/>
    <x v="0"/>
    <x v="0"/>
    <n v="79.56"/>
    <x v="0"/>
    <x v="0"/>
    <n v="25.2"/>
    <x v="1"/>
    <x v="1"/>
  </r>
  <r>
    <n v="66592"/>
    <x v="0"/>
    <n v="16"/>
    <x v="3"/>
    <s v="no"/>
    <s v="no"/>
    <s v="No"/>
    <x v="0"/>
    <x v="1"/>
    <n v="122.46"/>
    <x v="1"/>
    <x v="2"/>
    <n v="18.7"/>
    <x v="1"/>
    <x v="1"/>
  </r>
  <r>
    <n v="33462"/>
    <x v="0"/>
    <n v="39"/>
    <x v="1"/>
    <s v="no"/>
    <s v="no"/>
    <s v="Yes"/>
    <x v="0"/>
    <x v="0"/>
    <n v="92.32"/>
    <x v="2"/>
    <x v="0"/>
    <n v="43"/>
    <x v="1"/>
    <x v="1"/>
  </r>
  <r>
    <n v="29804"/>
    <x v="0"/>
    <n v="24"/>
    <x v="2"/>
    <s v="yes"/>
    <s v="no"/>
    <s v="Yes"/>
    <x v="0"/>
    <x v="1"/>
    <n v="80.63"/>
    <x v="2"/>
    <x v="2"/>
    <n v="28.2"/>
    <x v="2"/>
    <x v="1"/>
  </r>
  <r>
    <n v="33906"/>
    <x v="0"/>
    <n v="51"/>
    <x v="1"/>
    <s v="no"/>
    <s v="no"/>
    <s v="Yes"/>
    <x v="2"/>
    <x v="0"/>
    <n v="92.32"/>
    <x v="2"/>
    <x v="1"/>
    <n v="34.700000000000003"/>
    <x v="2"/>
    <x v="1"/>
  </r>
  <r>
    <n v="43510"/>
    <x v="1"/>
    <n v="50"/>
    <x v="3"/>
    <s v="yes"/>
    <s v="no"/>
    <s v="Yes"/>
    <x v="2"/>
    <x v="0"/>
    <n v="59.89"/>
    <x v="2"/>
    <x v="2"/>
    <n v="25.5"/>
    <x v="1"/>
    <x v="1"/>
  </r>
  <r>
    <n v="21202"/>
    <x v="1"/>
    <n v="27"/>
    <x v="0"/>
    <s v="no"/>
    <s v="no"/>
    <s v="Yes"/>
    <x v="0"/>
    <x v="0"/>
    <n v="80.569999999999993"/>
    <x v="0"/>
    <x v="1"/>
    <n v="39.799999999999997"/>
    <x v="2"/>
    <x v="1"/>
  </r>
  <r>
    <n v="7222"/>
    <x v="1"/>
    <n v="73"/>
    <x v="1"/>
    <s v="no"/>
    <s v="no"/>
    <s v="Yes"/>
    <x v="1"/>
    <x v="0"/>
    <n v="88.52"/>
    <x v="2"/>
    <x v="4"/>
    <n v="20.8"/>
    <x v="0"/>
    <x v="1"/>
  </r>
  <r>
    <n v="13561"/>
    <x v="1"/>
    <n v="65"/>
    <x v="3"/>
    <s v="no"/>
    <s v="no"/>
    <s v="Yes"/>
    <x v="0"/>
    <x v="0"/>
    <n v="88.82"/>
    <x v="2"/>
    <x v="2"/>
    <n v="28.2"/>
    <x v="0"/>
    <x v="1"/>
  </r>
  <r>
    <n v="29179"/>
    <x v="1"/>
    <n v="76"/>
    <x v="1"/>
    <s v="yes"/>
    <s v="yes"/>
    <s v="Yes"/>
    <x v="0"/>
    <x v="1"/>
    <n v="102.08"/>
    <x v="0"/>
    <x v="1"/>
    <n v="31"/>
    <x v="2"/>
    <x v="1"/>
  </r>
  <r>
    <n v="5511"/>
    <x v="0"/>
    <n v="66"/>
    <x v="3"/>
    <s v="no"/>
    <s v="no"/>
    <s v="Yes"/>
    <x v="1"/>
    <x v="0"/>
    <n v="71.38"/>
    <x v="2"/>
    <x v="0"/>
    <s v="N/A"/>
    <x v="0"/>
    <x v="1"/>
  </r>
  <r>
    <n v="20825"/>
    <x v="1"/>
    <n v="53"/>
    <x v="0"/>
    <s v="no"/>
    <s v="no"/>
    <s v="Yes"/>
    <x v="2"/>
    <x v="1"/>
    <n v="84.9"/>
    <x v="1"/>
    <x v="2"/>
    <n v="21.6"/>
    <x v="1"/>
    <x v="1"/>
  </r>
  <r>
    <n v="67144"/>
    <x v="1"/>
    <n v="65"/>
    <x v="2"/>
    <s v="no"/>
    <s v="no"/>
    <s v="Yes"/>
    <x v="1"/>
    <x v="0"/>
    <n v="82.21"/>
    <x v="2"/>
    <x v="1"/>
    <n v="26.2"/>
    <x v="3"/>
    <x v="1"/>
  </r>
  <r>
    <n v="15515"/>
    <x v="1"/>
    <n v="48"/>
    <x v="3"/>
    <s v="no"/>
    <s v="no"/>
    <s v="Yes"/>
    <x v="1"/>
    <x v="1"/>
    <n v="209.9"/>
    <x v="2"/>
    <x v="0"/>
    <s v="N/A"/>
    <x v="2"/>
    <x v="1"/>
  </r>
  <r>
    <n v="3753"/>
    <x v="0"/>
    <n v="31"/>
    <x v="3"/>
    <s v="no"/>
    <s v="no"/>
    <s v="Yes"/>
    <x v="0"/>
    <x v="0"/>
    <n v="74.05"/>
    <x v="2"/>
    <x v="0"/>
    <n v="26"/>
    <x v="3"/>
    <x v="1"/>
  </r>
  <r>
    <n v="27279"/>
    <x v="0"/>
    <n v="1.72"/>
    <x v="3"/>
    <s v="no"/>
    <s v="no"/>
    <s v="No"/>
    <x v="4"/>
    <x v="0"/>
    <n v="90.46"/>
    <x v="2"/>
    <x v="0"/>
    <n v="22.5"/>
    <x v="3"/>
    <x v="1"/>
  </r>
  <r>
    <n v="48759"/>
    <x v="1"/>
    <n v="45"/>
    <x v="1"/>
    <s v="no"/>
    <s v="no"/>
    <s v="Yes"/>
    <x v="0"/>
    <x v="1"/>
    <n v="176.48"/>
    <x v="1"/>
    <x v="0"/>
    <n v="24"/>
    <x v="0"/>
    <x v="1"/>
  </r>
  <r>
    <n v="69524"/>
    <x v="0"/>
    <n v="56"/>
    <x v="3"/>
    <s v="no"/>
    <s v="no"/>
    <s v="Yes"/>
    <x v="1"/>
    <x v="0"/>
    <n v="94.07"/>
    <x v="2"/>
    <x v="0"/>
    <n v="31.5"/>
    <x v="1"/>
    <x v="1"/>
  </r>
  <r>
    <n v="28443"/>
    <x v="0"/>
    <n v="62"/>
    <x v="3"/>
    <s v="no"/>
    <s v="no"/>
    <s v="Yes"/>
    <x v="1"/>
    <x v="0"/>
    <n v="85.12"/>
    <x v="1"/>
    <x v="0"/>
    <n v="36.299999999999997"/>
    <x v="0"/>
    <x v="1"/>
  </r>
  <r>
    <n v="38578"/>
    <x v="1"/>
    <n v="35"/>
    <x v="1"/>
    <s v="no"/>
    <s v="no"/>
    <s v="No"/>
    <x v="0"/>
    <x v="0"/>
    <n v="71.81"/>
    <x v="2"/>
    <x v="2"/>
    <n v="25.4"/>
    <x v="3"/>
    <x v="1"/>
  </r>
  <r>
    <n v="66502"/>
    <x v="0"/>
    <n v="16"/>
    <x v="2"/>
    <s v="no"/>
    <s v="no"/>
    <s v="No"/>
    <x v="0"/>
    <x v="1"/>
    <n v="111.93"/>
    <x v="2"/>
    <x v="1"/>
    <n v="32.200000000000003"/>
    <x v="1"/>
    <x v="1"/>
  </r>
  <r>
    <n v="50978"/>
    <x v="1"/>
    <n v="31"/>
    <x v="1"/>
    <s v="no"/>
    <s v="no"/>
    <s v="Yes"/>
    <x v="2"/>
    <x v="0"/>
    <n v="94.4"/>
    <x v="2"/>
    <x v="0"/>
    <n v="39.799999999999997"/>
    <x v="3"/>
    <x v="1"/>
  </r>
  <r>
    <n v="9034"/>
    <x v="0"/>
    <n v="5"/>
    <x v="0"/>
    <s v="no"/>
    <s v="no"/>
    <s v="No"/>
    <x v="4"/>
    <x v="0"/>
    <n v="70"/>
    <x v="2"/>
    <x v="0"/>
    <n v="18.600000000000001"/>
    <x v="3"/>
    <x v="1"/>
  </r>
  <r>
    <n v="16582"/>
    <x v="0"/>
    <n v="26"/>
    <x v="3"/>
    <s v="no"/>
    <s v="no"/>
    <s v="Yes"/>
    <x v="0"/>
    <x v="1"/>
    <n v="95.57"/>
    <x v="0"/>
    <x v="0"/>
    <n v="30.7"/>
    <x v="2"/>
    <x v="1"/>
  </r>
  <r>
    <n v="28500"/>
    <x v="0"/>
    <n v="10"/>
    <x v="0"/>
    <s v="no"/>
    <s v="no"/>
    <s v="No"/>
    <x v="4"/>
    <x v="0"/>
    <n v="91.98"/>
    <x v="0"/>
    <x v="2"/>
    <n v="16.399999999999999"/>
    <x v="3"/>
    <x v="1"/>
  </r>
  <r>
    <n v="70241"/>
    <x v="1"/>
    <n v="22"/>
    <x v="3"/>
    <s v="no"/>
    <s v="no"/>
    <s v="No"/>
    <x v="0"/>
    <x v="0"/>
    <n v="66.290000000000006"/>
    <x v="2"/>
    <x v="1"/>
    <n v="20.5"/>
    <x v="2"/>
    <x v="1"/>
  </r>
  <r>
    <n v="32452"/>
    <x v="1"/>
    <n v="82"/>
    <x v="1"/>
    <s v="no"/>
    <s v="yes"/>
    <s v="Yes"/>
    <x v="1"/>
    <x v="1"/>
    <n v="211.88"/>
    <x v="0"/>
    <x v="4"/>
    <n v="28.7"/>
    <x v="1"/>
    <x v="1"/>
  </r>
  <r>
    <n v="45573"/>
    <x v="1"/>
    <n v="50"/>
    <x v="3"/>
    <s v="no"/>
    <s v="no"/>
    <s v="Yes"/>
    <x v="0"/>
    <x v="1"/>
    <n v="76.55"/>
    <x v="1"/>
    <x v="0"/>
    <n v="29"/>
    <x v="2"/>
    <x v="1"/>
  </r>
  <r>
    <n v="64412"/>
    <x v="1"/>
    <n v="47"/>
    <x v="3"/>
    <s v="no"/>
    <s v="no"/>
    <s v="Yes"/>
    <x v="0"/>
    <x v="0"/>
    <n v="56.67"/>
    <x v="2"/>
    <x v="1"/>
    <n v="24.4"/>
    <x v="1"/>
    <x v="1"/>
  </r>
  <r>
    <n v="66647"/>
    <x v="0"/>
    <n v="31"/>
    <x v="1"/>
    <s v="no"/>
    <s v="no"/>
    <s v="Yes"/>
    <x v="0"/>
    <x v="1"/>
    <n v="100.52"/>
    <x v="0"/>
    <x v="2"/>
    <n v="29.9"/>
    <x v="3"/>
    <x v="1"/>
  </r>
  <r>
    <n v="39450"/>
    <x v="0"/>
    <n v="22"/>
    <x v="1"/>
    <s v="no"/>
    <s v="no"/>
    <s v="No"/>
    <x v="0"/>
    <x v="1"/>
    <n v="58.96"/>
    <x v="2"/>
    <x v="0"/>
    <n v="25.3"/>
    <x v="3"/>
    <x v="1"/>
  </r>
  <r>
    <n v="57109"/>
    <x v="1"/>
    <n v="12"/>
    <x v="3"/>
    <s v="no"/>
    <s v="no"/>
    <s v="No"/>
    <x v="6"/>
    <x v="1"/>
    <n v="81.66"/>
    <x v="2"/>
    <x v="2"/>
    <n v="23.5"/>
    <x v="0"/>
    <x v="1"/>
  </r>
  <r>
    <n v="3591"/>
    <x v="1"/>
    <n v="63"/>
    <x v="0"/>
    <s v="yes"/>
    <s v="no"/>
    <s v="Yes"/>
    <x v="0"/>
    <x v="1"/>
    <n v="96.77"/>
    <x v="0"/>
    <x v="2"/>
    <n v="20.5"/>
    <x v="1"/>
    <x v="1"/>
  </r>
  <r>
    <n v="25138"/>
    <x v="1"/>
    <n v="78"/>
    <x v="3"/>
    <s v="yes"/>
    <s v="no"/>
    <s v="Yes"/>
    <x v="0"/>
    <x v="1"/>
    <n v="91.63"/>
    <x v="2"/>
    <x v="2"/>
    <n v="33.5"/>
    <x v="2"/>
    <x v="1"/>
  </r>
  <r>
    <n v="17277"/>
    <x v="0"/>
    <n v="4"/>
    <x v="2"/>
    <s v="no"/>
    <s v="no"/>
    <s v="No"/>
    <x v="4"/>
    <x v="0"/>
    <n v="97.51"/>
    <x v="2"/>
    <x v="4"/>
    <n v="22"/>
    <x v="3"/>
    <x v="1"/>
  </r>
  <r>
    <n v="35333"/>
    <x v="0"/>
    <n v="76"/>
    <x v="1"/>
    <s v="yes"/>
    <s v="no"/>
    <s v="Yes"/>
    <x v="0"/>
    <x v="1"/>
    <n v="225.6"/>
    <x v="0"/>
    <x v="1"/>
    <n v="29"/>
    <x v="1"/>
    <x v="1"/>
  </r>
  <r>
    <n v="18861"/>
    <x v="0"/>
    <n v="32"/>
    <x v="3"/>
    <s v="no"/>
    <s v="no"/>
    <s v="No"/>
    <x v="0"/>
    <x v="1"/>
    <n v="95.58"/>
    <x v="2"/>
    <x v="2"/>
    <s v="N/A"/>
    <x v="2"/>
    <x v="1"/>
  </r>
  <r>
    <n v="15120"/>
    <x v="1"/>
    <n v="81"/>
    <x v="3"/>
    <s v="yes"/>
    <s v="no"/>
    <s v="Yes"/>
    <x v="1"/>
    <x v="1"/>
    <n v="210.23"/>
    <x v="2"/>
    <x v="1"/>
    <n v="30.7"/>
    <x v="1"/>
    <x v="1"/>
  </r>
  <r>
    <n v="29221"/>
    <x v="1"/>
    <n v="39"/>
    <x v="0"/>
    <s v="no"/>
    <s v="no"/>
    <s v="Yes"/>
    <x v="0"/>
    <x v="0"/>
    <n v="92.82"/>
    <x v="2"/>
    <x v="0"/>
    <n v="37.4"/>
    <x v="1"/>
    <x v="1"/>
  </r>
  <r>
    <n v="11412"/>
    <x v="1"/>
    <n v="59"/>
    <x v="1"/>
    <s v="no"/>
    <s v="no"/>
    <s v="Yes"/>
    <x v="0"/>
    <x v="1"/>
    <n v="234.82"/>
    <x v="2"/>
    <x v="2"/>
    <n v="51.8"/>
    <x v="1"/>
    <x v="1"/>
  </r>
  <r>
    <n v="38858"/>
    <x v="0"/>
    <n v="2"/>
    <x v="3"/>
    <s v="no"/>
    <s v="no"/>
    <s v="No"/>
    <x v="4"/>
    <x v="1"/>
    <n v="65.67"/>
    <x v="2"/>
    <x v="2"/>
    <n v="16.600000000000001"/>
    <x v="3"/>
    <x v="1"/>
  </r>
  <r>
    <n v="6802"/>
    <x v="1"/>
    <n v="37"/>
    <x v="3"/>
    <s v="no"/>
    <s v="no"/>
    <s v="Yes"/>
    <x v="0"/>
    <x v="0"/>
    <n v="74.510000000000005"/>
    <x v="2"/>
    <x v="0"/>
    <n v="29.5"/>
    <x v="3"/>
    <x v="1"/>
  </r>
  <r>
    <n v="8644"/>
    <x v="1"/>
    <n v="78"/>
    <x v="3"/>
    <s v="no"/>
    <s v="yes"/>
    <s v="Yes"/>
    <x v="0"/>
    <x v="1"/>
    <n v="81.99"/>
    <x v="2"/>
    <x v="1"/>
    <n v="27.3"/>
    <x v="0"/>
    <x v="1"/>
  </r>
  <r>
    <n v="54579"/>
    <x v="1"/>
    <n v="75"/>
    <x v="1"/>
    <s v="no"/>
    <s v="no"/>
    <s v="Yes"/>
    <x v="1"/>
    <x v="0"/>
    <n v="87.69"/>
    <x v="1"/>
    <x v="1"/>
    <n v="27.5"/>
    <x v="0"/>
    <x v="1"/>
  </r>
  <r>
    <n v="41935"/>
    <x v="0"/>
    <n v="34"/>
    <x v="1"/>
    <s v="no"/>
    <s v="no"/>
    <s v="No"/>
    <x v="0"/>
    <x v="1"/>
    <n v="125.29"/>
    <x v="2"/>
    <x v="2"/>
    <n v="33.9"/>
    <x v="1"/>
    <x v="1"/>
  </r>
  <r>
    <n v="17926"/>
    <x v="1"/>
    <n v="48"/>
    <x v="1"/>
    <s v="no"/>
    <s v="no"/>
    <s v="Yes"/>
    <x v="2"/>
    <x v="1"/>
    <n v="111.64"/>
    <x v="1"/>
    <x v="2"/>
    <n v="27.9"/>
    <x v="3"/>
    <x v="1"/>
  </r>
  <r>
    <n v="13862"/>
    <x v="1"/>
    <n v="13"/>
    <x v="3"/>
    <s v="no"/>
    <s v="no"/>
    <s v="No"/>
    <x v="5"/>
    <x v="0"/>
    <n v="70.930000000000007"/>
    <x v="2"/>
    <x v="0"/>
    <n v="22.9"/>
    <x v="1"/>
    <x v="1"/>
  </r>
  <r>
    <n v="64523"/>
    <x v="0"/>
    <n v="54"/>
    <x v="3"/>
    <s v="yes"/>
    <s v="no"/>
    <s v="Yes"/>
    <x v="0"/>
    <x v="0"/>
    <n v="89.93"/>
    <x v="0"/>
    <x v="1"/>
    <n v="32.1"/>
    <x v="1"/>
    <x v="1"/>
  </r>
  <r>
    <n v="66065"/>
    <x v="0"/>
    <n v="13"/>
    <x v="1"/>
    <s v="no"/>
    <s v="no"/>
    <s v="No"/>
    <x v="4"/>
    <x v="1"/>
    <n v="137.44999999999999"/>
    <x v="2"/>
    <x v="0"/>
    <n v="18.2"/>
    <x v="3"/>
    <x v="1"/>
  </r>
  <r>
    <n v="71869"/>
    <x v="1"/>
    <n v="24"/>
    <x v="3"/>
    <s v="no"/>
    <s v="no"/>
    <s v="No"/>
    <x v="0"/>
    <x v="1"/>
    <n v="72.06"/>
    <x v="2"/>
    <x v="2"/>
    <n v="30.2"/>
    <x v="0"/>
    <x v="1"/>
  </r>
  <r>
    <n v="11024"/>
    <x v="1"/>
    <n v="76"/>
    <x v="1"/>
    <s v="no"/>
    <s v="no"/>
    <s v="Yes"/>
    <x v="0"/>
    <x v="1"/>
    <n v="97.9"/>
    <x v="1"/>
    <x v="0"/>
    <n v="31.3"/>
    <x v="0"/>
    <x v="1"/>
  </r>
  <r>
    <n v="46035"/>
    <x v="0"/>
    <n v="1"/>
    <x v="1"/>
    <s v="no"/>
    <s v="no"/>
    <s v="No"/>
    <x v="4"/>
    <x v="0"/>
    <n v="84.85"/>
    <x v="2"/>
    <x v="0"/>
    <n v="20.3"/>
    <x v="3"/>
    <x v="1"/>
  </r>
  <r>
    <n v="24630"/>
    <x v="0"/>
    <n v="57"/>
    <x v="2"/>
    <s v="no"/>
    <s v="no"/>
    <s v="Yes"/>
    <x v="0"/>
    <x v="1"/>
    <n v="230.59"/>
    <x v="2"/>
    <x v="0"/>
    <n v="23.2"/>
    <x v="0"/>
    <x v="1"/>
  </r>
  <r>
    <n v="11238"/>
    <x v="0"/>
    <n v="46"/>
    <x v="0"/>
    <s v="no"/>
    <s v="no"/>
    <s v="Yes"/>
    <x v="0"/>
    <x v="1"/>
    <n v="92.81"/>
    <x v="0"/>
    <x v="1"/>
    <n v="30.8"/>
    <x v="3"/>
    <x v="1"/>
  </r>
  <r>
    <n v="54946"/>
    <x v="1"/>
    <n v="26"/>
    <x v="1"/>
    <s v="no"/>
    <s v="no"/>
    <s v="No"/>
    <x v="0"/>
    <x v="0"/>
    <n v="168.15"/>
    <x v="2"/>
    <x v="0"/>
    <n v="22.9"/>
    <x v="1"/>
    <x v="1"/>
  </r>
  <r>
    <n v="24229"/>
    <x v="1"/>
    <n v="56"/>
    <x v="1"/>
    <s v="no"/>
    <s v="no"/>
    <s v="Yes"/>
    <x v="1"/>
    <x v="0"/>
    <n v="224.63"/>
    <x v="2"/>
    <x v="1"/>
    <n v="42.8"/>
    <x v="1"/>
    <x v="1"/>
  </r>
  <r>
    <n v="29934"/>
    <x v="0"/>
    <n v="34"/>
    <x v="2"/>
    <s v="no"/>
    <s v="no"/>
    <s v="Yes"/>
    <x v="0"/>
    <x v="0"/>
    <n v="108.12"/>
    <x v="0"/>
    <x v="1"/>
    <n v="22.2"/>
    <x v="3"/>
    <x v="1"/>
  </r>
  <r>
    <n v="28998"/>
    <x v="0"/>
    <n v="25"/>
    <x v="1"/>
    <s v="no"/>
    <s v="no"/>
    <s v="No"/>
    <x v="0"/>
    <x v="1"/>
    <n v="85.17"/>
    <x v="1"/>
    <x v="2"/>
    <n v="28.7"/>
    <x v="2"/>
    <x v="1"/>
  </r>
  <r>
    <n v="19805"/>
    <x v="0"/>
    <n v="60"/>
    <x v="1"/>
    <s v="no"/>
    <s v="no"/>
    <s v="No"/>
    <x v="0"/>
    <x v="0"/>
    <n v="84.14"/>
    <x v="0"/>
    <x v="1"/>
    <n v="32.299999999999997"/>
    <x v="1"/>
    <x v="1"/>
  </r>
  <r>
    <n v="63668"/>
    <x v="0"/>
    <n v="22"/>
    <x v="3"/>
    <s v="no"/>
    <s v="no"/>
    <s v="No"/>
    <x v="0"/>
    <x v="1"/>
    <n v="85.57"/>
    <x v="0"/>
    <x v="2"/>
    <n v="24.2"/>
    <x v="0"/>
    <x v="1"/>
  </r>
  <r>
    <n v="24876"/>
    <x v="0"/>
    <n v="35"/>
    <x v="1"/>
    <s v="no"/>
    <s v="no"/>
    <s v="Yes"/>
    <x v="0"/>
    <x v="0"/>
    <n v="82.81"/>
    <x v="2"/>
    <x v="0"/>
    <n v="23.9"/>
    <x v="1"/>
    <x v="1"/>
  </r>
  <r>
    <n v="34719"/>
    <x v="0"/>
    <n v="48"/>
    <x v="2"/>
    <s v="yes"/>
    <s v="no"/>
    <s v="No"/>
    <x v="0"/>
    <x v="0"/>
    <n v="110.53"/>
    <x v="0"/>
    <x v="1"/>
    <n v="34.200000000000003"/>
    <x v="1"/>
    <x v="1"/>
  </r>
  <r>
    <n v="48769"/>
    <x v="1"/>
    <n v="38"/>
    <x v="0"/>
    <s v="no"/>
    <s v="no"/>
    <s v="Yes"/>
    <x v="0"/>
    <x v="1"/>
    <n v="61.88"/>
    <x v="2"/>
    <x v="1"/>
    <n v="29"/>
    <x v="3"/>
    <x v="1"/>
  </r>
  <r>
    <n v="22536"/>
    <x v="1"/>
    <n v="12"/>
    <x v="3"/>
    <s v="no"/>
    <s v="no"/>
    <s v="No"/>
    <x v="6"/>
    <x v="0"/>
    <n v="85.04"/>
    <x v="1"/>
    <x v="0"/>
    <n v="29.9"/>
    <x v="1"/>
    <x v="1"/>
  </r>
  <r>
    <n v="8760"/>
    <x v="1"/>
    <n v="22"/>
    <x v="0"/>
    <s v="no"/>
    <s v="no"/>
    <s v="No"/>
    <x v="0"/>
    <x v="0"/>
    <n v="140.4"/>
    <x v="2"/>
    <x v="0"/>
    <n v="23"/>
    <x v="2"/>
    <x v="1"/>
  </r>
  <r>
    <n v="53126"/>
    <x v="1"/>
    <n v="0.64"/>
    <x v="0"/>
    <s v="no"/>
    <s v="no"/>
    <s v="No"/>
    <x v="4"/>
    <x v="0"/>
    <n v="62.27"/>
    <x v="2"/>
    <x v="4"/>
    <n v="17.3"/>
    <x v="3"/>
    <x v="1"/>
  </r>
  <r>
    <n v="18179"/>
    <x v="0"/>
    <n v="13"/>
    <x v="2"/>
    <s v="no"/>
    <s v="no"/>
    <s v="No"/>
    <x v="0"/>
    <x v="1"/>
    <n v="99.44"/>
    <x v="2"/>
    <x v="1"/>
    <n v="21"/>
    <x v="1"/>
    <x v="1"/>
  </r>
  <r>
    <n v="38242"/>
    <x v="1"/>
    <n v="78"/>
    <x v="3"/>
    <s v="no"/>
    <s v="yes"/>
    <s v="Yes"/>
    <x v="1"/>
    <x v="1"/>
    <n v="88.9"/>
    <x v="0"/>
    <x v="1"/>
    <n v="34.299999999999997"/>
    <x v="3"/>
    <x v="1"/>
  </r>
  <r>
    <n v="68708"/>
    <x v="1"/>
    <n v="23"/>
    <x v="3"/>
    <s v="no"/>
    <s v="no"/>
    <s v="No"/>
    <x v="0"/>
    <x v="0"/>
    <n v="64.099999999999994"/>
    <x v="2"/>
    <x v="2"/>
    <n v="19.8"/>
    <x v="3"/>
    <x v="1"/>
  </r>
  <r>
    <n v="12366"/>
    <x v="1"/>
    <n v="35"/>
    <x v="0"/>
    <s v="no"/>
    <s v="no"/>
    <s v="No"/>
    <x v="0"/>
    <x v="0"/>
    <n v="97.58"/>
    <x v="2"/>
    <x v="2"/>
    <n v="24.3"/>
    <x v="3"/>
    <x v="1"/>
  </r>
  <r>
    <n v="42465"/>
    <x v="1"/>
    <n v="78"/>
    <x v="2"/>
    <s v="yes"/>
    <s v="no"/>
    <s v="Yes"/>
    <x v="0"/>
    <x v="1"/>
    <n v="58.66"/>
    <x v="0"/>
    <x v="0"/>
    <n v="16.399999999999999"/>
    <x v="1"/>
    <x v="1"/>
  </r>
  <r>
    <n v="24638"/>
    <x v="0"/>
    <n v="50"/>
    <x v="3"/>
    <s v="no"/>
    <s v="no"/>
    <s v="Yes"/>
    <x v="2"/>
    <x v="0"/>
    <n v="88.24"/>
    <x v="2"/>
    <x v="4"/>
    <n v="32.6"/>
    <x v="3"/>
    <x v="1"/>
  </r>
  <r>
    <n v="58587"/>
    <x v="0"/>
    <n v="61"/>
    <x v="0"/>
    <s v="no"/>
    <s v="no"/>
    <s v="Yes"/>
    <x v="0"/>
    <x v="0"/>
    <n v="61.32"/>
    <x v="0"/>
    <x v="2"/>
    <n v="23.7"/>
    <x v="2"/>
    <x v="1"/>
  </r>
  <r>
    <n v="9170"/>
    <x v="0"/>
    <n v="60"/>
    <x v="3"/>
    <s v="no"/>
    <s v="no"/>
    <s v="Yes"/>
    <x v="1"/>
    <x v="0"/>
    <n v="185.71"/>
    <x v="2"/>
    <x v="1"/>
    <s v="N/A"/>
    <x v="3"/>
    <x v="1"/>
  </r>
  <r>
    <n v="36545"/>
    <x v="0"/>
    <n v="43"/>
    <x v="2"/>
    <s v="no"/>
    <s v="no"/>
    <s v="Yes"/>
    <x v="0"/>
    <x v="1"/>
    <n v="62.99"/>
    <x v="2"/>
    <x v="2"/>
    <n v="27"/>
    <x v="0"/>
    <x v="1"/>
  </r>
  <r>
    <n v="19467"/>
    <x v="0"/>
    <n v="60"/>
    <x v="2"/>
    <s v="yes"/>
    <s v="no"/>
    <s v="Yes"/>
    <x v="0"/>
    <x v="0"/>
    <n v="86.04"/>
    <x v="0"/>
    <x v="0"/>
    <n v="25.6"/>
    <x v="2"/>
    <x v="1"/>
  </r>
  <r>
    <n v="16868"/>
    <x v="1"/>
    <n v="51"/>
    <x v="1"/>
    <s v="no"/>
    <s v="no"/>
    <s v="Yes"/>
    <x v="0"/>
    <x v="1"/>
    <n v="83.3"/>
    <x v="2"/>
    <x v="2"/>
    <n v="34"/>
    <x v="0"/>
    <x v="1"/>
  </r>
  <r>
    <n v="47608"/>
    <x v="1"/>
    <n v="21"/>
    <x v="0"/>
    <s v="no"/>
    <s v="no"/>
    <s v="No"/>
    <x v="0"/>
    <x v="0"/>
    <n v="208.17"/>
    <x v="1"/>
    <x v="0"/>
    <n v="24.9"/>
    <x v="1"/>
    <x v="1"/>
  </r>
  <r>
    <n v="38440"/>
    <x v="0"/>
    <n v="16"/>
    <x v="2"/>
    <s v="no"/>
    <s v="no"/>
    <s v="No"/>
    <x v="0"/>
    <x v="1"/>
    <n v="133.19999999999999"/>
    <x v="2"/>
    <x v="0"/>
    <n v="26.3"/>
    <x v="3"/>
    <x v="1"/>
  </r>
  <r>
    <n v="23543"/>
    <x v="1"/>
    <n v="25"/>
    <x v="0"/>
    <s v="no"/>
    <s v="no"/>
    <s v="No"/>
    <x v="0"/>
    <x v="1"/>
    <n v="81.540000000000006"/>
    <x v="2"/>
    <x v="0"/>
    <n v="43.1"/>
    <x v="3"/>
    <x v="1"/>
  </r>
  <r>
    <n v="65396"/>
    <x v="1"/>
    <n v="36"/>
    <x v="3"/>
    <s v="no"/>
    <s v="no"/>
    <s v="Yes"/>
    <x v="0"/>
    <x v="1"/>
    <n v="146.61000000000001"/>
    <x v="2"/>
    <x v="2"/>
    <n v="39.6"/>
    <x v="1"/>
    <x v="1"/>
  </r>
  <r>
    <n v="34621"/>
    <x v="1"/>
    <n v="8"/>
    <x v="3"/>
    <s v="no"/>
    <s v="no"/>
    <s v="No"/>
    <x v="4"/>
    <x v="0"/>
    <n v="79.33"/>
    <x v="0"/>
    <x v="1"/>
    <n v="15.2"/>
    <x v="3"/>
    <x v="1"/>
  </r>
  <r>
    <n v="23561"/>
    <x v="1"/>
    <n v="48"/>
    <x v="1"/>
    <s v="no"/>
    <s v="no"/>
    <s v="Yes"/>
    <x v="0"/>
    <x v="1"/>
    <n v="84.56"/>
    <x v="2"/>
    <x v="1"/>
    <n v="41.8"/>
    <x v="1"/>
    <x v="1"/>
  </r>
  <r>
    <n v="16091"/>
    <x v="0"/>
    <n v="14"/>
    <x v="1"/>
    <s v="no"/>
    <s v="no"/>
    <s v="No"/>
    <x v="0"/>
    <x v="1"/>
    <n v="103.44"/>
    <x v="2"/>
    <x v="0"/>
    <n v="20.100000000000001"/>
    <x v="1"/>
    <x v="1"/>
  </r>
  <r>
    <n v="63597"/>
    <x v="1"/>
    <n v="60"/>
    <x v="1"/>
    <s v="no"/>
    <s v="no"/>
    <s v="Yes"/>
    <x v="0"/>
    <x v="0"/>
    <n v="185.31"/>
    <x v="2"/>
    <x v="4"/>
    <n v="39.299999999999997"/>
    <x v="1"/>
    <x v="1"/>
  </r>
  <r>
    <n v="57533"/>
    <x v="0"/>
    <n v="61"/>
    <x v="2"/>
    <s v="yes"/>
    <s v="no"/>
    <s v="Yes"/>
    <x v="0"/>
    <x v="0"/>
    <n v="102.53"/>
    <x v="2"/>
    <x v="1"/>
    <n v="28.3"/>
    <x v="0"/>
    <x v="1"/>
  </r>
  <r>
    <n v="59370"/>
    <x v="1"/>
    <n v="60"/>
    <x v="3"/>
    <s v="no"/>
    <s v="no"/>
    <s v="Yes"/>
    <x v="0"/>
    <x v="0"/>
    <n v="65.78"/>
    <x v="0"/>
    <x v="1"/>
    <n v="27.5"/>
    <x v="3"/>
    <x v="1"/>
  </r>
  <r>
    <n v="57285"/>
    <x v="0"/>
    <n v="56"/>
    <x v="0"/>
    <s v="no"/>
    <s v="no"/>
    <s v="No"/>
    <x v="0"/>
    <x v="1"/>
    <n v="62.6"/>
    <x v="0"/>
    <x v="0"/>
    <n v="33.9"/>
    <x v="1"/>
    <x v="1"/>
  </r>
  <r>
    <n v="17515"/>
    <x v="1"/>
    <n v="9"/>
    <x v="0"/>
    <s v="no"/>
    <s v="no"/>
    <s v="No"/>
    <x v="4"/>
    <x v="1"/>
    <n v="81.180000000000007"/>
    <x v="2"/>
    <x v="0"/>
    <n v="20"/>
    <x v="3"/>
    <x v="1"/>
  </r>
  <r>
    <n v="23988"/>
    <x v="1"/>
    <n v="45"/>
    <x v="2"/>
    <s v="no"/>
    <s v="no"/>
    <s v="Yes"/>
    <x v="0"/>
    <x v="1"/>
    <n v="76.680000000000007"/>
    <x v="0"/>
    <x v="1"/>
    <n v="34.799999999999997"/>
    <x v="2"/>
    <x v="1"/>
  </r>
  <r>
    <n v="34958"/>
    <x v="0"/>
    <n v="14"/>
    <x v="0"/>
    <s v="no"/>
    <s v="no"/>
    <s v="No"/>
    <x v="6"/>
    <x v="0"/>
    <n v="92.86"/>
    <x v="1"/>
    <x v="0"/>
    <n v="20.7"/>
    <x v="0"/>
    <x v="1"/>
  </r>
  <r>
    <n v="30620"/>
    <x v="0"/>
    <n v="37"/>
    <x v="2"/>
    <s v="no"/>
    <s v="no"/>
    <s v="No"/>
    <x v="0"/>
    <x v="0"/>
    <n v="90.95"/>
    <x v="2"/>
    <x v="1"/>
    <n v="24.6"/>
    <x v="2"/>
    <x v="1"/>
  </r>
  <r>
    <n v="31811"/>
    <x v="1"/>
    <n v="52"/>
    <x v="1"/>
    <s v="no"/>
    <s v="yes"/>
    <s v="Yes"/>
    <x v="0"/>
    <x v="0"/>
    <n v="85.66"/>
    <x v="1"/>
    <x v="2"/>
    <n v="39.4"/>
    <x v="1"/>
    <x v="1"/>
  </r>
  <r>
    <n v="1818"/>
    <x v="1"/>
    <n v="30"/>
    <x v="3"/>
    <s v="no"/>
    <s v="no"/>
    <s v="No"/>
    <x v="3"/>
    <x v="0"/>
    <n v="88.2"/>
    <x v="2"/>
    <x v="1"/>
    <s v="N/A"/>
    <x v="2"/>
    <x v="1"/>
  </r>
  <r>
    <n v="5478"/>
    <x v="1"/>
    <n v="60"/>
    <x v="0"/>
    <s v="no"/>
    <s v="no"/>
    <s v="Yes"/>
    <x v="1"/>
    <x v="0"/>
    <n v="203.04"/>
    <x v="0"/>
    <x v="2"/>
    <s v="N/A"/>
    <x v="2"/>
    <x v="1"/>
  </r>
  <r>
    <n v="26830"/>
    <x v="1"/>
    <n v="47"/>
    <x v="0"/>
    <s v="no"/>
    <s v="no"/>
    <s v="Yes"/>
    <x v="1"/>
    <x v="1"/>
    <n v="68.37"/>
    <x v="2"/>
    <x v="2"/>
    <n v="29.4"/>
    <x v="2"/>
    <x v="1"/>
  </r>
  <r>
    <n v="25883"/>
    <x v="1"/>
    <n v="82"/>
    <x v="3"/>
    <s v="yes"/>
    <s v="no"/>
    <s v="Yes"/>
    <x v="1"/>
    <x v="0"/>
    <n v="77.319999999999993"/>
    <x v="2"/>
    <x v="0"/>
    <n v="24.8"/>
    <x v="3"/>
    <x v="1"/>
  </r>
  <r>
    <n v="43657"/>
    <x v="0"/>
    <n v="64"/>
    <x v="1"/>
    <s v="no"/>
    <s v="no"/>
    <s v="Yes"/>
    <x v="2"/>
    <x v="1"/>
    <n v="187.87"/>
    <x v="2"/>
    <x v="0"/>
    <n v="32.299999999999997"/>
    <x v="1"/>
    <x v="1"/>
  </r>
  <r>
    <n v="71917"/>
    <x v="0"/>
    <n v="12"/>
    <x v="3"/>
    <s v="no"/>
    <s v="no"/>
    <s v="No"/>
    <x v="6"/>
    <x v="1"/>
    <n v="213.87"/>
    <x v="2"/>
    <x v="2"/>
    <n v="25.3"/>
    <x v="1"/>
    <x v="1"/>
  </r>
  <r>
    <n v="61299"/>
    <x v="1"/>
    <n v="79"/>
    <x v="3"/>
    <s v="yes"/>
    <s v="no"/>
    <s v="Yes"/>
    <x v="0"/>
    <x v="1"/>
    <n v="119.62"/>
    <x v="0"/>
    <x v="0"/>
    <n v="39"/>
    <x v="3"/>
    <x v="1"/>
  </r>
  <r>
    <n v="24603"/>
    <x v="0"/>
    <n v="77"/>
    <x v="0"/>
    <s v="no"/>
    <s v="no"/>
    <s v="Yes"/>
    <x v="0"/>
    <x v="0"/>
    <n v="222.85"/>
    <x v="2"/>
    <x v="2"/>
    <n v="29.4"/>
    <x v="0"/>
    <x v="1"/>
  </r>
  <r>
    <n v="70654"/>
    <x v="1"/>
    <n v="25"/>
    <x v="3"/>
    <s v="no"/>
    <s v="no"/>
    <s v="No"/>
    <x v="0"/>
    <x v="1"/>
    <n v="100.82"/>
    <x v="2"/>
    <x v="0"/>
    <n v="31.9"/>
    <x v="3"/>
    <x v="1"/>
  </r>
  <r>
    <n v="49485"/>
    <x v="1"/>
    <n v="26"/>
    <x v="2"/>
    <s v="no"/>
    <s v="no"/>
    <s v="No"/>
    <x v="0"/>
    <x v="1"/>
    <n v="136.1"/>
    <x v="2"/>
    <x v="1"/>
    <n v="26.4"/>
    <x v="3"/>
    <x v="1"/>
  </r>
  <r>
    <n v="61641"/>
    <x v="0"/>
    <n v="14"/>
    <x v="3"/>
    <s v="no"/>
    <s v="no"/>
    <s v="No"/>
    <x v="4"/>
    <x v="1"/>
    <n v="149.41999999999999"/>
    <x v="0"/>
    <x v="2"/>
    <n v="20.6"/>
    <x v="3"/>
    <x v="1"/>
  </r>
  <r>
    <n v="12600"/>
    <x v="1"/>
    <n v="42"/>
    <x v="1"/>
    <s v="no"/>
    <s v="no"/>
    <s v="Yes"/>
    <x v="1"/>
    <x v="1"/>
    <n v="79.989999999999995"/>
    <x v="1"/>
    <x v="2"/>
    <n v="26.3"/>
    <x v="1"/>
    <x v="1"/>
  </r>
  <r>
    <n v="11566"/>
    <x v="0"/>
    <n v="37"/>
    <x v="2"/>
    <s v="no"/>
    <s v="no"/>
    <s v="Yes"/>
    <x v="0"/>
    <x v="1"/>
    <n v="118.21"/>
    <x v="2"/>
    <x v="1"/>
    <n v="23.6"/>
    <x v="3"/>
    <x v="1"/>
  </r>
  <r>
    <n v="72108"/>
    <x v="0"/>
    <n v="8"/>
    <x v="3"/>
    <s v="no"/>
    <s v="no"/>
    <s v="No"/>
    <x v="4"/>
    <x v="1"/>
    <n v="56.3"/>
    <x v="0"/>
    <x v="2"/>
    <n v="18"/>
    <x v="3"/>
    <x v="1"/>
  </r>
  <r>
    <n v="35117"/>
    <x v="1"/>
    <n v="78"/>
    <x v="2"/>
    <s v="no"/>
    <s v="no"/>
    <s v="Yes"/>
    <x v="1"/>
    <x v="1"/>
    <n v="84.49"/>
    <x v="2"/>
    <x v="2"/>
    <n v="26.4"/>
    <x v="1"/>
    <x v="1"/>
  </r>
  <r>
    <n v="22967"/>
    <x v="0"/>
    <n v="18"/>
    <x v="0"/>
    <s v="no"/>
    <s v="no"/>
    <s v="No"/>
    <x v="0"/>
    <x v="1"/>
    <n v="89.61"/>
    <x v="2"/>
    <x v="0"/>
    <n v="22"/>
    <x v="1"/>
    <x v="1"/>
  </r>
  <r>
    <n v="28913"/>
    <x v="0"/>
    <n v="78"/>
    <x v="1"/>
    <s v="no"/>
    <s v="no"/>
    <s v="Yes"/>
    <x v="0"/>
    <x v="1"/>
    <n v="100.09"/>
    <x v="1"/>
    <x v="0"/>
    <n v="30.5"/>
    <x v="3"/>
    <x v="1"/>
  </r>
  <r>
    <n v="70857"/>
    <x v="1"/>
    <n v="55"/>
    <x v="0"/>
    <s v="no"/>
    <s v="no"/>
    <s v="Yes"/>
    <x v="2"/>
    <x v="0"/>
    <n v="198.36"/>
    <x v="2"/>
    <x v="4"/>
    <n v="29.1"/>
    <x v="2"/>
    <x v="1"/>
  </r>
  <r>
    <n v="42229"/>
    <x v="1"/>
    <n v="68"/>
    <x v="1"/>
    <s v="no"/>
    <s v="no"/>
    <s v="Yes"/>
    <x v="1"/>
    <x v="1"/>
    <n v="93.61"/>
    <x v="0"/>
    <x v="1"/>
    <n v="24.9"/>
    <x v="1"/>
    <x v="1"/>
  </r>
  <r>
    <n v="23459"/>
    <x v="1"/>
    <n v="47"/>
    <x v="1"/>
    <s v="no"/>
    <s v="no"/>
    <s v="Yes"/>
    <x v="0"/>
    <x v="1"/>
    <n v="75.430000000000007"/>
    <x v="1"/>
    <x v="4"/>
    <n v="36.4"/>
    <x v="2"/>
    <x v="1"/>
  </r>
  <r>
    <n v="2209"/>
    <x v="1"/>
    <n v="47"/>
    <x v="1"/>
    <s v="no"/>
    <s v="no"/>
    <s v="Yes"/>
    <x v="2"/>
    <x v="0"/>
    <n v="100.31"/>
    <x v="0"/>
    <x v="1"/>
    <n v="31.2"/>
    <x v="2"/>
    <x v="1"/>
  </r>
  <r>
    <n v="38673"/>
    <x v="1"/>
    <n v="51"/>
    <x v="1"/>
    <s v="no"/>
    <s v="no"/>
    <s v="Yes"/>
    <x v="0"/>
    <x v="1"/>
    <n v="105.63"/>
    <x v="0"/>
    <x v="1"/>
    <n v="32.799999999999997"/>
    <x v="1"/>
    <x v="1"/>
  </r>
  <r>
    <n v="42184"/>
    <x v="0"/>
    <n v="43"/>
    <x v="0"/>
    <s v="no"/>
    <s v="no"/>
    <s v="Yes"/>
    <x v="1"/>
    <x v="1"/>
    <n v="82.84"/>
    <x v="1"/>
    <x v="1"/>
    <n v="31.6"/>
    <x v="1"/>
    <x v="1"/>
  </r>
  <r>
    <n v="59250"/>
    <x v="1"/>
    <n v="78"/>
    <x v="3"/>
    <s v="no"/>
    <s v="no"/>
    <s v="Yes"/>
    <x v="2"/>
    <x v="0"/>
    <n v="58.88"/>
    <x v="0"/>
    <x v="1"/>
    <n v="35.799999999999997"/>
    <x v="3"/>
    <x v="1"/>
  </r>
  <r>
    <n v="29525"/>
    <x v="0"/>
    <n v="63"/>
    <x v="3"/>
    <s v="no"/>
    <s v="no"/>
    <s v="Yes"/>
    <x v="0"/>
    <x v="0"/>
    <n v="92.27"/>
    <x v="2"/>
    <x v="1"/>
    <n v="35.200000000000003"/>
    <x v="0"/>
    <x v="1"/>
  </r>
  <r>
    <n v="42713"/>
    <x v="1"/>
    <n v="45"/>
    <x v="3"/>
    <s v="no"/>
    <s v="no"/>
    <s v="Yes"/>
    <x v="0"/>
    <x v="0"/>
    <n v="115.23"/>
    <x v="1"/>
    <x v="2"/>
    <n v="28"/>
    <x v="1"/>
    <x v="1"/>
  </r>
  <r>
    <n v="16066"/>
    <x v="1"/>
    <n v="53"/>
    <x v="3"/>
    <s v="yes"/>
    <s v="yes"/>
    <s v="Yes"/>
    <x v="0"/>
    <x v="0"/>
    <n v="196.25"/>
    <x v="2"/>
    <x v="1"/>
    <n v="24.9"/>
    <x v="2"/>
    <x v="1"/>
  </r>
  <r>
    <n v="33692"/>
    <x v="1"/>
    <n v="12"/>
    <x v="1"/>
    <s v="no"/>
    <s v="no"/>
    <s v="No"/>
    <x v="4"/>
    <x v="1"/>
    <n v="85.97"/>
    <x v="2"/>
    <x v="2"/>
    <n v="35.700000000000003"/>
    <x v="3"/>
    <x v="1"/>
  </r>
  <r>
    <n v="29232"/>
    <x v="1"/>
    <n v="56"/>
    <x v="1"/>
    <s v="no"/>
    <s v="no"/>
    <s v="Yes"/>
    <x v="0"/>
    <x v="0"/>
    <n v="114.33"/>
    <x v="2"/>
    <x v="2"/>
    <n v="30.7"/>
    <x v="2"/>
    <x v="1"/>
  </r>
  <r>
    <n v="70122"/>
    <x v="1"/>
    <n v="29"/>
    <x v="1"/>
    <s v="no"/>
    <s v="no"/>
    <s v="Yes"/>
    <x v="0"/>
    <x v="1"/>
    <n v="72.52"/>
    <x v="2"/>
    <x v="2"/>
    <n v="33.9"/>
    <x v="1"/>
    <x v="1"/>
  </r>
  <r>
    <n v="25305"/>
    <x v="0"/>
    <n v="10"/>
    <x v="1"/>
    <s v="no"/>
    <s v="no"/>
    <s v="No"/>
    <x v="4"/>
    <x v="1"/>
    <n v="99.87"/>
    <x v="2"/>
    <x v="0"/>
    <s v="N/A"/>
    <x v="0"/>
    <x v="1"/>
  </r>
  <r>
    <n v="66110"/>
    <x v="1"/>
    <n v="55"/>
    <x v="0"/>
    <s v="no"/>
    <s v="no"/>
    <s v="Yes"/>
    <x v="0"/>
    <x v="1"/>
    <n v="63.47"/>
    <x v="2"/>
    <x v="0"/>
    <n v="27.8"/>
    <x v="3"/>
    <x v="1"/>
  </r>
  <r>
    <n v="69461"/>
    <x v="1"/>
    <n v="49"/>
    <x v="3"/>
    <s v="no"/>
    <s v="no"/>
    <s v="Yes"/>
    <x v="2"/>
    <x v="0"/>
    <n v="90.58"/>
    <x v="2"/>
    <x v="1"/>
    <n v="23.2"/>
    <x v="3"/>
    <x v="1"/>
  </r>
  <r>
    <n v="7885"/>
    <x v="1"/>
    <n v="23"/>
    <x v="0"/>
    <s v="no"/>
    <s v="no"/>
    <s v="No"/>
    <x v="0"/>
    <x v="1"/>
    <n v="92.26"/>
    <x v="1"/>
    <x v="0"/>
    <n v="17.100000000000001"/>
    <x v="3"/>
    <x v="1"/>
  </r>
  <r>
    <n v="60050"/>
    <x v="1"/>
    <n v="53"/>
    <x v="1"/>
    <s v="no"/>
    <s v="no"/>
    <s v="Yes"/>
    <x v="1"/>
    <x v="0"/>
    <n v="113.74"/>
    <x v="0"/>
    <x v="2"/>
    <n v="31.6"/>
    <x v="2"/>
    <x v="1"/>
  </r>
  <r>
    <n v="21608"/>
    <x v="0"/>
    <n v="56"/>
    <x v="2"/>
    <s v="yes"/>
    <s v="no"/>
    <s v="Yes"/>
    <x v="2"/>
    <x v="0"/>
    <n v="72.790000000000006"/>
    <x v="2"/>
    <x v="0"/>
    <n v="23.8"/>
    <x v="2"/>
    <x v="1"/>
  </r>
  <r>
    <n v="32150"/>
    <x v="1"/>
    <n v="56"/>
    <x v="1"/>
    <s v="no"/>
    <s v="no"/>
    <s v="Yes"/>
    <x v="1"/>
    <x v="1"/>
    <n v="94.71"/>
    <x v="1"/>
    <x v="1"/>
    <n v="29.6"/>
    <x v="2"/>
    <x v="1"/>
  </r>
  <r>
    <n v="48069"/>
    <x v="1"/>
    <n v="61"/>
    <x v="3"/>
    <s v="no"/>
    <s v="no"/>
    <s v="Yes"/>
    <x v="0"/>
    <x v="1"/>
    <n v="194.53"/>
    <x v="2"/>
    <x v="0"/>
    <n v="45"/>
    <x v="1"/>
    <x v="1"/>
  </r>
  <r>
    <n v="24066"/>
    <x v="1"/>
    <n v="45"/>
    <x v="2"/>
    <s v="no"/>
    <s v="no"/>
    <s v="Yes"/>
    <x v="0"/>
    <x v="0"/>
    <n v="72.650000000000006"/>
    <x v="0"/>
    <x v="1"/>
    <n v="25.6"/>
    <x v="3"/>
    <x v="1"/>
  </r>
  <r>
    <n v="39242"/>
    <x v="0"/>
    <n v="80"/>
    <x v="0"/>
    <s v="yes"/>
    <s v="yes"/>
    <s v="Yes"/>
    <x v="0"/>
    <x v="0"/>
    <n v="86.68"/>
    <x v="2"/>
    <x v="0"/>
    <n v="27.7"/>
    <x v="0"/>
    <x v="1"/>
  </r>
  <r>
    <n v="57618"/>
    <x v="1"/>
    <n v="47"/>
    <x v="0"/>
    <s v="no"/>
    <s v="no"/>
    <s v="Yes"/>
    <x v="1"/>
    <x v="1"/>
    <n v="140.38999999999999"/>
    <x v="0"/>
    <x v="2"/>
    <n v="25.5"/>
    <x v="1"/>
    <x v="1"/>
  </r>
  <r>
    <n v="14599"/>
    <x v="1"/>
    <n v="3"/>
    <x v="3"/>
    <s v="no"/>
    <s v="no"/>
    <s v="No"/>
    <x v="4"/>
    <x v="1"/>
    <n v="77.87"/>
    <x v="0"/>
    <x v="4"/>
    <n v="18.3"/>
    <x v="3"/>
    <x v="1"/>
  </r>
  <r>
    <n v="27479"/>
    <x v="0"/>
    <n v="63"/>
    <x v="1"/>
    <s v="no"/>
    <s v="no"/>
    <s v="Yes"/>
    <x v="1"/>
    <x v="1"/>
    <n v="104.7"/>
    <x v="2"/>
    <x v="1"/>
    <n v="21"/>
    <x v="0"/>
    <x v="1"/>
  </r>
  <r>
    <n v="10238"/>
    <x v="1"/>
    <n v="68"/>
    <x v="2"/>
    <s v="yes"/>
    <s v="no"/>
    <s v="Yes"/>
    <x v="0"/>
    <x v="0"/>
    <n v="95.82"/>
    <x v="2"/>
    <x v="1"/>
    <n v="28.6"/>
    <x v="1"/>
    <x v="1"/>
  </r>
  <r>
    <n v="49014"/>
    <x v="1"/>
    <n v="76"/>
    <x v="3"/>
    <s v="no"/>
    <s v="no"/>
    <s v="Yes"/>
    <x v="2"/>
    <x v="0"/>
    <n v="204.05"/>
    <x v="1"/>
    <x v="0"/>
    <n v="23.5"/>
    <x v="1"/>
    <x v="1"/>
  </r>
  <r>
    <n v="67063"/>
    <x v="0"/>
    <n v="62"/>
    <x v="0"/>
    <s v="no"/>
    <s v="no"/>
    <s v="Yes"/>
    <x v="1"/>
    <x v="0"/>
    <n v="130.56"/>
    <x v="2"/>
    <x v="1"/>
    <n v="36.1"/>
    <x v="3"/>
    <x v="1"/>
  </r>
  <r>
    <n v="38488"/>
    <x v="1"/>
    <n v="30"/>
    <x v="0"/>
    <s v="no"/>
    <s v="no"/>
    <s v="Yes"/>
    <x v="0"/>
    <x v="0"/>
    <n v="67.78"/>
    <x v="2"/>
    <x v="0"/>
    <n v="29.2"/>
    <x v="2"/>
    <x v="1"/>
  </r>
  <r>
    <n v="33298"/>
    <x v="1"/>
    <n v="44"/>
    <x v="2"/>
    <s v="no"/>
    <s v="no"/>
    <s v="Yes"/>
    <x v="0"/>
    <x v="0"/>
    <n v="105.29"/>
    <x v="1"/>
    <x v="1"/>
    <n v="27.6"/>
    <x v="0"/>
    <x v="1"/>
  </r>
  <r>
    <n v="48739"/>
    <x v="0"/>
    <n v="47"/>
    <x v="1"/>
    <s v="no"/>
    <s v="no"/>
    <s v="Yes"/>
    <x v="1"/>
    <x v="0"/>
    <n v="135.19"/>
    <x v="2"/>
    <x v="0"/>
    <n v="36"/>
    <x v="2"/>
    <x v="1"/>
  </r>
  <r>
    <n v="52428"/>
    <x v="0"/>
    <n v="25"/>
    <x v="0"/>
    <s v="no"/>
    <s v="no"/>
    <s v="No"/>
    <x v="0"/>
    <x v="0"/>
    <n v="116.12"/>
    <x v="2"/>
    <x v="0"/>
    <n v="20.399999999999999"/>
    <x v="2"/>
    <x v="1"/>
  </r>
  <r>
    <n v="61171"/>
    <x v="1"/>
    <n v="31"/>
    <x v="3"/>
    <s v="no"/>
    <s v="no"/>
    <s v="No"/>
    <x v="0"/>
    <x v="1"/>
    <n v="59.63"/>
    <x v="2"/>
    <x v="4"/>
    <n v="19.899999999999999"/>
    <x v="1"/>
    <x v="1"/>
  </r>
  <r>
    <n v="40878"/>
    <x v="0"/>
    <n v="71"/>
    <x v="1"/>
    <s v="no"/>
    <s v="no"/>
    <s v="Yes"/>
    <x v="1"/>
    <x v="1"/>
    <n v="56.43"/>
    <x v="0"/>
    <x v="1"/>
    <n v="29.2"/>
    <x v="0"/>
    <x v="1"/>
  </r>
  <r>
    <n v="61247"/>
    <x v="1"/>
    <n v="32"/>
    <x v="2"/>
    <s v="no"/>
    <s v="no"/>
    <s v="No"/>
    <x v="0"/>
    <x v="1"/>
    <n v="199.18"/>
    <x v="0"/>
    <x v="0"/>
    <n v="27.9"/>
    <x v="1"/>
    <x v="1"/>
  </r>
  <r>
    <n v="27799"/>
    <x v="0"/>
    <n v="72"/>
    <x v="1"/>
    <s v="no"/>
    <s v="no"/>
    <s v="Yes"/>
    <x v="0"/>
    <x v="1"/>
    <n v="209.26"/>
    <x v="0"/>
    <x v="2"/>
    <n v="38.1"/>
    <x v="0"/>
    <x v="1"/>
  </r>
  <r>
    <n v="2824"/>
    <x v="1"/>
    <n v="44"/>
    <x v="3"/>
    <s v="no"/>
    <s v="no"/>
    <s v="Yes"/>
    <x v="2"/>
    <x v="0"/>
    <n v="91.21"/>
    <x v="0"/>
    <x v="0"/>
    <n v="24.1"/>
    <x v="1"/>
    <x v="1"/>
  </r>
  <r>
    <n v="12376"/>
    <x v="0"/>
    <n v="63"/>
    <x v="0"/>
    <s v="no"/>
    <s v="no"/>
    <s v="Yes"/>
    <x v="2"/>
    <x v="0"/>
    <n v="95.16"/>
    <x v="1"/>
    <x v="1"/>
    <n v="37.799999999999997"/>
    <x v="0"/>
    <x v="1"/>
  </r>
  <r>
    <n v="72435"/>
    <x v="1"/>
    <n v="37"/>
    <x v="3"/>
    <s v="no"/>
    <s v="no"/>
    <s v="Yes"/>
    <x v="0"/>
    <x v="0"/>
    <n v="217.11"/>
    <x v="2"/>
    <x v="2"/>
    <n v="29.1"/>
    <x v="1"/>
    <x v="1"/>
  </r>
  <r>
    <n v="46864"/>
    <x v="0"/>
    <n v="54"/>
    <x v="3"/>
    <s v="no"/>
    <s v="yes"/>
    <s v="Yes"/>
    <x v="2"/>
    <x v="0"/>
    <n v="222.46"/>
    <x v="2"/>
    <x v="2"/>
    <n v="35.700000000000003"/>
    <x v="1"/>
    <x v="1"/>
  </r>
  <r>
    <n v="2019"/>
    <x v="0"/>
    <n v="20"/>
    <x v="1"/>
    <s v="no"/>
    <s v="no"/>
    <s v="No"/>
    <x v="0"/>
    <x v="1"/>
    <n v="70.959999999999994"/>
    <x v="0"/>
    <x v="1"/>
    <s v="N/A"/>
    <x v="3"/>
    <x v="1"/>
  </r>
  <r>
    <n v="26154"/>
    <x v="0"/>
    <n v="56"/>
    <x v="3"/>
    <s v="no"/>
    <s v="no"/>
    <s v="Yes"/>
    <x v="0"/>
    <x v="1"/>
    <n v="82.44"/>
    <x v="2"/>
    <x v="1"/>
    <n v="34.5"/>
    <x v="1"/>
    <x v="1"/>
  </r>
  <r>
    <n v="47972"/>
    <x v="1"/>
    <n v="25"/>
    <x v="0"/>
    <s v="no"/>
    <s v="no"/>
    <s v="No"/>
    <x v="2"/>
    <x v="1"/>
    <n v="74.11"/>
    <x v="1"/>
    <x v="0"/>
    <n v="34.1"/>
    <x v="2"/>
    <x v="1"/>
  </r>
  <r>
    <n v="47751"/>
    <x v="1"/>
    <n v="19"/>
    <x v="1"/>
    <s v="no"/>
    <s v="no"/>
    <s v="No"/>
    <x v="0"/>
    <x v="0"/>
    <n v="131.22999999999999"/>
    <x v="0"/>
    <x v="0"/>
    <n v="21.1"/>
    <x v="3"/>
    <x v="1"/>
  </r>
  <r>
    <n v="25405"/>
    <x v="0"/>
    <n v="62"/>
    <x v="3"/>
    <s v="no"/>
    <s v="no"/>
    <s v="Yes"/>
    <x v="2"/>
    <x v="0"/>
    <n v="187.52"/>
    <x v="0"/>
    <x v="0"/>
    <n v="57.7"/>
    <x v="1"/>
    <x v="1"/>
  </r>
  <r>
    <n v="34525"/>
    <x v="1"/>
    <n v="27"/>
    <x v="2"/>
    <s v="no"/>
    <s v="no"/>
    <s v="No"/>
    <x v="0"/>
    <x v="1"/>
    <n v="83.26"/>
    <x v="2"/>
    <x v="0"/>
    <n v="22.2"/>
    <x v="1"/>
    <x v="1"/>
  </r>
  <r>
    <n v="13755"/>
    <x v="0"/>
    <n v="5"/>
    <x v="1"/>
    <s v="no"/>
    <s v="no"/>
    <s v="No"/>
    <x v="4"/>
    <x v="1"/>
    <n v="99.07"/>
    <x v="0"/>
    <x v="2"/>
    <n v="20.5"/>
    <x v="3"/>
    <x v="1"/>
  </r>
  <r>
    <n v="56019"/>
    <x v="1"/>
    <n v="20"/>
    <x v="2"/>
    <s v="no"/>
    <s v="no"/>
    <s v="No"/>
    <x v="0"/>
    <x v="0"/>
    <n v="76.63"/>
    <x v="2"/>
    <x v="1"/>
    <n v="26.2"/>
    <x v="1"/>
    <x v="1"/>
  </r>
  <r>
    <n v="67942"/>
    <x v="0"/>
    <n v="21"/>
    <x v="2"/>
    <s v="no"/>
    <s v="no"/>
    <s v="No"/>
    <x v="0"/>
    <x v="1"/>
    <n v="65.09"/>
    <x v="1"/>
    <x v="2"/>
    <n v="23.5"/>
    <x v="1"/>
    <x v="1"/>
  </r>
  <r>
    <n v="43806"/>
    <x v="0"/>
    <n v="44"/>
    <x v="3"/>
    <s v="no"/>
    <s v="no"/>
    <s v="Yes"/>
    <x v="0"/>
    <x v="0"/>
    <n v="142.31"/>
    <x v="2"/>
    <x v="1"/>
    <n v="29.1"/>
    <x v="2"/>
    <x v="1"/>
  </r>
  <r>
    <n v="39849"/>
    <x v="0"/>
    <n v="39"/>
    <x v="3"/>
    <s v="yes"/>
    <s v="no"/>
    <s v="No"/>
    <x v="0"/>
    <x v="0"/>
    <n v="80.989999999999995"/>
    <x v="2"/>
    <x v="2"/>
    <n v="39.799999999999997"/>
    <x v="3"/>
    <x v="1"/>
  </r>
  <r>
    <n v="7344"/>
    <x v="0"/>
    <n v="38"/>
    <x v="0"/>
    <s v="no"/>
    <s v="no"/>
    <s v="Yes"/>
    <x v="2"/>
    <x v="1"/>
    <n v="237.74"/>
    <x v="0"/>
    <x v="4"/>
    <n v="21.2"/>
    <x v="1"/>
    <x v="1"/>
  </r>
  <r>
    <n v="1741"/>
    <x v="0"/>
    <n v="77"/>
    <x v="2"/>
    <s v="no"/>
    <s v="no"/>
    <s v="Yes"/>
    <x v="0"/>
    <x v="0"/>
    <n v="74.260000000000005"/>
    <x v="0"/>
    <x v="1"/>
    <s v="N/A"/>
    <x v="0"/>
    <x v="1"/>
  </r>
  <r>
    <n v="52220"/>
    <x v="1"/>
    <n v="26"/>
    <x v="0"/>
    <s v="no"/>
    <s v="no"/>
    <s v="No"/>
    <x v="0"/>
    <x v="1"/>
    <n v="154.08000000000001"/>
    <x v="0"/>
    <x v="4"/>
    <n v="20.2"/>
    <x v="0"/>
    <x v="1"/>
  </r>
  <r>
    <n v="20129"/>
    <x v="0"/>
    <n v="51"/>
    <x v="2"/>
    <s v="no"/>
    <s v="no"/>
    <s v="Yes"/>
    <x v="0"/>
    <x v="1"/>
    <n v="78.290000000000006"/>
    <x v="0"/>
    <x v="1"/>
    <n v="30.8"/>
    <x v="1"/>
    <x v="1"/>
  </r>
  <r>
    <n v="61178"/>
    <x v="0"/>
    <n v="39"/>
    <x v="1"/>
    <s v="no"/>
    <s v="no"/>
    <s v="Yes"/>
    <x v="0"/>
    <x v="0"/>
    <n v="164.67"/>
    <x v="2"/>
    <x v="0"/>
    <n v="33.799999999999997"/>
    <x v="3"/>
    <x v="1"/>
  </r>
  <r>
    <n v="48226"/>
    <x v="1"/>
    <n v="5"/>
    <x v="1"/>
    <s v="no"/>
    <s v="no"/>
    <s v="No"/>
    <x v="4"/>
    <x v="1"/>
    <n v="59.61"/>
    <x v="2"/>
    <x v="1"/>
    <n v="17.100000000000001"/>
    <x v="3"/>
    <x v="1"/>
  </r>
  <r>
    <n v="1151"/>
    <x v="1"/>
    <n v="59"/>
    <x v="0"/>
    <s v="no"/>
    <s v="no"/>
    <s v="Yes"/>
    <x v="1"/>
    <x v="0"/>
    <n v="67.75"/>
    <x v="0"/>
    <x v="0"/>
    <n v="21.3"/>
    <x v="0"/>
    <x v="1"/>
  </r>
  <r>
    <n v="6672"/>
    <x v="0"/>
    <n v="67"/>
    <x v="2"/>
    <s v="no"/>
    <s v="no"/>
    <s v="Yes"/>
    <x v="0"/>
    <x v="0"/>
    <n v="92.73"/>
    <x v="1"/>
    <x v="2"/>
    <s v="N/A"/>
    <x v="1"/>
    <x v="1"/>
  </r>
  <r>
    <n v="10333"/>
    <x v="1"/>
    <n v="45"/>
    <x v="3"/>
    <s v="no"/>
    <s v="no"/>
    <s v="Yes"/>
    <x v="0"/>
    <x v="0"/>
    <n v="90.35"/>
    <x v="2"/>
    <x v="0"/>
    <n v="22.3"/>
    <x v="1"/>
    <x v="1"/>
  </r>
  <r>
    <n v="11134"/>
    <x v="0"/>
    <n v="43"/>
    <x v="0"/>
    <s v="no"/>
    <s v="no"/>
    <s v="Yes"/>
    <x v="0"/>
    <x v="1"/>
    <n v="77.86"/>
    <x v="2"/>
    <x v="2"/>
    <n v="28.9"/>
    <x v="1"/>
    <x v="1"/>
  </r>
  <r>
    <n v="25199"/>
    <x v="1"/>
    <n v="80"/>
    <x v="3"/>
    <s v="no"/>
    <s v="no"/>
    <s v="Yes"/>
    <x v="0"/>
    <x v="1"/>
    <n v="71.88"/>
    <x v="2"/>
    <x v="0"/>
    <n v="26.7"/>
    <x v="1"/>
    <x v="1"/>
  </r>
  <r>
    <n v="66490"/>
    <x v="0"/>
    <n v="42"/>
    <x v="0"/>
    <s v="yes"/>
    <s v="no"/>
    <s v="Yes"/>
    <x v="2"/>
    <x v="0"/>
    <n v="118.82"/>
    <x v="0"/>
    <x v="2"/>
    <n v="41"/>
    <x v="2"/>
    <x v="1"/>
  </r>
  <r>
    <n v="10390"/>
    <x v="1"/>
    <n v="8"/>
    <x v="3"/>
    <s v="no"/>
    <s v="no"/>
    <s v="No"/>
    <x v="4"/>
    <x v="0"/>
    <n v="67.33"/>
    <x v="2"/>
    <x v="1"/>
    <n v="16.7"/>
    <x v="3"/>
    <x v="1"/>
  </r>
  <r>
    <n v="33144"/>
    <x v="1"/>
    <n v="68"/>
    <x v="1"/>
    <s v="no"/>
    <s v="no"/>
    <s v="No"/>
    <x v="2"/>
    <x v="0"/>
    <n v="121.66"/>
    <x v="0"/>
    <x v="1"/>
    <n v="29.1"/>
    <x v="2"/>
    <x v="1"/>
  </r>
  <r>
    <n v="72497"/>
    <x v="1"/>
    <n v="5"/>
    <x v="1"/>
    <s v="no"/>
    <s v="no"/>
    <s v="No"/>
    <x v="4"/>
    <x v="1"/>
    <n v="111.92"/>
    <x v="2"/>
    <x v="1"/>
    <n v="23.6"/>
    <x v="3"/>
    <x v="1"/>
  </r>
  <r>
    <n v="16783"/>
    <x v="0"/>
    <n v="57"/>
    <x v="0"/>
    <s v="no"/>
    <s v="yes"/>
    <s v="Yes"/>
    <x v="1"/>
    <x v="0"/>
    <n v="92.82"/>
    <x v="1"/>
    <x v="0"/>
    <n v="27.8"/>
    <x v="0"/>
    <x v="1"/>
  </r>
  <r>
    <n v="727"/>
    <x v="0"/>
    <n v="44"/>
    <x v="3"/>
    <s v="no"/>
    <s v="no"/>
    <s v="Yes"/>
    <x v="0"/>
    <x v="1"/>
    <n v="95.46"/>
    <x v="2"/>
    <x v="0"/>
    <n v="31.4"/>
    <x v="2"/>
    <x v="1"/>
  </r>
  <r>
    <n v="51935"/>
    <x v="0"/>
    <n v="16"/>
    <x v="0"/>
    <s v="no"/>
    <s v="no"/>
    <s v="No"/>
    <x v="5"/>
    <x v="0"/>
    <n v="59.99"/>
    <x v="2"/>
    <x v="2"/>
    <n v="28.2"/>
    <x v="1"/>
    <x v="1"/>
  </r>
  <r>
    <n v="44177"/>
    <x v="1"/>
    <n v="60"/>
    <x v="0"/>
    <s v="no"/>
    <s v="no"/>
    <s v="Yes"/>
    <x v="1"/>
    <x v="1"/>
    <n v="68.959999999999994"/>
    <x v="2"/>
    <x v="2"/>
    <n v="30.8"/>
    <x v="3"/>
    <x v="1"/>
  </r>
  <r>
    <n v="2421"/>
    <x v="1"/>
    <n v="58"/>
    <x v="3"/>
    <s v="no"/>
    <s v="no"/>
    <s v="Yes"/>
    <x v="0"/>
    <x v="0"/>
    <n v="90.26"/>
    <x v="2"/>
    <x v="0"/>
    <n v="36.1"/>
    <x v="1"/>
    <x v="1"/>
  </r>
  <r>
    <n v="48693"/>
    <x v="1"/>
    <n v="43"/>
    <x v="2"/>
    <s v="no"/>
    <s v="no"/>
    <s v="Yes"/>
    <x v="0"/>
    <x v="1"/>
    <n v="91.9"/>
    <x v="2"/>
    <x v="0"/>
    <n v="32.700000000000003"/>
    <x v="0"/>
    <x v="1"/>
  </r>
  <r>
    <n v="5723"/>
    <x v="1"/>
    <n v="50"/>
    <x v="1"/>
    <s v="no"/>
    <s v="no"/>
    <s v="Yes"/>
    <x v="0"/>
    <x v="0"/>
    <n v="91.08"/>
    <x v="0"/>
    <x v="0"/>
    <n v="26.4"/>
    <x v="1"/>
    <x v="1"/>
  </r>
  <r>
    <n v="29470"/>
    <x v="1"/>
    <n v="1.48"/>
    <x v="0"/>
    <s v="no"/>
    <s v="no"/>
    <s v="No"/>
    <x v="4"/>
    <x v="1"/>
    <n v="118.55"/>
    <x v="2"/>
    <x v="1"/>
    <n v="20.7"/>
    <x v="3"/>
    <x v="1"/>
  </r>
  <r>
    <n v="71590"/>
    <x v="1"/>
    <n v="5"/>
    <x v="2"/>
    <s v="no"/>
    <s v="no"/>
    <s v="No"/>
    <x v="4"/>
    <x v="1"/>
    <n v="102.04"/>
    <x v="1"/>
    <x v="2"/>
    <n v="18.5"/>
    <x v="3"/>
    <x v="1"/>
  </r>
  <r>
    <n v="16600"/>
    <x v="0"/>
    <n v="9"/>
    <x v="3"/>
    <s v="no"/>
    <s v="no"/>
    <s v="No"/>
    <x v="4"/>
    <x v="1"/>
    <n v="65.52"/>
    <x v="2"/>
    <x v="1"/>
    <n v="33.5"/>
    <x v="3"/>
    <x v="1"/>
  </r>
  <r>
    <n v="28309"/>
    <x v="1"/>
    <n v="67"/>
    <x v="2"/>
    <s v="no"/>
    <s v="no"/>
    <s v="Yes"/>
    <x v="0"/>
    <x v="0"/>
    <n v="82.09"/>
    <x v="2"/>
    <x v="4"/>
    <n v="14.1"/>
    <x v="1"/>
    <x v="1"/>
  </r>
  <r>
    <n v="41911"/>
    <x v="1"/>
    <n v="21"/>
    <x v="3"/>
    <s v="no"/>
    <s v="no"/>
    <s v="Yes"/>
    <x v="0"/>
    <x v="1"/>
    <n v="149.9"/>
    <x v="2"/>
    <x v="2"/>
    <n v="23.4"/>
    <x v="3"/>
    <x v="1"/>
  </r>
  <r>
    <n v="3390"/>
    <x v="1"/>
    <n v="36"/>
    <x v="3"/>
    <s v="no"/>
    <s v="no"/>
    <s v="Yes"/>
    <x v="0"/>
    <x v="1"/>
    <n v="100.33"/>
    <x v="2"/>
    <x v="0"/>
    <n v="23.2"/>
    <x v="1"/>
    <x v="1"/>
  </r>
  <r>
    <n v="31806"/>
    <x v="1"/>
    <n v="70"/>
    <x v="2"/>
    <s v="no"/>
    <s v="no"/>
    <s v="Yes"/>
    <x v="0"/>
    <x v="0"/>
    <n v="91.25"/>
    <x v="2"/>
    <x v="2"/>
    <n v="36"/>
    <x v="3"/>
    <x v="1"/>
  </r>
  <r>
    <n v="68750"/>
    <x v="0"/>
    <n v="57"/>
    <x v="1"/>
    <s v="no"/>
    <s v="no"/>
    <s v="Yes"/>
    <x v="0"/>
    <x v="1"/>
    <n v="89.81"/>
    <x v="2"/>
    <x v="1"/>
    <n v="35.6"/>
    <x v="1"/>
    <x v="1"/>
  </r>
  <r>
    <n v="32840"/>
    <x v="1"/>
    <n v="52"/>
    <x v="1"/>
    <s v="no"/>
    <s v="no"/>
    <s v="Yes"/>
    <x v="0"/>
    <x v="0"/>
    <n v="97.32"/>
    <x v="2"/>
    <x v="0"/>
    <n v="21.8"/>
    <x v="2"/>
    <x v="1"/>
  </r>
  <r>
    <n v="49797"/>
    <x v="1"/>
    <n v="28"/>
    <x v="3"/>
    <s v="no"/>
    <s v="no"/>
    <s v="No"/>
    <x v="0"/>
    <x v="1"/>
    <n v="75.53"/>
    <x v="2"/>
    <x v="1"/>
    <n v="34.9"/>
    <x v="1"/>
    <x v="1"/>
  </r>
  <r>
    <n v="72096"/>
    <x v="1"/>
    <n v="41"/>
    <x v="0"/>
    <s v="no"/>
    <s v="no"/>
    <s v="Yes"/>
    <x v="0"/>
    <x v="1"/>
    <n v="121.44"/>
    <x v="0"/>
    <x v="1"/>
    <n v="20.399999999999999"/>
    <x v="1"/>
    <x v="1"/>
  </r>
  <r>
    <n v="13503"/>
    <x v="0"/>
    <n v="81"/>
    <x v="0"/>
    <s v="no"/>
    <s v="no"/>
    <s v="Yes"/>
    <x v="1"/>
    <x v="0"/>
    <n v="83.52"/>
    <x v="2"/>
    <x v="0"/>
    <n v="25"/>
    <x v="1"/>
    <x v="1"/>
  </r>
  <r>
    <n v="41536"/>
    <x v="1"/>
    <n v="33"/>
    <x v="1"/>
    <s v="no"/>
    <s v="no"/>
    <s v="Yes"/>
    <x v="2"/>
    <x v="1"/>
    <n v="57.92"/>
    <x v="1"/>
    <x v="4"/>
    <n v="22.3"/>
    <x v="3"/>
    <x v="1"/>
  </r>
  <r>
    <n v="17441"/>
    <x v="1"/>
    <n v="31"/>
    <x v="0"/>
    <s v="no"/>
    <s v="no"/>
    <s v="No"/>
    <x v="1"/>
    <x v="1"/>
    <n v="75.27"/>
    <x v="0"/>
    <x v="2"/>
    <n v="27.3"/>
    <x v="1"/>
    <x v="1"/>
  </r>
  <r>
    <n v="62238"/>
    <x v="1"/>
    <n v="42"/>
    <x v="3"/>
    <s v="no"/>
    <s v="no"/>
    <s v="No"/>
    <x v="0"/>
    <x v="0"/>
    <n v="80.239999999999995"/>
    <x v="2"/>
    <x v="2"/>
    <n v="28.9"/>
    <x v="1"/>
    <x v="1"/>
  </r>
  <r>
    <n v="737"/>
    <x v="0"/>
    <n v="10"/>
    <x v="1"/>
    <s v="no"/>
    <s v="no"/>
    <s v="No"/>
    <x v="4"/>
    <x v="0"/>
    <n v="88.69"/>
    <x v="0"/>
    <x v="0"/>
    <n v="30.4"/>
    <x v="3"/>
    <x v="1"/>
  </r>
  <r>
    <n v="4627"/>
    <x v="0"/>
    <n v="34"/>
    <x v="3"/>
    <s v="no"/>
    <s v="no"/>
    <s v="No"/>
    <x v="0"/>
    <x v="0"/>
    <n v="69.09"/>
    <x v="2"/>
    <x v="0"/>
    <n v="36.9"/>
    <x v="0"/>
    <x v="1"/>
  </r>
  <r>
    <n v="47208"/>
    <x v="1"/>
    <n v="70"/>
    <x v="0"/>
    <s v="no"/>
    <s v="no"/>
    <s v="Yes"/>
    <x v="1"/>
    <x v="1"/>
    <n v="62.67"/>
    <x v="2"/>
    <x v="1"/>
    <n v="27.7"/>
    <x v="1"/>
    <x v="1"/>
  </r>
  <r>
    <n v="6844"/>
    <x v="0"/>
    <n v="33"/>
    <x v="0"/>
    <s v="no"/>
    <s v="no"/>
    <s v="Yes"/>
    <x v="0"/>
    <x v="0"/>
    <n v="98.74"/>
    <x v="2"/>
    <x v="1"/>
    <n v="44.4"/>
    <x v="1"/>
    <x v="1"/>
  </r>
  <r>
    <n v="60001"/>
    <x v="1"/>
    <n v="58"/>
    <x v="3"/>
    <s v="no"/>
    <s v="no"/>
    <s v="Yes"/>
    <x v="0"/>
    <x v="1"/>
    <n v="56.51"/>
    <x v="2"/>
    <x v="2"/>
    <n v="28.2"/>
    <x v="2"/>
    <x v="1"/>
  </r>
  <r>
    <n v="44503"/>
    <x v="1"/>
    <n v="25"/>
    <x v="1"/>
    <s v="no"/>
    <s v="no"/>
    <s v="No"/>
    <x v="0"/>
    <x v="1"/>
    <n v="65.95"/>
    <x v="2"/>
    <x v="1"/>
    <n v="35"/>
    <x v="1"/>
    <x v="1"/>
  </r>
  <r>
    <n v="44938"/>
    <x v="1"/>
    <n v="1.4"/>
    <x v="3"/>
    <s v="no"/>
    <s v="no"/>
    <s v="No"/>
    <x v="4"/>
    <x v="0"/>
    <n v="129.07"/>
    <x v="0"/>
    <x v="1"/>
    <n v="20.6"/>
    <x v="3"/>
    <x v="1"/>
  </r>
  <r>
    <n v="40371"/>
    <x v="1"/>
    <n v="47"/>
    <x v="1"/>
    <s v="no"/>
    <s v="no"/>
    <s v="Yes"/>
    <x v="0"/>
    <x v="0"/>
    <n v="62.47"/>
    <x v="1"/>
    <x v="1"/>
    <n v="26.5"/>
    <x v="1"/>
    <x v="1"/>
  </r>
  <r>
    <n v="39011"/>
    <x v="1"/>
    <n v="14"/>
    <x v="3"/>
    <s v="no"/>
    <s v="no"/>
    <s v="No"/>
    <x v="6"/>
    <x v="0"/>
    <n v="69.819999999999993"/>
    <x v="2"/>
    <x v="1"/>
    <n v="25.1"/>
    <x v="1"/>
    <x v="1"/>
  </r>
  <r>
    <n v="1460"/>
    <x v="1"/>
    <n v="82"/>
    <x v="1"/>
    <s v="no"/>
    <s v="no"/>
    <s v="Yes"/>
    <x v="0"/>
    <x v="0"/>
    <n v="99.68"/>
    <x v="2"/>
    <x v="0"/>
    <n v="22.2"/>
    <x v="3"/>
    <x v="1"/>
  </r>
  <r>
    <n v="48364"/>
    <x v="0"/>
    <n v="52"/>
    <x v="0"/>
    <s v="no"/>
    <s v="no"/>
    <s v="Yes"/>
    <x v="2"/>
    <x v="0"/>
    <n v="223.35"/>
    <x v="2"/>
    <x v="1"/>
    <n v="27.3"/>
    <x v="0"/>
    <x v="1"/>
  </r>
  <r>
    <n v="30285"/>
    <x v="0"/>
    <n v="72"/>
    <x v="3"/>
    <s v="no"/>
    <s v="yes"/>
    <s v="Yes"/>
    <x v="1"/>
    <x v="1"/>
    <n v="74.36"/>
    <x v="2"/>
    <x v="0"/>
    <n v="27.3"/>
    <x v="1"/>
    <x v="1"/>
  </r>
  <r>
    <n v="21472"/>
    <x v="0"/>
    <n v="52"/>
    <x v="2"/>
    <s v="no"/>
    <s v="yes"/>
    <s v="Yes"/>
    <x v="1"/>
    <x v="1"/>
    <n v="102.97"/>
    <x v="2"/>
    <x v="0"/>
    <n v="41.9"/>
    <x v="0"/>
    <x v="1"/>
  </r>
  <r>
    <n v="71182"/>
    <x v="1"/>
    <n v="61"/>
    <x v="0"/>
    <s v="yes"/>
    <s v="no"/>
    <s v="Yes"/>
    <x v="2"/>
    <x v="0"/>
    <n v="153.38"/>
    <x v="1"/>
    <x v="2"/>
    <n v="38.799999999999997"/>
    <x v="1"/>
    <x v="1"/>
  </r>
  <r>
    <n v="33412"/>
    <x v="1"/>
    <n v="15"/>
    <x v="2"/>
    <s v="no"/>
    <s v="no"/>
    <s v="No"/>
    <x v="0"/>
    <x v="1"/>
    <n v="87.1"/>
    <x v="0"/>
    <x v="1"/>
    <n v="18.3"/>
    <x v="1"/>
    <x v="1"/>
  </r>
  <r>
    <n v="16061"/>
    <x v="1"/>
    <n v="1.56"/>
    <x v="1"/>
    <s v="no"/>
    <s v="no"/>
    <s v="No"/>
    <x v="4"/>
    <x v="0"/>
    <n v="113.4"/>
    <x v="2"/>
    <x v="0"/>
    <n v="19.5"/>
    <x v="3"/>
    <x v="1"/>
  </r>
  <r>
    <n v="60266"/>
    <x v="0"/>
    <n v="6"/>
    <x v="0"/>
    <s v="no"/>
    <s v="no"/>
    <s v="No"/>
    <x v="4"/>
    <x v="1"/>
    <n v="94.88"/>
    <x v="1"/>
    <x v="2"/>
    <n v="17.2"/>
    <x v="3"/>
    <x v="1"/>
  </r>
  <r>
    <n v="70965"/>
    <x v="0"/>
    <n v="3"/>
    <x v="3"/>
    <s v="no"/>
    <s v="no"/>
    <s v="No"/>
    <x v="4"/>
    <x v="0"/>
    <n v="82.73"/>
    <x v="1"/>
    <x v="1"/>
    <n v="20.8"/>
    <x v="3"/>
    <x v="1"/>
  </r>
  <r>
    <n v="56736"/>
    <x v="0"/>
    <n v="18"/>
    <x v="0"/>
    <s v="no"/>
    <s v="no"/>
    <s v="No"/>
    <x v="0"/>
    <x v="1"/>
    <n v="67.8"/>
    <x v="2"/>
    <x v="0"/>
    <n v="23.8"/>
    <x v="3"/>
    <x v="1"/>
  </r>
  <r>
    <n v="6537"/>
    <x v="1"/>
    <n v="53"/>
    <x v="2"/>
    <s v="no"/>
    <s v="no"/>
    <s v="Yes"/>
    <x v="1"/>
    <x v="0"/>
    <n v="84.85"/>
    <x v="0"/>
    <x v="0"/>
    <n v="24.7"/>
    <x v="1"/>
    <x v="1"/>
  </r>
  <r>
    <n v="41827"/>
    <x v="0"/>
    <n v="58"/>
    <x v="3"/>
    <s v="no"/>
    <s v="no"/>
    <s v="Yes"/>
    <x v="0"/>
    <x v="1"/>
    <n v="135.88999999999999"/>
    <x v="0"/>
    <x v="1"/>
    <n v="23.1"/>
    <x v="0"/>
    <x v="1"/>
  </r>
  <r>
    <n v="49480"/>
    <x v="1"/>
    <n v="31"/>
    <x v="0"/>
    <s v="no"/>
    <s v="no"/>
    <s v="No"/>
    <x v="0"/>
    <x v="0"/>
    <n v="106.13"/>
    <x v="2"/>
    <x v="0"/>
    <n v="22.4"/>
    <x v="1"/>
    <x v="1"/>
  </r>
  <r>
    <n v="36704"/>
    <x v="1"/>
    <n v="29"/>
    <x v="3"/>
    <s v="no"/>
    <s v="no"/>
    <s v="Yes"/>
    <x v="1"/>
    <x v="1"/>
    <n v="74.33"/>
    <x v="2"/>
    <x v="0"/>
    <n v="29.9"/>
    <x v="2"/>
    <x v="1"/>
  </r>
  <r>
    <n v="8884"/>
    <x v="1"/>
    <n v="5"/>
    <x v="3"/>
    <s v="no"/>
    <s v="no"/>
    <s v="No"/>
    <x v="4"/>
    <x v="1"/>
    <n v="109.4"/>
    <x v="2"/>
    <x v="0"/>
    <n v="20"/>
    <x v="3"/>
    <x v="1"/>
  </r>
  <r>
    <n v="49775"/>
    <x v="0"/>
    <n v="40"/>
    <x v="0"/>
    <s v="no"/>
    <s v="no"/>
    <s v="Yes"/>
    <x v="0"/>
    <x v="1"/>
    <n v="75.400000000000006"/>
    <x v="1"/>
    <x v="2"/>
    <n v="28.7"/>
    <x v="3"/>
    <x v="1"/>
  </r>
  <r>
    <n v="25777"/>
    <x v="0"/>
    <n v="75"/>
    <x v="3"/>
    <s v="no"/>
    <s v="no"/>
    <s v="Yes"/>
    <x v="0"/>
    <x v="1"/>
    <n v="87.69"/>
    <x v="2"/>
    <x v="1"/>
    <n v="26.2"/>
    <x v="0"/>
    <x v="1"/>
  </r>
  <r>
    <n v="2070"/>
    <x v="0"/>
    <n v="52"/>
    <x v="3"/>
    <s v="no"/>
    <s v="no"/>
    <s v="Yes"/>
    <x v="0"/>
    <x v="0"/>
    <n v="95.85"/>
    <x v="0"/>
    <x v="1"/>
    <n v="29.6"/>
    <x v="2"/>
    <x v="1"/>
  </r>
  <r>
    <n v="15752"/>
    <x v="0"/>
    <n v="39"/>
    <x v="2"/>
    <s v="no"/>
    <s v="no"/>
    <s v="Yes"/>
    <x v="0"/>
    <x v="0"/>
    <n v="90.36"/>
    <x v="2"/>
    <x v="0"/>
    <n v="30.8"/>
    <x v="0"/>
    <x v="1"/>
  </r>
  <r>
    <n v="45915"/>
    <x v="1"/>
    <n v="40"/>
    <x v="2"/>
    <s v="no"/>
    <s v="no"/>
    <s v="No"/>
    <x v="0"/>
    <x v="1"/>
    <n v="63.45"/>
    <x v="0"/>
    <x v="4"/>
    <n v="32.700000000000003"/>
    <x v="0"/>
    <x v="1"/>
  </r>
  <r>
    <n v="48775"/>
    <x v="1"/>
    <n v="78"/>
    <x v="3"/>
    <s v="yes"/>
    <s v="no"/>
    <s v="Yes"/>
    <x v="1"/>
    <x v="1"/>
    <n v="201.07"/>
    <x v="2"/>
    <x v="2"/>
    <n v="21.8"/>
    <x v="3"/>
    <x v="1"/>
  </r>
  <r>
    <n v="65697"/>
    <x v="1"/>
    <n v="39"/>
    <x v="2"/>
    <s v="no"/>
    <s v="no"/>
    <s v="Yes"/>
    <x v="0"/>
    <x v="0"/>
    <n v="122.91"/>
    <x v="2"/>
    <x v="2"/>
    <n v="35.700000000000003"/>
    <x v="1"/>
    <x v="1"/>
  </r>
  <r>
    <n v="65229"/>
    <x v="1"/>
    <n v="17"/>
    <x v="3"/>
    <s v="no"/>
    <s v="no"/>
    <s v="No"/>
    <x v="0"/>
    <x v="1"/>
    <n v="55.41"/>
    <x v="2"/>
    <x v="4"/>
    <n v="25.4"/>
    <x v="3"/>
    <x v="1"/>
  </r>
  <r>
    <n v="56889"/>
    <x v="0"/>
    <n v="45"/>
    <x v="1"/>
    <s v="yes"/>
    <s v="no"/>
    <s v="Yes"/>
    <x v="0"/>
    <x v="0"/>
    <n v="60.99"/>
    <x v="1"/>
    <x v="1"/>
    <n v="32.799999999999997"/>
    <x v="3"/>
    <x v="1"/>
  </r>
  <r>
    <n v="6596"/>
    <x v="0"/>
    <n v="0.56000000000000005"/>
    <x v="3"/>
    <s v="no"/>
    <s v="no"/>
    <s v="No"/>
    <x v="4"/>
    <x v="1"/>
    <n v="111.77"/>
    <x v="2"/>
    <x v="0"/>
    <n v="21.1"/>
    <x v="3"/>
    <x v="1"/>
  </r>
  <r>
    <n v="46577"/>
    <x v="1"/>
    <n v="13"/>
    <x v="3"/>
    <s v="no"/>
    <s v="no"/>
    <s v="No"/>
    <x v="0"/>
    <x v="0"/>
    <n v="77.63"/>
    <x v="2"/>
    <x v="2"/>
    <n v="31.7"/>
    <x v="1"/>
    <x v="1"/>
  </r>
  <r>
    <n v="63455"/>
    <x v="0"/>
    <n v="26"/>
    <x v="3"/>
    <s v="no"/>
    <s v="no"/>
    <s v="Yes"/>
    <x v="0"/>
    <x v="0"/>
    <n v="70.61"/>
    <x v="2"/>
    <x v="0"/>
    <n v="20"/>
    <x v="1"/>
    <x v="1"/>
  </r>
  <r>
    <n v="21724"/>
    <x v="1"/>
    <n v="42"/>
    <x v="3"/>
    <s v="no"/>
    <s v="no"/>
    <s v="Yes"/>
    <x v="1"/>
    <x v="0"/>
    <n v="124.34"/>
    <x v="2"/>
    <x v="0"/>
    <n v="34.700000000000003"/>
    <x v="0"/>
    <x v="1"/>
  </r>
  <r>
    <n v="29863"/>
    <x v="0"/>
    <n v="44"/>
    <x v="2"/>
    <s v="no"/>
    <s v="no"/>
    <s v="No"/>
    <x v="0"/>
    <x v="0"/>
    <n v="103.44"/>
    <x v="0"/>
    <x v="0"/>
    <n v="28"/>
    <x v="1"/>
    <x v="1"/>
  </r>
  <r>
    <n v="69249"/>
    <x v="1"/>
    <n v="3"/>
    <x v="3"/>
    <s v="no"/>
    <s v="no"/>
    <s v="No"/>
    <x v="4"/>
    <x v="0"/>
    <n v="124.5"/>
    <x v="2"/>
    <x v="0"/>
    <n v="16.399999999999999"/>
    <x v="3"/>
    <x v="1"/>
  </r>
  <r>
    <n v="8968"/>
    <x v="1"/>
    <n v="42"/>
    <x v="3"/>
    <s v="no"/>
    <s v="no"/>
    <s v="Yes"/>
    <x v="0"/>
    <x v="0"/>
    <n v="208.06"/>
    <x v="1"/>
    <x v="2"/>
    <s v="N/A"/>
    <x v="2"/>
    <x v="1"/>
  </r>
  <r>
    <n v="20310"/>
    <x v="0"/>
    <n v="25"/>
    <x v="3"/>
    <s v="no"/>
    <s v="no"/>
    <s v="No"/>
    <x v="2"/>
    <x v="0"/>
    <n v="75.5"/>
    <x v="2"/>
    <x v="2"/>
    <n v="24.6"/>
    <x v="1"/>
    <x v="1"/>
  </r>
  <r>
    <n v="11450"/>
    <x v="1"/>
    <n v="41"/>
    <x v="3"/>
    <s v="no"/>
    <s v="no"/>
    <s v="Yes"/>
    <x v="1"/>
    <x v="0"/>
    <n v="98.85"/>
    <x v="2"/>
    <x v="0"/>
    <n v="24.6"/>
    <x v="1"/>
    <x v="1"/>
  </r>
  <r>
    <n v="31999"/>
    <x v="0"/>
    <n v="51"/>
    <x v="2"/>
    <s v="no"/>
    <s v="yes"/>
    <s v="Yes"/>
    <x v="0"/>
    <x v="1"/>
    <n v="96.06"/>
    <x v="2"/>
    <x v="0"/>
    <n v="30.3"/>
    <x v="3"/>
    <x v="1"/>
  </r>
  <r>
    <n v="34133"/>
    <x v="1"/>
    <n v="20"/>
    <x v="3"/>
    <s v="no"/>
    <s v="no"/>
    <s v="No"/>
    <x v="0"/>
    <x v="1"/>
    <n v="93.74"/>
    <x v="2"/>
    <x v="0"/>
    <n v="23.7"/>
    <x v="3"/>
    <x v="1"/>
  </r>
  <r>
    <n v="44202"/>
    <x v="1"/>
    <n v="25"/>
    <x v="3"/>
    <s v="no"/>
    <s v="no"/>
    <s v="Yes"/>
    <x v="0"/>
    <x v="0"/>
    <n v="65.599999999999994"/>
    <x v="2"/>
    <x v="2"/>
    <n v="33.5"/>
    <x v="1"/>
    <x v="1"/>
  </r>
  <r>
    <n v="72311"/>
    <x v="0"/>
    <n v="18"/>
    <x v="1"/>
    <s v="no"/>
    <s v="no"/>
    <s v="No"/>
    <x v="0"/>
    <x v="0"/>
    <n v="113.24"/>
    <x v="0"/>
    <x v="0"/>
    <n v="24.9"/>
    <x v="3"/>
    <x v="1"/>
  </r>
  <r>
    <n v="18704"/>
    <x v="1"/>
    <n v="37"/>
    <x v="3"/>
    <s v="no"/>
    <s v="no"/>
    <s v="Yes"/>
    <x v="0"/>
    <x v="1"/>
    <n v="94.77"/>
    <x v="2"/>
    <x v="0"/>
    <n v="48.9"/>
    <x v="3"/>
    <x v="1"/>
  </r>
  <r>
    <n v="36518"/>
    <x v="1"/>
    <n v="51"/>
    <x v="0"/>
    <s v="no"/>
    <s v="no"/>
    <s v="Yes"/>
    <x v="0"/>
    <x v="0"/>
    <n v="145.22"/>
    <x v="0"/>
    <x v="0"/>
    <n v="31.4"/>
    <x v="3"/>
    <x v="1"/>
  </r>
  <r>
    <n v="35651"/>
    <x v="0"/>
    <n v="2"/>
    <x v="1"/>
    <s v="no"/>
    <s v="no"/>
    <s v="No"/>
    <x v="4"/>
    <x v="0"/>
    <n v="112.92"/>
    <x v="0"/>
    <x v="2"/>
    <n v="18.399999999999999"/>
    <x v="3"/>
    <x v="1"/>
  </r>
  <r>
    <n v="13749"/>
    <x v="1"/>
    <n v="38"/>
    <x v="1"/>
    <s v="no"/>
    <s v="no"/>
    <s v="Yes"/>
    <x v="0"/>
    <x v="1"/>
    <n v="84.79"/>
    <x v="2"/>
    <x v="2"/>
    <n v="24.2"/>
    <x v="0"/>
    <x v="1"/>
  </r>
  <r>
    <n v="21521"/>
    <x v="0"/>
    <n v="64"/>
    <x v="3"/>
    <s v="no"/>
    <s v="yes"/>
    <s v="Yes"/>
    <x v="0"/>
    <x v="0"/>
    <n v="103.28"/>
    <x v="1"/>
    <x v="1"/>
    <n v="34.299999999999997"/>
    <x v="2"/>
    <x v="1"/>
  </r>
  <r>
    <n v="27163"/>
    <x v="1"/>
    <n v="60"/>
    <x v="3"/>
    <s v="yes"/>
    <s v="no"/>
    <s v="Yes"/>
    <x v="0"/>
    <x v="0"/>
    <n v="109"/>
    <x v="2"/>
    <x v="0"/>
    <s v="N/A"/>
    <x v="3"/>
    <x v="1"/>
  </r>
  <r>
    <n v="8882"/>
    <x v="0"/>
    <n v="22"/>
    <x v="1"/>
    <s v="no"/>
    <s v="no"/>
    <s v="No"/>
    <x v="2"/>
    <x v="1"/>
    <n v="96.18"/>
    <x v="2"/>
    <x v="0"/>
    <n v="25.1"/>
    <x v="1"/>
    <x v="1"/>
  </r>
  <r>
    <n v="32016"/>
    <x v="0"/>
    <n v="71"/>
    <x v="1"/>
    <s v="yes"/>
    <s v="no"/>
    <s v="Yes"/>
    <x v="0"/>
    <x v="1"/>
    <n v="186.95"/>
    <x v="2"/>
    <x v="0"/>
    <n v="33.299999999999997"/>
    <x v="1"/>
    <x v="1"/>
  </r>
  <r>
    <n v="14287"/>
    <x v="1"/>
    <n v="32"/>
    <x v="2"/>
    <s v="no"/>
    <s v="no"/>
    <s v="Yes"/>
    <x v="0"/>
    <x v="0"/>
    <n v="68.66"/>
    <x v="2"/>
    <x v="2"/>
    <n v="22.6"/>
    <x v="3"/>
    <x v="1"/>
  </r>
  <r>
    <n v="60139"/>
    <x v="1"/>
    <n v="32"/>
    <x v="3"/>
    <s v="no"/>
    <s v="no"/>
    <s v="Yes"/>
    <x v="1"/>
    <x v="1"/>
    <n v="128.72"/>
    <x v="2"/>
    <x v="0"/>
    <n v="26.3"/>
    <x v="2"/>
    <x v="1"/>
  </r>
  <r>
    <n v="2447"/>
    <x v="1"/>
    <n v="63"/>
    <x v="2"/>
    <s v="no"/>
    <s v="no"/>
    <s v="Yes"/>
    <x v="0"/>
    <x v="0"/>
    <n v="85.04"/>
    <x v="2"/>
    <x v="2"/>
    <n v="29.7"/>
    <x v="0"/>
    <x v="1"/>
  </r>
  <r>
    <n v="42500"/>
    <x v="0"/>
    <n v="0.24"/>
    <x v="1"/>
    <s v="no"/>
    <s v="no"/>
    <s v="No"/>
    <x v="4"/>
    <x v="1"/>
    <n v="146.97"/>
    <x v="1"/>
    <x v="2"/>
    <n v="18.5"/>
    <x v="3"/>
    <x v="1"/>
  </r>
  <r>
    <n v="44391"/>
    <x v="0"/>
    <n v="54"/>
    <x v="1"/>
    <s v="no"/>
    <s v="no"/>
    <s v="Yes"/>
    <x v="0"/>
    <x v="0"/>
    <n v="65.69"/>
    <x v="2"/>
    <x v="0"/>
    <n v="21.4"/>
    <x v="1"/>
    <x v="1"/>
  </r>
  <r>
    <n v="12741"/>
    <x v="1"/>
    <n v="25"/>
    <x v="1"/>
    <s v="no"/>
    <s v="no"/>
    <s v="Yes"/>
    <x v="0"/>
    <x v="1"/>
    <n v="97.52"/>
    <x v="1"/>
    <x v="1"/>
    <n v="45.5"/>
    <x v="0"/>
    <x v="1"/>
  </r>
  <r>
    <n v="15418"/>
    <x v="1"/>
    <n v="80"/>
    <x v="1"/>
    <s v="no"/>
    <s v="no"/>
    <s v="Yes"/>
    <x v="1"/>
    <x v="1"/>
    <n v="90.43"/>
    <x v="2"/>
    <x v="0"/>
    <n v="34.200000000000003"/>
    <x v="1"/>
    <x v="1"/>
  </r>
  <r>
    <n v="69482"/>
    <x v="1"/>
    <n v="31"/>
    <x v="2"/>
    <s v="no"/>
    <s v="no"/>
    <s v="Yes"/>
    <x v="2"/>
    <x v="0"/>
    <n v="81.709999999999994"/>
    <x v="0"/>
    <x v="0"/>
    <n v="32.700000000000003"/>
    <x v="3"/>
    <x v="1"/>
  </r>
  <r>
    <n v="32270"/>
    <x v="0"/>
    <n v="53"/>
    <x v="3"/>
    <s v="no"/>
    <s v="no"/>
    <s v="Yes"/>
    <x v="0"/>
    <x v="1"/>
    <n v="198.24"/>
    <x v="2"/>
    <x v="1"/>
    <n v="38.1"/>
    <x v="1"/>
    <x v="1"/>
  </r>
  <r>
    <n v="50983"/>
    <x v="0"/>
    <n v="35"/>
    <x v="1"/>
    <s v="no"/>
    <s v="no"/>
    <s v="Yes"/>
    <x v="0"/>
    <x v="1"/>
    <n v="90.51"/>
    <x v="1"/>
    <x v="1"/>
    <n v="26.7"/>
    <x v="1"/>
    <x v="1"/>
  </r>
  <r>
    <n v="6493"/>
    <x v="0"/>
    <n v="31"/>
    <x v="2"/>
    <s v="no"/>
    <s v="no"/>
    <s v="No"/>
    <x v="0"/>
    <x v="0"/>
    <n v="97.78"/>
    <x v="1"/>
    <x v="1"/>
    <n v="22.6"/>
    <x v="2"/>
    <x v="1"/>
  </r>
  <r>
    <n v="45399"/>
    <x v="0"/>
    <n v="60"/>
    <x v="1"/>
    <s v="no"/>
    <s v="no"/>
    <s v="Yes"/>
    <x v="0"/>
    <x v="0"/>
    <n v="80.739999999999995"/>
    <x v="0"/>
    <x v="1"/>
    <n v="27.7"/>
    <x v="3"/>
    <x v="1"/>
  </r>
  <r>
    <n v="67099"/>
    <x v="0"/>
    <n v="0.56000000000000005"/>
    <x v="3"/>
    <s v="no"/>
    <s v="no"/>
    <s v="No"/>
    <x v="4"/>
    <x v="1"/>
    <n v="57.02"/>
    <x v="2"/>
    <x v="0"/>
    <n v="20.7"/>
    <x v="3"/>
    <x v="1"/>
  </r>
  <r>
    <n v="19585"/>
    <x v="1"/>
    <n v="21"/>
    <x v="1"/>
    <s v="no"/>
    <s v="no"/>
    <s v="No"/>
    <x v="0"/>
    <x v="1"/>
    <n v="93"/>
    <x v="2"/>
    <x v="0"/>
    <n v="25.7"/>
    <x v="1"/>
    <x v="1"/>
  </r>
  <r>
    <n v="26247"/>
    <x v="1"/>
    <n v="78"/>
    <x v="3"/>
    <s v="no"/>
    <s v="no"/>
    <s v="Yes"/>
    <x v="0"/>
    <x v="1"/>
    <n v="95.37"/>
    <x v="2"/>
    <x v="0"/>
    <n v="17.3"/>
    <x v="3"/>
    <x v="1"/>
  </r>
  <r>
    <n v="25818"/>
    <x v="0"/>
    <n v="59"/>
    <x v="0"/>
    <s v="no"/>
    <s v="no"/>
    <s v="Yes"/>
    <x v="2"/>
    <x v="1"/>
    <n v="96.25"/>
    <x v="0"/>
    <x v="2"/>
    <n v="23.3"/>
    <x v="0"/>
    <x v="1"/>
  </r>
  <r>
    <n v="34261"/>
    <x v="0"/>
    <n v="0.64"/>
    <x v="3"/>
    <s v="no"/>
    <s v="no"/>
    <s v="No"/>
    <x v="4"/>
    <x v="1"/>
    <n v="86.74"/>
    <x v="2"/>
    <x v="2"/>
    <n v="16.2"/>
    <x v="3"/>
    <x v="1"/>
  </r>
  <r>
    <n v="64128"/>
    <x v="0"/>
    <n v="10"/>
    <x v="2"/>
    <s v="no"/>
    <s v="no"/>
    <s v="No"/>
    <x v="6"/>
    <x v="0"/>
    <n v="63.08"/>
    <x v="2"/>
    <x v="0"/>
    <n v="20.5"/>
    <x v="2"/>
    <x v="1"/>
  </r>
  <r>
    <n v="62817"/>
    <x v="0"/>
    <n v="60"/>
    <x v="1"/>
    <s v="no"/>
    <s v="no"/>
    <s v="Yes"/>
    <x v="0"/>
    <x v="0"/>
    <n v="129.16"/>
    <x v="1"/>
    <x v="1"/>
    <n v="33.6"/>
    <x v="2"/>
    <x v="1"/>
  </r>
  <r>
    <n v="69339"/>
    <x v="0"/>
    <n v="11"/>
    <x v="0"/>
    <s v="no"/>
    <s v="no"/>
    <s v="No"/>
    <x v="4"/>
    <x v="0"/>
    <n v="99.79"/>
    <x v="1"/>
    <x v="2"/>
    <n v="20.2"/>
    <x v="3"/>
    <x v="1"/>
  </r>
  <r>
    <n v="25919"/>
    <x v="0"/>
    <n v="48"/>
    <x v="3"/>
    <s v="yes"/>
    <s v="no"/>
    <s v="Yes"/>
    <x v="1"/>
    <x v="0"/>
    <n v="83.34"/>
    <x v="0"/>
    <x v="2"/>
    <n v="49.3"/>
    <x v="1"/>
    <x v="1"/>
  </r>
  <r>
    <n v="71978"/>
    <x v="1"/>
    <n v="50"/>
    <x v="3"/>
    <s v="no"/>
    <s v="no"/>
    <s v="Yes"/>
    <x v="0"/>
    <x v="0"/>
    <n v="95.01"/>
    <x v="2"/>
    <x v="0"/>
    <n v="26.2"/>
    <x v="0"/>
    <x v="1"/>
  </r>
  <r>
    <n v="1473"/>
    <x v="0"/>
    <n v="69"/>
    <x v="2"/>
    <s v="yes"/>
    <s v="no"/>
    <s v="Yes"/>
    <x v="0"/>
    <x v="0"/>
    <n v="229.21"/>
    <x v="2"/>
    <x v="1"/>
    <n v="30.1"/>
    <x v="2"/>
    <x v="1"/>
  </r>
  <r>
    <n v="66546"/>
    <x v="1"/>
    <n v="20"/>
    <x v="3"/>
    <s v="no"/>
    <s v="no"/>
    <s v="No"/>
    <x v="0"/>
    <x v="0"/>
    <n v="80.08"/>
    <x v="0"/>
    <x v="0"/>
    <n v="25.1"/>
    <x v="1"/>
    <x v="1"/>
  </r>
  <r>
    <n v="56584"/>
    <x v="1"/>
    <n v="22"/>
    <x v="0"/>
    <s v="no"/>
    <s v="no"/>
    <s v="No"/>
    <x v="0"/>
    <x v="1"/>
    <n v="62"/>
    <x v="0"/>
    <x v="0"/>
    <n v="32.700000000000003"/>
    <x v="2"/>
    <x v="1"/>
  </r>
  <r>
    <n v="38316"/>
    <x v="0"/>
    <n v="55"/>
    <x v="3"/>
    <s v="no"/>
    <s v="no"/>
    <s v="Yes"/>
    <x v="0"/>
    <x v="1"/>
    <n v="118.69"/>
    <x v="2"/>
    <x v="2"/>
    <n v="26.4"/>
    <x v="3"/>
    <x v="1"/>
  </r>
  <r>
    <n v="15647"/>
    <x v="1"/>
    <n v="57"/>
    <x v="0"/>
    <s v="no"/>
    <s v="no"/>
    <s v="No"/>
    <x v="0"/>
    <x v="1"/>
    <n v="77.569999999999993"/>
    <x v="2"/>
    <x v="1"/>
    <n v="21"/>
    <x v="3"/>
    <x v="1"/>
  </r>
  <r>
    <n v="59933"/>
    <x v="1"/>
    <n v="29"/>
    <x v="1"/>
    <s v="no"/>
    <s v="no"/>
    <s v="No"/>
    <x v="0"/>
    <x v="1"/>
    <n v="108.75"/>
    <x v="1"/>
    <x v="2"/>
    <n v="24.1"/>
    <x v="3"/>
    <x v="1"/>
  </r>
  <r>
    <n v="3429"/>
    <x v="1"/>
    <n v="32"/>
    <x v="1"/>
    <s v="no"/>
    <s v="no"/>
    <s v="No"/>
    <x v="2"/>
    <x v="0"/>
    <n v="108.23"/>
    <x v="2"/>
    <x v="4"/>
    <n v="20.399999999999999"/>
    <x v="3"/>
    <x v="1"/>
  </r>
  <r>
    <n v="60963"/>
    <x v="1"/>
    <n v="54"/>
    <x v="2"/>
    <s v="no"/>
    <s v="no"/>
    <s v="Yes"/>
    <x v="0"/>
    <x v="1"/>
    <n v="151.33000000000001"/>
    <x v="1"/>
    <x v="0"/>
    <n v="30.9"/>
    <x v="0"/>
    <x v="1"/>
  </r>
  <r>
    <n v="67689"/>
    <x v="0"/>
    <n v="37"/>
    <x v="2"/>
    <s v="no"/>
    <s v="no"/>
    <s v="Yes"/>
    <x v="1"/>
    <x v="1"/>
    <n v="82.43"/>
    <x v="0"/>
    <x v="2"/>
    <n v="39.1"/>
    <x v="3"/>
    <x v="1"/>
  </r>
  <r>
    <n v="31689"/>
    <x v="1"/>
    <n v="58"/>
    <x v="0"/>
    <s v="no"/>
    <s v="no"/>
    <s v="Yes"/>
    <x v="0"/>
    <x v="1"/>
    <n v="107.17"/>
    <x v="2"/>
    <x v="0"/>
    <n v="27.7"/>
    <x v="3"/>
    <x v="1"/>
  </r>
  <r>
    <n v="23240"/>
    <x v="1"/>
    <n v="41"/>
    <x v="0"/>
    <s v="no"/>
    <s v="no"/>
    <s v="Yes"/>
    <x v="0"/>
    <x v="1"/>
    <n v="91.46"/>
    <x v="2"/>
    <x v="1"/>
    <n v="29.5"/>
    <x v="1"/>
    <x v="1"/>
  </r>
  <r>
    <n v="30850"/>
    <x v="0"/>
    <n v="72"/>
    <x v="3"/>
    <s v="no"/>
    <s v="no"/>
    <s v="Yes"/>
    <x v="0"/>
    <x v="0"/>
    <n v="81.05"/>
    <x v="2"/>
    <x v="1"/>
    <n v="30.3"/>
    <x v="3"/>
    <x v="1"/>
  </r>
  <r>
    <n v="38920"/>
    <x v="0"/>
    <n v="0.48"/>
    <x v="0"/>
    <s v="no"/>
    <s v="no"/>
    <s v="No"/>
    <x v="4"/>
    <x v="0"/>
    <n v="73.02"/>
    <x v="2"/>
    <x v="0"/>
    <s v="N/A"/>
    <x v="3"/>
    <x v="1"/>
  </r>
  <r>
    <n v="66080"/>
    <x v="1"/>
    <n v="32"/>
    <x v="1"/>
    <s v="no"/>
    <s v="no"/>
    <s v="No"/>
    <x v="0"/>
    <x v="0"/>
    <n v="114.37"/>
    <x v="2"/>
    <x v="0"/>
    <n v="37.799999999999997"/>
    <x v="3"/>
    <x v="1"/>
  </r>
  <r>
    <n v="57263"/>
    <x v="1"/>
    <n v="54"/>
    <x v="0"/>
    <s v="no"/>
    <s v="no"/>
    <s v="Yes"/>
    <x v="0"/>
    <x v="0"/>
    <n v="100.29"/>
    <x v="2"/>
    <x v="4"/>
    <n v="30.2"/>
    <x v="1"/>
    <x v="1"/>
  </r>
  <r>
    <n v="60126"/>
    <x v="1"/>
    <n v="79"/>
    <x v="0"/>
    <s v="no"/>
    <s v="no"/>
    <s v="Yes"/>
    <x v="0"/>
    <x v="0"/>
    <n v="68.37"/>
    <x v="2"/>
    <x v="1"/>
    <n v="24.2"/>
    <x v="2"/>
    <x v="1"/>
  </r>
  <r>
    <n v="64393"/>
    <x v="0"/>
    <n v="56"/>
    <x v="3"/>
    <s v="no"/>
    <s v="no"/>
    <s v="No"/>
    <x v="1"/>
    <x v="1"/>
    <n v="87.95"/>
    <x v="2"/>
    <x v="0"/>
    <n v="25.2"/>
    <x v="1"/>
    <x v="1"/>
  </r>
  <r>
    <n v="69285"/>
    <x v="1"/>
    <n v="45"/>
    <x v="3"/>
    <s v="no"/>
    <s v="no"/>
    <s v="Yes"/>
    <x v="0"/>
    <x v="0"/>
    <n v="73.27"/>
    <x v="2"/>
    <x v="2"/>
    <n v="22.2"/>
    <x v="2"/>
    <x v="1"/>
  </r>
  <r>
    <n v="24428"/>
    <x v="0"/>
    <n v="6"/>
    <x v="2"/>
    <s v="no"/>
    <s v="no"/>
    <s v="No"/>
    <x v="4"/>
    <x v="1"/>
    <n v="131.43"/>
    <x v="2"/>
    <x v="0"/>
    <n v="17.7"/>
    <x v="3"/>
    <x v="1"/>
  </r>
  <r>
    <n v="59642"/>
    <x v="1"/>
    <n v="45"/>
    <x v="3"/>
    <s v="no"/>
    <s v="no"/>
    <s v="Yes"/>
    <x v="0"/>
    <x v="0"/>
    <n v="107.29"/>
    <x v="0"/>
    <x v="4"/>
    <n v="29.6"/>
    <x v="1"/>
    <x v="1"/>
  </r>
  <r>
    <n v="12064"/>
    <x v="0"/>
    <n v="60"/>
    <x v="0"/>
    <s v="no"/>
    <s v="no"/>
    <s v="Yes"/>
    <x v="0"/>
    <x v="1"/>
    <n v="68.239999999999995"/>
    <x v="0"/>
    <x v="1"/>
    <n v="32.200000000000003"/>
    <x v="3"/>
    <x v="1"/>
  </r>
  <r>
    <n v="59737"/>
    <x v="1"/>
    <n v="65"/>
    <x v="3"/>
    <s v="no"/>
    <s v="no"/>
    <s v="Yes"/>
    <x v="0"/>
    <x v="0"/>
    <n v="74.010000000000005"/>
    <x v="2"/>
    <x v="1"/>
    <n v="28.7"/>
    <x v="2"/>
    <x v="1"/>
  </r>
  <r>
    <n v="19352"/>
    <x v="1"/>
    <n v="57"/>
    <x v="3"/>
    <s v="no"/>
    <s v="no"/>
    <s v="Yes"/>
    <x v="0"/>
    <x v="0"/>
    <n v="95.4"/>
    <x v="0"/>
    <x v="0"/>
    <n v="19.5"/>
    <x v="3"/>
    <x v="1"/>
  </r>
  <r>
    <n v="61903"/>
    <x v="0"/>
    <n v="58"/>
    <x v="2"/>
    <s v="no"/>
    <s v="no"/>
    <s v="No"/>
    <x v="2"/>
    <x v="1"/>
    <n v="95.75"/>
    <x v="2"/>
    <x v="1"/>
    <n v="38.5"/>
    <x v="2"/>
    <x v="1"/>
  </r>
  <r>
    <n v="47701"/>
    <x v="0"/>
    <n v="8"/>
    <x v="2"/>
    <s v="no"/>
    <s v="no"/>
    <s v="No"/>
    <x v="4"/>
    <x v="0"/>
    <n v="104.51"/>
    <x v="0"/>
    <x v="1"/>
    <n v="20.6"/>
    <x v="3"/>
    <x v="1"/>
  </r>
  <r>
    <n v="15225"/>
    <x v="0"/>
    <n v="18"/>
    <x v="0"/>
    <s v="no"/>
    <s v="no"/>
    <s v="No"/>
    <x v="0"/>
    <x v="1"/>
    <n v="108.87"/>
    <x v="0"/>
    <x v="4"/>
    <n v="21.5"/>
    <x v="3"/>
    <x v="1"/>
  </r>
  <r>
    <n v="66431"/>
    <x v="0"/>
    <n v="49"/>
    <x v="0"/>
    <s v="no"/>
    <s v="no"/>
    <s v="Yes"/>
    <x v="0"/>
    <x v="0"/>
    <n v="209.06"/>
    <x v="1"/>
    <x v="0"/>
    <n v="43.8"/>
    <x v="3"/>
    <x v="1"/>
  </r>
  <r>
    <n v="57236"/>
    <x v="0"/>
    <n v="2"/>
    <x v="0"/>
    <s v="no"/>
    <s v="no"/>
    <s v="No"/>
    <x v="4"/>
    <x v="1"/>
    <n v="86.57"/>
    <x v="2"/>
    <x v="4"/>
    <n v="18"/>
    <x v="3"/>
    <x v="1"/>
  </r>
  <r>
    <n v="48453"/>
    <x v="1"/>
    <n v="52"/>
    <x v="2"/>
    <s v="no"/>
    <s v="no"/>
    <s v="Yes"/>
    <x v="0"/>
    <x v="0"/>
    <n v="120.25"/>
    <x v="0"/>
    <x v="0"/>
    <n v="28.2"/>
    <x v="3"/>
    <x v="1"/>
  </r>
  <r>
    <n v="8031"/>
    <x v="1"/>
    <n v="63"/>
    <x v="3"/>
    <s v="no"/>
    <s v="no"/>
    <s v="Yes"/>
    <x v="1"/>
    <x v="1"/>
    <n v="85.51"/>
    <x v="2"/>
    <x v="0"/>
    <n v="26.6"/>
    <x v="2"/>
    <x v="1"/>
  </r>
  <r>
    <n v="39139"/>
    <x v="1"/>
    <n v="57"/>
    <x v="3"/>
    <s v="no"/>
    <s v="no"/>
    <s v="Yes"/>
    <x v="0"/>
    <x v="1"/>
    <n v="84.18"/>
    <x v="2"/>
    <x v="1"/>
    <n v="35.5"/>
    <x v="1"/>
    <x v="1"/>
  </r>
  <r>
    <n v="4838"/>
    <x v="1"/>
    <n v="50"/>
    <x v="3"/>
    <s v="no"/>
    <s v="no"/>
    <s v="Yes"/>
    <x v="2"/>
    <x v="0"/>
    <n v="82.37"/>
    <x v="2"/>
    <x v="0"/>
    <n v="30.7"/>
    <x v="1"/>
    <x v="1"/>
  </r>
  <r>
    <n v="22689"/>
    <x v="0"/>
    <n v="12"/>
    <x v="0"/>
    <s v="no"/>
    <s v="no"/>
    <s v="No"/>
    <x v="4"/>
    <x v="1"/>
    <n v="96.15"/>
    <x v="2"/>
    <x v="0"/>
    <n v="18.7"/>
    <x v="3"/>
    <x v="1"/>
  </r>
  <r>
    <n v="37752"/>
    <x v="1"/>
    <n v="35"/>
    <x v="0"/>
    <s v="no"/>
    <s v="no"/>
    <s v="Yes"/>
    <x v="0"/>
    <x v="1"/>
    <n v="74.55"/>
    <x v="2"/>
    <x v="0"/>
    <n v="22.4"/>
    <x v="1"/>
    <x v="1"/>
  </r>
  <r>
    <n v="32320"/>
    <x v="1"/>
    <n v="35"/>
    <x v="0"/>
    <s v="no"/>
    <s v="no"/>
    <s v="Yes"/>
    <x v="1"/>
    <x v="0"/>
    <n v="114.45"/>
    <x v="2"/>
    <x v="2"/>
    <n v="25.2"/>
    <x v="2"/>
    <x v="1"/>
  </r>
  <r>
    <n v="14889"/>
    <x v="0"/>
    <n v="64"/>
    <x v="0"/>
    <s v="no"/>
    <s v="no"/>
    <s v="Yes"/>
    <x v="2"/>
    <x v="1"/>
    <n v="113.68"/>
    <x v="0"/>
    <x v="1"/>
    <n v="24.2"/>
    <x v="1"/>
    <x v="1"/>
  </r>
  <r>
    <n v="13964"/>
    <x v="1"/>
    <n v="42"/>
    <x v="1"/>
    <s v="no"/>
    <s v="no"/>
    <s v="Yes"/>
    <x v="0"/>
    <x v="1"/>
    <n v="107.91"/>
    <x v="2"/>
    <x v="4"/>
    <n v="20.5"/>
    <x v="1"/>
    <x v="1"/>
  </r>
  <r>
    <n v="31746"/>
    <x v="1"/>
    <n v="62"/>
    <x v="1"/>
    <s v="no"/>
    <s v="no"/>
    <s v="Yes"/>
    <x v="0"/>
    <x v="1"/>
    <n v="83.85"/>
    <x v="2"/>
    <x v="0"/>
    <n v="24.5"/>
    <x v="1"/>
    <x v="1"/>
  </r>
  <r>
    <n v="17492"/>
    <x v="1"/>
    <n v="3"/>
    <x v="3"/>
    <s v="no"/>
    <s v="no"/>
    <s v="No"/>
    <x v="4"/>
    <x v="0"/>
    <n v="101.3"/>
    <x v="2"/>
    <x v="4"/>
    <n v="24.8"/>
    <x v="3"/>
    <x v="1"/>
  </r>
  <r>
    <n v="1499"/>
    <x v="1"/>
    <n v="43"/>
    <x v="3"/>
    <s v="no"/>
    <s v="no"/>
    <s v="Yes"/>
    <x v="2"/>
    <x v="1"/>
    <n v="72.13"/>
    <x v="1"/>
    <x v="2"/>
    <n v="42.6"/>
    <x v="1"/>
    <x v="1"/>
  </r>
  <r>
    <n v="34396"/>
    <x v="1"/>
    <n v="52"/>
    <x v="3"/>
    <s v="yes"/>
    <s v="no"/>
    <s v="Yes"/>
    <x v="0"/>
    <x v="0"/>
    <n v="94.98"/>
    <x v="2"/>
    <x v="0"/>
    <n v="23.8"/>
    <x v="1"/>
    <x v="1"/>
  </r>
  <r>
    <n v="36750"/>
    <x v="0"/>
    <n v="64"/>
    <x v="3"/>
    <s v="yes"/>
    <s v="no"/>
    <s v="Yes"/>
    <x v="0"/>
    <x v="1"/>
    <n v="228.42"/>
    <x v="1"/>
    <x v="0"/>
    <n v="42.3"/>
    <x v="0"/>
    <x v="1"/>
  </r>
  <r>
    <n v="68816"/>
    <x v="0"/>
    <n v="59"/>
    <x v="3"/>
    <s v="no"/>
    <s v="no"/>
    <s v="Yes"/>
    <x v="0"/>
    <x v="1"/>
    <n v="93.9"/>
    <x v="2"/>
    <x v="1"/>
    <n v="42.2"/>
    <x v="1"/>
    <x v="1"/>
  </r>
  <r>
    <n v="16129"/>
    <x v="1"/>
    <n v="81"/>
    <x v="3"/>
    <s v="no"/>
    <s v="no"/>
    <s v="Yes"/>
    <x v="1"/>
    <x v="0"/>
    <n v="93.13"/>
    <x v="2"/>
    <x v="1"/>
    <n v="26.1"/>
    <x v="3"/>
    <x v="1"/>
  </r>
  <r>
    <n v="64006"/>
    <x v="1"/>
    <n v="15"/>
    <x v="1"/>
    <s v="no"/>
    <s v="no"/>
    <s v="No"/>
    <x v="0"/>
    <x v="0"/>
    <n v="121.6"/>
    <x v="0"/>
    <x v="1"/>
    <n v="22.8"/>
    <x v="1"/>
    <x v="1"/>
  </r>
  <r>
    <n v="51845"/>
    <x v="0"/>
    <n v="50"/>
    <x v="0"/>
    <s v="no"/>
    <s v="no"/>
    <s v="Yes"/>
    <x v="2"/>
    <x v="1"/>
    <n v="84.4"/>
    <x v="0"/>
    <x v="2"/>
    <n v="42.3"/>
    <x v="0"/>
    <x v="1"/>
  </r>
  <r>
    <n v="30692"/>
    <x v="0"/>
    <n v="73"/>
    <x v="3"/>
    <s v="no"/>
    <s v="no"/>
    <s v="Yes"/>
    <x v="0"/>
    <x v="1"/>
    <n v="82.13"/>
    <x v="2"/>
    <x v="0"/>
    <n v="28.5"/>
    <x v="1"/>
    <x v="1"/>
  </r>
  <r>
    <n v="65712"/>
    <x v="0"/>
    <n v="19"/>
    <x v="1"/>
    <s v="no"/>
    <s v="no"/>
    <s v="No"/>
    <x v="0"/>
    <x v="0"/>
    <n v="73.33"/>
    <x v="2"/>
    <x v="0"/>
    <n v="23"/>
    <x v="1"/>
    <x v="1"/>
  </r>
  <r>
    <n v="42161"/>
    <x v="1"/>
    <n v="30"/>
    <x v="1"/>
    <s v="no"/>
    <s v="no"/>
    <s v="Yes"/>
    <x v="0"/>
    <x v="0"/>
    <n v="75.88"/>
    <x v="2"/>
    <x v="4"/>
    <n v="32.799999999999997"/>
    <x v="3"/>
    <x v="1"/>
  </r>
  <r>
    <n v="16938"/>
    <x v="1"/>
    <n v="40"/>
    <x v="0"/>
    <s v="no"/>
    <s v="no"/>
    <s v="Yes"/>
    <x v="1"/>
    <x v="1"/>
    <n v="212.97"/>
    <x v="0"/>
    <x v="0"/>
    <n v="49.8"/>
    <x v="0"/>
    <x v="1"/>
  </r>
  <r>
    <n v="16113"/>
    <x v="1"/>
    <n v="47"/>
    <x v="1"/>
    <s v="no"/>
    <s v="no"/>
    <s v="Yes"/>
    <x v="2"/>
    <x v="1"/>
    <n v="100.41"/>
    <x v="2"/>
    <x v="4"/>
    <n v="23.8"/>
    <x v="1"/>
    <x v="1"/>
  </r>
  <r>
    <n v="29388"/>
    <x v="1"/>
    <n v="66"/>
    <x v="1"/>
    <s v="no"/>
    <s v="no"/>
    <s v="Yes"/>
    <x v="0"/>
    <x v="0"/>
    <n v="202.05"/>
    <x v="2"/>
    <x v="2"/>
    <n v="31.7"/>
    <x v="2"/>
    <x v="1"/>
  </r>
  <r>
    <n v="65109"/>
    <x v="0"/>
    <n v="47"/>
    <x v="0"/>
    <s v="no"/>
    <s v="no"/>
    <s v="Yes"/>
    <x v="0"/>
    <x v="0"/>
    <n v="71.42"/>
    <x v="2"/>
    <x v="1"/>
    <n v="34.9"/>
    <x v="2"/>
    <x v="1"/>
  </r>
  <r>
    <n v="61242"/>
    <x v="1"/>
    <n v="41"/>
    <x v="0"/>
    <s v="yes"/>
    <s v="no"/>
    <s v="Yes"/>
    <x v="2"/>
    <x v="1"/>
    <n v="107.5"/>
    <x v="2"/>
    <x v="0"/>
    <n v="54"/>
    <x v="1"/>
    <x v="1"/>
  </r>
  <r>
    <n v="65252"/>
    <x v="1"/>
    <n v="63"/>
    <x v="2"/>
    <s v="no"/>
    <s v="no"/>
    <s v="Yes"/>
    <x v="2"/>
    <x v="1"/>
    <n v="55.57"/>
    <x v="2"/>
    <x v="1"/>
    <n v="26.8"/>
    <x v="0"/>
    <x v="1"/>
  </r>
  <r>
    <n v="49615"/>
    <x v="1"/>
    <n v="12"/>
    <x v="1"/>
    <s v="no"/>
    <s v="no"/>
    <s v="No"/>
    <x v="6"/>
    <x v="0"/>
    <n v="58.14"/>
    <x v="1"/>
    <x v="0"/>
    <n v="21.3"/>
    <x v="1"/>
    <x v="1"/>
  </r>
  <r>
    <n v="63511"/>
    <x v="0"/>
    <n v="1.32"/>
    <x v="1"/>
    <s v="no"/>
    <s v="no"/>
    <s v="No"/>
    <x v="4"/>
    <x v="1"/>
    <n v="78.53"/>
    <x v="2"/>
    <x v="0"/>
    <n v="19.8"/>
    <x v="3"/>
    <x v="1"/>
  </r>
  <r>
    <n v="14089"/>
    <x v="1"/>
    <n v="46"/>
    <x v="1"/>
    <s v="no"/>
    <s v="no"/>
    <s v="Yes"/>
    <x v="0"/>
    <x v="0"/>
    <n v="78.790000000000006"/>
    <x v="0"/>
    <x v="2"/>
    <n v="42.4"/>
    <x v="2"/>
    <x v="1"/>
  </r>
  <r>
    <n v="16987"/>
    <x v="1"/>
    <n v="8"/>
    <x v="3"/>
    <s v="no"/>
    <s v="no"/>
    <s v="No"/>
    <x v="4"/>
    <x v="0"/>
    <n v="96.62"/>
    <x v="2"/>
    <x v="0"/>
    <n v="16.399999999999999"/>
    <x v="3"/>
    <x v="1"/>
  </r>
  <r>
    <n v="53399"/>
    <x v="0"/>
    <n v="74"/>
    <x v="3"/>
    <s v="no"/>
    <s v="no"/>
    <s v="Yes"/>
    <x v="0"/>
    <x v="1"/>
    <n v="65.28"/>
    <x v="2"/>
    <x v="1"/>
    <n v="28.2"/>
    <x v="1"/>
    <x v="1"/>
  </r>
  <r>
    <n v="36946"/>
    <x v="0"/>
    <n v="74"/>
    <x v="1"/>
    <s v="no"/>
    <s v="no"/>
    <s v="Yes"/>
    <x v="0"/>
    <x v="1"/>
    <n v="92.67"/>
    <x v="0"/>
    <x v="4"/>
    <n v="26.3"/>
    <x v="0"/>
    <x v="1"/>
  </r>
  <r>
    <n v="55522"/>
    <x v="1"/>
    <n v="4"/>
    <x v="2"/>
    <s v="no"/>
    <s v="no"/>
    <s v="No"/>
    <x v="4"/>
    <x v="1"/>
    <n v="206.25"/>
    <x v="2"/>
    <x v="0"/>
    <n v="17"/>
    <x v="3"/>
    <x v="1"/>
  </r>
  <r>
    <n v="27954"/>
    <x v="1"/>
    <n v="26"/>
    <x v="3"/>
    <s v="no"/>
    <s v="no"/>
    <s v="No"/>
    <x v="0"/>
    <x v="0"/>
    <n v="114.18"/>
    <x v="2"/>
    <x v="0"/>
    <n v="23.3"/>
    <x v="1"/>
    <x v="1"/>
  </r>
  <r>
    <n v="5355"/>
    <x v="0"/>
    <n v="63"/>
    <x v="1"/>
    <s v="no"/>
    <s v="no"/>
    <s v="Yes"/>
    <x v="2"/>
    <x v="1"/>
    <n v="231.69"/>
    <x v="2"/>
    <x v="2"/>
    <n v="56.1"/>
    <x v="0"/>
    <x v="1"/>
  </r>
  <r>
    <n v="69069"/>
    <x v="1"/>
    <n v="48"/>
    <x v="3"/>
    <s v="no"/>
    <s v="yes"/>
    <s v="No"/>
    <x v="0"/>
    <x v="1"/>
    <n v="101.89"/>
    <x v="1"/>
    <x v="4"/>
    <n v="25.1"/>
    <x v="2"/>
    <x v="1"/>
  </r>
  <r>
    <n v="11539"/>
    <x v="1"/>
    <n v="24"/>
    <x v="2"/>
    <s v="yes"/>
    <s v="no"/>
    <s v="No"/>
    <x v="0"/>
    <x v="0"/>
    <n v="107.22"/>
    <x v="0"/>
    <x v="1"/>
    <n v="35.299999999999997"/>
    <x v="2"/>
    <x v="1"/>
  </r>
  <r>
    <n v="16847"/>
    <x v="0"/>
    <n v="47"/>
    <x v="3"/>
    <s v="no"/>
    <s v="no"/>
    <s v="No"/>
    <x v="0"/>
    <x v="1"/>
    <n v="101.99"/>
    <x v="2"/>
    <x v="1"/>
    <n v="36.299999999999997"/>
    <x v="1"/>
    <x v="1"/>
  </r>
  <r>
    <n v="15873"/>
    <x v="0"/>
    <n v="70"/>
    <x v="3"/>
    <s v="no"/>
    <s v="no"/>
    <s v="Yes"/>
    <x v="0"/>
    <x v="1"/>
    <n v="72.56"/>
    <x v="2"/>
    <x v="1"/>
    <n v="30.4"/>
    <x v="0"/>
    <x v="1"/>
  </r>
  <r>
    <n v="15415"/>
    <x v="0"/>
    <n v="41"/>
    <x v="3"/>
    <s v="yes"/>
    <s v="yes"/>
    <s v="Yes"/>
    <x v="0"/>
    <x v="0"/>
    <n v="94.47"/>
    <x v="1"/>
    <x v="2"/>
    <n v="43.9"/>
    <x v="1"/>
    <x v="1"/>
  </r>
  <r>
    <n v="22891"/>
    <x v="1"/>
    <n v="42"/>
    <x v="2"/>
    <s v="no"/>
    <s v="no"/>
    <s v="Yes"/>
    <x v="1"/>
    <x v="0"/>
    <n v="98.76"/>
    <x v="0"/>
    <x v="0"/>
    <n v="26.4"/>
    <x v="2"/>
    <x v="1"/>
  </r>
  <r>
    <n v="7394"/>
    <x v="1"/>
    <n v="57"/>
    <x v="1"/>
    <s v="yes"/>
    <s v="no"/>
    <s v="No"/>
    <x v="0"/>
    <x v="1"/>
    <n v="116.93"/>
    <x v="2"/>
    <x v="0"/>
    <n v="28.3"/>
    <x v="1"/>
    <x v="1"/>
  </r>
  <r>
    <n v="29915"/>
    <x v="1"/>
    <n v="51"/>
    <x v="0"/>
    <s v="no"/>
    <s v="no"/>
    <s v="No"/>
    <x v="0"/>
    <x v="1"/>
    <n v="219.96"/>
    <x v="2"/>
    <x v="2"/>
    <n v="42.3"/>
    <x v="1"/>
    <x v="1"/>
  </r>
  <r>
    <n v="62607"/>
    <x v="0"/>
    <n v="15"/>
    <x v="3"/>
    <s v="no"/>
    <s v="no"/>
    <s v="No"/>
    <x v="0"/>
    <x v="0"/>
    <n v="75.77"/>
    <x v="0"/>
    <x v="0"/>
    <n v="38"/>
    <x v="1"/>
    <x v="1"/>
  </r>
  <r>
    <n v="24404"/>
    <x v="0"/>
    <n v="11"/>
    <x v="0"/>
    <s v="no"/>
    <s v="no"/>
    <s v="No"/>
    <x v="4"/>
    <x v="0"/>
    <n v="124.35"/>
    <x v="2"/>
    <x v="2"/>
    <n v="32.700000000000003"/>
    <x v="3"/>
    <x v="1"/>
  </r>
  <r>
    <n v="69666"/>
    <x v="1"/>
    <n v="27"/>
    <x v="3"/>
    <s v="no"/>
    <s v="no"/>
    <s v="Yes"/>
    <x v="1"/>
    <x v="0"/>
    <n v="88.97"/>
    <x v="2"/>
    <x v="2"/>
    <n v="28.8"/>
    <x v="1"/>
    <x v="1"/>
  </r>
  <r>
    <n v="54997"/>
    <x v="1"/>
    <n v="53"/>
    <x v="0"/>
    <s v="no"/>
    <s v="no"/>
    <s v="Yes"/>
    <x v="1"/>
    <x v="1"/>
    <n v="72.489999999999995"/>
    <x v="0"/>
    <x v="0"/>
    <n v="38.5"/>
    <x v="1"/>
    <x v="1"/>
  </r>
  <r>
    <n v="6199"/>
    <x v="1"/>
    <n v="52"/>
    <x v="0"/>
    <s v="no"/>
    <s v="no"/>
    <s v="Yes"/>
    <x v="2"/>
    <x v="1"/>
    <n v="107.27"/>
    <x v="0"/>
    <x v="2"/>
    <n v="30.1"/>
    <x v="3"/>
    <x v="1"/>
  </r>
  <r>
    <n v="4635"/>
    <x v="1"/>
    <n v="68"/>
    <x v="3"/>
    <s v="no"/>
    <s v="no"/>
    <s v="Yes"/>
    <x v="0"/>
    <x v="1"/>
    <n v="97.96"/>
    <x v="2"/>
    <x v="0"/>
    <n v="31.3"/>
    <x v="1"/>
    <x v="1"/>
  </r>
  <r>
    <n v="3305"/>
    <x v="0"/>
    <n v="65"/>
    <x v="0"/>
    <s v="no"/>
    <s v="no"/>
    <s v="Yes"/>
    <x v="0"/>
    <x v="0"/>
    <n v="197.69"/>
    <x v="0"/>
    <x v="2"/>
    <n v="28.4"/>
    <x v="2"/>
    <x v="1"/>
  </r>
  <r>
    <n v="24342"/>
    <x v="1"/>
    <n v="23"/>
    <x v="1"/>
    <s v="no"/>
    <s v="no"/>
    <s v="No"/>
    <x v="0"/>
    <x v="1"/>
    <n v="112.3"/>
    <x v="2"/>
    <x v="1"/>
    <n v="26.6"/>
    <x v="3"/>
    <x v="1"/>
  </r>
  <r>
    <n v="65093"/>
    <x v="1"/>
    <n v="43"/>
    <x v="2"/>
    <s v="no"/>
    <s v="no"/>
    <s v="Yes"/>
    <x v="1"/>
    <x v="0"/>
    <n v="75.77"/>
    <x v="2"/>
    <x v="0"/>
    <n v="20.399999999999999"/>
    <x v="0"/>
    <x v="1"/>
  </r>
  <r>
    <n v="46261"/>
    <x v="0"/>
    <n v="55"/>
    <x v="1"/>
    <s v="no"/>
    <s v="no"/>
    <s v="Yes"/>
    <x v="0"/>
    <x v="0"/>
    <n v="76.510000000000005"/>
    <x v="2"/>
    <x v="2"/>
    <n v="34.700000000000003"/>
    <x v="3"/>
    <x v="1"/>
  </r>
  <r>
    <n v="42624"/>
    <x v="1"/>
    <n v="52"/>
    <x v="3"/>
    <s v="no"/>
    <s v="no"/>
    <s v="Yes"/>
    <x v="0"/>
    <x v="0"/>
    <n v="93.14"/>
    <x v="2"/>
    <x v="0"/>
    <n v="32.5"/>
    <x v="1"/>
    <x v="1"/>
  </r>
  <r>
    <n v="24735"/>
    <x v="1"/>
    <n v="21"/>
    <x v="3"/>
    <s v="no"/>
    <s v="no"/>
    <s v="No"/>
    <x v="0"/>
    <x v="1"/>
    <n v="80.84"/>
    <x v="2"/>
    <x v="0"/>
    <n v="30.7"/>
    <x v="3"/>
    <x v="1"/>
  </r>
  <r>
    <n v="50671"/>
    <x v="0"/>
    <n v="78"/>
    <x v="0"/>
    <s v="yes"/>
    <s v="yes"/>
    <s v="Yes"/>
    <x v="1"/>
    <x v="1"/>
    <n v="199.88"/>
    <x v="2"/>
    <x v="2"/>
    <n v="29.6"/>
    <x v="0"/>
    <x v="1"/>
  </r>
  <r>
    <n v="1679"/>
    <x v="0"/>
    <n v="35"/>
    <x v="3"/>
    <s v="no"/>
    <s v="no"/>
    <s v="Yes"/>
    <x v="0"/>
    <x v="1"/>
    <n v="77.48"/>
    <x v="2"/>
    <x v="1"/>
    <s v="N/A"/>
    <x v="0"/>
    <x v="1"/>
  </r>
  <r>
    <n v="66680"/>
    <x v="1"/>
    <n v="49"/>
    <x v="1"/>
    <s v="yes"/>
    <s v="no"/>
    <s v="Yes"/>
    <x v="0"/>
    <x v="1"/>
    <n v="65.34"/>
    <x v="0"/>
    <x v="2"/>
    <n v="39.4"/>
    <x v="1"/>
    <x v="1"/>
  </r>
  <r>
    <n v="34248"/>
    <x v="0"/>
    <n v="50"/>
    <x v="0"/>
    <s v="yes"/>
    <s v="no"/>
    <s v="No"/>
    <x v="0"/>
    <x v="0"/>
    <n v="81.96"/>
    <x v="0"/>
    <x v="1"/>
    <s v="N/A"/>
    <x v="0"/>
    <x v="1"/>
  </r>
  <r>
    <n v="65336"/>
    <x v="1"/>
    <n v="27"/>
    <x v="0"/>
    <s v="no"/>
    <s v="no"/>
    <s v="Yes"/>
    <x v="0"/>
    <x v="0"/>
    <n v="98.71"/>
    <x v="2"/>
    <x v="1"/>
    <n v="26.1"/>
    <x v="0"/>
    <x v="1"/>
  </r>
  <r>
    <n v="68333"/>
    <x v="1"/>
    <n v="52"/>
    <x v="3"/>
    <s v="yes"/>
    <s v="no"/>
    <s v="No"/>
    <x v="0"/>
    <x v="1"/>
    <n v="170.22"/>
    <x v="2"/>
    <x v="0"/>
    <n v="27.2"/>
    <x v="0"/>
    <x v="1"/>
  </r>
  <r>
    <n v="60210"/>
    <x v="1"/>
    <n v="22"/>
    <x v="1"/>
    <s v="no"/>
    <s v="no"/>
    <s v="No"/>
    <x v="0"/>
    <x v="0"/>
    <n v="73.5"/>
    <x v="2"/>
    <x v="1"/>
    <n v="41.3"/>
    <x v="2"/>
    <x v="1"/>
  </r>
  <r>
    <n v="11573"/>
    <x v="1"/>
    <n v="19"/>
    <x v="1"/>
    <s v="no"/>
    <s v="no"/>
    <s v="No"/>
    <x v="0"/>
    <x v="1"/>
    <n v="72.39"/>
    <x v="0"/>
    <x v="2"/>
    <s v="N/A"/>
    <x v="2"/>
    <x v="1"/>
  </r>
  <r>
    <n v="67890"/>
    <x v="0"/>
    <n v="77"/>
    <x v="1"/>
    <s v="no"/>
    <s v="yes"/>
    <s v="Yes"/>
    <x v="0"/>
    <x v="0"/>
    <n v="102.96"/>
    <x v="1"/>
    <x v="2"/>
    <n v="20.9"/>
    <x v="0"/>
    <x v="1"/>
  </r>
  <r>
    <n v="49254"/>
    <x v="0"/>
    <n v="57"/>
    <x v="2"/>
    <s v="yes"/>
    <s v="no"/>
    <s v="Yes"/>
    <x v="0"/>
    <x v="0"/>
    <n v="80.72"/>
    <x v="2"/>
    <x v="4"/>
    <n v="41.5"/>
    <x v="0"/>
    <x v="1"/>
  </r>
  <r>
    <n v="9199"/>
    <x v="0"/>
    <n v="13"/>
    <x v="3"/>
    <s v="no"/>
    <s v="no"/>
    <s v="No"/>
    <x v="1"/>
    <x v="0"/>
    <n v="74.19"/>
    <x v="2"/>
    <x v="2"/>
    <n v="31.1"/>
    <x v="0"/>
    <x v="1"/>
  </r>
  <r>
    <n v="35402"/>
    <x v="0"/>
    <n v="14"/>
    <x v="3"/>
    <s v="no"/>
    <s v="no"/>
    <s v="No"/>
    <x v="0"/>
    <x v="0"/>
    <n v="77.12"/>
    <x v="2"/>
    <x v="0"/>
    <n v="24.5"/>
    <x v="0"/>
    <x v="1"/>
  </r>
  <r>
    <n v="25996"/>
    <x v="1"/>
    <n v="29"/>
    <x v="0"/>
    <s v="no"/>
    <s v="no"/>
    <s v="Yes"/>
    <x v="0"/>
    <x v="0"/>
    <n v="81.2"/>
    <x v="0"/>
    <x v="0"/>
    <n v="23"/>
    <x v="3"/>
    <x v="1"/>
  </r>
  <r>
    <n v="8345"/>
    <x v="1"/>
    <n v="49"/>
    <x v="2"/>
    <s v="no"/>
    <s v="no"/>
    <s v="Yes"/>
    <x v="0"/>
    <x v="1"/>
    <n v="114.76"/>
    <x v="1"/>
    <x v="1"/>
    <n v="24.7"/>
    <x v="1"/>
    <x v="1"/>
  </r>
  <r>
    <n v="63219"/>
    <x v="0"/>
    <n v="1.24"/>
    <x v="2"/>
    <s v="no"/>
    <s v="no"/>
    <s v="No"/>
    <x v="4"/>
    <x v="0"/>
    <n v="109.97"/>
    <x v="2"/>
    <x v="2"/>
    <n v="19.3"/>
    <x v="3"/>
    <x v="1"/>
  </r>
  <r>
    <n v="8770"/>
    <x v="0"/>
    <n v="21"/>
    <x v="3"/>
    <s v="no"/>
    <s v="no"/>
    <s v="No"/>
    <x v="1"/>
    <x v="0"/>
    <n v="92.87"/>
    <x v="0"/>
    <x v="2"/>
    <n v="37"/>
    <x v="1"/>
    <x v="1"/>
  </r>
  <r>
    <n v="22370"/>
    <x v="0"/>
    <n v="36"/>
    <x v="3"/>
    <s v="yes"/>
    <s v="no"/>
    <s v="No"/>
    <x v="2"/>
    <x v="0"/>
    <n v="113.05"/>
    <x v="2"/>
    <x v="0"/>
    <n v="31"/>
    <x v="2"/>
    <x v="1"/>
  </r>
  <r>
    <n v="25930"/>
    <x v="0"/>
    <n v="42"/>
    <x v="1"/>
    <s v="no"/>
    <s v="no"/>
    <s v="Yes"/>
    <x v="0"/>
    <x v="0"/>
    <n v="68.239999999999995"/>
    <x v="2"/>
    <x v="1"/>
    <n v="33.1"/>
    <x v="0"/>
    <x v="1"/>
  </r>
  <r>
    <n v="33478"/>
    <x v="1"/>
    <n v="56"/>
    <x v="2"/>
    <s v="no"/>
    <s v="no"/>
    <s v="No"/>
    <x v="0"/>
    <x v="1"/>
    <n v="74.349999999999994"/>
    <x v="2"/>
    <x v="1"/>
    <n v="26.6"/>
    <x v="2"/>
    <x v="1"/>
  </r>
  <r>
    <n v="23009"/>
    <x v="0"/>
    <n v="46"/>
    <x v="2"/>
    <s v="no"/>
    <s v="no"/>
    <s v="Yes"/>
    <x v="0"/>
    <x v="0"/>
    <n v="91.08"/>
    <x v="1"/>
    <x v="0"/>
    <n v="27.7"/>
    <x v="1"/>
    <x v="1"/>
  </r>
  <r>
    <n v="24885"/>
    <x v="0"/>
    <n v="79"/>
    <x v="2"/>
    <s v="no"/>
    <s v="yes"/>
    <s v="Yes"/>
    <x v="1"/>
    <x v="0"/>
    <n v="88.83"/>
    <x v="2"/>
    <x v="1"/>
    <n v="40.299999999999997"/>
    <x v="2"/>
    <x v="1"/>
  </r>
  <r>
    <n v="58591"/>
    <x v="1"/>
    <n v="25"/>
    <x v="3"/>
    <s v="no"/>
    <s v="no"/>
    <s v="No"/>
    <x v="0"/>
    <x v="1"/>
    <n v="134.33000000000001"/>
    <x v="2"/>
    <x v="1"/>
    <n v="19.5"/>
    <x v="3"/>
    <x v="1"/>
  </r>
  <r>
    <n v="44777"/>
    <x v="0"/>
    <n v="67"/>
    <x v="1"/>
    <s v="no"/>
    <s v="no"/>
    <s v="Yes"/>
    <x v="0"/>
    <x v="1"/>
    <n v="208.78"/>
    <x v="0"/>
    <x v="0"/>
    <n v="26.7"/>
    <x v="3"/>
    <x v="1"/>
  </r>
  <r>
    <n v="46363"/>
    <x v="0"/>
    <n v="37"/>
    <x v="1"/>
    <s v="no"/>
    <s v="no"/>
    <s v="Yes"/>
    <x v="0"/>
    <x v="1"/>
    <n v="66.17"/>
    <x v="2"/>
    <x v="1"/>
    <n v="26.1"/>
    <x v="1"/>
    <x v="1"/>
  </r>
  <r>
    <n v="36377"/>
    <x v="1"/>
    <n v="44"/>
    <x v="0"/>
    <s v="no"/>
    <s v="no"/>
    <s v="Yes"/>
    <x v="0"/>
    <x v="1"/>
    <n v="222.29"/>
    <x v="2"/>
    <x v="0"/>
    <n v="38.200000000000003"/>
    <x v="1"/>
    <x v="1"/>
  </r>
  <r>
    <n v="15440"/>
    <x v="1"/>
    <n v="36"/>
    <x v="2"/>
    <s v="no"/>
    <s v="no"/>
    <s v="Yes"/>
    <x v="0"/>
    <x v="1"/>
    <n v="114.16"/>
    <x v="0"/>
    <x v="0"/>
    <n v="21.3"/>
    <x v="2"/>
    <x v="1"/>
  </r>
  <r>
    <n v="56420"/>
    <x v="0"/>
    <n v="17"/>
    <x v="0"/>
    <s v="yes"/>
    <s v="no"/>
    <s v="No"/>
    <x v="0"/>
    <x v="1"/>
    <n v="61.67"/>
    <x v="1"/>
    <x v="2"/>
    <n v="97.6"/>
    <x v="3"/>
    <x v="1"/>
  </r>
  <r>
    <n v="39531"/>
    <x v="0"/>
    <n v="50"/>
    <x v="1"/>
    <s v="yes"/>
    <s v="no"/>
    <s v="Yes"/>
    <x v="0"/>
    <x v="1"/>
    <n v="220.36"/>
    <x v="2"/>
    <x v="1"/>
    <n v="40.9"/>
    <x v="0"/>
    <x v="1"/>
  </r>
  <r>
    <n v="55220"/>
    <x v="0"/>
    <n v="53"/>
    <x v="0"/>
    <s v="no"/>
    <s v="no"/>
    <s v="Yes"/>
    <x v="0"/>
    <x v="0"/>
    <n v="76.03"/>
    <x v="2"/>
    <x v="1"/>
    <n v="27.3"/>
    <x v="1"/>
    <x v="1"/>
  </r>
  <r>
    <n v="30731"/>
    <x v="1"/>
    <n v="39"/>
    <x v="3"/>
    <s v="no"/>
    <s v="no"/>
    <s v="No"/>
    <x v="1"/>
    <x v="0"/>
    <n v="73.06"/>
    <x v="2"/>
    <x v="1"/>
    <n v="20.9"/>
    <x v="1"/>
    <x v="1"/>
  </r>
  <r>
    <n v="14479"/>
    <x v="1"/>
    <n v="71"/>
    <x v="3"/>
    <s v="no"/>
    <s v="yes"/>
    <s v="Yes"/>
    <x v="0"/>
    <x v="0"/>
    <n v="187.88"/>
    <x v="2"/>
    <x v="1"/>
    <n v="29.2"/>
    <x v="0"/>
    <x v="1"/>
  </r>
  <r>
    <n v="40471"/>
    <x v="1"/>
    <n v="18"/>
    <x v="3"/>
    <s v="no"/>
    <s v="no"/>
    <s v="No"/>
    <x v="0"/>
    <x v="0"/>
    <n v="79.89"/>
    <x v="2"/>
    <x v="0"/>
    <n v="17.899999999999999"/>
    <x v="3"/>
    <x v="1"/>
  </r>
  <r>
    <n v="7384"/>
    <x v="0"/>
    <n v="55"/>
    <x v="0"/>
    <s v="no"/>
    <s v="no"/>
    <s v="No"/>
    <x v="1"/>
    <x v="1"/>
    <n v="79.02"/>
    <x v="1"/>
    <x v="1"/>
    <n v="38"/>
    <x v="3"/>
    <x v="1"/>
  </r>
  <r>
    <n v="53422"/>
    <x v="0"/>
    <n v="52"/>
    <x v="0"/>
    <s v="no"/>
    <s v="no"/>
    <s v="Yes"/>
    <x v="0"/>
    <x v="1"/>
    <n v="191.66"/>
    <x v="1"/>
    <x v="2"/>
    <n v="26.1"/>
    <x v="2"/>
    <x v="1"/>
  </r>
  <r>
    <n v="59745"/>
    <x v="1"/>
    <n v="27"/>
    <x v="2"/>
    <s v="no"/>
    <s v="no"/>
    <s v="Yes"/>
    <x v="0"/>
    <x v="0"/>
    <n v="76.739999999999995"/>
    <x v="0"/>
    <x v="1"/>
    <n v="53.9"/>
    <x v="3"/>
    <x v="1"/>
  </r>
  <r>
    <n v="24721"/>
    <x v="0"/>
    <n v="24"/>
    <x v="3"/>
    <s v="no"/>
    <s v="no"/>
    <s v="No"/>
    <x v="0"/>
    <x v="0"/>
    <n v="72.290000000000006"/>
    <x v="1"/>
    <x v="2"/>
    <n v="22.2"/>
    <x v="3"/>
    <x v="1"/>
  </r>
  <r>
    <n v="9644"/>
    <x v="0"/>
    <n v="72"/>
    <x v="3"/>
    <s v="no"/>
    <s v="no"/>
    <s v="Yes"/>
    <x v="0"/>
    <x v="0"/>
    <n v="92.59"/>
    <x v="2"/>
    <x v="4"/>
    <n v="24.6"/>
    <x v="0"/>
    <x v="1"/>
  </r>
  <r>
    <n v="50837"/>
    <x v="0"/>
    <n v="41"/>
    <x v="0"/>
    <s v="no"/>
    <s v="no"/>
    <s v="Yes"/>
    <x v="1"/>
    <x v="1"/>
    <n v="80.42"/>
    <x v="0"/>
    <x v="2"/>
    <n v="33.4"/>
    <x v="0"/>
    <x v="1"/>
  </r>
  <r>
    <n v="67941"/>
    <x v="1"/>
    <n v="29"/>
    <x v="0"/>
    <s v="no"/>
    <s v="no"/>
    <s v="No"/>
    <x v="1"/>
    <x v="1"/>
    <n v="62.47"/>
    <x v="1"/>
    <x v="2"/>
    <n v="34.4"/>
    <x v="0"/>
    <x v="1"/>
  </r>
  <r>
    <n v="43590"/>
    <x v="1"/>
    <n v="26"/>
    <x v="3"/>
    <s v="no"/>
    <s v="no"/>
    <s v="Yes"/>
    <x v="0"/>
    <x v="1"/>
    <n v="63.94"/>
    <x v="2"/>
    <x v="0"/>
    <n v="17.600000000000001"/>
    <x v="1"/>
    <x v="1"/>
  </r>
  <r>
    <n v="29014"/>
    <x v="1"/>
    <n v="23"/>
    <x v="3"/>
    <s v="no"/>
    <s v="no"/>
    <s v="Yes"/>
    <x v="0"/>
    <x v="1"/>
    <n v="77.73"/>
    <x v="1"/>
    <x v="0"/>
    <n v="19.2"/>
    <x v="1"/>
    <x v="1"/>
  </r>
  <r>
    <n v="66051"/>
    <x v="0"/>
    <n v="43"/>
    <x v="3"/>
    <s v="no"/>
    <s v="no"/>
    <s v="Yes"/>
    <x v="1"/>
    <x v="1"/>
    <n v="115.79"/>
    <x v="2"/>
    <x v="2"/>
    <n v="31.8"/>
    <x v="3"/>
    <x v="1"/>
  </r>
  <r>
    <n v="70783"/>
    <x v="1"/>
    <n v="43"/>
    <x v="2"/>
    <s v="no"/>
    <s v="no"/>
    <s v="Yes"/>
    <x v="0"/>
    <x v="0"/>
    <n v="96.3"/>
    <x v="1"/>
    <x v="0"/>
    <n v="28.1"/>
    <x v="2"/>
    <x v="1"/>
  </r>
  <r>
    <n v="10716"/>
    <x v="1"/>
    <n v="49"/>
    <x v="2"/>
    <s v="no"/>
    <s v="no"/>
    <s v="Yes"/>
    <x v="0"/>
    <x v="1"/>
    <n v="107.46"/>
    <x v="2"/>
    <x v="0"/>
    <n v="32.1"/>
    <x v="1"/>
    <x v="1"/>
  </r>
  <r>
    <n v="7868"/>
    <x v="0"/>
    <n v="13"/>
    <x v="1"/>
    <s v="no"/>
    <s v="no"/>
    <s v="No"/>
    <x v="6"/>
    <x v="1"/>
    <n v="108.33"/>
    <x v="2"/>
    <x v="2"/>
    <n v="17.399999999999999"/>
    <x v="1"/>
    <x v="1"/>
  </r>
  <r>
    <n v="58350"/>
    <x v="1"/>
    <n v="26"/>
    <x v="1"/>
    <s v="no"/>
    <s v="no"/>
    <s v="No"/>
    <x v="2"/>
    <x v="1"/>
    <n v="89.37"/>
    <x v="2"/>
    <x v="4"/>
    <n v="20.2"/>
    <x v="1"/>
    <x v="1"/>
  </r>
  <r>
    <n v="18927"/>
    <x v="1"/>
    <n v="10"/>
    <x v="2"/>
    <s v="no"/>
    <s v="no"/>
    <s v="No"/>
    <x v="4"/>
    <x v="0"/>
    <n v="93.64"/>
    <x v="2"/>
    <x v="0"/>
    <n v="23.4"/>
    <x v="3"/>
    <x v="1"/>
  </r>
  <r>
    <n v="19550"/>
    <x v="0"/>
    <n v="39"/>
    <x v="3"/>
    <s v="no"/>
    <s v="no"/>
    <s v="Yes"/>
    <x v="0"/>
    <x v="0"/>
    <n v="217.75"/>
    <x v="2"/>
    <x v="2"/>
    <n v="39.5"/>
    <x v="1"/>
    <x v="1"/>
  </r>
  <r>
    <n v="31372"/>
    <x v="1"/>
    <n v="41"/>
    <x v="1"/>
    <s v="no"/>
    <s v="no"/>
    <s v="Yes"/>
    <x v="0"/>
    <x v="1"/>
    <n v="83.44"/>
    <x v="0"/>
    <x v="2"/>
    <n v="21.5"/>
    <x v="3"/>
    <x v="1"/>
  </r>
  <r>
    <n v="55262"/>
    <x v="0"/>
    <n v="25"/>
    <x v="0"/>
    <s v="no"/>
    <s v="no"/>
    <s v="Yes"/>
    <x v="0"/>
    <x v="1"/>
    <n v="93.88"/>
    <x v="0"/>
    <x v="0"/>
    <n v="24.3"/>
    <x v="2"/>
    <x v="1"/>
  </r>
  <r>
    <n v="50238"/>
    <x v="0"/>
    <n v="10"/>
    <x v="1"/>
    <s v="no"/>
    <s v="no"/>
    <s v="No"/>
    <x v="4"/>
    <x v="0"/>
    <n v="55.34"/>
    <x v="0"/>
    <x v="0"/>
    <n v="15.3"/>
    <x v="3"/>
    <x v="1"/>
  </r>
  <r>
    <n v="2868"/>
    <x v="1"/>
    <n v="54"/>
    <x v="0"/>
    <s v="no"/>
    <s v="no"/>
    <s v="Yes"/>
    <x v="2"/>
    <x v="1"/>
    <n v="102.61"/>
    <x v="2"/>
    <x v="0"/>
    <n v="32.4"/>
    <x v="3"/>
    <x v="1"/>
  </r>
  <r>
    <n v="51343"/>
    <x v="0"/>
    <n v="7"/>
    <x v="0"/>
    <s v="no"/>
    <s v="no"/>
    <s v="No"/>
    <x v="4"/>
    <x v="1"/>
    <n v="62.08"/>
    <x v="1"/>
    <x v="2"/>
    <n v="16.100000000000001"/>
    <x v="3"/>
    <x v="1"/>
  </r>
  <r>
    <n v="56324"/>
    <x v="1"/>
    <n v="53"/>
    <x v="0"/>
    <s v="no"/>
    <s v="no"/>
    <s v="Yes"/>
    <x v="1"/>
    <x v="1"/>
    <n v="81.760000000000005"/>
    <x v="2"/>
    <x v="0"/>
    <n v="34.299999999999997"/>
    <x v="0"/>
    <x v="1"/>
  </r>
  <r>
    <n v="42047"/>
    <x v="1"/>
    <n v="55"/>
    <x v="2"/>
    <s v="no"/>
    <s v="no"/>
    <s v="Yes"/>
    <x v="1"/>
    <x v="0"/>
    <n v="59.2"/>
    <x v="2"/>
    <x v="1"/>
    <n v="43.8"/>
    <x v="1"/>
    <x v="1"/>
  </r>
  <r>
    <n v="36486"/>
    <x v="0"/>
    <n v="6"/>
    <x v="1"/>
    <s v="no"/>
    <s v="no"/>
    <s v="No"/>
    <x v="4"/>
    <x v="0"/>
    <n v="55.61"/>
    <x v="2"/>
    <x v="2"/>
    <n v="19.600000000000001"/>
    <x v="3"/>
    <x v="1"/>
  </r>
  <r>
    <n v="62456"/>
    <x v="1"/>
    <n v="72"/>
    <x v="3"/>
    <s v="no"/>
    <s v="no"/>
    <s v="Yes"/>
    <x v="1"/>
    <x v="0"/>
    <n v="226.88"/>
    <x v="1"/>
    <x v="0"/>
    <n v="36.700000000000003"/>
    <x v="0"/>
    <x v="1"/>
  </r>
  <r>
    <n v="64980"/>
    <x v="1"/>
    <n v="42"/>
    <x v="2"/>
    <s v="no"/>
    <s v="no"/>
    <s v="Yes"/>
    <x v="2"/>
    <x v="0"/>
    <n v="65.66"/>
    <x v="2"/>
    <x v="0"/>
    <n v="33.700000000000003"/>
    <x v="1"/>
    <x v="1"/>
  </r>
  <r>
    <n v="65962"/>
    <x v="0"/>
    <n v="50"/>
    <x v="2"/>
    <s v="no"/>
    <s v="no"/>
    <s v="Yes"/>
    <x v="0"/>
    <x v="0"/>
    <n v="58.7"/>
    <x v="0"/>
    <x v="1"/>
    <n v="38.9"/>
    <x v="2"/>
    <x v="1"/>
  </r>
  <r>
    <n v="47521"/>
    <x v="1"/>
    <n v="55"/>
    <x v="0"/>
    <s v="yes"/>
    <s v="no"/>
    <s v="Yes"/>
    <x v="2"/>
    <x v="0"/>
    <n v="186.4"/>
    <x v="1"/>
    <x v="0"/>
    <n v="28"/>
    <x v="1"/>
    <x v="1"/>
  </r>
  <r>
    <n v="41501"/>
    <x v="1"/>
    <n v="47"/>
    <x v="3"/>
    <s v="no"/>
    <s v="no"/>
    <s v="Yes"/>
    <x v="2"/>
    <x v="0"/>
    <n v="122.32"/>
    <x v="2"/>
    <x v="2"/>
    <n v="23.9"/>
    <x v="3"/>
    <x v="1"/>
  </r>
  <r>
    <n v="47582"/>
    <x v="0"/>
    <n v="3"/>
    <x v="2"/>
    <s v="no"/>
    <s v="no"/>
    <s v="No"/>
    <x v="4"/>
    <x v="0"/>
    <n v="59.05"/>
    <x v="0"/>
    <x v="2"/>
    <n v="16.600000000000001"/>
    <x v="3"/>
    <x v="1"/>
  </r>
  <r>
    <n v="63938"/>
    <x v="1"/>
    <n v="49"/>
    <x v="3"/>
    <s v="no"/>
    <s v="no"/>
    <s v="Yes"/>
    <x v="1"/>
    <x v="0"/>
    <n v="149.13"/>
    <x v="2"/>
    <x v="1"/>
    <n v="42.9"/>
    <x v="2"/>
    <x v="1"/>
  </r>
  <r>
    <n v="49627"/>
    <x v="1"/>
    <n v="12"/>
    <x v="2"/>
    <s v="no"/>
    <s v="no"/>
    <s v="No"/>
    <x v="6"/>
    <x v="0"/>
    <n v="82.39"/>
    <x v="1"/>
    <x v="0"/>
    <n v="17.100000000000001"/>
    <x v="1"/>
    <x v="1"/>
  </r>
  <r>
    <n v="61291"/>
    <x v="0"/>
    <n v="28"/>
    <x v="3"/>
    <s v="no"/>
    <s v="no"/>
    <s v="Yes"/>
    <x v="0"/>
    <x v="1"/>
    <n v="169.49"/>
    <x v="2"/>
    <x v="0"/>
    <n v="27.2"/>
    <x v="3"/>
    <x v="1"/>
  </r>
  <r>
    <n v="53032"/>
    <x v="0"/>
    <n v="40"/>
    <x v="1"/>
    <s v="no"/>
    <s v="no"/>
    <s v="Yes"/>
    <x v="0"/>
    <x v="1"/>
    <n v="80.25"/>
    <x v="2"/>
    <x v="1"/>
    <n v="30.3"/>
    <x v="0"/>
    <x v="1"/>
  </r>
  <r>
    <n v="45040"/>
    <x v="0"/>
    <n v="55"/>
    <x v="1"/>
    <s v="no"/>
    <s v="no"/>
    <s v="Yes"/>
    <x v="0"/>
    <x v="0"/>
    <n v="203.81"/>
    <x v="2"/>
    <x v="2"/>
    <n v="33.9"/>
    <x v="0"/>
    <x v="1"/>
  </r>
  <r>
    <n v="56791"/>
    <x v="0"/>
    <n v="9"/>
    <x v="3"/>
    <s v="no"/>
    <s v="no"/>
    <s v="No"/>
    <x v="4"/>
    <x v="0"/>
    <n v="170.76"/>
    <x v="2"/>
    <x v="1"/>
    <n v="20"/>
    <x v="3"/>
    <x v="1"/>
  </r>
  <r>
    <n v="37320"/>
    <x v="1"/>
    <n v="77"/>
    <x v="2"/>
    <s v="no"/>
    <s v="no"/>
    <s v="Yes"/>
    <x v="0"/>
    <x v="1"/>
    <n v="80.849999999999994"/>
    <x v="2"/>
    <x v="0"/>
    <n v="19.399999999999999"/>
    <x v="3"/>
    <x v="1"/>
  </r>
  <r>
    <n v="72514"/>
    <x v="0"/>
    <n v="18"/>
    <x v="1"/>
    <s v="no"/>
    <s v="no"/>
    <s v="No"/>
    <x v="0"/>
    <x v="1"/>
    <n v="120.58"/>
    <x v="1"/>
    <x v="2"/>
    <n v="21.5"/>
    <x v="1"/>
    <x v="1"/>
  </r>
  <r>
    <n v="3842"/>
    <x v="0"/>
    <n v="73"/>
    <x v="0"/>
    <s v="no"/>
    <s v="no"/>
    <s v="Yes"/>
    <x v="0"/>
    <x v="1"/>
    <n v="86.57"/>
    <x v="2"/>
    <x v="0"/>
    <n v="28.5"/>
    <x v="0"/>
    <x v="1"/>
  </r>
  <r>
    <n v="38143"/>
    <x v="1"/>
    <n v="67"/>
    <x v="0"/>
    <s v="yes"/>
    <s v="no"/>
    <s v="Yes"/>
    <x v="0"/>
    <x v="0"/>
    <n v="90.01"/>
    <x v="0"/>
    <x v="2"/>
    <n v="34.4"/>
    <x v="2"/>
    <x v="1"/>
  </r>
  <r>
    <n v="54296"/>
    <x v="0"/>
    <n v="58"/>
    <x v="3"/>
    <s v="no"/>
    <s v="no"/>
    <s v="Yes"/>
    <x v="1"/>
    <x v="1"/>
    <n v="68.84"/>
    <x v="2"/>
    <x v="2"/>
    <n v="43.7"/>
    <x v="0"/>
    <x v="1"/>
  </r>
  <r>
    <n v="48435"/>
    <x v="1"/>
    <n v="2"/>
    <x v="1"/>
    <s v="no"/>
    <s v="no"/>
    <s v="No"/>
    <x v="4"/>
    <x v="1"/>
    <n v="155.13999999999999"/>
    <x v="2"/>
    <x v="0"/>
    <n v="13.7"/>
    <x v="3"/>
    <x v="1"/>
  </r>
  <r>
    <n v="42212"/>
    <x v="1"/>
    <n v="38"/>
    <x v="1"/>
    <s v="no"/>
    <s v="no"/>
    <s v="Yes"/>
    <x v="0"/>
    <x v="0"/>
    <n v="158.47999999999999"/>
    <x v="2"/>
    <x v="1"/>
    <n v="33.700000000000003"/>
    <x v="0"/>
    <x v="1"/>
  </r>
  <r>
    <n v="47607"/>
    <x v="0"/>
    <n v="5"/>
    <x v="3"/>
    <s v="no"/>
    <s v="no"/>
    <s v="No"/>
    <x v="4"/>
    <x v="1"/>
    <n v="92.56"/>
    <x v="2"/>
    <x v="0"/>
    <n v="18"/>
    <x v="3"/>
    <x v="1"/>
  </r>
  <r>
    <n v="16535"/>
    <x v="1"/>
    <n v="34"/>
    <x v="1"/>
    <s v="no"/>
    <s v="no"/>
    <s v="No"/>
    <x v="0"/>
    <x v="1"/>
    <n v="90.15"/>
    <x v="0"/>
    <x v="1"/>
    <n v="27.9"/>
    <x v="0"/>
    <x v="1"/>
  </r>
  <r>
    <n v="66677"/>
    <x v="0"/>
    <n v="78"/>
    <x v="1"/>
    <s v="no"/>
    <s v="no"/>
    <s v="Yes"/>
    <x v="0"/>
    <x v="1"/>
    <n v="80.09"/>
    <x v="2"/>
    <x v="1"/>
    <n v="21.8"/>
    <x v="1"/>
    <x v="1"/>
  </r>
  <r>
    <n v="57270"/>
    <x v="1"/>
    <n v="57"/>
    <x v="0"/>
    <s v="no"/>
    <s v="no"/>
    <s v="Yes"/>
    <x v="0"/>
    <x v="1"/>
    <n v="189.44"/>
    <x v="2"/>
    <x v="0"/>
    <n v="35.799999999999997"/>
    <x v="1"/>
    <x v="1"/>
  </r>
  <r>
    <n v="22414"/>
    <x v="1"/>
    <n v="17"/>
    <x v="0"/>
    <s v="no"/>
    <s v="no"/>
    <s v="No"/>
    <x v="0"/>
    <x v="1"/>
    <n v="70.03"/>
    <x v="0"/>
    <x v="0"/>
    <n v="23.1"/>
    <x v="2"/>
    <x v="1"/>
  </r>
  <r>
    <n v="63401"/>
    <x v="1"/>
    <n v="71"/>
    <x v="3"/>
    <s v="no"/>
    <s v="no"/>
    <s v="Yes"/>
    <x v="1"/>
    <x v="1"/>
    <n v="249.29"/>
    <x v="2"/>
    <x v="1"/>
    <n v="30.3"/>
    <x v="2"/>
    <x v="1"/>
  </r>
  <r>
    <n v="32252"/>
    <x v="1"/>
    <n v="19"/>
    <x v="0"/>
    <s v="no"/>
    <s v="no"/>
    <s v="No"/>
    <x v="0"/>
    <x v="1"/>
    <n v="72.52"/>
    <x v="2"/>
    <x v="0"/>
    <n v="32"/>
    <x v="3"/>
    <x v="1"/>
  </r>
  <r>
    <n v="17950"/>
    <x v="0"/>
    <n v="56"/>
    <x v="0"/>
    <s v="no"/>
    <s v="no"/>
    <s v="Yes"/>
    <x v="0"/>
    <x v="0"/>
    <n v="96.93"/>
    <x v="1"/>
    <x v="0"/>
    <n v="25"/>
    <x v="2"/>
    <x v="1"/>
  </r>
  <r>
    <n v="53990"/>
    <x v="0"/>
    <n v="64"/>
    <x v="0"/>
    <s v="no"/>
    <s v="yes"/>
    <s v="Yes"/>
    <x v="0"/>
    <x v="0"/>
    <n v="211.35"/>
    <x v="0"/>
    <x v="0"/>
    <n v="30.7"/>
    <x v="0"/>
    <x v="1"/>
  </r>
  <r>
    <n v="20565"/>
    <x v="0"/>
    <n v="13"/>
    <x v="1"/>
    <s v="no"/>
    <s v="no"/>
    <s v="No"/>
    <x v="4"/>
    <x v="1"/>
    <n v="85.87"/>
    <x v="2"/>
    <x v="0"/>
    <n v="24.3"/>
    <x v="3"/>
    <x v="1"/>
  </r>
  <r>
    <n v="59993"/>
    <x v="0"/>
    <n v="40"/>
    <x v="3"/>
    <s v="no"/>
    <s v="no"/>
    <s v="Yes"/>
    <x v="0"/>
    <x v="1"/>
    <n v="60.96"/>
    <x v="2"/>
    <x v="4"/>
    <n v="11.5"/>
    <x v="1"/>
    <x v="1"/>
  </r>
  <r>
    <n v="42830"/>
    <x v="0"/>
    <n v="80"/>
    <x v="1"/>
    <s v="no"/>
    <s v="yes"/>
    <s v="Yes"/>
    <x v="0"/>
    <x v="0"/>
    <n v="120.09"/>
    <x v="2"/>
    <x v="1"/>
    <n v="30.7"/>
    <x v="1"/>
    <x v="1"/>
  </r>
  <r>
    <n v="34721"/>
    <x v="1"/>
    <n v="62"/>
    <x v="1"/>
    <s v="yes"/>
    <s v="no"/>
    <s v="Yes"/>
    <x v="2"/>
    <x v="0"/>
    <n v="92.13"/>
    <x v="0"/>
    <x v="0"/>
    <n v="33.700000000000003"/>
    <x v="1"/>
    <x v="1"/>
  </r>
  <r>
    <n v="5157"/>
    <x v="0"/>
    <n v="79"/>
    <x v="0"/>
    <s v="yes"/>
    <s v="no"/>
    <s v="Yes"/>
    <x v="1"/>
    <x v="0"/>
    <n v="83.07"/>
    <x v="2"/>
    <x v="0"/>
    <n v="26.5"/>
    <x v="2"/>
    <x v="1"/>
  </r>
  <r>
    <n v="48851"/>
    <x v="1"/>
    <n v="9"/>
    <x v="2"/>
    <s v="no"/>
    <s v="no"/>
    <s v="No"/>
    <x v="4"/>
    <x v="1"/>
    <n v="77.67"/>
    <x v="2"/>
    <x v="4"/>
    <n v="17.600000000000001"/>
    <x v="3"/>
    <x v="1"/>
  </r>
  <r>
    <n v="26084"/>
    <x v="1"/>
    <n v="77"/>
    <x v="3"/>
    <s v="yes"/>
    <s v="no"/>
    <s v="Yes"/>
    <x v="1"/>
    <x v="0"/>
    <n v="109.51"/>
    <x v="1"/>
    <x v="1"/>
    <s v="N/A"/>
    <x v="1"/>
    <x v="1"/>
  </r>
  <r>
    <n v="23413"/>
    <x v="1"/>
    <n v="26"/>
    <x v="0"/>
    <s v="no"/>
    <s v="no"/>
    <s v="No"/>
    <x v="0"/>
    <x v="0"/>
    <n v="97.24"/>
    <x v="2"/>
    <x v="0"/>
    <n v="22.5"/>
    <x v="1"/>
    <x v="1"/>
  </r>
  <r>
    <n v="49970"/>
    <x v="0"/>
    <n v="1.72"/>
    <x v="1"/>
    <s v="no"/>
    <s v="no"/>
    <s v="No"/>
    <x v="4"/>
    <x v="1"/>
    <n v="127.29"/>
    <x v="2"/>
    <x v="0"/>
    <n v="18.5"/>
    <x v="3"/>
    <x v="1"/>
  </r>
  <r>
    <n v="72414"/>
    <x v="0"/>
    <n v="16"/>
    <x v="3"/>
    <s v="no"/>
    <s v="no"/>
    <s v="No"/>
    <x v="0"/>
    <x v="0"/>
    <n v="134.80000000000001"/>
    <x v="1"/>
    <x v="1"/>
    <n v="22.4"/>
    <x v="1"/>
    <x v="1"/>
  </r>
  <r>
    <n v="21374"/>
    <x v="1"/>
    <n v="40"/>
    <x v="1"/>
    <s v="no"/>
    <s v="no"/>
    <s v="Yes"/>
    <x v="0"/>
    <x v="0"/>
    <n v="74.650000000000006"/>
    <x v="2"/>
    <x v="0"/>
    <n v="25.3"/>
    <x v="0"/>
    <x v="1"/>
  </r>
  <r>
    <n v="69623"/>
    <x v="0"/>
    <n v="46"/>
    <x v="3"/>
    <s v="no"/>
    <s v="no"/>
    <s v="Yes"/>
    <x v="0"/>
    <x v="0"/>
    <n v="85.84"/>
    <x v="0"/>
    <x v="4"/>
    <n v="37.299999999999997"/>
    <x v="1"/>
    <x v="1"/>
  </r>
  <r>
    <n v="40378"/>
    <x v="0"/>
    <n v="45"/>
    <x v="0"/>
    <s v="yes"/>
    <s v="no"/>
    <s v="Yes"/>
    <x v="1"/>
    <x v="0"/>
    <n v="90.43"/>
    <x v="2"/>
    <x v="4"/>
    <n v="39.700000000000003"/>
    <x v="2"/>
    <x v="1"/>
  </r>
  <r>
    <n v="4671"/>
    <x v="1"/>
    <n v="59"/>
    <x v="0"/>
    <s v="no"/>
    <s v="no"/>
    <s v="No"/>
    <x v="0"/>
    <x v="0"/>
    <n v="74.349999999999994"/>
    <x v="2"/>
    <x v="0"/>
    <n v="28"/>
    <x v="1"/>
    <x v="1"/>
  </r>
  <r>
    <n v="17295"/>
    <x v="1"/>
    <n v="31"/>
    <x v="3"/>
    <s v="no"/>
    <s v="no"/>
    <s v="Yes"/>
    <x v="1"/>
    <x v="0"/>
    <n v="206.59"/>
    <x v="2"/>
    <x v="0"/>
    <n v="41.4"/>
    <x v="2"/>
    <x v="1"/>
  </r>
  <r>
    <n v="55466"/>
    <x v="1"/>
    <n v="69"/>
    <x v="1"/>
    <s v="no"/>
    <s v="yes"/>
    <s v="Yes"/>
    <x v="0"/>
    <x v="0"/>
    <n v="196.33"/>
    <x v="2"/>
    <x v="1"/>
    <n v="25.3"/>
    <x v="1"/>
    <x v="1"/>
  </r>
  <r>
    <n v="65419"/>
    <x v="0"/>
    <n v="73"/>
    <x v="1"/>
    <s v="no"/>
    <s v="yes"/>
    <s v="Yes"/>
    <x v="2"/>
    <x v="1"/>
    <n v="70.23"/>
    <x v="2"/>
    <x v="2"/>
    <n v="28.1"/>
    <x v="1"/>
    <x v="1"/>
  </r>
  <r>
    <n v="34448"/>
    <x v="1"/>
    <n v="56"/>
    <x v="1"/>
    <s v="no"/>
    <s v="no"/>
    <s v="Yes"/>
    <x v="1"/>
    <x v="0"/>
    <n v="242.94"/>
    <x v="2"/>
    <x v="0"/>
    <n v="41.2"/>
    <x v="1"/>
    <x v="1"/>
  </r>
  <r>
    <n v="14406"/>
    <x v="1"/>
    <n v="80"/>
    <x v="3"/>
    <s v="no"/>
    <s v="yes"/>
    <s v="Yes"/>
    <x v="1"/>
    <x v="1"/>
    <n v="103.06"/>
    <x v="0"/>
    <x v="0"/>
    <n v="28.8"/>
    <x v="1"/>
    <x v="1"/>
  </r>
  <r>
    <n v="924"/>
    <x v="1"/>
    <n v="60"/>
    <x v="2"/>
    <s v="no"/>
    <s v="no"/>
    <s v="Yes"/>
    <x v="2"/>
    <x v="0"/>
    <n v="80.86"/>
    <x v="1"/>
    <x v="0"/>
    <n v="31"/>
    <x v="2"/>
    <x v="1"/>
  </r>
  <r>
    <n v="71339"/>
    <x v="1"/>
    <n v="40"/>
    <x v="2"/>
    <s v="no"/>
    <s v="no"/>
    <s v="Yes"/>
    <x v="2"/>
    <x v="0"/>
    <n v="114.32"/>
    <x v="0"/>
    <x v="0"/>
    <n v="28.3"/>
    <x v="2"/>
    <x v="1"/>
  </r>
  <r>
    <n v="31443"/>
    <x v="1"/>
    <n v="30"/>
    <x v="3"/>
    <s v="no"/>
    <s v="no"/>
    <s v="Yes"/>
    <x v="2"/>
    <x v="0"/>
    <n v="83.91"/>
    <x v="2"/>
    <x v="0"/>
    <n v="23.9"/>
    <x v="3"/>
    <x v="1"/>
  </r>
  <r>
    <n v="49672"/>
    <x v="1"/>
    <n v="66"/>
    <x v="1"/>
    <s v="no"/>
    <s v="no"/>
    <s v="Yes"/>
    <x v="2"/>
    <x v="1"/>
    <n v="152.02000000000001"/>
    <x v="2"/>
    <x v="2"/>
    <n v="44.2"/>
    <x v="0"/>
    <x v="1"/>
  </r>
  <r>
    <n v="394"/>
    <x v="0"/>
    <n v="78"/>
    <x v="3"/>
    <s v="yes"/>
    <s v="no"/>
    <s v="Yes"/>
    <x v="1"/>
    <x v="1"/>
    <n v="75.19"/>
    <x v="1"/>
    <x v="2"/>
    <n v="27.6"/>
    <x v="1"/>
    <x v="1"/>
  </r>
  <r>
    <n v="63362"/>
    <x v="1"/>
    <n v="37"/>
    <x v="0"/>
    <s v="no"/>
    <s v="no"/>
    <s v="Yes"/>
    <x v="0"/>
    <x v="0"/>
    <n v="60.61"/>
    <x v="2"/>
    <x v="0"/>
    <n v="35.700000000000003"/>
    <x v="0"/>
    <x v="1"/>
  </r>
  <r>
    <n v="59928"/>
    <x v="1"/>
    <n v="41"/>
    <x v="2"/>
    <s v="no"/>
    <s v="no"/>
    <s v="Yes"/>
    <x v="1"/>
    <x v="1"/>
    <n v="89.14"/>
    <x v="0"/>
    <x v="1"/>
    <n v="37.4"/>
    <x v="0"/>
    <x v="1"/>
  </r>
  <r>
    <n v="62289"/>
    <x v="1"/>
    <n v="34"/>
    <x v="1"/>
    <s v="no"/>
    <s v="no"/>
    <s v="Yes"/>
    <x v="0"/>
    <x v="0"/>
    <n v="97.23"/>
    <x v="0"/>
    <x v="1"/>
    <n v="27.5"/>
    <x v="3"/>
    <x v="1"/>
  </r>
  <r>
    <n v="59464"/>
    <x v="1"/>
    <n v="18"/>
    <x v="3"/>
    <s v="no"/>
    <s v="no"/>
    <s v="No"/>
    <x v="0"/>
    <x v="1"/>
    <n v="135.19"/>
    <x v="2"/>
    <x v="0"/>
    <n v="23.4"/>
    <x v="1"/>
    <x v="1"/>
  </r>
  <r>
    <n v="18680"/>
    <x v="0"/>
    <n v="69"/>
    <x v="3"/>
    <s v="no"/>
    <s v="no"/>
    <s v="Yes"/>
    <x v="1"/>
    <x v="0"/>
    <n v="78.48"/>
    <x v="2"/>
    <x v="4"/>
    <n v="25.8"/>
    <x v="0"/>
    <x v="1"/>
  </r>
  <r>
    <n v="19439"/>
    <x v="0"/>
    <n v="67"/>
    <x v="3"/>
    <s v="no"/>
    <s v="yes"/>
    <s v="Yes"/>
    <x v="0"/>
    <x v="1"/>
    <n v="97.24"/>
    <x v="2"/>
    <x v="0"/>
    <s v="N/A"/>
    <x v="3"/>
    <x v="1"/>
  </r>
  <r>
    <n v="27017"/>
    <x v="0"/>
    <n v="28"/>
    <x v="0"/>
    <s v="no"/>
    <s v="no"/>
    <s v="No"/>
    <x v="0"/>
    <x v="0"/>
    <n v="75.92"/>
    <x v="1"/>
    <x v="0"/>
    <n v="22.8"/>
    <x v="1"/>
    <x v="1"/>
  </r>
  <r>
    <n v="8277"/>
    <x v="1"/>
    <n v="3"/>
    <x v="2"/>
    <s v="no"/>
    <s v="no"/>
    <s v="No"/>
    <x v="4"/>
    <x v="0"/>
    <n v="93.3"/>
    <x v="2"/>
    <x v="0"/>
    <n v="19.5"/>
    <x v="3"/>
    <x v="1"/>
  </r>
  <r>
    <n v="14099"/>
    <x v="1"/>
    <n v="57"/>
    <x v="0"/>
    <s v="no"/>
    <s v="no"/>
    <s v="Yes"/>
    <x v="2"/>
    <x v="0"/>
    <n v="97.39"/>
    <x v="0"/>
    <x v="1"/>
    <n v="38"/>
    <x v="3"/>
    <x v="1"/>
  </r>
  <r>
    <n v="37128"/>
    <x v="0"/>
    <n v="34"/>
    <x v="2"/>
    <s v="no"/>
    <s v="no"/>
    <s v="Yes"/>
    <x v="0"/>
    <x v="1"/>
    <n v="134.61000000000001"/>
    <x v="0"/>
    <x v="0"/>
    <n v="23.4"/>
    <x v="1"/>
    <x v="1"/>
  </r>
  <r>
    <n v="57774"/>
    <x v="0"/>
    <n v="50"/>
    <x v="0"/>
    <s v="no"/>
    <s v="no"/>
    <s v="Yes"/>
    <x v="0"/>
    <x v="1"/>
    <n v="104.02"/>
    <x v="2"/>
    <x v="0"/>
    <n v="29.5"/>
    <x v="1"/>
    <x v="1"/>
  </r>
  <r>
    <n v="64033"/>
    <x v="0"/>
    <n v="55"/>
    <x v="1"/>
    <s v="no"/>
    <s v="yes"/>
    <s v="No"/>
    <x v="0"/>
    <x v="0"/>
    <n v="56.9"/>
    <x v="2"/>
    <x v="1"/>
    <n v="28.2"/>
    <x v="1"/>
    <x v="1"/>
  </r>
  <r>
    <n v="72701"/>
    <x v="0"/>
    <n v="2"/>
    <x v="3"/>
    <s v="no"/>
    <s v="no"/>
    <s v="No"/>
    <x v="4"/>
    <x v="1"/>
    <n v="112.66"/>
    <x v="0"/>
    <x v="0"/>
    <n v="14.2"/>
    <x v="3"/>
    <x v="1"/>
  </r>
  <r>
    <n v="59130"/>
    <x v="1"/>
    <n v="27"/>
    <x v="3"/>
    <s v="no"/>
    <s v="no"/>
    <s v="No"/>
    <x v="0"/>
    <x v="1"/>
    <n v="226.75"/>
    <x v="0"/>
    <x v="0"/>
    <n v="28.9"/>
    <x v="3"/>
    <x v="1"/>
  </r>
  <r>
    <n v="48472"/>
    <x v="0"/>
    <n v="57"/>
    <x v="0"/>
    <s v="no"/>
    <s v="no"/>
    <s v="Yes"/>
    <x v="0"/>
    <x v="1"/>
    <n v="76.28"/>
    <x v="0"/>
    <x v="1"/>
    <n v="31.4"/>
    <x v="0"/>
    <x v="1"/>
  </r>
  <r>
    <n v="67956"/>
    <x v="1"/>
    <n v="73"/>
    <x v="0"/>
    <s v="no"/>
    <s v="no"/>
    <s v="Yes"/>
    <x v="0"/>
    <x v="0"/>
    <n v="90.01"/>
    <x v="2"/>
    <x v="0"/>
    <n v="32.4"/>
    <x v="0"/>
    <x v="1"/>
  </r>
  <r>
    <n v="35602"/>
    <x v="1"/>
    <n v="52"/>
    <x v="1"/>
    <s v="no"/>
    <s v="no"/>
    <s v="Yes"/>
    <x v="2"/>
    <x v="1"/>
    <n v="107.84"/>
    <x v="2"/>
    <x v="2"/>
    <n v="22"/>
    <x v="0"/>
    <x v="1"/>
  </r>
  <r>
    <n v="13818"/>
    <x v="1"/>
    <n v="65"/>
    <x v="0"/>
    <s v="no"/>
    <s v="no"/>
    <s v="Yes"/>
    <x v="0"/>
    <x v="1"/>
    <n v="71.06"/>
    <x v="0"/>
    <x v="2"/>
    <n v="26.4"/>
    <x v="1"/>
    <x v="1"/>
  </r>
  <r>
    <n v="34661"/>
    <x v="0"/>
    <n v="48"/>
    <x v="1"/>
    <s v="yes"/>
    <s v="no"/>
    <s v="Yes"/>
    <x v="0"/>
    <x v="0"/>
    <n v="185"/>
    <x v="0"/>
    <x v="1"/>
    <n v="26.1"/>
    <x v="1"/>
    <x v="1"/>
  </r>
  <r>
    <n v="64895"/>
    <x v="0"/>
    <n v="54"/>
    <x v="3"/>
    <s v="yes"/>
    <s v="no"/>
    <s v="Yes"/>
    <x v="1"/>
    <x v="1"/>
    <n v="104.42"/>
    <x v="2"/>
    <x v="1"/>
    <n v="37.6"/>
    <x v="2"/>
    <x v="1"/>
  </r>
  <r>
    <n v="21969"/>
    <x v="0"/>
    <n v="8"/>
    <x v="3"/>
    <s v="no"/>
    <s v="no"/>
    <s v="No"/>
    <x v="4"/>
    <x v="0"/>
    <n v="89.57"/>
    <x v="1"/>
    <x v="4"/>
    <n v="18.8"/>
    <x v="3"/>
    <x v="1"/>
  </r>
  <r>
    <n v="38320"/>
    <x v="0"/>
    <n v="45"/>
    <x v="0"/>
    <s v="yes"/>
    <s v="no"/>
    <s v="Yes"/>
    <x v="0"/>
    <x v="1"/>
    <n v="136.19999999999999"/>
    <x v="0"/>
    <x v="1"/>
    <n v="23.8"/>
    <x v="3"/>
    <x v="1"/>
  </r>
  <r>
    <n v="42040"/>
    <x v="1"/>
    <n v="48"/>
    <x v="1"/>
    <s v="no"/>
    <s v="no"/>
    <s v="Yes"/>
    <x v="2"/>
    <x v="0"/>
    <n v="128.22999999999999"/>
    <x v="1"/>
    <x v="1"/>
    <n v="49.4"/>
    <x v="1"/>
    <x v="1"/>
  </r>
  <r>
    <n v="31857"/>
    <x v="1"/>
    <n v="77"/>
    <x v="0"/>
    <s v="no"/>
    <s v="no"/>
    <s v="Yes"/>
    <x v="1"/>
    <x v="1"/>
    <n v="104.23"/>
    <x v="0"/>
    <x v="2"/>
    <n v="23.8"/>
    <x v="2"/>
    <x v="1"/>
  </r>
  <r>
    <n v="64494"/>
    <x v="1"/>
    <n v="34"/>
    <x v="1"/>
    <s v="no"/>
    <s v="no"/>
    <s v="Yes"/>
    <x v="0"/>
    <x v="0"/>
    <n v="133.82"/>
    <x v="1"/>
    <x v="0"/>
    <n v="20.399999999999999"/>
    <x v="1"/>
    <x v="1"/>
  </r>
  <r>
    <n v="34764"/>
    <x v="1"/>
    <n v="33"/>
    <x v="1"/>
    <s v="no"/>
    <s v="no"/>
    <s v="Yes"/>
    <x v="0"/>
    <x v="1"/>
    <n v="80.819999999999993"/>
    <x v="2"/>
    <x v="2"/>
    <n v="40.299999999999997"/>
    <x v="1"/>
    <x v="1"/>
  </r>
  <r>
    <n v="20673"/>
    <x v="0"/>
    <n v="39"/>
    <x v="1"/>
    <s v="no"/>
    <s v="no"/>
    <s v="Yes"/>
    <x v="0"/>
    <x v="1"/>
    <n v="102.35"/>
    <x v="1"/>
    <x v="4"/>
    <n v="23.6"/>
    <x v="1"/>
    <x v="1"/>
  </r>
  <r>
    <n v="64817"/>
    <x v="0"/>
    <n v="39"/>
    <x v="1"/>
    <s v="no"/>
    <s v="no"/>
    <s v="Yes"/>
    <x v="1"/>
    <x v="1"/>
    <n v="88.48"/>
    <x v="1"/>
    <x v="2"/>
    <n v="34.299999999999997"/>
    <x v="1"/>
    <x v="1"/>
  </r>
  <r>
    <n v="72450"/>
    <x v="0"/>
    <n v="40"/>
    <x v="1"/>
    <s v="no"/>
    <s v="no"/>
    <s v="Yes"/>
    <x v="0"/>
    <x v="1"/>
    <n v="88.81"/>
    <x v="0"/>
    <x v="2"/>
    <n v="32.700000000000003"/>
    <x v="3"/>
    <x v="1"/>
  </r>
  <r>
    <n v="13988"/>
    <x v="1"/>
    <n v="46"/>
    <x v="2"/>
    <s v="no"/>
    <s v="no"/>
    <s v="Yes"/>
    <x v="0"/>
    <x v="1"/>
    <n v="75.09"/>
    <x v="2"/>
    <x v="1"/>
    <n v="28.7"/>
    <x v="1"/>
    <x v="1"/>
  </r>
  <r>
    <n v="54985"/>
    <x v="1"/>
    <n v="1"/>
    <x v="1"/>
    <s v="no"/>
    <s v="no"/>
    <s v="No"/>
    <x v="4"/>
    <x v="0"/>
    <n v="199.83"/>
    <x v="2"/>
    <x v="0"/>
    <n v="24.5"/>
    <x v="3"/>
    <x v="1"/>
  </r>
  <r>
    <n v="6049"/>
    <x v="1"/>
    <n v="5"/>
    <x v="1"/>
    <s v="no"/>
    <s v="no"/>
    <s v="No"/>
    <x v="4"/>
    <x v="1"/>
    <n v="73.69"/>
    <x v="2"/>
    <x v="1"/>
    <n v="24.8"/>
    <x v="3"/>
    <x v="1"/>
  </r>
  <r>
    <n v="13380"/>
    <x v="0"/>
    <n v="14"/>
    <x v="3"/>
    <s v="no"/>
    <s v="no"/>
    <s v="No"/>
    <x v="4"/>
    <x v="0"/>
    <n v="111.27"/>
    <x v="1"/>
    <x v="2"/>
    <n v="23.2"/>
    <x v="3"/>
    <x v="1"/>
  </r>
  <r>
    <n v="64371"/>
    <x v="1"/>
    <n v="49"/>
    <x v="3"/>
    <s v="no"/>
    <s v="no"/>
    <s v="Yes"/>
    <x v="1"/>
    <x v="1"/>
    <n v="68.44"/>
    <x v="2"/>
    <x v="0"/>
    <n v="23"/>
    <x v="2"/>
    <x v="1"/>
  </r>
  <r>
    <n v="50295"/>
    <x v="1"/>
    <n v="45"/>
    <x v="3"/>
    <s v="no"/>
    <s v="no"/>
    <s v="Yes"/>
    <x v="0"/>
    <x v="0"/>
    <n v="65.36"/>
    <x v="1"/>
    <x v="1"/>
    <n v="39.299999999999997"/>
    <x v="1"/>
    <x v="1"/>
  </r>
  <r>
    <n v="14404"/>
    <x v="1"/>
    <n v="13"/>
    <x v="1"/>
    <s v="no"/>
    <s v="no"/>
    <s v="No"/>
    <x v="6"/>
    <x v="0"/>
    <n v="94.12"/>
    <x v="1"/>
    <x v="1"/>
    <n v="20.100000000000001"/>
    <x v="1"/>
    <x v="1"/>
  </r>
  <r>
    <n v="58645"/>
    <x v="1"/>
    <n v="76"/>
    <x v="2"/>
    <s v="no"/>
    <s v="no"/>
    <s v="Yes"/>
    <x v="0"/>
    <x v="1"/>
    <n v="96.24"/>
    <x v="0"/>
    <x v="0"/>
    <n v="25.4"/>
    <x v="1"/>
    <x v="1"/>
  </r>
  <r>
    <n v="19419"/>
    <x v="0"/>
    <n v="14"/>
    <x v="1"/>
    <s v="no"/>
    <s v="no"/>
    <s v="No"/>
    <x v="4"/>
    <x v="1"/>
    <n v="91.25"/>
    <x v="2"/>
    <x v="1"/>
    <n v="23.8"/>
    <x v="3"/>
    <x v="1"/>
  </r>
  <r>
    <n v="24518"/>
    <x v="1"/>
    <n v="20"/>
    <x v="2"/>
    <s v="no"/>
    <s v="no"/>
    <s v="No"/>
    <x v="0"/>
    <x v="1"/>
    <n v="77.290000000000006"/>
    <x v="0"/>
    <x v="0"/>
    <n v="28.4"/>
    <x v="1"/>
    <x v="1"/>
  </r>
  <r>
    <n v="53494"/>
    <x v="1"/>
    <n v="9"/>
    <x v="1"/>
    <s v="no"/>
    <s v="no"/>
    <s v="No"/>
    <x v="4"/>
    <x v="1"/>
    <n v="125.09"/>
    <x v="2"/>
    <x v="0"/>
    <n v="15.4"/>
    <x v="3"/>
    <x v="1"/>
  </r>
  <r>
    <n v="42599"/>
    <x v="1"/>
    <n v="78"/>
    <x v="3"/>
    <s v="no"/>
    <s v="yes"/>
    <s v="Yes"/>
    <x v="0"/>
    <x v="0"/>
    <n v="107.18"/>
    <x v="1"/>
    <x v="1"/>
    <n v="28.2"/>
    <x v="1"/>
    <x v="1"/>
  </r>
  <r>
    <n v="68370"/>
    <x v="0"/>
    <n v="49"/>
    <x v="3"/>
    <s v="no"/>
    <s v="no"/>
    <s v="Yes"/>
    <x v="0"/>
    <x v="0"/>
    <n v="130.07"/>
    <x v="1"/>
    <x v="2"/>
    <n v="26"/>
    <x v="1"/>
    <x v="1"/>
  </r>
  <r>
    <n v="57813"/>
    <x v="1"/>
    <n v="55"/>
    <x v="3"/>
    <s v="no"/>
    <s v="no"/>
    <s v="Yes"/>
    <x v="0"/>
    <x v="0"/>
    <n v="57.3"/>
    <x v="2"/>
    <x v="0"/>
    <n v="41.5"/>
    <x v="1"/>
    <x v="1"/>
  </r>
  <r>
    <n v="1329"/>
    <x v="1"/>
    <n v="43"/>
    <x v="0"/>
    <s v="no"/>
    <s v="no"/>
    <s v="No"/>
    <x v="2"/>
    <x v="1"/>
    <n v="101.35"/>
    <x v="2"/>
    <x v="1"/>
    <n v="32.200000000000003"/>
    <x v="1"/>
    <x v="1"/>
  </r>
  <r>
    <n v="15255"/>
    <x v="1"/>
    <n v="16"/>
    <x v="3"/>
    <s v="no"/>
    <s v="no"/>
    <s v="No"/>
    <x v="0"/>
    <x v="1"/>
    <n v="94.03"/>
    <x v="2"/>
    <x v="1"/>
    <n v="25.7"/>
    <x v="1"/>
    <x v="1"/>
  </r>
  <r>
    <n v="65680"/>
    <x v="0"/>
    <n v="58"/>
    <x v="0"/>
    <s v="no"/>
    <s v="yes"/>
    <s v="Yes"/>
    <x v="1"/>
    <x v="0"/>
    <n v="227.81"/>
    <x v="2"/>
    <x v="2"/>
    <n v="33"/>
    <x v="0"/>
    <x v="1"/>
  </r>
  <r>
    <n v="32974"/>
    <x v="0"/>
    <n v="67"/>
    <x v="1"/>
    <s v="no"/>
    <s v="no"/>
    <s v="Yes"/>
    <x v="2"/>
    <x v="0"/>
    <n v="66.67"/>
    <x v="2"/>
    <x v="0"/>
    <n v="35"/>
    <x v="2"/>
    <x v="1"/>
  </r>
  <r>
    <n v="5863"/>
    <x v="1"/>
    <n v="71"/>
    <x v="0"/>
    <s v="no"/>
    <s v="no"/>
    <s v="Yes"/>
    <x v="0"/>
    <x v="0"/>
    <n v="240.81"/>
    <x v="2"/>
    <x v="0"/>
    <n v="27.4"/>
    <x v="1"/>
    <x v="1"/>
  </r>
  <r>
    <n v="10584"/>
    <x v="0"/>
    <n v="8"/>
    <x v="3"/>
    <s v="no"/>
    <s v="no"/>
    <s v="No"/>
    <x v="4"/>
    <x v="0"/>
    <n v="88.02"/>
    <x v="2"/>
    <x v="0"/>
    <n v="16.399999999999999"/>
    <x v="3"/>
    <x v="1"/>
  </r>
  <r>
    <n v="38675"/>
    <x v="1"/>
    <n v="18"/>
    <x v="2"/>
    <s v="no"/>
    <s v="no"/>
    <s v="No"/>
    <x v="0"/>
    <x v="0"/>
    <n v="152.87"/>
    <x v="2"/>
    <x v="2"/>
    <n v="31.5"/>
    <x v="3"/>
    <x v="1"/>
  </r>
  <r>
    <n v="47600"/>
    <x v="1"/>
    <n v="47"/>
    <x v="3"/>
    <s v="no"/>
    <s v="no"/>
    <s v="Yes"/>
    <x v="0"/>
    <x v="0"/>
    <n v="96.04"/>
    <x v="2"/>
    <x v="1"/>
    <n v="29.2"/>
    <x v="3"/>
    <x v="1"/>
  </r>
  <r>
    <n v="48246"/>
    <x v="0"/>
    <n v="59"/>
    <x v="2"/>
    <s v="no"/>
    <s v="no"/>
    <s v="Yes"/>
    <x v="0"/>
    <x v="0"/>
    <n v="60.35"/>
    <x v="1"/>
    <x v="0"/>
    <n v="25.9"/>
    <x v="0"/>
    <x v="1"/>
  </r>
  <r>
    <n v="61743"/>
    <x v="0"/>
    <n v="28"/>
    <x v="3"/>
    <s v="no"/>
    <s v="no"/>
    <s v="No"/>
    <x v="2"/>
    <x v="0"/>
    <n v="118.66"/>
    <x v="2"/>
    <x v="2"/>
    <n v="32.299999999999997"/>
    <x v="1"/>
    <x v="1"/>
  </r>
  <r>
    <n v="3879"/>
    <x v="1"/>
    <n v="20"/>
    <x v="0"/>
    <s v="no"/>
    <s v="no"/>
    <s v="No"/>
    <x v="0"/>
    <x v="0"/>
    <n v="89.03"/>
    <x v="2"/>
    <x v="2"/>
    <s v="N/A"/>
    <x v="2"/>
    <x v="1"/>
  </r>
  <r>
    <n v="58086"/>
    <x v="0"/>
    <n v="67"/>
    <x v="3"/>
    <s v="no"/>
    <s v="no"/>
    <s v="Yes"/>
    <x v="0"/>
    <x v="0"/>
    <n v="58.51"/>
    <x v="1"/>
    <x v="2"/>
    <n v="30.4"/>
    <x v="0"/>
    <x v="1"/>
  </r>
  <r>
    <n v="53957"/>
    <x v="0"/>
    <n v="71"/>
    <x v="3"/>
    <s v="no"/>
    <s v="no"/>
    <s v="Yes"/>
    <x v="1"/>
    <x v="0"/>
    <n v="96.04"/>
    <x v="1"/>
    <x v="2"/>
    <n v="45.1"/>
    <x v="0"/>
    <x v="1"/>
  </r>
  <r>
    <n v="40137"/>
    <x v="1"/>
    <n v="56"/>
    <x v="1"/>
    <s v="no"/>
    <s v="no"/>
    <s v="Yes"/>
    <x v="1"/>
    <x v="1"/>
    <n v="110.92"/>
    <x v="2"/>
    <x v="2"/>
    <n v="25.9"/>
    <x v="3"/>
    <x v="1"/>
  </r>
  <r>
    <n v="70500"/>
    <x v="1"/>
    <n v="44"/>
    <x v="2"/>
    <s v="no"/>
    <s v="no"/>
    <s v="No"/>
    <x v="0"/>
    <x v="1"/>
    <n v="92.72"/>
    <x v="2"/>
    <x v="2"/>
    <n v="36.6"/>
    <x v="1"/>
    <x v="1"/>
  </r>
  <r>
    <n v="35085"/>
    <x v="1"/>
    <n v="6"/>
    <x v="2"/>
    <s v="no"/>
    <s v="no"/>
    <s v="No"/>
    <x v="4"/>
    <x v="1"/>
    <n v="108.23"/>
    <x v="0"/>
    <x v="2"/>
    <n v="18.600000000000001"/>
    <x v="3"/>
    <x v="1"/>
  </r>
  <r>
    <n v="43872"/>
    <x v="1"/>
    <n v="78"/>
    <x v="1"/>
    <s v="no"/>
    <s v="no"/>
    <s v="Yes"/>
    <x v="0"/>
    <x v="1"/>
    <n v="56.34"/>
    <x v="2"/>
    <x v="2"/>
    <n v="27.5"/>
    <x v="3"/>
    <x v="1"/>
  </r>
  <r>
    <n v="62951"/>
    <x v="1"/>
    <n v="32"/>
    <x v="1"/>
    <s v="no"/>
    <s v="no"/>
    <s v="Yes"/>
    <x v="0"/>
    <x v="1"/>
    <n v="61.83"/>
    <x v="1"/>
    <x v="2"/>
    <n v="31.3"/>
    <x v="1"/>
    <x v="1"/>
  </r>
  <r>
    <n v="43244"/>
    <x v="1"/>
    <n v="40"/>
    <x v="2"/>
    <s v="no"/>
    <s v="no"/>
    <s v="Yes"/>
    <x v="0"/>
    <x v="1"/>
    <n v="131.99"/>
    <x v="0"/>
    <x v="1"/>
    <n v="37.5"/>
    <x v="1"/>
    <x v="1"/>
  </r>
  <r>
    <n v="31198"/>
    <x v="1"/>
    <n v="63"/>
    <x v="1"/>
    <s v="no"/>
    <s v="no"/>
    <s v="Yes"/>
    <x v="1"/>
    <x v="1"/>
    <n v="136.81"/>
    <x v="1"/>
    <x v="4"/>
    <n v="23.1"/>
    <x v="2"/>
    <x v="1"/>
  </r>
  <r>
    <n v="23223"/>
    <x v="0"/>
    <n v="51"/>
    <x v="3"/>
    <s v="no"/>
    <s v="no"/>
    <s v="Yes"/>
    <x v="0"/>
    <x v="1"/>
    <n v="239.28"/>
    <x v="2"/>
    <x v="1"/>
    <n v="35"/>
    <x v="1"/>
    <x v="1"/>
  </r>
  <r>
    <n v="38474"/>
    <x v="0"/>
    <n v="22"/>
    <x v="3"/>
    <s v="no"/>
    <s v="no"/>
    <s v="Yes"/>
    <x v="2"/>
    <x v="0"/>
    <n v="131.30000000000001"/>
    <x v="1"/>
    <x v="4"/>
    <n v="27"/>
    <x v="1"/>
    <x v="1"/>
  </r>
  <r>
    <n v="4591"/>
    <x v="1"/>
    <n v="82"/>
    <x v="3"/>
    <s v="no"/>
    <s v="no"/>
    <s v="Yes"/>
    <x v="1"/>
    <x v="1"/>
    <n v="117.75"/>
    <x v="2"/>
    <x v="0"/>
    <n v="29.8"/>
    <x v="1"/>
    <x v="1"/>
  </r>
  <r>
    <n v="1451"/>
    <x v="1"/>
    <n v="17"/>
    <x v="1"/>
    <s v="no"/>
    <s v="no"/>
    <s v="No"/>
    <x v="0"/>
    <x v="0"/>
    <n v="78.459999999999994"/>
    <x v="0"/>
    <x v="0"/>
    <n v="23.5"/>
    <x v="3"/>
    <x v="1"/>
  </r>
  <r>
    <n v="37150"/>
    <x v="1"/>
    <n v="34"/>
    <x v="3"/>
    <s v="no"/>
    <s v="no"/>
    <s v="Yes"/>
    <x v="0"/>
    <x v="1"/>
    <n v="83.53"/>
    <x v="2"/>
    <x v="0"/>
    <n v="48.5"/>
    <x v="0"/>
    <x v="1"/>
  </r>
  <r>
    <n v="65632"/>
    <x v="0"/>
    <n v="42"/>
    <x v="3"/>
    <s v="no"/>
    <s v="no"/>
    <s v="Yes"/>
    <x v="0"/>
    <x v="1"/>
    <n v="145.5"/>
    <x v="2"/>
    <x v="2"/>
    <n v="31.8"/>
    <x v="0"/>
    <x v="1"/>
  </r>
  <r>
    <n v="62834"/>
    <x v="1"/>
    <n v="32"/>
    <x v="0"/>
    <s v="no"/>
    <s v="no"/>
    <s v="Yes"/>
    <x v="0"/>
    <x v="0"/>
    <n v="88.33"/>
    <x v="2"/>
    <x v="2"/>
    <n v="20"/>
    <x v="3"/>
    <x v="1"/>
  </r>
  <r>
    <n v="21826"/>
    <x v="0"/>
    <n v="73"/>
    <x v="3"/>
    <s v="no"/>
    <s v="no"/>
    <s v="Yes"/>
    <x v="1"/>
    <x v="1"/>
    <n v="101.25"/>
    <x v="1"/>
    <x v="1"/>
    <n v="29.4"/>
    <x v="0"/>
    <x v="1"/>
  </r>
  <r>
    <n v="21036"/>
    <x v="1"/>
    <n v="47"/>
    <x v="1"/>
    <s v="no"/>
    <s v="no"/>
    <s v="Yes"/>
    <x v="0"/>
    <x v="0"/>
    <n v="131.43"/>
    <x v="2"/>
    <x v="2"/>
    <n v="24.3"/>
    <x v="1"/>
    <x v="1"/>
  </r>
  <r>
    <n v="55566"/>
    <x v="1"/>
    <n v="34"/>
    <x v="1"/>
    <s v="no"/>
    <s v="no"/>
    <s v="Yes"/>
    <x v="0"/>
    <x v="1"/>
    <n v="231.5"/>
    <x v="1"/>
    <x v="0"/>
    <n v="45.4"/>
    <x v="1"/>
    <x v="1"/>
  </r>
  <r>
    <n v="46923"/>
    <x v="0"/>
    <n v="64"/>
    <x v="2"/>
    <s v="no"/>
    <s v="yes"/>
    <s v="Yes"/>
    <x v="0"/>
    <x v="1"/>
    <n v="82.89"/>
    <x v="2"/>
    <x v="0"/>
    <n v="29.5"/>
    <x v="1"/>
    <x v="1"/>
  </r>
  <r>
    <n v="63990"/>
    <x v="0"/>
    <n v="52"/>
    <x v="1"/>
    <s v="yes"/>
    <s v="no"/>
    <s v="Yes"/>
    <x v="1"/>
    <x v="1"/>
    <n v="192.37"/>
    <x v="0"/>
    <x v="2"/>
    <n v="49.2"/>
    <x v="1"/>
    <x v="1"/>
  </r>
  <r>
    <n v="2265"/>
    <x v="0"/>
    <n v="49"/>
    <x v="3"/>
    <s v="no"/>
    <s v="no"/>
    <s v="Yes"/>
    <x v="0"/>
    <x v="1"/>
    <n v="79.64"/>
    <x v="1"/>
    <x v="0"/>
    <s v="N/A"/>
    <x v="2"/>
    <x v="1"/>
  </r>
  <r>
    <n v="2860"/>
    <x v="0"/>
    <n v="55"/>
    <x v="2"/>
    <s v="no"/>
    <s v="no"/>
    <s v="Yes"/>
    <x v="0"/>
    <x v="1"/>
    <n v="82.88"/>
    <x v="1"/>
    <x v="0"/>
    <n v="29.4"/>
    <x v="3"/>
    <x v="1"/>
  </r>
  <r>
    <n v="15964"/>
    <x v="1"/>
    <n v="64"/>
    <x v="1"/>
    <s v="yes"/>
    <s v="no"/>
    <s v="Yes"/>
    <x v="0"/>
    <x v="1"/>
    <n v="99.4"/>
    <x v="2"/>
    <x v="0"/>
    <n v="29.1"/>
    <x v="1"/>
    <x v="1"/>
  </r>
  <r>
    <n v="46483"/>
    <x v="0"/>
    <n v="23"/>
    <x v="0"/>
    <s v="no"/>
    <s v="no"/>
    <s v="No"/>
    <x v="0"/>
    <x v="0"/>
    <n v="77.75"/>
    <x v="0"/>
    <x v="0"/>
    <n v="38.799999999999997"/>
    <x v="2"/>
    <x v="1"/>
  </r>
  <r>
    <n v="33284"/>
    <x v="0"/>
    <n v="18"/>
    <x v="2"/>
    <s v="no"/>
    <s v="no"/>
    <s v="No"/>
    <x v="0"/>
    <x v="1"/>
    <n v="75.03"/>
    <x v="2"/>
    <x v="1"/>
    <n v="23.4"/>
    <x v="1"/>
    <x v="1"/>
  </r>
  <r>
    <n v="61895"/>
    <x v="1"/>
    <n v="65"/>
    <x v="1"/>
    <s v="no"/>
    <s v="no"/>
    <s v="Yes"/>
    <x v="0"/>
    <x v="1"/>
    <n v="220.47"/>
    <x v="1"/>
    <x v="1"/>
    <n v="48.7"/>
    <x v="1"/>
    <x v="1"/>
  </r>
  <r>
    <n v="48875"/>
    <x v="0"/>
    <n v="12"/>
    <x v="3"/>
    <s v="no"/>
    <s v="no"/>
    <s v="No"/>
    <x v="4"/>
    <x v="1"/>
    <n v="196.91"/>
    <x v="2"/>
    <x v="2"/>
    <n v="19.7"/>
    <x v="3"/>
    <x v="1"/>
  </r>
  <r>
    <n v="36589"/>
    <x v="1"/>
    <n v="61"/>
    <x v="1"/>
    <s v="no"/>
    <s v="no"/>
    <s v="Yes"/>
    <x v="1"/>
    <x v="0"/>
    <n v="180.8"/>
    <x v="2"/>
    <x v="2"/>
    <n v="20.3"/>
    <x v="1"/>
    <x v="1"/>
  </r>
  <r>
    <n v="28651"/>
    <x v="0"/>
    <n v="66"/>
    <x v="3"/>
    <s v="no"/>
    <s v="no"/>
    <s v="Yes"/>
    <x v="0"/>
    <x v="0"/>
    <n v="247.48"/>
    <x v="1"/>
    <x v="2"/>
    <n v="33.5"/>
    <x v="2"/>
    <x v="1"/>
  </r>
  <r>
    <n v="45033"/>
    <x v="0"/>
    <n v="59"/>
    <x v="1"/>
    <s v="no"/>
    <s v="no"/>
    <s v="Yes"/>
    <x v="2"/>
    <x v="0"/>
    <n v="216"/>
    <x v="2"/>
    <x v="0"/>
    <n v="36.700000000000003"/>
    <x v="2"/>
    <x v="1"/>
  </r>
  <r>
    <n v="32166"/>
    <x v="0"/>
    <n v="47"/>
    <x v="3"/>
    <s v="yes"/>
    <s v="no"/>
    <s v="Yes"/>
    <x v="0"/>
    <x v="0"/>
    <n v="75.64"/>
    <x v="2"/>
    <x v="2"/>
    <n v="24.4"/>
    <x v="1"/>
    <x v="1"/>
  </r>
  <r>
    <n v="34188"/>
    <x v="1"/>
    <n v="47"/>
    <x v="0"/>
    <s v="no"/>
    <s v="no"/>
    <s v="Yes"/>
    <x v="2"/>
    <x v="0"/>
    <n v="95.07"/>
    <x v="2"/>
    <x v="0"/>
    <n v="38.799999999999997"/>
    <x v="0"/>
    <x v="1"/>
  </r>
  <r>
    <n v="58359"/>
    <x v="1"/>
    <n v="71"/>
    <x v="0"/>
    <s v="yes"/>
    <s v="no"/>
    <s v="Yes"/>
    <x v="0"/>
    <x v="0"/>
    <n v="129.97"/>
    <x v="1"/>
    <x v="2"/>
    <n v="44.2"/>
    <x v="2"/>
    <x v="1"/>
  </r>
  <r>
    <n v="59347"/>
    <x v="0"/>
    <n v="62"/>
    <x v="3"/>
    <s v="no"/>
    <s v="no"/>
    <s v="Yes"/>
    <x v="0"/>
    <x v="0"/>
    <n v="124.26"/>
    <x v="2"/>
    <x v="2"/>
    <n v="33.4"/>
    <x v="1"/>
    <x v="1"/>
  </r>
  <r>
    <n v="12849"/>
    <x v="1"/>
    <n v="28"/>
    <x v="2"/>
    <s v="no"/>
    <s v="no"/>
    <s v="Yes"/>
    <x v="0"/>
    <x v="0"/>
    <n v="87.92"/>
    <x v="2"/>
    <x v="2"/>
    <n v="32.5"/>
    <x v="3"/>
    <x v="1"/>
  </r>
  <r>
    <n v="6104"/>
    <x v="1"/>
    <n v="7"/>
    <x v="3"/>
    <s v="no"/>
    <s v="no"/>
    <s v="No"/>
    <x v="4"/>
    <x v="1"/>
    <n v="85.15"/>
    <x v="2"/>
    <x v="3"/>
    <n v="15.1"/>
    <x v="3"/>
    <x v="1"/>
  </r>
  <r>
    <n v="29694"/>
    <x v="1"/>
    <n v="68"/>
    <x v="1"/>
    <s v="no"/>
    <s v="no"/>
    <s v="Yes"/>
    <x v="0"/>
    <x v="1"/>
    <n v="95.36"/>
    <x v="1"/>
    <x v="1"/>
    <n v="21.5"/>
    <x v="2"/>
    <x v="1"/>
  </r>
  <r>
    <n v="30806"/>
    <x v="0"/>
    <n v="37"/>
    <x v="2"/>
    <s v="no"/>
    <s v="no"/>
    <s v="Yes"/>
    <x v="1"/>
    <x v="0"/>
    <n v="87.16"/>
    <x v="2"/>
    <x v="2"/>
    <n v="30.4"/>
    <x v="0"/>
    <x v="1"/>
  </r>
  <r>
    <n v="20316"/>
    <x v="1"/>
    <n v="75"/>
    <x v="3"/>
    <s v="no"/>
    <s v="no"/>
    <s v="Yes"/>
    <x v="2"/>
    <x v="1"/>
    <n v="219.39"/>
    <x v="2"/>
    <x v="1"/>
    <n v="33.4"/>
    <x v="2"/>
    <x v="1"/>
  </r>
  <r>
    <n v="58253"/>
    <x v="0"/>
    <n v="5"/>
    <x v="1"/>
    <s v="no"/>
    <s v="no"/>
    <s v="No"/>
    <x v="4"/>
    <x v="0"/>
    <n v="71.92"/>
    <x v="2"/>
    <x v="1"/>
    <n v="18.2"/>
    <x v="3"/>
    <x v="1"/>
  </r>
  <r>
    <n v="57679"/>
    <x v="0"/>
    <n v="1.08"/>
    <x v="0"/>
    <s v="no"/>
    <s v="no"/>
    <s v="No"/>
    <x v="4"/>
    <x v="0"/>
    <n v="167.66"/>
    <x v="2"/>
    <x v="0"/>
    <n v="18.7"/>
    <x v="3"/>
    <x v="1"/>
  </r>
  <r>
    <n v="39956"/>
    <x v="1"/>
    <n v="34"/>
    <x v="1"/>
    <s v="no"/>
    <s v="no"/>
    <s v="No"/>
    <x v="0"/>
    <x v="1"/>
    <n v="87.21"/>
    <x v="1"/>
    <x v="1"/>
    <n v="38.4"/>
    <x v="3"/>
    <x v="1"/>
  </r>
  <r>
    <n v="7683"/>
    <x v="0"/>
    <n v="49"/>
    <x v="3"/>
    <s v="no"/>
    <s v="no"/>
    <s v="Yes"/>
    <x v="1"/>
    <x v="1"/>
    <n v="220.47"/>
    <x v="1"/>
    <x v="0"/>
    <n v="36.4"/>
    <x v="2"/>
    <x v="1"/>
  </r>
  <r>
    <n v="9197"/>
    <x v="1"/>
    <n v="8"/>
    <x v="3"/>
    <s v="no"/>
    <s v="no"/>
    <s v="No"/>
    <x v="4"/>
    <x v="0"/>
    <n v="80.47"/>
    <x v="0"/>
    <x v="1"/>
    <n v="20.6"/>
    <x v="3"/>
    <x v="1"/>
  </r>
  <r>
    <n v="58543"/>
    <x v="1"/>
    <n v="50"/>
    <x v="3"/>
    <s v="no"/>
    <s v="no"/>
    <s v="Yes"/>
    <x v="2"/>
    <x v="0"/>
    <n v="89.95"/>
    <x v="2"/>
    <x v="4"/>
    <n v="48.9"/>
    <x v="0"/>
    <x v="1"/>
  </r>
  <r>
    <n v="6968"/>
    <x v="0"/>
    <n v="2"/>
    <x v="1"/>
    <s v="no"/>
    <s v="no"/>
    <s v="No"/>
    <x v="4"/>
    <x v="1"/>
    <n v="111.32"/>
    <x v="2"/>
    <x v="1"/>
    <n v="18.2"/>
    <x v="3"/>
    <x v="1"/>
  </r>
  <r>
    <n v="35838"/>
    <x v="1"/>
    <n v="1.1599999999999999"/>
    <x v="3"/>
    <s v="no"/>
    <s v="no"/>
    <s v="No"/>
    <x v="4"/>
    <x v="0"/>
    <n v="65.010000000000005"/>
    <x v="2"/>
    <x v="0"/>
    <n v="17"/>
    <x v="3"/>
    <x v="1"/>
  </r>
  <r>
    <n v="57549"/>
    <x v="1"/>
    <n v="76"/>
    <x v="1"/>
    <s v="no"/>
    <s v="no"/>
    <s v="Yes"/>
    <x v="1"/>
    <x v="0"/>
    <n v="110.07"/>
    <x v="0"/>
    <x v="2"/>
    <n v="31.8"/>
    <x v="1"/>
    <x v="1"/>
  </r>
  <r>
    <n v="59200"/>
    <x v="0"/>
    <n v="18"/>
    <x v="3"/>
    <s v="no"/>
    <s v="no"/>
    <s v="No"/>
    <x v="0"/>
    <x v="0"/>
    <n v="60.56"/>
    <x v="1"/>
    <x v="0"/>
    <n v="33"/>
    <x v="1"/>
    <x v="1"/>
  </r>
  <r>
    <n v="24289"/>
    <x v="0"/>
    <n v="82"/>
    <x v="0"/>
    <s v="no"/>
    <s v="no"/>
    <s v="Yes"/>
    <x v="0"/>
    <x v="0"/>
    <n v="89.83"/>
    <x v="0"/>
    <x v="1"/>
    <n v="24.7"/>
    <x v="2"/>
    <x v="1"/>
  </r>
  <r>
    <n v="6206"/>
    <x v="1"/>
    <n v="67"/>
    <x v="1"/>
    <s v="no"/>
    <s v="no"/>
    <s v="Yes"/>
    <x v="1"/>
    <x v="1"/>
    <n v="90.35"/>
    <x v="2"/>
    <x v="1"/>
    <n v="28.1"/>
    <x v="3"/>
    <x v="1"/>
  </r>
  <r>
    <n v="28227"/>
    <x v="1"/>
    <n v="27"/>
    <x v="1"/>
    <s v="no"/>
    <s v="no"/>
    <s v="Yes"/>
    <x v="0"/>
    <x v="0"/>
    <n v="71.5"/>
    <x v="0"/>
    <x v="0"/>
    <n v="40.299999999999997"/>
    <x v="2"/>
    <x v="1"/>
  </r>
  <r>
    <n v="35229"/>
    <x v="0"/>
    <n v="57"/>
    <x v="3"/>
    <s v="no"/>
    <s v="no"/>
    <s v="Yes"/>
    <x v="2"/>
    <x v="0"/>
    <n v="71.709999999999994"/>
    <x v="2"/>
    <x v="1"/>
    <n v="35.200000000000003"/>
    <x v="2"/>
    <x v="1"/>
  </r>
  <r>
    <n v="23176"/>
    <x v="1"/>
    <n v="51"/>
    <x v="1"/>
    <s v="yes"/>
    <s v="no"/>
    <s v="Yes"/>
    <x v="0"/>
    <x v="0"/>
    <n v="173.96"/>
    <x v="2"/>
    <x v="0"/>
    <n v="31.2"/>
    <x v="0"/>
    <x v="1"/>
  </r>
  <r>
    <n v="3045"/>
    <x v="0"/>
    <n v="68"/>
    <x v="1"/>
    <s v="yes"/>
    <s v="no"/>
    <s v="Yes"/>
    <x v="0"/>
    <x v="0"/>
    <n v="96.06"/>
    <x v="2"/>
    <x v="1"/>
    <n v="37.6"/>
    <x v="1"/>
    <x v="1"/>
  </r>
  <r>
    <n v="22386"/>
    <x v="1"/>
    <n v="56"/>
    <x v="3"/>
    <s v="no"/>
    <s v="no"/>
    <s v="Yes"/>
    <x v="0"/>
    <x v="0"/>
    <n v="113.2"/>
    <x v="1"/>
    <x v="1"/>
    <n v="38.700000000000003"/>
    <x v="2"/>
    <x v="1"/>
  </r>
  <r>
    <n v="1077"/>
    <x v="0"/>
    <n v="77"/>
    <x v="1"/>
    <s v="no"/>
    <s v="yes"/>
    <s v="Yes"/>
    <x v="3"/>
    <x v="1"/>
    <n v="106.03"/>
    <x v="2"/>
    <x v="0"/>
    <s v="N/A"/>
    <x v="3"/>
    <x v="1"/>
  </r>
  <r>
    <n v="57903"/>
    <x v="1"/>
    <n v="52"/>
    <x v="2"/>
    <s v="yes"/>
    <s v="no"/>
    <s v="Yes"/>
    <x v="1"/>
    <x v="1"/>
    <n v="111.38"/>
    <x v="2"/>
    <x v="1"/>
    <s v="N/A"/>
    <x v="2"/>
    <x v="1"/>
  </r>
  <r>
    <n v="22108"/>
    <x v="1"/>
    <n v="18"/>
    <x v="0"/>
    <s v="no"/>
    <s v="no"/>
    <s v="No"/>
    <x v="0"/>
    <x v="1"/>
    <n v="73.290000000000006"/>
    <x v="2"/>
    <x v="1"/>
    <n v="28.1"/>
    <x v="2"/>
    <x v="1"/>
  </r>
  <r>
    <n v="55982"/>
    <x v="1"/>
    <n v="63"/>
    <x v="2"/>
    <s v="no"/>
    <s v="no"/>
    <s v="Yes"/>
    <x v="1"/>
    <x v="0"/>
    <n v="65.709999999999994"/>
    <x v="2"/>
    <x v="0"/>
    <n v="29.2"/>
    <x v="2"/>
    <x v="1"/>
  </r>
  <r>
    <n v="55465"/>
    <x v="1"/>
    <n v="31"/>
    <x v="2"/>
    <s v="no"/>
    <s v="no"/>
    <s v="Yes"/>
    <x v="0"/>
    <x v="1"/>
    <n v="60.41"/>
    <x v="1"/>
    <x v="2"/>
    <n v="31.1"/>
    <x v="3"/>
    <x v="1"/>
  </r>
  <r>
    <n v="29258"/>
    <x v="1"/>
    <n v="37"/>
    <x v="1"/>
    <s v="no"/>
    <s v="no"/>
    <s v="No"/>
    <x v="0"/>
    <x v="0"/>
    <n v="89.11"/>
    <x v="1"/>
    <x v="1"/>
    <n v="24.1"/>
    <x v="1"/>
    <x v="1"/>
  </r>
  <r>
    <n v="38432"/>
    <x v="1"/>
    <n v="64"/>
    <x v="2"/>
    <s v="no"/>
    <s v="no"/>
    <s v="Yes"/>
    <x v="0"/>
    <x v="0"/>
    <n v="63.32"/>
    <x v="2"/>
    <x v="2"/>
    <n v="18.7"/>
    <x v="0"/>
    <x v="1"/>
  </r>
  <r>
    <n v="49666"/>
    <x v="0"/>
    <n v="47"/>
    <x v="0"/>
    <s v="no"/>
    <s v="no"/>
    <s v="Yes"/>
    <x v="1"/>
    <x v="0"/>
    <n v="85.68"/>
    <x v="2"/>
    <x v="1"/>
    <n v="39.6"/>
    <x v="1"/>
    <x v="1"/>
  </r>
  <r>
    <n v="59904"/>
    <x v="1"/>
    <n v="1.8"/>
    <x v="3"/>
    <s v="no"/>
    <s v="no"/>
    <s v="No"/>
    <x v="4"/>
    <x v="0"/>
    <n v="162.93"/>
    <x v="2"/>
    <x v="0"/>
    <n v="15.7"/>
    <x v="3"/>
    <x v="1"/>
  </r>
  <r>
    <n v="32365"/>
    <x v="0"/>
    <n v="42"/>
    <x v="2"/>
    <s v="no"/>
    <s v="no"/>
    <s v="Yes"/>
    <x v="0"/>
    <x v="1"/>
    <n v="89.22"/>
    <x v="2"/>
    <x v="0"/>
    <n v="53.8"/>
    <x v="3"/>
    <x v="1"/>
  </r>
  <r>
    <n v="15351"/>
    <x v="0"/>
    <n v="37"/>
    <x v="1"/>
    <s v="no"/>
    <s v="no"/>
    <s v="Yes"/>
    <x v="0"/>
    <x v="1"/>
    <n v="91.68"/>
    <x v="1"/>
    <x v="1"/>
    <n v="32.4"/>
    <x v="0"/>
    <x v="1"/>
  </r>
  <r>
    <n v="61000"/>
    <x v="1"/>
    <n v="69"/>
    <x v="1"/>
    <s v="no"/>
    <s v="yes"/>
    <s v="No"/>
    <x v="0"/>
    <x v="0"/>
    <n v="198.33"/>
    <x v="2"/>
    <x v="0"/>
    <n v="42.7"/>
    <x v="2"/>
    <x v="1"/>
  </r>
  <r>
    <n v="77"/>
    <x v="1"/>
    <n v="13"/>
    <x v="2"/>
    <s v="no"/>
    <s v="no"/>
    <s v="No"/>
    <x v="4"/>
    <x v="1"/>
    <n v="85.81"/>
    <x v="1"/>
    <x v="4"/>
    <n v="18.600000000000001"/>
    <x v="3"/>
    <x v="1"/>
  </r>
  <r>
    <n v="17466"/>
    <x v="0"/>
    <n v="73"/>
    <x v="3"/>
    <s v="no"/>
    <s v="no"/>
    <s v="No"/>
    <x v="2"/>
    <x v="1"/>
    <n v="79.59"/>
    <x v="2"/>
    <x v="0"/>
    <n v="31.4"/>
    <x v="2"/>
    <x v="1"/>
  </r>
  <r>
    <n v="57569"/>
    <x v="0"/>
    <n v="48"/>
    <x v="1"/>
    <s v="no"/>
    <s v="no"/>
    <s v="Yes"/>
    <x v="0"/>
    <x v="1"/>
    <n v="106.74"/>
    <x v="2"/>
    <x v="1"/>
    <n v="33.700000000000003"/>
    <x v="0"/>
    <x v="1"/>
  </r>
  <r>
    <n v="9026"/>
    <x v="1"/>
    <n v="78"/>
    <x v="2"/>
    <s v="yes"/>
    <s v="no"/>
    <s v="Yes"/>
    <x v="1"/>
    <x v="0"/>
    <n v="191.33"/>
    <x v="2"/>
    <x v="0"/>
    <n v="24.5"/>
    <x v="1"/>
    <x v="1"/>
  </r>
  <r>
    <n v="54590"/>
    <x v="1"/>
    <n v="21"/>
    <x v="1"/>
    <s v="no"/>
    <s v="no"/>
    <s v="No"/>
    <x v="0"/>
    <x v="1"/>
    <n v="59.52"/>
    <x v="2"/>
    <x v="0"/>
    <n v="33.700000000000003"/>
    <x v="1"/>
    <x v="1"/>
  </r>
  <r>
    <n v="54301"/>
    <x v="0"/>
    <n v="54"/>
    <x v="2"/>
    <s v="no"/>
    <s v="no"/>
    <s v="Yes"/>
    <x v="0"/>
    <x v="1"/>
    <n v="206.52"/>
    <x v="2"/>
    <x v="1"/>
    <n v="35.4"/>
    <x v="2"/>
    <x v="1"/>
  </r>
  <r>
    <n v="170"/>
    <x v="0"/>
    <n v="43"/>
    <x v="0"/>
    <s v="no"/>
    <s v="no"/>
    <s v="Yes"/>
    <x v="3"/>
    <x v="1"/>
    <n v="80.069999999999993"/>
    <x v="2"/>
    <x v="0"/>
    <s v="N/A"/>
    <x v="1"/>
    <x v="1"/>
  </r>
  <r>
    <n v="52554"/>
    <x v="0"/>
    <n v="19"/>
    <x v="3"/>
    <s v="no"/>
    <s v="no"/>
    <s v="No"/>
    <x v="0"/>
    <x v="1"/>
    <n v="64.92"/>
    <x v="1"/>
    <x v="4"/>
    <n v="22.5"/>
    <x v="3"/>
    <x v="1"/>
  </r>
  <r>
    <n v="10649"/>
    <x v="1"/>
    <n v="82"/>
    <x v="0"/>
    <s v="no"/>
    <s v="no"/>
    <s v="Yes"/>
    <x v="0"/>
    <x v="0"/>
    <n v="80"/>
    <x v="2"/>
    <x v="0"/>
    <n v="33.6"/>
    <x v="1"/>
    <x v="1"/>
  </r>
  <r>
    <n v="28258"/>
    <x v="1"/>
    <n v="80"/>
    <x v="1"/>
    <s v="no"/>
    <s v="no"/>
    <s v="Yes"/>
    <x v="1"/>
    <x v="0"/>
    <n v="75.06"/>
    <x v="2"/>
    <x v="0"/>
    <n v="29.7"/>
    <x v="3"/>
    <x v="1"/>
  </r>
  <r>
    <n v="22269"/>
    <x v="1"/>
    <n v="69"/>
    <x v="0"/>
    <s v="yes"/>
    <s v="no"/>
    <s v="Yes"/>
    <x v="3"/>
    <x v="0"/>
    <n v="112.2"/>
    <x v="1"/>
    <x v="0"/>
    <s v="N/A"/>
    <x v="1"/>
    <x v="1"/>
  </r>
  <r>
    <n v="12557"/>
    <x v="1"/>
    <n v="21"/>
    <x v="1"/>
    <s v="no"/>
    <s v="no"/>
    <s v="No"/>
    <x v="1"/>
    <x v="0"/>
    <n v="91.18"/>
    <x v="2"/>
    <x v="0"/>
    <n v="25.7"/>
    <x v="1"/>
    <x v="1"/>
  </r>
  <r>
    <n v="2846"/>
    <x v="1"/>
    <n v="46"/>
    <x v="0"/>
    <s v="no"/>
    <s v="no"/>
    <s v="Yes"/>
    <x v="0"/>
    <x v="1"/>
    <n v="85.81"/>
    <x v="2"/>
    <x v="2"/>
    <n v="20.2"/>
    <x v="0"/>
    <x v="1"/>
  </r>
  <r>
    <n v="61219"/>
    <x v="1"/>
    <n v="14"/>
    <x v="0"/>
    <s v="no"/>
    <s v="no"/>
    <s v="No"/>
    <x v="5"/>
    <x v="0"/>
    <n v="148.37"/>
    <x v="2"/>
    <x v="3"/>
    <n v="22.7"/>
    <x v="1"/>
    <x v="1"/>
  </r>
  <r>
    <n v="65321"/>
    <x v="0"/>
    <n v="6"/>
    <x v="1"/>
    <s v="no"/>
    <s v="no"/>
    <s v="No"/>
    <x v="4"/>
    <x v="1"/>
    <n v="64.55"/>
    <x v="0"/>
    <x v="0"/>
    <n v="17.399999999999999"/>
    <x v="3"/>
    <x v="1"/>
  </r>
  <r>
    <n v="23946"/>
    <x v="1"/>
    <n v="3"/>
    <x v="1"/>
    <s v="no"/>
    <s v="no"/>
    <s v="No"/>
    <x v="4"/>
    <x v="1"/>
    <n v="97.31"/>
    <x v="3"/>
    <x v="1"/>
    <n v="22.2"/>
    <x v="3"/>
    <x v="1"/>
  </r>
  <r>
    <n v="56312"/>
    <x v="0"/>
    <n v="47"/>
    <x v="0"/>
    <s v="no"/>
    <s v="no"/>
    <s v="No"/>
    <x v="0"/>
    <x v="1"/>
    <n v="111.15"/>
    <x v="1"/>
    <x v="1"/>
    <n v="23.8"/>
    <x v="1"/>
    <x v="1"/>
  </r>
  <r>
    <n v="20256"/>
    <x v="0"/>
    <n v="34"/>
    <x v="3"/>
    <s v="no"/>
    <s v="no"/>
    <s v="Yes"/>
    <x v="0"/>
    <x v="0"/>
    <n v="80.97"/>
    <x v="2"/>
    <x v="2"/>
    <n v="28.7"/>
    <x v="1"/>
    <x v="1"/>
  </r>
  <r>
    <n v="26993"/>
    <x v="1"/>
    <n v="41"/>
    <x v="1"/>
    <s v="no"/>
    <s v="no"/>
    <s v="Yes"/>
    <x v="0"/>
    <x v="1"/>
    <n v="89.88"/>
    <x v="2"/>
    <x v="2"/>
    <n v="33.1"/>
    <x v="0"/>
    <x v="1"/>
  </r>
  <r>
    <n v="58599"/>
    <x v="1"/>
    <n v="67"/>
    <x v="3"/>
    <s v="no"/>
    <s v="no"/>
    <s v="Yes"/>
    <x v="0"/>
    <x v="1"/>
    <n v="62.66"/>
    <x v="2"/>
    <x v="2"/>
    <n v="28"/>
    <x v="0"/>
    <x v="1"/>
  </r>
  <r>
    <n v="27849"/>
    <x v="1"/>
    <n v="5"/>
    <x v="3"/>
    <s v="no"/>
    <s v="no"/>
    <s v="No"/>
    <x v="4"/>
    <x v="0"/>
    <n v="122.25"/>
    <x v="2"/>
    <x v="2"/>
    <n v="16.7"/>
    <x v="3"/>
    <x v="1"/>
  </r>
  <r>
    <n v="33367"/>
    <x v="0"/>
    <n v="20"/>
    <x v="3"/>
    <s v="no"/>
    <s v="no"/>
    <s v="No"/>
    <x v="0"/>
    <x v="1"/>
    <n v="87.08"/>
    <x v="2"/>
    <x v="1"/>
    <n v="27.1"/>
    <x v="1"/>
    <x v="1"/>
  </r>
  <r>
    <n v="61764"/>
    <x v="1"/>
    <n v="63"/>
    <x v="3"/>
    <s v="no"/>
    <s v="no"/>
    <s v="Yes"/>
    <x v="0"/>
    <x v="1"/>
    <n v="85"/>
    <x v="2"/>
    <x v="1"/>
    <n v="26.4"/>
    <x v="2"/>
    <x v="1"/>
  </r>
  <r>
    <n v="13620"/>
    <x v="1"/>
    <n v="73"/>
    <x v="1"/>
    <s v="no"/>
    <s v="no"/>
    <s v="Yes"/>
    <x v="1"/>
    <x v="0"/>
    <n v="100.49"/>
    <x v="1"/>
    <x v="0"/>
    <n v="23.7"/>
    <x v="2"/>
    <x v="1"/>
  </r>
  <r>
    <n v="39308"/>
    <x v="0"/>
    <n v="62"/>
    <x v="3"/>
    <s v="no"/>
    <s v="no"/>
    <s v="Yes"/>
    <x v="0"/>
    <x v="0"/>
    <n v="145.37"/>
    <x v="1"/>
    <x v="4"/>
    <n v="33.299999999999997"/>
    <x v="3"/>
    <x v="1"/>
  </r>
  <r>
    <n v="1275"/>
    <x v="0"/>
    <n v="0.88"/>
    <x v="1"/>
    <s v="no"/>
    <s v="no"/>
    <s v="No"/>
    <x v="4"/>
    <x v="0"/>
    <n v="112.19"/>
    <x v="2"/>
    <x v="1"/>
    <n v="18.899999999999999"/>
    <x v="3"/>
    <x v="1"/>
  </r>
  <r>
    <n v="34336"/>
    <x v="0"/>
    <n v="50"/>
    <x v="2"/>
    <s v="yes"/>
    <s v="no"/>
    <s v="Yes"/>
    <x v="2"/>
    <x v="1"/>
    <n v="79.73"/>
    <x v="2"/>
    <x v="2"/>
    <n v="25.5"/>
    <x v="2"/>
    <x v="1"/>
  </r>
  <r>
    <n v="1505"/>
    <x v="0"/>
    <n v="71"/>
    <x v="3"/>
    <s v="no"/>
    <s v="yes"/>
    <s v="Yes"/>
    <x v="1"/>
    <x v="1"/>
    <n v="101.13"/>
    <x v="2"/>
    <x v="4"/>
    <n v="35.9"/>
    <x v="0"/>
    <x v="1"/>
  </r>
  <r>
    <n v="31887"/>
    <x v="1"/>
    <n v="30"/>
    <x v="3"/>
    <s v="no"/>
    <s v="no"/>
    <s v="Yes"/>
    <x v="0"/>
    <x v="0"/>
    <n v="101.98"/>
    <x v="0"/>
    <x v="4"/>
    <n v="23.2"/>
    <x v="3"/>
    <x v="1"/>
  </r>
  <r>
    <n v="60258"/>
    <x v="1"/>
    <n v="80"/>
    <x v="3"/>
    <s v="no"/>
    <s v="yes"/>
    <s v="Yes"/>
    <x v="1"/>
    <x v="1"/>
    <n v="98.39"/>
    <x v="2"/>
    <x v="2"/>
    <n v="22.2"/>
    <x v="2"/>
    <x v="1"/>
  </r>
  <r>
    <n v="63450"/>
    <x v="1"/>
    <n v="64"/>
    <x v="2"/>
    <s v="no"/>
    <s v="no"/>
    <s v="Yes"/>
    <x v="1"/>
    <x v="1"/>
    <n v="128.04"/>
    <x v="0"/>
    <x v="1"/>
    <n v="34"/>
    <x v="2"/>
    <x v="1"/>
  </r>
  <r>
    <n v="35178"/>
    <x v="0"/>
    <n v="7"/>
    <x v="2"/>
    <s v="no"/>
    <s v="no"/>
    <s v="No"/>
    <x v="4"/>
    <x v="0"/>
    <n v="98.12"/>
    <x v="2"/>
    <x v="2"/>
    <n v="20.399999999999999"/>
    <x v="3"/>
    <x v="1"/>
  </r>
  <r>
    <n v="3099"/>
    <x v="1"/>
    <n v="36"/>
    <x v="2"/>
    <s v="no"/>
    <s v="no"/>
    <s v="No"/>
    <x v="0"/>
    <x v="0"/>
    <n v="216.96"/>
    <x v="0"/>
    <x v="1"/>
    <n v="34.5"/>
    <x v="3"/>
    <x v="1"/>
  </r>
  <r>
    <n v="43903"/>
    <x v="0"/>
    <n v="79"/>
    <x v="1"/>
    <s v="no"/>
    <s v="no"/>
    <s v="Yes"/>
    <x v="1"/>
    <x v="1"/>
    <n v="94.92"/>
    <x v="0"/>
    <x v="0"/>
    <n v="31.9"/>
    <x v="3"/>
    <x v="1"/>
  </r>
  <r>
    <n v="9013"/>
    <x v="1"/>
    <n v="35"/>
    <x v="1"/>
    <s v="no"/>
    <s v="no"/>
    <s v="Yes"/>
    <x v="0"/>
    <x v="1"/>
    <n v="83.27"/>
    <x v="2"/>
    <x v="1"/>
    <n v="19.8"/>
    <x v="0"/>
    <x v="1"/>
  </r>
  <r>
    <n v="60158"/>
    <x v="1"/>
    <n v="28"/>
    <x v="1"/>
    <s v="no"/>
    <s v="no"/>
    <s v="No"/>
    <x v="0"/>
    <x v="1"/>
    <n v="96.86"/>
    <x v="2"/>
    <x v="0"/>
    <n v="29"/>
    <x v="3"/>
    <x v="1"/>
  </r>
  <r>
    <n v="15579"/>
    <x v="0"/>
    <n v="72"/>
    <x v="3"/>
    <s v="no"/>
    <s v="no"/>
    <s v="Yes"/>
    <x v="1"/>
    <x v="1"/>
    <n v="99.73"/>
    <x v="2"/>
    <x v="1"/>
    <n v="36.700000000000003"/>
    <x v="0"/>
    <x v="1"/>
  </r>
  <r>
    <n v="8563"/>
    <x v="1"/>
    <n v="12"/>
    <x v="3"/>
    <s v="no"/>
    <s v="no"/>
    <s v="No"/>
    <x v="4"/>
    <x v="1"/>
    <n v="91.71"/>
    <x v="0"/>
    <x v="4"/>
    <n v="21.3"/>
    <x v="3"/>
    <x v="1"/>
  </r>
  <r>
    <n v="61573"/>
    <x v="0"/>
    <n v="25"/>
    <x v="3"/>
    <s v="no"/>
    <s v="no"/>
    <s v="No"/>
    <x v="0"/>
    <x v="1"/>
    <n v="65.77"/>
    <x v="2"/>
    <x v="2"/>
    <n v="23.7"/>
    <x v="2"/>
    <x v="1"/>
  </r>
  <r>
    <n v="43827"/>
    <x v="1"/>
    <n v="27"/>
    <x v="3"/>
    <s v="no"/>
    <s v="no"/>
    <s v="Yes"/>
    <x v="0"/>
    <x v="0"/>
    <n v="161.57"/>
    <x v="1"/>
    <x v="1"/>
    <n v="25.7"/>
    <x v="2"/>
    <x v="1"/>
  </r>
  <r>
    <n v="43090"/>
    <x v="1"/>
    <n v="62"/>
    <x v="3"/>
    <s v="yes"/>
    <s v="no"/>
    <s v="Yes"/>
    <x v="1"/>
    <x v="1"/>
    <n v="74.319999999999993"/>
    <x v="2"/>
    <x v="1"/>
    <n v="34"/>
    <x v="1"/>
    <x v="1"/>
  </r>
  <r>
    <n v="46068"/>
    <x v="0"/>
    <n v="58"/>
    <x v="3"/>
    <s v="no"/>
    <s v="no"/>
    <s v="No"/>
    <x v="1"/>
    <x v="1"/>
    <n v="170.93"/>
    <x v="2"/>
    <x v="2"/>
    <n v="30.7"/>
    <x v="3"/>
    <x v="1"/>
  </r>
  <r>
    <n v="12469"/>
    <x v="1"/>
    <n v="30"/>
    <x v="3"/>
    <s v="no"/>
    <s v="no"/>
    <s v="Yes"/>
    <x v="0"/>
    <x v="0"/>
    <n v="74.430000000000007"/>
    <x v="1"/>
    <x v="0"/>
    <n v="44.8"/>
    <x v="1"/>
    <x v="1"/>
  </r>
  <r>
    <n v="58820"/>
    <x v="0"/>
    <n v="56"/>
    <x v="2"/>
    <s v="no"/>
    <s v="no"/>
    <s v="Yes"/>
    <x v="0"/>
    <x v="1"/>
    <n v="86.36"/>
    <x v="2"/>
    <x v="2"/>
    <n v="27.7"/>
    <x v="0"/>
    <x v="1"/>
  </r>
  <r>
    <n v="31893"/>
    <x v="1"/>
    <n v="28"/>
    <x v="2"/>
    <s v="no"/>
    <s v="no"/>
    <s v="Yes"/>
    <x v="0"/>
    <x v="1"/>
    <n v="97.06"/>
    <x v="2"/>
    <x v="2"/>
    <n v="23.2"/>
    <x v="3"/>
    <x v="1"/>
  </r>
  <r>
    <n v="45259"/>
    <x v="0"/>
    <n v="47"/>
    <x v="2"/>
    <s v="no"/>
    <s v="no"/>
    <s v="Yes"/>
    <x v="0"/>
    <x v="1"/>
    <n v="110.38"/>
    <x v="2"/>
    <x v="2"/>
    <n v="30.1"/>
    <x v="3"/>
    <x v="1"/>
  </r>
  <r>
    <n v="63779"/>
    <x v="1"/>
    <n v="16"/>
    <x v="0"/>
    <s v="no"/>
    <s v="no"/>
    <s v="No"/>
    <x v="0"/>
    <x v="1"/>
    <n v="79.03"/>
    <x v="0"/>
    <x v="1"/>
    <n v="29.3"/>
    <x v="3"/>
    <x v="1"/>
  </r>
  <r>
    <n v="71250"/>
    <x v="1"/>
    <n v="29"/>
    <x v="0"/>
    <s v="no"/>
    <s v="no"/>
    <s v="Yes"/>
    <x v="0"/>
    <x v="1"/>
    <n v="62.48"/>
    <x v="2"/>
    <x v="2"/>
    <n v="29.5"/>
    <x v="1"/>
    <x v="1"/>
  </r>
  <r>
    <n v="55051"/>
    <x v="0"/>
    <n v="26"/>
    <x v="3"/>
    <s v="no"/>
    <s v="no"/>
    <s v="Yes"/>
    <x v="0"/>
    <x v="1"/>
    <n v="55.62"/>
    <x v="2"/>
    <x v="1"/>
    <n v="25.8"/>
    <x v="1"/>
    <x v="1"/>
  </r>
  <r>
    <n v="2520"/>
    <x v="1"/>
    <n v="26"/>
    <x v="0"/>
    <s v="no"/>
    <s v="no"/>
    <s v="Yes"/>
    <x v="0"/>
    <x v="1"/>
    <n v="84.9"/>
    <x v="2"/>
    <x v="2"/>
    <n v="26.2"/>
    <x v="1"/>
    <x v="1"/>
  </r>
  <r>
    <n v="3715"/>
    <x v="0"/>
    <n v="55"/>
    <x v="0"/>
    <s v="no"/>
    <s v="no"/>
    <s v="Yes"/>
    <x v="0"/>
    <x v="1"/>
    <n v="232.81"/>
    <x v="2"/>
    <x v="0"/>
    <n v="28.8"/>
    <x v="3"/>
    <x v="1"/>
  </r>
  <r>
    <n v="21206"/>
    <x v="1"/>
    <n v="29"/>
    <x v="1"/>
    <s v="no"/>
    <s v="no"/>
    <s v="No"/>
    <x v="0"/>
    <x v="1"/>
    <n v="86.55"/>
    <x v="2"/>
    <x v="2"/>
    <n v="29.8"/>
    <x v="2"/>
    <x v="1"/>
  </r>
  <r>
    <n v="60159"/>
    <x v="1"/>
    <n v="29"/>
    <x v="3"/>
    <s v="no"/>
    <s v="no"/>
    <s v="No"/>
    <x v="2"/>
    <x v="1"/>
    <n v="118.61"/>
    <x v="2"/>
    <x v="2"/>
    <n v="26.5"/>
    <x v="1"/>
    <x v="1"/>
  </r>
  <r>
    <n v="3113"/>
    <x v="1"/>
    <n v="33"/>
    <x v="0"/>
    <s v="no"/>
    <s v="no"/>
    <s v="No"/>
    <x v="0"/>
    <x v="1"/>
    <n v="80.209999999999994"/>
    <x v="2"/>
    <x v="2"/>
    <n v="27.8"/>
    <x v="0"/>
    <x v="1"/>
  </r>
  <r>
    <n v="62126"/>
    <x v="1"/>
    <n v="19"/>
    <x v="3"/>
    <s v="yes"/>
    <s v="no"/>
    <s v="No"/>
    <x v="0"/>
    <x v="1"/>
    <n v="65.959999999999994"/>
    <x v="2"/>
    <x v="2"/>
    <n v="29"/>
    <x v="1"/>
    <x v="1"/>
  </r>
  <r>
    <n v="51275"/>
    <x v="1"/>
    <n v="10"/>
    <x v="0"/>
    <s v="no"/>
    <s v="no"/>
    <s v="No"/>
    <x v="4"/>
    <x v="0"/>
    <n v="61.34"/>
    <x v="2"/>
    <x v="0"/>
    <n v="19.100000000000001"/>
    <x v="3"/>
    <x v="1"/>
  </r>
  <r>
    <n v="3115"/>
    <x v="1"/>
    <n v="3"/>
    <x v="0"/>
    <s v="no"/>
    <s v="no"/>
    <s v="No"/>
    <x v="4"/>
    <x v="0"/>
    <n v="116.6"/>
    <x v="0"/>
    <x v="0"/>
    <n v="17.100000000000001"/>
    <x v="3"/>
    <x v="1"/>
  </r>
  <r>
    <n v="9986"/>
    <x v="1"/>
    <n v="60"/>
    <x v="2"/>
    <s v="no"/>
    <s v="no"/>
    <s v="Yes"/>
    <x v="0"/>
    <x v="0"/>
    <n v="85.13"/>
    <x v="2"/>
    <x v="2"/>
    <n v="24.6"/>
    <x v="3"/>
    <x v="1"/>
  </r>
  <r>
    <n v="35974"/>
    <x v="1"/>
    <n v="16"/>
    <x v="3"/>
    <s v="no"/>
    <s v="no"/>
    <s v="No"/>
    <x v="0"/>
    <x v="1"/>
    <n v="86.32"/>
    <x v="2"/>
    <x v="0"/>
    <n v="18.3"/>
    <x v="3"/>
    <x v="1"/>
  </r>
  <r>
    <n v="46488"/>
    <x v="0"/>
    <n v="35"/>
    <x v="2"/>
    <s v="no"/>
    <s v="no"/>
    <s v="Yes"/>
    <x v="0"/>
    <x v="1"/>
    <n v="69.22"/>
    <x v="1"/>
    <x v="0"/>
    <n v="42.8"/>
    <x v="1"/>
    <x v="1"/>
  </r>
  <r>
    <n v="54172"/>
    <x v="1"/>
    <n v="41"/>
    <x v="1"/>
    <s v="no"/>
    <s v="no"/>
    <s v="Yes"/>
    <x v="0"/>
    <x v="0"/>
    <n v="140.93"/>
    <x v="2"/>
    <x v="2"/>
    <n v="46.5"/>
    <x v="3"/>
    <x v="1"/>
  </r>
  <r>
    <n v="21804"/>
    <x v="1"/>
    <n v="19"/>
    <x v="3"/>
    <s v="no"/>
    <s v="no"/>
    <s v="No"/>
    <x v="0"/>
    <x v="0"/>
    <n v="83.43"/>
    <x v="2"/>
    <x v="1"/>
    <n v="38.4"/>
    <x v="3"/>
    <x v="1"/>
  </r>
  <r>
    <n v="50402"/>
    <x v="1"/>
    <n v="79"/>
    <x v="0"/>
    <s v="no"/>
    <s v="no"/>
    <s v="Yes"/>
    <x v="0"/>
    <x v="0"/>
    <n v="207.95"/>
    <x v="1"/>
    <x v="1"/>
    <n v="26"/>
    <x v="0"/>
    <x v="1"/>
  </r>
  <r>
    <n v="36317"/>
    <x v="1"/>
    <n v="41"/>
    <x v="3"/>
    <s v="no"/>
    <s v="no"/>
    <s v="Yes"/>
    <x v="0"/>
    <x v="1"/>
    <n v="134.29"/>
    <x v="2"/>
    <x v="1"/>
    <n v="26.8"/>
    <x v="2"/>
    <x v="1"/>
  </r>
  <r>
    <n v="44676"/>
    <x v="0"/>
    <n v="1.64"/>
    <x v="2"/>
    <s v="no"/>
    <s v="no"/>
    <s v="No"/>
    <x v="4"/>
    <x v="0"/>
    <n v="115.12"/>
    <x v="2"/>
    <x v="2"/>
    <n v="21.1"/>
    <x v="3"/>
    <x v="1"/>
  </r>
  <r>
    <n v="3724"/>
    <x v="1"/>
    <n v="51"/>
    <x v="0"/>
    <s v="no"/>
    <s v="no"/>
    <s v="Yes"/>
    <x v="2"/>
    <x v="0"/>
    <n v="86.25"/>
    <x v="0"/>
    <x v="0"/>
    <n v="29"/>
    <x v="1"/>
    <x v="1"/>
  </r>
  <r>
    <n v="69668"/>
    <x v="1"/>
    <n v="33"/>
    <x v="0"/>
    <s v="no"/>
    <s v="no"/>
    <s v="Yes"/>
    <x v="1"/>
    <x v="1"/>
    <n v="112.94"/>
    <x v="1"/>
    <x v="0"/>
    <n v="43"/>
    <x v="1"/>
    <x v="1"/>
  </r>
  <r>
    <n v="59274"/>
    <x v="1"/>
    <n v="33"/>
    <x v="3"/>
    <s v="no"/>
    <s v="no"/>
    <s v="Yes"/>
    <x v="2"/>
    <x v="1"/>
    <n v="73.540000000000006"/>
    <x v="0"/>
    <x v="2"/>
    <n v="36.6"/>
    <x v="2"/>
    <x v="1"/>
  </r>
  <r>
    <n v="29676"/>
    <x v="0"/>
    <n v="48"/>
    <x v="1"/>
    <s v="no"/>
    <s v="no"/>
    <s v="No"/>
    <x v="0"/>
    <x v="0"/>
    <n v="80.86"/>
    <x v="2"/>
    <x v="2"/>
    <n v="27.5"/>
    <x v="3"/>
    <x v="1"/>
  </r>
  <r>
    <n v="37655"/>
    <x v="0"/>
    <n v="45"/>
    <x v="1"/>
    <s v="no"/>
    <s v="no"/>
    <s v="Yes"/>
    <x v="0"/>
    <x v="1"/>
    <n v="83.91"/>
    <x v="0"/>
    <x v="0"/>
    <n v="40.200000000000003"/>
    <x v="3"/>
    <x v="1"/>
  </r>
  <r>
    <n v="16980"/>
    <x v="1"/>
    <n v="61"/>
    <x v="3"/>
    <s v="no"/>
    <s v="no"/>
    <s v="No"/>
    <x v="0"/>
    <x v="1"/>
    <n v="69.91"/>
    <x v="1"/>
    <x v="2"/>
    <n v="37.1"/>
    <x v="1"/>
    <x v="1"/>
  </r>
  <r>
    <n v="40213"/>
    <x v="0"/>
    <n v="31"/>
    <x v="2"/>
    <s v="no"/>
    <s v="no"/>
    <s v="No"/>
    <x v="0"/>
    <x v="1"/>
    <n v="95.62"/>
    <x v="2"/>
    <x v="2"/>
    <n v="32"/>
    <x v="2"/>
    <x v="1"/>
  </r>
  <r>
    <n v="47831"/>
    <x v="0"/>
    <n v="60"/>
    <x v="2"/>
    <s v="yes"/>
    <s v="no"/>
    <s v="No"/>
    <x v="0"/>
    <x v="0"/>
    <n v="63.95"/>
    <x v="2"/>
    <x v="1"/>
    <n v="32.200000000000003"/>
    <x v="1"/>
    <x v="1"/>
  </r>
  <r>
    <n v="40977"/>
    <x v="0"/>
    <n v="51"/>
    <x v="1"/>
    <s v="no"/>
    <s v="no"/>
    <s v="Yes"/>
    <x v="0"/>
    <x v="1"/>
    <n v="122.5"/>
    <x v="1"/>
    <x v="2"/>
    <n v="20.6"/>
    <x v="3"/>
    <x v="1"/>
  </r>
  <r>
    <n v="39129"/>
    <x v="0"/>
    <n v="53"/>
    <x v="0"/>
    <s v="no"/>
    <s v="no"/>
    <s v="Yes"/>
    <x v="2"/>
    <x v="1"/>
    <n v="86"/>
    <x v="1"/>
    <x v="1"/>
    <n v="24.1"/>
    <x v="1"/>
    <x v="1"/>
  </r>
  <r>
    <n v="40837"/>
    <x v="0"/>
    <n v="52"/>
    <x v="2"/>
    <s v="no"/>
    <s v="no"/>
    <s v="Yes"/>
    <x v="2"/>
    <x v="0"/>
    <n v="120.27"/>
    <x v="1"/>
    <x v="0"/>
    <n v="25"/>
    <x v="1"/>
    <x v="1"/>
  </r>
  <r>
    <n v="59000"/>
    <x v="1"/>
    <n v="42"/>
    <x v="3"/>
    <s v="no"/>
    <s v="no"/>
    <s v="Yes"/>
    <x v="2"/>
    <x v="0"/>
    <n v="56.71"/>
    <x v="2"/>
    <x v="1"/>
    <n v="25.2"/>
    <x v="3"/>
    <x v="1"/>
  </r>
  <r>
    <n v="44510"/>
    <x v="1"/>
    <n v="56"/>
    <x v="0"/>
    <s v="no"/>
    <s v="no"/>
    <s v="Yes"/>
    <x v="0"/>
    <x v="1"/>
    <n v="131.63"/>
    <x v="2"/>
    <x v="2"/>
    <n v="27.6"/>
    <x v="1"/>
    <x v="1"/>
  </r>
  <r>
    <n v="3793"/>
    <x v="0"/>
    <n v="14"/>
    <x v="1"/>
    <s v="no"/>
    <s v="no"/>
    <s v="No"/>
    <x v="0"/>
    <x v="0"/>
    <n v="79.36"/>
    <x v="1"/>
    <x v="0"/>
    <n v="48.8"/>
    <x v="1"/>
    <x v="1"/>
  </r>
  <r>
    <n v="32215"/>
    <x v="1"/>
    <n v="40"/>
    <x v="2"/>
    <s v="no"/>
    <s v="no"/>
    <s v="No"/>
    <x v="0"/>
    <x v="0"/>
    <n v="120.77"/>
    <x v="2"/>
    <x v="0"/>
    <n v="27.6"/>
    <x v="1"/>
    <x v="1"/>
  </r>
  <r>
    <n v="35296"/>
    <x v="1"/>
    <n v="58"/>
    <x v="0"/>
    <s v="no"/>
    <s v="no"/>
    <s v="Yes"/>
    <x v="0"/>
    <x v="1"/>
    <n v="100.42"/>
    <x v="2"/>
    <x v="0"/>
    <n v="39.5"/>
    <x v="2"/>
    <x v="1"/>
  </r>
  <r>
    <n v="69502"/>
    <x v="1"/>
    <n v="52"/>
    <x v="3"/>
    <s v="yes"/>
    <s v="no"/>
    <s v="Yes"/>
    <x v="0"/>
    <x v="0"/>
    <n v="155.86000000000001"/>
    <x v="2"/>
    <x v="1"/>
    <n v="27.2"/>
    <x v="2"/>
    <x v="1"/>
  </r>
  <r>
    <n v="67620"/>
    <x v="0"/>
    <n v="30"/>
    <x v="1"/>
    <s v="no"/>
    <s v="no"/>
    <s v="Yes"/>
    <x v="2"/>
    <x v="1"/>
    <n v="66.010000000000005"/>
    <x v="1"/>
    <x v="1"/>
    <n v="26.3"/>
    <x v="2"/>
    <x v="1"/>
  </r>
  <r>
    <n v="27664"/>
    <x v="1"/>
    <n v="47"/>
    <x v="3"/>
    <s v="no"/>
    <s v="no"/>
    <s v="Yes"/>
    <x v="0"/>
    <x v="0"/>
    <n v="86.99"/>
    <x v="1"/>
    <x v="2"/>
    <n v="28.9"/>
    <x v="2"/>
    <x v="1"/>
  </r>
  <r>
    <n v="49555"/>
    <x v="1"/>
    <n v="34"/>
    <x v="3"/>
    <s v="no"/>
    <s v="no"/>
    <s v="Yes"/>
    <x v="2"/>
    <x v="0"/>
    <n v="90.55"/>
    <x v="2"/>
    <x v="0"/>
    <n v="30"/>
    <x v="1"/>
    <x v="1"/>
  </r>
  <r>
    <n v="16812"/>
    <x v="1"/>
    <n v="82"/>
    <x v="1"/>
    <s v="no"/>
    <s v="yes"/>
    <s v="Yes"/>
    <x v="1"/>
    <x v="1"/>
    <n v="229.58"/>
    <x v="1"/>
    <x v="1"/>
    <n v="23.7"/>
    <x v="3"/>
    <x v="1"/>
  </r>
  <r>
    <n v="63665"/>
    <x v="1"/>
    <n v="31"/>
    <x v="3"/>
    <s v="no"/>
    <s v="no"/>
    <s v="Yes"/>
    <x v="0"/>
    <x v="0"/>
    <n v="60.06"/>
    <x v="2"/>
    <x v="1"/>
    <n v="25.5"/>
    <x v="2"/>
    <x v="1"/>
  </r>
  <r>
    <n v="68141"/>
    <x v="1"/>
    <n v="58"/>
    <x v="3"/>
    <s v="no"/>
    <s v="no"/>
    <s v="Yes"/>
    <x v="0"/>
    <x v="1"/>
    <n v="65.66"/>
    <x v="2"/>
    <x v="0"/>
    <n v="24.6"/>
    <x v="0"/>
    <x v="1"/>
  </r>
  <r>
    <n v="33674"/>
    <x v="1"/>
    <n v="47"/>
    <x v="3"/>
    <s v="no"/>
    <s v="no"/>
    <s v="Yes"/>
    <x v="0"/>
    <x v="0"/>
    <n v="104.7"/>
    <x v="2"/>
    <x v="0"/>
    <n v="20.7"/>
    <x v="2"/>
    <x v="1"/>
  </r>
  <r>
    <n v="30432"/>
    <x v="0"/>
    <n v="65"/>
    <x v="2"/>
    <s v="yes"/>
    <s v="no"/>
    <s v="Yes"/>
    <x v="1"/>
    <x v="0"/>
    <n v="113.86"/>
    <x v="0"/>
    <x v="0"/>
    <n v="36.4"/>
    <x v="1"/>
    <x v="1"/>
  </r>
  <r>
    <n v="10886"/>
    <x v="1"/>
    <n v="13"/>
    <x v="3"/>
    <s v="no"/>
    <s v="no"/>
    <s v="No"/>
    <x v="4"/>
    <x v="1"/>
    <n v="99.49"/>
    <x v="2"/>
    <x v="0"/>
    <n v="23.4"/>
    <x v="3"/>
    <x v="1"/>
  </r>
  <r>
    <n v="62629"/>
    <x v="0"/>
    <n v="37"/>
    <x v="3"/>
    <s v="yes"/>
    <s v="no"/>
    <s v="Yes"/>
    <x v="0"/>
    <x v="0"/>
    <n v="165.99"/>
    <x v="2"/>
    <x v="0"/>
    <n v="32.299999999999997"/>
    <x v="1"/>
    <x v="1"/>
  </r>
  <r>
    <n v="67758"/>
    <x v="0"/>
    <n v="9"/>
    <x v="0"/>
    <s v="no"/>
    <s v="no"/>
    <s v="No"/>
    <x v="4"/>
    <x v="0"/>
    <n v="114.99"/>
    <x v="2"/>
    <x v="0"/>
    <n v="18.8"/>
    <x v="3"/>
    <x v="1"/>
  </r>
  <r>
    <n v="41244"/>
    <x v="1"/>
    <n v="7"/>
    <x v="1"/>
    <s v="no"/>
    <s v="no"/>
    <s v="No"/>
    <x v="4"/>
    <x v="0"/>
    <n v="79.58"/>
    <x v="2"/>
    <x v="0"/>
    <n v="15.5"/>
    <x v="3"/>
    <x v="1"/>
  </r>
  <r>
    <n v="50309"/>
    <x v="1"/>
    <n v="37"/>
    <x v="3"/>
    <s v="no"/>
    <s v="no"/>
    <s v="No"/>
    <x v="2"/>
    <x v="1"/>
    <n v="77.37"/>
    <x v="2"/>
    <x v="1"/>
    <n v="21.4"/>
    <x v="1"/>
    <x v="1"/>
  </r>
  <r>
    <n v="6480"/>
    <x v="0"/>
    <n v="62"/>
    <x v="3"/>
    <s v="no"/>
    <s v="no"/>
    <s v="No"/>
    <x v="2"/>
    <x v="0"/>
    <n v="93.55"/>
    <x v="2"/>
    <x v="0"/>
    <n v="31.7"/>
    <x v="1"/>
    <x v="1"/>
  </r>
  <r>
    <n v="27007"/>
    <x v="0"/>
    <n v="14"/>
    <x v="3"/>
    <s v="no"/>
    <s v="no"/>
    <s v="No"/>
    <x v="1"/>
    <x v="0"/>
    <n v="187.22"/>
    <x v="2"/>
    <x v="0"/>
    <n v="29.7"/>
    <x v="3"/>
    <x v="1"/>
  </r>
  <r>
    <n v="63912"/>
    <x v="1"/>
    <n v="77"/>
    <x v="3"/>
    <s v="no"/>
    <s v="no"/>
    <s v="Yes"/>
    <x v="2"/>
    <x v="1"/>
    <n v="167.59"/>
    <x v="1"/>
    <x v="1"/>
    <n v="34.299999999999997"/>
    <x v="0"/>
    <x v="1"/>
  </r>
  <r>
    <n v="37483"/>
    <x v="0"/>
    <n v="36"/>
    <x v="3"/>
    <s v="no"/>
    <s v="no"/>
    <s v="Yes"/>
    <x v="0"/>
    <x v="0"/>
    <n v="98.03"/>
    <x v="0"/>
    <x v="0"/>
    <n v="22.1"/>
    <x v="2"/>
    <x v="1"/>
  </r>
  <r>
    <n v="29855"/>
    <x v="1"/>
    <n v="3"/>
    <x v="3"/>
    <s v="no"/>
    <s v="no"/>
    <s v="No"/>
    <x v="4"/>
    <x v="0"/>
    <n v="88.79"/>
    <x v="2"/>
    <x v="0"/>
    <n v="21.5"/>
    <x v="3"/>
    <x v="1"/>
  </r>
  <r>
    <n v="22136"/>
    <x v="0"/>
    <n v="78"/>
    <x v="1"/>
    <s v="yes"/>
    <s v="yes"/>
    <s v="No"/>
    <x v="1"/>
    <x v="0"/>
    <n v="92.9"/>
    <x v="1"/>
    <x v="2"/>
    <n v="30.4"/>
    <x v="2"/>
    <x v="1"/>
  </r>
  <r>
    <n v="66637"/>
    <x v="1"/>
    <n v="49"/>
    <x v="0"/>
    <s v="no"/>
    <s v="no"/>
    <s v="Yes"/>
    <x v="2"/>
    <x v="0"/>
    <n v="117.34"/>
    <x v="0"/>
    <x v="1"/>
    <n v="21.6"/>
    <x v="1"/>
    <x v="1"/>
  </r>
  <r>
    <n v="2244"/>
    <x v="0"/>
    <n v="44"/>
    <x v="0"/>
    <s v="no"/>
    <s v="no"/>
    <s v="Yes"/>
    <x v="0"/>
    <x v="0"/>
    <n v="80.75"/>
    <x v="2"/>
    <x v="0"/>
    <n v="30.9"/>
    <x v="1"/>
    <x v="1"/>
  </r>
  <r>
    <n v="22259"/>
    <x v="0"/>
    <n v="10"/>
    <x v="3"/>
    <s v="no"/>
    <s v="no"/>
    <s v="No"/>
    <x v="4"/>
    <x v="1"/>
    <n v="77.510000000000005"/>
    <x v="1"/>
    <x v="1"/>
    <n v="21.9"/>
    <x v="3"/>
    <x v="1"/>
  </r>
  <r>
    <n v="19088"/>
    <x v="0"/>
    <n v="8"/>
    <x v="1"/>
    <s v="no"/>
    <s v="no"/>
    <s v="No"/>
    <x v="4"/>
    <x v="0"/>
    <n v="105.63"/>
    <x v="2"/>
    <x v="2"/>
    <n v="19.2"/>
    <x v="3"/>
    <x v="1"/>
  </r>
  <r>
    <n v="61010"/>
    <x v="1"/>
    <n v="60"/>
    <x v="1"/>
    <s v="no"/>
    <s v="no"/>
    <s v="Yes"/>
    <x v="0"/>
    <x v="0"/>
    <n v="114.34"/>
    <x v="2"/>
    <x v="2"/>
    <n v="30.3"/>
    <x v="2"/>
    <x v="1"/>
  </r>
  <r>
    <n v="49574"/>
    <x v="1"/>
    <n v="56"/>
    <x v="1"/>
    <s v="no"/>
    <s v="no"/>
    <s v="Yes"/>
    <x v="0"/>
    <x v="1"/>
    <n v="227.04"/>
    <x v="2"/>
    <x v="2"/>
    <n v="23"/>
    <x v="2"/>
    <x v="1"/>
  </r>
  <r>
    <n v="12336"/>
    <x v="1"/>
    <n v="73"/>
    <x v="0"/>
    <s v="no"/>
    <s v="no"/>
    <s v="Yes"/>
    <x v="1"/>
    <x v="0"/>
    <n v="87.56"/>
    <x v="2"/>
    <x v="0"/>
    <n v="24.1"/>
    <x v="1"/>
    <x v="1"/>
  </r>
  <r>
    <n v="3668"/>
    <x v="1"/>
    <n v="65"/>
    <x v="3"/>
    <s v="no"/>
    <s v="no"/>
    <s v="Yes"/>
    <x v="2"/>
    <x v="0"/>
    <n v="84.47"/>
    <x v="2"/>
    <x v="0"/>
    <n v="52.7"/>
    <x v="2"/>
    <x v="1"/>
  </r>
  <r>
    <n v="6034"/>
    <x v="1"/>
    <n v="34"/>
    <x v="3"/>
    <s v="no"/>
    <s v="no"/>
    <s v="Yes"/>
    <x v="1"/>
    <x v="1"/>
    <n v="96.26"/>
    <x v="1"/>
    <x v="4"/>
    <n v="27.6"/>
    <x v="3"/>
    <x v="1"/>
  </r>
  <r>
    <n v="61418"/>
    <x v="0"/>
    <n v="13"/>
    <x v="3"/>
    <s v="no"/>
    <s v="no"/>
    <s v="No"/>
    <x v="4"/>
    <x v="1"/>
    <n v="116.64"/>
    <x v="2"/>
    <x v="0"/>
    <n v="23.9"/>
    <x v="3"/>
    <x v="1"/>
  </r>
  <r>
    <n v="68725"/>
    <x v="1"/>
    <n v="80"/>
    <x v="3"/>
    <s v="no"/>
    <s v="no"/>
    <s v="Yes"/>
    <x v="0"/>
    <x v="0"/>
    <n v="79.569999999999993"/>
    <x v="1"/>
    <x v="0"/>
    <n v="26.9"/>
    <x v="1"/>
    <x v="1"/>
  </r>
  <r>
    <n v="464"/>
    <x v="0"/>
    <n v="46"/>
    <x v="2"/>
    <s v="no"/>
    <s v="no"/>
    <s v="Yes"/>
    <x v="0"/>
    <x v="1"/>
    <n v="78.44"/>
    <x v="2"/>
    <x v="0"/>
    <n v="23.9"/>
    <x v="1"/>
    <x v="1"/>
  </r>
  <r>
    <n v="42225"/>
    <x v="1"/>
    <n v="80"/>
    <x v="3"/>
    <s v="no"/>
    <s v="no"/>
    <s v="Yes"/>
    <x v="1"/>
    <x v="0"/>
    <n v="64.150000000000006"/>
    <x v="0"/>
    <x v="0"/>
    <n v="40.5"/>
    <x v="1"/>
    <x v="1"/>
  </r>
  <r>
    <n v="51254"/>
    <x v="1"/>
    <n v="65"/>
    <x v="0"/>
    <s v="no"/>
    <s v="no"/>
    <s v="No"/>
    <x v="0"/>
    <x v="0"/>
    <n v="74.5"/>
    <x v="2"/>
    <x v="0"/>
    <n v="32"/>
    <x v="1"/>
    <x v="1"/>
  </r>
  <r>
    <n v="59164"/>
    <x v="1"/>
    <n v="24"/>
    <x v="3"/>
    <s v="no"/>
    <s v="no"/>
    <s v="No"/>
    <x v="0"/>
    <x v="0"/>
    <n v="70.319999999999993"/>
    <x v="1"/>
    <x v="2"/>
    <n v="20.5"/>
    <x v="3"/>
    <x v="1"/>
  </r>
  <r>
    <n v="70429"/>
    <x v="1"/>
    <n v="33"/>
    <x v="3"/>
    <s v="no"/>
    <s v="no"/>
    <s v="Yes"/>
    <x v="0"/>
    <x v="0"/>
    <n v="84.48"/>
    <x v="2"/>
    <x v="0"/>
    <n v="44.5"/>
    <x v="1"/>
    <x v="1"/>
  </r>
  <r>
    <n v="54253"/>
    <x v="0"/>
    <n v="11"/>
    <x v="0"/>
    <s v="no"/>
    <s v="no"/>
    <s v="No"/>
    <x v="6"/>
    <x v="0"/>
    <n v="144.08000000000001"/>
    <x v="2"/>
    <x v="2"/>
    <n v="16.2"/>
    <x v="0"/>
    <x v="1"/>
  </r>
  <r>
    <n v="47937"/>
    <x v="1"/>
    <n v="57"/>
    <x v="3"/>
    <s v="no"/>
    <s v="no"/>
    <s v="Yes"/>
    <x v="1"/>
    <x v="1"/>
    <n v="78.14"/>
    <x v="2"/>
    <x v="0"/>
    <n v="35.799999999999997"/>
    <x v="1"/>
    <x v="1"/>
  </r>
  <r>
    <n v="66882"/>
    <x v="1"/>
    <n v="19"/>
    <x v="1"/>
    <s v="no"/>
    <s v="no"/>
    <s v="No"/>
    <x v="2"/>
    <x v="0"/>
    <n v="133.58000000000001"/>
    <x v="2"/>
    <x v="1"/>
    <n v="24"/>
    <x v="1"/>
    <x v="1"/>
  </r>
  <r>
    <n v="7411"/>
    <x v="0"/>
    <n v="82"/>
    <x v="3"/>
    <s v="no"/>
    <s v="no"/>
    <s v="Yes"/>
    <x v="0"/>
    <x v="0"/>
    <n v="214.42"/>
    <x v="2"/>
    <x v="0"/>
    <n v="33.9"/>
    <x v="0"/>
    <x v="1"/>
  </r>
  <r>
    <n v="39593"/>
    <x v="1"/>
    <n v="39"/>
    <x v="1"/>
    <s v="no"/>
    <s v="no"/>
    <s v="Yes"/>
    <x v="0"/>
    <x v="0"/>
    <n v="80.63"/>
    <x v="1"/>
    <x v="0"/>
    <n v="36"/>
    <x v="2"/>
    <x v="1"/>
  </r>
  <r>
    <n v="6239"/>
    <x v="1"/>
    <n v="14"/>
    <x v="0"/>
    <s v="no"/>
    <s v="no"/>
    <s v="No"/>
    <x v="0"/>
    <x v="1"/>
    <n v="233.71"/>
    <x v="0"/>
    <x v="1"/>
    <n v="22.9"/>
    <x v="1"/>
    <x v="1"/>
  </r>
  <r>
    <n v="35378"/>
    <x v="1"/>
    <n v="60"/>
    <x v="3"/>
    <s v="yes"/>
    <s v="no"/>
    <s v="No"/>
    <x v="0"/>
    <x v="0"/>
    <n v="96"/>
    <x v="2"/>
    <x v="2"/>
    <n v="44.5"/>
    <x v="2"/>
    <x v="1"/>
  </r>
  <r>
    <n v="54012"/>
    <x v="1"/>
    <n v="3"/>
    <x v="3"/>
    <s v="no"/>
    <s v="no"/>
    <s v="No"/>
    <x v="4"/>
    <x v="0"/>
    <n v="74.52"/>
    <x v="0"/>
    <x v="2"/>
    <n v="17.5"/>
    <x v="3"/>
    <x v="1"/>
  </r>
  <r>
    <n v="69835"/>
    <x v="1"/>
    <n v="57"/>
    <x v="2"/>
    <s v="no"/>
    <s v="no"/>
    <s v="Yes"/>
    <x v="0"/>
    <x v="1"/>
    <n v="131.4"/>
    <x v="2"/>
    <x v="2"/>
    <n v="32.299999999999997"/>
    <x v="1"/>
    <x v="1"/>
  </r>
  <r>
    <n v="44591"/>
    <x v="0"/>
    <n v="79"/>
    <x v="0"/>
    <s v="no"/>
    <s v="no"/>
    <s v="Yes"/>
    <x v="0"/>
    <x v="0"/>
    <n v="216.4"/>
    <x v="0"/>
    <x v="2"/>
    <n v="30.3"/>
    <x v="1"/>
    <x v="1"/>
  </r>
  <r>
    <n v="4709"/>
    <x v="1"/>
    <n v="65"/>
    <x v="1"/>
    <s v="no"/>
    <s v="no"/>
    <s v="Yes"/>
    <x v="0"/>
    <x v="1"/>
    <n v="108.8"/>
    <x v="2"/>
    <x v="0"/>
    <n v="33.5"/>
    <x v="3"/>
    <x v="1"/>
  </r>
  <r>
    <n v="20393"/>
    <x v="1"/>
    <n v="67"/>
    <x v="3"/>
    <s v="yes"/>
    <s v="no"/>
    <s v="Yes"/>
    <x v="0"/>
    <x v="0"/>
    <n v="97.06"/>
    <x v="1"/>
    <x v="1"/>
    <n v="30.9"/>
    <x v="1"/>
    <x v="1"/>
  </r>
  <r>
    <n v="27626"/>
    <x v="1"/>
    <n v="60"/>
    <x v="0"/>
    <s v="no"/>
    <s v="no"/>
    <s v="No"/>
    <x v="2"/>
    <x v="1"/>
    <n v="266.58999999999997"/>
    <x v="2"/>
    <x v="0"/>
    <n v="25.5"/>
    <x v="1"/>
    <x v="1"/>
  </r>
  <r>
    <n v="45864"/>
    <x v="1"/>
    <n v="36"/>
    <x v="0"/>
    <s v="no"/>
    <s v="no"/>
    <s v="No"/>
    <x v="0"/>
    <x v="1"/>
    <n v="55.58"/>
    <x v="0"/>
    <x v="4"/>
    <n v="30"/>
    <x v="1"/>
    <x v="1"/>
  </r>
  <r>
    <n v="68685"/>
    <x v="0"/>
    <n v="36"/>
    <x v="3"/>
    <s v="no"/>
    <s v="no"/>
    <s v="Yes"/>
    <x v="2"/>
    <x v="0"/>
    <n v="65.87"/>
    <x v="2"/>
    <x v="0"/>
    <n v="32.200000000000003"/>
    <x v="0"/>
    <x v="1"/>
  </r>
  <r>
    <n v="28711"/>
    <x v="1"/>
    <n v="26"/>
    <x v="2"/>
    <s v="no"/>
    <s v="no"/>
    <s v="No"/>
    <x v="0"/>
    <x v="0"/>
    <n v="89.28"/>
    <x v="2"/>
    <x v="4"/>
    <n v="21.7"/>
    <x v="2"/>
    <x v="1"/>
  </r>
  <r>
    <n v="44962"/>
    <x v="0"/>
    <n v="71"/>
    <x v="1"/>
    <s v="no"/>
    <s v="no"/>
    <s v="Yes"/>
    <x v="2"/>
    <x v="0"/>
    <n v="56.12"/>
    <x v="2"/>
    <x v="0"/>
    <n v="24.7"/>
    <x v="3"/>
    <x v="1"/>
  </r>
  <r>
    <n v="7892"/>
    <x v="0"/>
    <n v="78"/>
    <x v="3"/>
    <s v="no"/>
    <s v="no"/>
    <s v="Yes"/>
    <x v="0"/>
    <x v="0"/>
    <n v="74.7"/>
    <x v="1"/>
    <x v="0"/>
    <n v="28.8"/>
    <x v="0"/>
    <x v="1"/>
  </r>
  <r>
    <n v="11744"/>
    <x v="0"/>
    <n v="77"/>
    <x v="3"/>
    <s v="no"/>
    <s v="no"/>
    <s v="Yes"/>
    <x v="1"/>
    <x v="0"/>
    <n v="83.06"/>
    <x v="2"/>
    <x v="1"/>
    <n v="27"/>
    <x v="3"/>
    <x v="1"/>
  </r>
  <r>
    <n v="12279"/>
    <x v="0"/>
    <n v="74"/>
    <x v="3"/>
    <s v="no"/>
    <s v="no"/>
    <s v="Yes"/>
    <x v="0"/>
    <x v="0"/>
    <n v="227.94"/>
    <x v="2"/>
    <x v="2"/>
    <n v="26"/>
    <x v="3"/>
    <x v="1"/>
  </r>
  <r>
    <n v="20740"/>
    <x v="1"/>
    <n v="50"/>
    <x v="2"/>
    <s v="no"/>
    <s v="no"/>
    <s v="Yes"/>
    <x v="1"/>
    <x v="1"/>
    <n v="84.88"/>
    <x v="2"/>
    <x v="1"/>
    <n v="27.1"/>
    <x v="1"/>
    <x v="1"/>
  </r>
  <r>
    <n v="58257"/>
    <x v="0"/>
    <n v="9"/>
    <x v="3"/>
    <s v="no"/>
    <s v="no"/>
    <s v="No"/>
    <x v="4"/>
    <x v="0"/>
    <n v="64.2"/>
    <x v="1"/>
    <x v="3"/>
    <n v="18.5"/>
    <x v="3"/>
    <x v="1"/>
  </r>
  <r>
    <n v="36547"/>
    <x v="0"/>
    <n v="1.64"/>
    <x v="1"/>
    <s v="no"/>
    <s v="no"/>
    <s v="No"/>
    <x v="4"/>
    <x v="1"/>
    <n v="137.22"/>
    <x v="2"/>
    <x v="2"/>
    <n v="18.8"/>
    <x v="3"/>
    <x v="1"/>
  </r>
  <r>
    <n v="559"/>
    <x v="1"/>
    <n v="54"/>
    <x v="0"/>
    <s v="no"/>
    <s v="no"/>
    <s v="Yes"/>
    <x v="0"/>
    <x v="0"/>
    <n v="81.44"/>
    <x v="2"/>
    <x v="2"/>
    <n v="31.5"/>
    <x v="0"/>
    <x v="1"/>
  </r>
  <r>
    <n v="13728"/>
    <x v="0"/>
    <n v="8"/>
    <x v="1"/>
    <s v="no"/>
    <s v="no"/>
    <s v="No"/>
    <x v="4"/>
    <x v="1"/>
    <n v="90.26"/>
    <x v="1"/>
    <x v="1"/>
    <n v="18.100000000000001"/>
    <x v="3"/>
    <x v="1"/>
  </r>
  <r>
    <n v="4400"/>
    <x v="1"/>
    <n v="36"/>
    <x v="0"/>
    <s v="no"/>
    <s v="no"/>
    <s v="Yes"/>
    <x v="0"/>
    <x v="0"/>
    <n v="68.48"/>
    <x v="1"/>
    <x v="0"/>
    <n v="24.3"/>
    <x v="1"/>
    <x v="1"/>
  </r>
  <r>
    <n v="68524"/>
    <x v="1"/>
    <n v="38"/>
    <x v="2"/>
    <s v="no"/>
    <s v="no"/>
    <s v="Yes"/>
    <x v="0"/>
    <x v="0"/>
    <n v="100.02"/>
    <x v="1"/>
    <x v="0"/>
    <n v="28"/>
    <x v="1"/>
    <x v="1"/>
  </r>
  <r>
    <n v="24096"/>
    <x v="1"/>
    <n v="34"/>
    <x v="2"/>
    <s v="yes"/>
    <s v="no"/>
    <s v="Yes"/>
    <x v="1"/>
    <x v="0"/>
    <n v="100.61"/>
    <x v="0"/>
    <x v="4"/>
    <s v="N/A"/>
    <x v="3"/>
    <x v="1"/>
  </r>
  <r>
    <n v="65643"/>
    <x v="1"/>
    <n v="7"/>
    <x v="2"/>
    <s v="no"/>
    <s v="no"/>
    <s v="No"/>
    <x v="4"/>
    <x v="0"/>
    <n v="156.82"/>
    <x v="2"/>
    <x v="1"/>
    <n v="17.3"/>
    <x v="3"/>
    <x v="1"/>
  </r>
  <r>
    <n v="30186"/>
    <x v="1"/>
    <n v="5"/>
    <x v="3"/>
    <s v="no"/>
    <s v="no"/>
    <s v="No"/>
    <x v="4"/>
    <x v="0"/>
    <n v="81.66"/>
    <x v="2"/>
    <x v="2"/>
    <n v="17.2"/>
    <x v="3"/>
    <x v="1"/>
  </r>
  <r>
    <n v="11904"/>
    <x v="0"/>
    <n v="14"/>
    <x v="0"/>
    <s v="no"/>
    <s v="no"/>
    <s v="No"/>
    <x v="4"/>
    <x v="1"/>
    <n v="112.22"/>
    <x v="2"/>
    <x v="4"/>
    <n v="26.9"/>
    <x v="3"/>
    <x v="1"/>
  </r>
  <r>
    <n v="20257"/>
    <x v="0"/>
    <n v="0.88"/>
    <x v="0"/>
    <s v="no"/>
    <s v="no"/>
    <s v="No"/>
    <x v="4"/>
    <x v="0"/>
    <n v="90.62"/>
    <x v="2"/>
    <x v="0"/>
    <n v="22.4"/>
    <x v="3"/>
    <x v="1"/>
  </r>
  <r>
    <n v="2822"/>
    <x v="1"/>
    <n v="30"/>
    <x v="3"/>
    <s v="no"/>
    <s v="no"/>
    <s v="Yes"/>
    <x v="0"/>
    <x v="1"/>
    <n v="72.489999999999995"/>
    <x v="2"/>
    <x v="2"/>
    <n v="25.8"/>
    <x v="1"/>
    <x v="1"/>
  </r>
  <r>
    <n v="18072"/>
    <x v="1"/>
    <n v="39"/>
    <x v="1"/>
    <s v="no"/>
    <s v="no"/>
    <s v="Yes"/>
    <x v="2"/>
    <x v="0"/>
    <n v="107.47"/>
    <x v="2"/>
    <x v="0"/>
    <n v="21.3"/>
    <x v="3"/>
    <x v="1"/>
  </r>
  <r>
    <n v="34896"/>
    <x v="1"/>
    <n v="17"/>
    <x v="3"/>
    <s v="no"/>
    <s v="no"/>
    <s v="No"/>
    <x v="0"/>
    <x v="1"/>
    <n v="92.11"/>
    <x v="0"/>
    <x v="0"/>
    <n v="43"/>
    <x v="1"/>
    <x v="1"/>
  </r>
  <r>
    <n v="53328"/>
    <x v="1"/>
    <n v="14"/>
    <x v="1"/>
    <s v="no"/>
    <s v="no"/>
    <s v="No"/>
    <x v="0"/>
    <x v="1"/>
    <n v="70.540000000000006"/>
    <x v="2"/>
    <x v="0"/>
    <n v="24.4"/>
    <x v="0"/>
    <x v="1"/>
  </r>
  <r>
    <n v="28303"/>
    <x v="1"/>
    <n v="52"/>
    <x v="1"/>
    <s v="no"/>
    <s v="no"/>
    <s v="Yes"/>
    <x v="1"/>
    <x v="1"/>
    <n v="205"/>
    <x v="2"/>
    <x v="1"/>
    <n v="30.1"/>
    <x v="1"/>
    <x v="1"/>
  </r>
  <r>
    <n v="44325"/>
    <x v="0"/>
    <n v="78"/>
    <x v="2"/>
    <s v="no"/>
    <s v="no"/>
    <s v="Yes"/>
    <x v="1"/>
    <x v="1"/>
    <n v="126.39"/>
    <x v="0"/>
    <x v="0"/>
    <n v="21.3"/>
    <x v="2"/>
    <x v="1"/>
  </r>
  <r>
    <n v="8579"/>
    <x v="1"/>
    <n v="2"/>
    <x v="2"/>
    <s v="no"/>
    <s v="no"/>
    <s v="No"/>
    <x v="4"/>
    <x v="1"/>
    <n v="89.72"/>
    <x v="2"/>
    <x v="2"/>
    <n v="17.8"/>
    <x v="3"/>
    <x v="1"/>
  </r>
  <r>
    <n v="29229"/>
    <x v="0"/>
    <n v="32"/>
    <x v="1"/>
    <s v="no"/>
    <s v="no"/>
    <s v="Yes"/>
    <x v="0"/>
    <x v="0"/>
    <n v="92.08"/>
    <x v="2"/>
    <x v="2"/>
    <n v="28.4"/>
    <x v="2"/>
    <x v="1"/>
  </r>
  <r>
    <n v="48406"/>
    <x v="0"/>
    <n v="0.88"/>
    <x v="0"/>
    <s v="no"/>
    <s v="no"/>
    <s v="No"/>
    <x v="4"/>
    <x v="0"/>
    <n v="85.38"/>
    <x v="2"/>
    <x v="1"/>
    <n v="23.4"/>
    <x v="3"/>
    <x v="1"/>
  </r>
  <r>
    <n v="3761"/>
    <x v="1"/>
    <n v="50"/>
    <x v="3"/>
    <s v="no"/>
    <s v="no"/>
    <s v="Yes"/>
    <x v="1"/>
    <x v="1"/>
    <n v="95.25"/>
    <x v="2"/>
    <x v="1"/>
    <n v="24.3"/>
    <x v="1"/>
    <x v="1"/>
  </r>
  <r>
    <n v="65324"/>
    <x v="1"/>
    <n v="48"/>
    <x v="2"/>
    <s v="no"/>
    <s v="no"/>
    <s v="Yes"/>
    <x v="2"/>
    <x v="1"/>
    <n v="75.91"/>
    <x v="2"/>
    <x v="2"/>
    <n v="27.8"/>
    <x v="3"/>
    <x v="1"/>
  </r>
  <r>
    <n v="7658"/>
    <x v="0"/>
    <n v="66"/>
    <x v="3"/>
    <s v="no"/>
    <s v="no"/>
    <s v="Yes"/>
    <x v="2"/>
    <x v="1"/>
    <n v="203.44"/>
    <x v="2"/>
    <x v="1"/>
    <n v="30.5"/>
    <x v="0"/>
    <x v="1"/>
  </r>
  <r>
    <n v="35997"/>
    <x v="0"/>
    <n v="78"/>
    <x v="3"/>
    <s v="no"/>
    <s v="yes"/>
    <s v="Yes"/>
    <x v="1"/>
    <x v="0"/>
    <n v="243.73"/>
    <x v="2"/>
    <x v="1"/>
    <s v="N/A"/>
    <x v="2"/>
    <x v="1"/>
  </r>
  <r>
    <n v="34383"/>
    <x v="0"/>
    <n v="46"/>
    <x v="2"/>
    <s v="no"/>
    <s v="no"/>
    <s v="Yes"/>
    <x v="0"/>
    <x v="0"/>
    <n v="88.23"/>
    <x v="2"/>
    <x v="1"/>
    <n v="25.8"/>
    <x v="3"/>
    <x v="1"/>
  </r>
  <r>
    <n v="8646"/>
    <x v="1"/>
    <n v="54"/>
    <x v="3"/>
    <s v="no"/>
    <s v="no"/>
    <s v="Yes"/>
    <x v="0"/>
    <x v="1"/>
    <n v="97.47"/>
    <x v="2"/>
    <x v="2"/>
    <n v="26.7"/>
    <x v="1"/>
    <x v="1"/>
  </r>
  <r>
    <n v="46653"/>
    <x v="1"/>
    <n v="81"/>
    <x v="1"/>
    <s v="yes"/>
    <s v="yes"/>
    <s v="Yes"/>
    <x v="0"/>
    <x v="1"/>
    <n v="59.28"/>
    <x v="0"/>
    <x v="0"/>
    <n v="28.1"/>
    <x v="1"/>
    <x v="1"/>
  </r>
  <r>
    <n v="1099"/>
    <x v="1"/>
    <n v="15"/>
    <x v="1"/>
    <s v="no"/>
    <s v="no"/>
    <s v="No"/>
    <x v="4"/>
    <x v="1"/>
    <n v="101.15"/>
    <x v="1"/>
    <x v="0"/>
    <n v="22.2"/>
    <x v="3"/>
    <x v="1"/>
  </r>
  <r>
    <n v="61676"/>
    <x v="0"/>
    <n v="77"/>
    <x v="1"/>
    <s v="no"/>
    <s v="no"/>
    <s v="Yes"/>
    <x v="1"/>
    <x v="0"/>
    <n v="68.38"/>
    <x v="0"/>
    <x v="0"/>
    <n v="25.1"/>
    <x v="3"/>
    <x v="1"/>
  </r>
  <r>
    <n v="38131"/>
    <x v="1"/>
    <n v="59"/>
    <x v="1"/>
    <s v="no"/>
    <s v="no"/>
    <s v="Yes"/>
    <x v="1"/>
    <x v="1"/>
    <n v="55.46"/>
    <x v="2"/>
    <x v="0"/>
    <n v="20.9"/>
    <x v="1"/>
    <x v="1"/>
  </r>
  <r>
    <n v="61848"/>
    <x v="1"/>
    <n v="48"/>
    <x v="2"/>
    <s v="no"/>
    <s v="no"/>
    <s v="Yes"/>
    <x v="0"/>
    <x v="0"/>
    <n v="113.87"/>
    <x v="2"/>
    <x v="0"/>
    <n v="28.9"/>
    <x v="1"/>
    <x v="1"/>
  </r>
  <r>
    <n v="56228"/>
    <x v="0"/>
    <n v="76"/>
    <x v="1"/>
    <s v="no"/>
    <s v="yes"/>
    <s v="Yes"/>
    <x v="1"/>
    <x v="0"/>
    <n v="67.03"/>
    <x v="2"/>
    <x v="2"/>
    <s v="N/A"/>
    <x v="1"/>
    <x v="1"/>
  </r>
  <r>
    <n v="4949"/>
    <x v="0"/>
    <n v="49"/>
    <x v="1"/>
    <s v="no"/>
    <s v="no"/>
    <s v="Yes"/>
    <x v="0"/>
    <x v="1"/>
    <n v="96.35"/>
    <x v="0"/>
    <x v="1"/>
    <n v="35.9"/>
    <x v="1"/>
    <x v="1"/>
  </r>
  <r>
    <n v="46688"/>
    <x v="1"/>
    <n v="44"/>
    <x v="2"/>
    <s v="no"/>
    <s v="no"/>
    <s v="No"/>
    <x v="0"/>
    <x v="0"/>
    <n v="127.21"/>
    <x v="0"/>
    <x v="0"/>
    <n v="29.8"/>
    <x v="2"/>
    <x v="1"/>
  </r>
  <r>
    <n v="30491"/>
    <x v="1"/>
    <n v="39"/>
    <x v="1"/>
    <s v="no"/>
    <s v="no"/>
    <s v="Yes"/>
    <x v="0"/>
    <x v="0"/>
    <n v="78.900000000000006"/>
    <x v="2"/>
    <x v="4"/>
    <n v="26.7"/>
    <x v="1"/>
    <x v="1"/>
  </r>
  <r>
    <n v="43478"/>
    <x v="0"/>
    <n v="34"/>
    <x v="3"/>
    <s v="no"/>
    <s v="no"/>
    <s v="Yes"/>
    <x v="0"/>
    <x v="0"/>
    <n v="59.91"/>
    <x v="2"/>
    <x v="2"/>
    <n v="28.4"/>
    <x v="0"/>
    <x v="1"/>
  </r>
  <r>
    <n v="25443"/>
    <x v="0"/>
    <n v="50"/>
    <x v="0"/>
    <s v="no"/>
    <s v="no"/>
    <s v="No"/>
    <x v="0"/>
    <x v="0"/>
    <n v="160.94"/>
    <x v="0"/>
    <x v="0"/>
    <n v="26.7"/>
    <x v="2"/>
    <x v="1"/>
  </r>
  <r>
    <n v="52519"/>
    <x v="0"/>
    <n v="62"/>
    <x v="3"/>
    <s v="no"/>
    <s v="no"/>
    <s v="Yes"/>
    <x v="0"/>
    <x v="1"/>
    <n v="59.61"/>
    <x v="2"/>
    <x v="1"/>
    <n v="32.5"/>
    <x v="3"/>
    <x v="1"/>
  </r>
  <r>
    <n v="24361"/>
    <x v="1"/>
    <n v="38"/>
    <x v="0"/>
    <s v="no"/>
    <s v="no"/>
    <s v="Yes"/>
    <x v="0"/>
    <x v="0"/>
    <n v="87.94"/>
    <x v="0"/>
    <x v="1"/>
    <n v="43.8"/>
    <x v="1"/>
    <x v="1"/>
  </r>
  <r>
    <n v="29514"/>
    <x v="1"/>
    <n v="43"/>
    <x v="3"/>
    <s v="no"/>
    <s v="no"/>
    <s v="Yes"/>
    <x v="0"/>
    <x v="1"/>
    <n v="97.55"/>
    <x v="1"/>
    <x v="2"/>
    <n v="28.3"/>
    <x v="0"/>
    <x v="1"/>
  </r>
  <r>
    <n v="35893"/>
    <x v="0"/>
    <n v="28"/>
    <x v="0"/>
    <s v="no"/>
    <s v="no"/>
    <s v="No"/>
    <x v="0"/>
    <x v="0"/>
    <n v="116.02"/>
    <x v="1"/>
    <x v="0"/>
    <n v="36.6"/>
    <x v="0"/>
    <x v="1"/>
  </r>
  <r>
    <n v="58568"/>
    <x v="1"/>
    <n v="58"/>
    <x v="3"/>
    <s v="no"/>
    <s v="no"/>
    <s v="Yes"/>
    <x v="0"/>
    <x v="1"/>
    <n v="127.32"/>
    <x v="2"/>
    <x v="1"/>
    <n v="33.1"/>
    <x v="2"/>
    <x v="1"/>
  </r>
  <r>
    <n v="63303"/>
    <x v="0"/>
    <n v="28"/>
    <x v="3"/>
    <s v="no"/>
    <s v="no"/>
    <s v="No"/>
    <x v="0"/>
    <x v="0"/>
    <n v="75.5"/>
    <x v="2"/>
    <x v="1"/>
    <n v="27"/>
    <x v="2"/>
    <x v="1"/>
  </r>
  <r>
    <n v="70625"/>
    <x v="0"/>
    <n v="18"/>
    <x v="2"/>
    <s v="no"/>
    <s v="no"/>
    <s v="No"/>
    <x v="0"/>
    <x v="0"/>
    <n v="79.349999999999994"/>
    <x v="2"/>
    <x v="0"/>
    <n v="23.6"/>
    <x v="3"/>
    <x v="1"/>
  </r>
  <r>
    <n v="54807"/>
    <x v="0"/>
    <n v="62"/>
    <x v="3"/>
    <s v="yes"/>
    <s v="yes"/>
    <s v="Yes"/>
    <x v="0"/>
    <x v="1"/>
    <n v="176.25"/>
    <x v="2"/>
    <x v="0"/>
    <s v="N/A"/>
    <x v="1"/>
    <x v="1"/>
  </r>
  <r>
    <n v="18820"/>
    <x v="0"/>
    <n v="31"/>
    <x v="1"/>
    <s v="no"/>
    <s v="no"/>
    <s v="No"/>
    <x v="0"/>
    <x v="1"/>
    <n v="108.56"/>
    <x v="2"/>
    <x v="2"/>
    <n v="21.8"/>
    <x v="1"/>
    <x v="1"/>
  </r>
  <r>
    <n v="64029"/>
    <x v="0"/>
    <n v="55"/>
    <x v="0"/>
    <s v="yes"/>
    <s v="no"/>
    <s v="Yes"/>
    <x v="0"/>
    <x v="0"/>
    <n v="168.06"/>
    <x v="2"/>
    <x v="0"/>
    <n v="23.5"/>
    <x v="2"/>
    <x v="1"/>
  </r>
  <r>
    <n v="72703"/>
    <x v="1"/>
    <n v="54"/>
    <x v="3"/>
    <s v="no"/>
    <s v="no"/>
    <s v="Yes"/>
    <x v="0"/>
    <x v="0"/>
    <n v="75.52"/>
    <x v="2"/>
    <x v="1"/>
    <n v="28.7"/>
    <x v="0"/>
    <x v="1"/>
  </r>
  <r>
    <n v="11394"/>
    <x v="0"/>
    <n v="73"/>
    <x v="1"/>
    <s v="no"/>
    <s v="yes"/>
    <s v="Yes"/>
    <x v="0"/>
    <x v="1"/>
    <n v="82.15"/>
    <x v="1"/>
    <x v="1"/>
    <n v="31.6"/>
    <x v="0"/>
    <x v="1"/>
  </r>
  <r>
    <n v="12298"/>
    <x v="0"/>
    <n v="26"/>
    <x v="1"/>
    <s v="no"/>
    <s v="no"/>
    <s v="No"/>
    <x v="1"/>
    <x v="0"/>
    <n v="200.28"/>
    <x v="2"/>
    <x v="0"/>
    <n v="31.9"/>
    <x v="0"/>
    <x v="1"/>
  </r>
  <r>
    <n v="70845"/>
    <x v="0"/>
    <n v="73"/>
    <x v="0"/>
    <s v="no"/>
    <s v="yes"/>
    <s v="Yes"/>
    <x v="0"/>
    <x v="1"/>
    <n v="62.44"/>
    <x v="2"/>
    <x v="0"/>
    <n v="25.2"/>
    <x v="2"/>
    <x v="1"/>
  </r>
  <r>
    <n v="44494"/>
    <x v="1"/>
    <n v="38"/>
    <x v="3"/>
    <s v="no"/>
    <s v="no"/>
    <s v="Yes"/>
    <x v="0"/>
    <x v="1"/>
    <n v="84.31"/>
    <x v="2"/>
    <x v="2"/>
    <n v="25.9"/>
    <x v="2"/>
    <x v="1"/>
  </r>
  <r>
    <n v="30953"/>
    <x v="0"/>
    <n v="75"/>
    <x v="3"/>
    <s v="yes"/>
    <s v="yes"/>
    <s v="Yes"/>
    <x v="0"/>
    <x v="1"/>
    <n v="221.43"/>
    <x v="2"/>
    <x v="0"/>
    <n v="32.5"/>
    <x v="3"/>
    <x v="1"/>
  </r>
  <r>
    <n v="47861"/>
    <x v="0"/>
    <n v="81"/>
    <x v="1"/>
    <s v="no"/>
    <s v="no"/>
    <s v="Yes"/>
    <x v="0"/>
    <x v="0"/>
    <n v="165.47"/>
    <x v="1"/>
    <x v="2"/>
    <n v="28.1"/>
    <x v="3"/>
    <x v="1"/>
  </r>
  <r>
    <n v="13465"/>
    <x v="1"/>
    <n v="20"/>
    <x v="3"/>
    <s v="no"/>
    <s v="no"/>
    <s v="No"/>
    <x v="0"/>
    <x v="1"/>
    <n v="96.69"/>
    <x v="2"/>
    <x v="2"/>
    <n v="27.4"/>
    <x v="2"/>
    <x v="1"/>
  </r>
  <r>
    <n v="62454"/>
    <x v="1"/>
    <n v="12"/>
    <x v="3"/>
    <s v="no"/>
    <s v="no"/>
    <s v="No"/>
    <x v="6"/>
    <x v="0"/>
    <n v="63.98"/>
    <x v="1"/>
    <x v="2"/>
    <n v="21.2"/>
    <x v="0"/>
    <x v="1"/>
  </r>
  <r>
    <n v="52593"/>
    <x v="0"/>
    <n v="78"/>
    <x v="3"/>
    <s v="no"/>
    <s v="yes"/>
    <s v="Yes"/>
    <x v="0"/>
    <x v="0"/>
    <n v="145.03"/>
    <x v="2"/>
    <x v="1"/>
    <n v="26.8"/>
    <x v="0"/>
    <x v="1"/>
  </r>
  <r>
    <n v="91"/>
    <x v="1"/>
    <n v="42"/>
    <x v="3"/>
    <s v="no"/>
    <s v="no"/>
    <s v="No"/>
    <x v="0"/>
    <x v="0"/>
    <n v="98.53"/>
    <x v="1"/>
    <x v="4"/>
    <n v="18.5"/>
    <x v="1"/>
    <x v="1"/>
  </r>
  <r>
    <n v="22056"/>
    <x v="1"/>
    <n v="71"/>
    <x v="3"/>
    <s v="yes"/>
    <s v="no"/>
    <s v="Yes"/>
    <x v="0"/>
    <x v="0"/>
    <n v="105.55"/>
    <x v="0"/>
    <x v="2"/>
    <s v="N/A"/>
    <x v="2"/>
    <x v="1"/>
  </r>
  <r>
    <n v="45469"/>
    <x v="0"/>
    <n v="16"/>
    <x v="3"/>
    <s v="no"/>
    <s v="no"/>
    <s v="No"/>
    <x v="4"/>
    <x v="1"/>
    <n v="134.22999999999999"/>
    <x v="1"/>
    <x v="0"/>
    <n v="30.6"/>
    <x v="3"/>
    <x v="1"/>
  </r>
  <r>
    <n v="41284"/>
    <x v="0"/>
    <n v="4"/>
    <x v="3"/>
    <s v="no"/>
    <s v="no"/>
    <s v="No"/>
    <x v="4"/>
    <x v="1"/>
    <n v="62.48"/>
    <x v="2"/>
    <x v="0"/>
    <n v="19.899999999999999"/>
    <x v="3"/>
    <x v="1"/>
  </r>
  <r>
    <n v="20112"/>
    <x v="0"/>
    <n v="79"/>
    <x v="2"/>
    <s v="no"/>
    <s v="yes"/>
    <s v="Yes"/>
    <x v="0"/>
    <x v="0"/>
    <n v="213.38"/>
    <x v="1"/>
    <x v="2"/>
    <s v="N/A"/>
    <x v="3"/>
    <x v="1"/>
  </r>
  <r>
    <n v="45627"/>
    <x v="0"/>
    <n v="60"/>
    <x v="3"/>
    <s v="no"/>
    <s v="no"/>
    <s v="Yes"/>
    <x v="0"/>
    <x v="1"/>
    <n v="70.52"/>
    <x v="2"/>
    <x v="0"/>
    <n v="26.5"/>
    <x v="0"/>
    <x v="1"/>
  </r>
  <r>
    <n v="4174"/>
    <x v="1"/>
    <n v="45"/>
    <x v="1"/>
    <s v="yes"/>
    <s v="no"/>
    <s v="Yes"/>
    <x v="0"/>
    <x v="0"/>
    <n v="93.21"/>
    <x v="1"/>
    <x v="0"/>
    <n v="43.8"/>
    <x v="1"/>
    <x v="1"/>
  </r>
  <r>
    <n v="31660"/>
    <x v="0"/>
    <n v="23"/>
    <x v="2"/>
    <s v="no"/>
    <s v="no"/>
    <s v="No"/>
    <x v="0"/>
    <x v="1"/>
    <n v="82.39"/>
    <x v="0"/>
    <x v="2"/>
    <n v="31.8"/>
    <x v="3"/>
    <x v="1"/>
  </r>
  <r>
    <n v="36196"/>
    <x v="0"/>
    <n v="21"/>
    <x v="3"/>
    <s v="no"/>
    <s v="no"/>
    <s v="No"/>
    <x v="0"/>
    <x v="1"/>
    <n v="88.29"/>
    <x v="1"/>
    <x v="4"/>
    <n v="36.6"/>
    <x v="2"/>
    <x v="1"/>
  </r>
  <r>
    <n v="19769"/>
    <x v="1"/>
    <n v="67"/>
    <x v="3"/>
    <s v="no"/>
    <s v="no"/>
    <s v="Yes"/>
    <x v="1"/>
    <x v="1"/>
    <n v="80.180000000000007"/>
    <x v="1"/>
    <x v="1"/>
    <n v="22.9"/>
    <x v="0"/>
    <x v="1"/>
  </r>
  <r>
    <n v="8341"/>
    <x v="0"/>
    <n v="10"/>
    <x v="0"/>
    <s v="no"/>
    <s v="no"/>
    <s v="No"/>
    <x v="6"/>
    <x v="1"/>
    <n v="84.02"/>
    <x v="0"/>
    <x v="4"/>
    <n v="18.7"/>
    <x v="1"/>
    <x v="1"/>
  </r>
  <r>
    <n v="42172"/>
    <x v="1"/>
    <n v="24"/>
    <x v="2"/>
    <s v="no"/>
    <s v="no"/>
    <s v="Yes"/>
    <x v="1"/>
    <x v="1"/>
    <n v="69.72"/>
    <x v="2"/>
    <x v="2"/>
    <n v="29.6"/>
    <x v="1"/>
    <x v="1"/>
  </r>
  <r>
    <n v="14372"/>
    <x v="0"/>
    <n v="50"/>
    <x v="2"/>
    <s v="no"/>
    <s v="no"/>
    <s v="Yes"/>
    <x v="1"/>
    <x v="0"/>
    <n v="192.16"/>
    <x v="2"/>
    <x v="1"/>
    <n v="43.6"/>
    <x v="1"/>
    <x v="1"/>
  </r>
  <r>
    <n v="61252"/>
    <x v="0"/>
    <n v="79"/>
    <x v="0"/>
    <s v="no"/>
    <s v="yes"/>
    <s v="Yes"/>
    <x v="0"/>
    <x v="1"/>
    <n v="82.27"/>
    <x v="2"/>
    <x v="2"/>
    <s v="N/A"/>
    <x v="1"/>
    <x v="1"/>
  </r>
  <r>
    <n v="15251"/>
    <x v="0"/>
    <n v="14"/>
    <x v="1"/>
    <s v="no"/>
    <s v="no"/>
    <s v="No"/>
    <x v="6"/>
    <x v="0"/>
    <n v="101.87"/>
    <x v="0"/>
    <x v="1"/>
    <n v="20.3"/>
    <x v="1"/>
    <x v="1"/>
  </r>
  <r>
    <n v="67800"/>
    <x v="1"/>
    <n v="13"/>
    <x v="1"/>
    <s v="no"/>
    <s v="no"/>
    <s v="No"/>
    <x v="4"/>
    <x v="1"/>
    <n v="77.55"/>
    <x v="2"/>
    <x v="2"/>
    <n v="21.3"/>
    <x v="3"/>
    <x v="1"/>
  </r>
  <r>
    <n v="10416"/>
    <x v="0"/>
    <n v="71"/>
    <x v="2"/>
    <s v="no"/>
    <s v="yes"/>
    <s v="Yes"/>
    <x v="0"/>
    <x v="0"/>
    <n v="215.72"/>
    <x v="0"/>
    <x v="2"/>
    <n v="39.200000000000003"/>
    <x v="2"/>
    <x v="1"/>
  </r>
  <r>
    <n v="19504"/>
    <x v="1"/>
    <n v="66"/>
    <x v="3"/>
    <s v="no"/>
    <s v="no"/>
    <s v="Yes"/>
    <x v="0"/>
    <x v="1"/>
    <n v="87.84"/>
    <x v="0"/>
    <x v="0"/>
    <n v="52.8"/>
    <x v="3"/>
    <x v="1"/>
  </r>
  <r>
    <n v="7476"/>
    <x v="0"/>
    <n v="32"/>
    <x v="2"/>
    <s v="no"/>
    <s v="no"/>
    <s v="No"/>
    <x v="2"/>
    <x v="1"/>
    <n v="91.93"/>
    <x v="3"/>
    <x v="1"/>
    <n v="30.2"/>
    <x v="1"/>
    <x v="1"/>
  </r>
  <r>
    <n v="55526"/>
    <x v="0"/>
    <n v="46"/>
    <x v="1"/>
    <s v="no"/>
    <s v="no"/>
    <s v="Yes"/>
    <x v="2"/>
    <x v="0"/>
    <n v="58.63"/>
    <x v="2"/>
    <x v="2"/>
    <n v="35.299999999999997"/>
    <x v="1"/>
    <x v="1"/>
  </r>
  <r>
    <n v="452"/>
    <x v="0"/>
    <n v="48"/>
    <x v="3"/>
    <s v="yes"/>
    <s v="no"/>
    <s v="Yes"/>
    <x v="0"/>
    <x v="0"/>
    <n v="173.14"/>
    <x v="0"/>
    <x v="2"/>
    <n v="37"/>
    <x v="2"/>
    <x v="1"/>
  </r>
  <r>
    <n v="55790"/>
    <x v="1"/>
    <n v="45"/>
    <x v="0"/>
    <s v="no"/>
    <s v="no"/>
    <s v="Yes"/>
    <x v="0"/>
    <x v="0"/>
    <n v="106.83"/>
    <x v="2"/>
    <x v="2"/>
    <n v="32.1"/>
    <x v="0"/>
    <x v="1"/>
  </r>
  <r>
    <n v="38541"/>
    <x v="0"/>
    <n v="55"/>
    <x v="2"/>
    <s v="no"/>
    <s v="no"/>
    <s v="Yes"/>
    <x v="0"/>
    <x v="0"/>
    <n v="84.44"/>
    <x v="0"/>
    <x v="0"/>
    <n v="30.5"/>
    <x v="0"/>
    <x v="1"/>
  </r>
  <r>
    <n v="23748"/>
    <x v="1"/>
    <n v="31"/>
    <x v="2"/>
    <s v="no"/>
    <s v="no"/>
    <s v="Yes"/>
    <x v="0"/>
    <x v="0"/>
    <n v="92.16"/>
    <x v="2"/>
    <x v="2"/>
    <n v="22.8"/>
    <x v="1"/>
    <x v="1"/>
  </r>
  <r>
    <n v="18790"/>
    <x v="0"/>
    <n v="25"/>
    <x v="2"/>
    <s v="no"/>
    <s v="no"/>
    <s v="No"/>
    <x v="0"/>
    <x v="0"/>
    <n v="85.96"/>
    <x v="1"/>
    <x v="0"/>
    <n v="34.5"/>
    <x v="0"/>
    <x v="1"/>
  </r>
  <r>
    <n v="45751"/>
    <x v="0"/>
    <n v="73"/>
    <x v="3"/>
    <s v="yes"/>
    <s v="no"/>
    <s v="Yes"/>
    <x v="1"/>
    <x v="1"/>
    <n v="202.57"/>
    <x v="2"/>
    <x v="0"/>
    <n v="37.4"/>
    <x v="1"/>
    <x v="1"/>
  </r>
  <r>
    <n v="72369"/>
    <x v="1"/>
    <n v="14"/>
    <x v="1"/>
    <s v="no"/>
    <s v="no"/>
    <s v="No"/>
    <x v="4"/>
    <x v="1"/>
    <n v="65.41"/>
    <x v="1"/>
    <x v="1"/>
    <n v="19.5"/>
    <x v="3"/>
    <x v="1"/>
  </r>
  <r>
    <n v="7171"/>
    <x v="1"/>
    <n v="56"/>
    <x v="0"/>
    <s v="no"/>
    <s v="no"/>
    <s v="Yes"/>
    <x v="2"/>
    <x v="0"/>
    <n v="102.51"/>
    <x v="2"/>
    <x v="0"/>
    <n v="55.7"/>
    <x v="3"/>
    <x v="1"/>
  </r>
  <r>
    <n v="52826"/>
    <x v="0"/>
    <n v="60"/>
    <x v="3"/>
    <s v="no"/>
    <s v="no"/>
    <s v="Yes"/>
    <x v="0"/>
    <x v="1"/>
    <n v="62.6"/>
    <x v="2"/>
    <x v="4"/>
    <n v="30.4"/>
    <x v="3"/>
    <x v="1"/>
  </r>
  <r>
    <n v="42556"/>
    <x v="0"/>
    <n v="27"/>
    <x v="1"/>
    <s v="no"/>
    <s v="no"/>
    <s v="Yes"/>
    <x v="0"/>
    <x v="0"/>
    <n v="150.1"/>
    <x v="2"/>
    <x v="0"/>
    <n v="25.3"/>
    <x v="1"/>
    <x v="1"/>
  </r>
  <r>
    <n v="507"/>
    <x v="1"/>
    <n v="28"/>
    <x v="1"/>
    <s v="no"/>
    <s v="no"/>
    <s v="Yes"/>
    <x v="0"/>
    <x v="1"/>
    <n v="94.15"/>
    <x v="2"/>
    <x v="1"/>
    <n v="23.1"/>
    <x v="2"/>
    <x v="1"/>
  </r>
  <r>
    <n v="56746"/>
    <x v="0"/>
    <n v="46"/>
    <x v="0"/>
    <s v="yes"/>
    <s v="no"/>
    <s v="Yes"/>
    <x v="0"/>
    <x v="0"/>
    <n v="65.5"/>
    <x v="2"/>
    <x v="4"/>
    <n v="30.7"/>
    <x v="1"/>
    <x v="1"/>
  </r>
  <r>
    <n v="54072"/>
    <x v="1"/>
    <n v="11"/>
    <x v="0"/>
    <s v="no"/>
    <s v="no"/>
    <s v="No"/>
    <x v="6"/>
    <x v="0"/>
    <n v="81.31"/>
    <x v="1"/>
    <x v="2"/>
    <n v="18.8"/>
    <x v="1"/>
    <x v="1"/>
  </r>
  <r>
    <n v="49760"/>
    <x v="1"/>
    <n v="63"/>
    <x v="2"/>
    <s v="no"/>
    <s v="no"/>
    <s v="Yes"/>
    <x v="0"/>
    <x v="1"/>
    <n v="78.959999999999994"/>
    <x v="2"/>
    <x v="0"/>
    <n v="28.6"/>
    <x v="1"/>
    <x v="1"/>
  </r>
  <r>
    <n v="61821"/>
    <x v="1"/>
    <n v="59"/>
    <x v="1"/>
    <s v="no"/>
    <s v="no"/>
    <s v="Yes"/>
    <x v="0"/>
    <x v="1"/>
    <n v="123.47"/>
    <x v="1"/>
    <x v="1"/>
    <n v="27.5"/>
    <x v="3"/>
    <x v="1"/>
  </r>
  <r>
    <n v="65481"/>
    <x v="0"/>
    <n v="57"/>
    <x v="2"/>
    <s v="no"/>
    <s v="no"/>
    <s v="Yes"/>
    <x v="0"/>
    <x v="0"/>
    <n v="90.4"/>
    <x v="1"/>
    <x v="0"/>
    <n v="26.5"/>
    <x v="1"/>
    <x v="1"/>
  </r>
  <r>
    <n v="6174"/>
    <x v="1"/>
    <n v="35"/>
    <x v="0"/>
    <s v="no"/>
    <s v="no"/>
    <s v="No"/>
    <x v="0"/>
    <x v="0"/>
    <n v="71.59"/>
    <x v="2"/>
    <x v="1"/>
    <n v="40.299999999999997"/>
    <x v="1"/>
    <x v="1"/>
  </r>
  <r>
    <n v="68224"/>
    <x v="0"/>
    <n v="54"/>
    <x v="0"/>
    <s v="no"/>
    <s v="no"/>
    <s v="Yes"/>
    <x v="0"/>
    <x v="1"/>
    <n v="209.5"/>
    <x v="0"/>
    <x v="1"/>
    <n v="37.9"/>
    <x v="0"/>
    <x v="1"/>
  </r>
  <r>
    <n v="61559"/>
    <x v="0"/>
    <n v="7"/>
    <x v="3"/>
    <s v="no"/>
    <s v="no"/>
    <s v="No"/>
    <x v="4"/>
    <x v="0"/>
    <n v="86.6"/>
    <x v="1"/>
    <x v="0"/>
    <n v="17.100000000000001"/>
    <x v="3"/>
    <x v="1"/>
  </r>
  <r>
    <n v="65564"/>
    <x v="1"/>
    <n v="48"/>
    <x v="1"/>
    <s v="no"/>
    <s v="no"/>
    <s v="Yes"/>
    <x v="0"/>
    <x v="0"/>
    <n v="57.43"/>
    <x v="1"/>
    <x v="1"/>
    <n v="53.5"/>
    <x v="0"/>
    <x v="1"/>
  </r>
  <r>
    <n v="18890"/>
    <x v="0"/>
    <n v="69"/>
    <x v="0"/>
    <s v="yes"/>
    <s v="no"/>
    <s v="Yes"/>
    <x v="0"/>
    <x v="1"/>
    <n v="87.93"/>
    <x v="1"/>
    <x v="0"/>
    <n v="33.6"/>
    <x v="1"/>
    <x v="1"/>
  </r>
  <r>
    <n v="58936"/>
    <x v="0"/>
    <n v="59"/>
    <x v="3"/>
    <s v="no"/>
    <s v="no"/>
    <s v="Yes"/>
    <x v="0"/>
    <x v="1"/>
    <n v="203.16"/>
    <x v="2"/>
    <x v="1"/>
    <n v="43.4"/>
    <x v="3"/>
    <x v="1"/>
  </r>
  <r>
    <n v="67667"/>
    <x v="1"/>
    <n v="72"/>
    <x v="3"/>
    <s v="yes"/>
    <s v="no"/>
    <s v="Yes"/>
    <x v="1"/>
    <x v="1"/>
    <n v="112.12"/>
    <x v="2"/>
    <x v="1"/>
    <n v="30.5"/>
    <x v="1"/>
    <x v="1"/>
  </r>
  <r>
    <n v="68138"/>
    <x v="0"/>
    <n v="49"/>
    <x v="2"/>
    <s v="no"/>
    <s v="no"/>
    <s v="Yes"/>
    <x v="0"/>
    <x v="0"/>
    <n v="92.02"/>
    <x v="2"/>
    <x v="2"/>
    <n v="38.1"/>
    <x v="1"/>
    <x v="1"/>
  </r>
  <r>
    <n v="50363"/>
    <x v="1"/>
    <n v="73"/>
    <x v="3"/>
    <s v="yes"/>
    <s v="no"/>
    <s v="Yes"/>
    <x v="0"/>
    <x v="1"/>
    <n v="60.98"/>
    <x v="2"/>
    <x v="0"/>
    <n v="29.9"/>
    <x v="0"/>
    <x v="1"/>
  </r>
  <r>
    <n v="4740"/>
    <x v="1"/>
    <n v="24"/>
    <x v="1"/>
    <s v="no"/>
    <s v="no"/>
    <s v="No"/>
    <x v="0"/>
    <x v="0"/>
    <n v="86.35"/>
    <x v="1"/>
    <x v="2"/>
    <n v="32.700000000000003"/>
    <x v="1"/>
    <x v="1"/>
  </r>
  <r>
    <n v="39683"/>
    <x v="0"/>
    <n v="26"/>
    <x v="1"/>
    <s v="no"/>
    <s v="no"/>
    <s v="No"/>
    <x v="0"/>
    <x v="1"/>
    <n v="71.260000000000005"/>
    <x v="1"/>
    <x v="0"/>
    <n v="28.6"/>
    <x v="3"/>
    <x v="1"/>
  </r>
  <r>
    <n v="49903"/>
    <x v="0"/>
    <n v="27"/>
    <x v="0"/>
    <s v="no"/>
    <s v="no"/>
    <s v="No"/>
    <x v="0"/>
    <x v="0"/>
    <n v="72.61"/>
    <x v="2"/>
    <x v="0"/>
    <n v="38.5"/>
    <x v="1"/>
    <x v="1"/>
  </r>
  <r>
    <n v="63457"/>
    <x v="1"/>
    <n v="78"/>
    <x v="0"/>
    <s v="no"/>
    <s v="yes"/>
    <s v="No"/>
    <x v="1"/>
    <x v="0"/>
    <n v="110.78"/>
    <x v="2"/>
    <x v="0"/>
    <n v="22.9"/>
    <x v="1"/>
    <x v="1"/>
  </r>
  <r>
    <n v="18595"/>
    <x v="1"/>
    <n v="77"/>
    <x v="2"/>
    <s v="no"/>
    <s v="no"/>
    <s v="Yes"/>
    <x v="0"/>
    <x v="0"/>
    <n v="99.78"/>
    <x v="1"/>
    <x v="0"/>
    <n v="38"/>
    <x v="1"/>
    <x v="1"/>
  </r>
  <r>
    <n v="64912"/>
    <x v="1"/>
    <n v="59"/>
    <x v="1"/>
    <s v="no"/>
    <s v="no"/>
    <s v="Yes"/>
    <x v="1"/>
    <x v="1"/>
    <n v="201.45"/>
    <x v="2"/>
    <x v="2"/>
    <n v="43.8"/>
    <x v="2"/>
    <x v="1"/>
  </r>
  <r>
    <n v="68382"/>
    <x v="0"/>
    <n v="0.32"/>
    <x v="0"/>
    <s v="no"/>
    <s v="no"/>
    <s v="No"/>
    <x v="4"/>
    <x v="0"/>
    <n v="127.78"/>
    <x v="0"/>
    <x v="0"/>
    <n v="20.8"/>
    <x v="3"/>
    <x v="1"/>
  </r>
  <r>
    <n v="69510"/>
    <x v="0"/>
    <n v="39"/>
    <x v="1"/>
    <s v="no"/>
    <s v="no"/>
    <s v="Yes"/>
    <x v="0"/>
    <x v="1"/>
    <n v="121.32"/>
    <x v="1"/>
    <x v="1"/>
    <n v="26.8"/>
    <x v="1"/>
    <x v="1"/>
  </r>
  <r>
    <n v="29872"/>
    <x v="1"/>
    <n v="35"/>
    <x v="1"/>
    <s v="no"/>
    <s v="no"/>
    <s v="Yes"/>
    <x v="0"/>
    <x v="0"/>
    <n v="83.89"/>
    <x v="2"/>
    <x v="0"/>
    <n v="25.5"/>
    <x v="1"/>
    <x v="1"/>
  </r>
  <r>
    <n v="1924"/>
    <x v="0"/>
    <n v="54"/>
    <x v="2"/>
    <s v="no"/>
    <s v="no"/>
    <s v="Yes"/>
    <x v="0"/>
    <x v="1"/>
    <n v="74.06"/>
    <x v="2"/>
    <x v="1"/>
    <s v="N/A"/>
    <x v="1"/>
    <x v="1"/>
  </r>
  <r>
    <n v="67243"/>
    <x v="1"/>
    <n v="75"/>
    <x v="1"/>
    <s v="no"/>
    <s v="yes"/>
    <s v="Yes"/>
    <x v="0"/>
    <x v="0"/>
    <n v="206.15"/>
    <x v="1"/>
    <x v="2"/>
    <n v="25.4"/>
    <x v="1"/>
    <x v="1"/>
  </r>
  <r>
    <n v="3494"/>
    <x v="1"/>
    <n v="80"/>
    <x v="0"/>
    <s v="no"/>
    <s v="no"/>
    <s v="Yes"/>
    <x v="0"/>
    <x v="1"/>
    <n v="102.9"/>
    <x v="2"/>
    <x v="0"/>
    <n v="26.7"/>
    <x v="3"/>
    <x v="1"/>
  </r>
  <r>
    <n v="37307"/>
    <x v="1"/>
    <n v="35"/>
    <x v="3"/>
    <s v="no"/>
    <s v="no"/>
    <s v="Yes"/>
    <x v="0"/>
    <x v="0"/>
    <n v="65.48"/>
    <x v="2"/>
    <x v="2"/>
    <n v="50.5"/>
    <x v="1"/>
    <x v="1"/>
  </r>
  <r>
    <n v="41175"/>
    <x v="1"/>
    <n v="22"/>
    <x v="3"/>
    <s v="no"/>
    <s v="no"/>
    <s v="No"/>
    <x v="2"/>
    <x v="0"/>
    <n v="123.23"/>
    <x v="0"/>
    <x v="2"/>
    <n v="21.3"/>
    <x v="3"/>
    <x v="1"/>
  </r>
  <r>
    <n v="48303"/>
    <x v="0"/>
    <n v="39"/>
    <x v="3"/>
    <s v="no"/>
    <s v="no"/>
    <s v="Yes"/>
    <x v="0"/>
    <x v="1"/>
    <n v="71.3"/>
    <x v="2"/>
    <x v="0"/>
    <n v="34.700000000000003"/>
    <x v="1"/>
    <x v="1"/>
  </r>
  <r>
    <n v="31473"/>
    <x v="0"/>
    <n v="6"/>
    <x v="3"/>
    <s v="no"/>
    <s v="no"/>
    <s v="No"/>
    <x v="4"/>
    <x v="1"/>
    <n v="79.05"/>
    <x v="2"/>
    <x v="4"/>
    <n v="17.899999999999999"/>
    <x v="3"/>
    <x v="1"/>
  </r>
  <r>
    <n v="31402"/>
    <x v="1"/>
    <n v="62"/>
    <x v="2"/>
    <s v="no"/>
    <s v="no"/>
    <s v="Yes"/>
    <x v="1"/>
    <x v="1"/>
    <n v="102.21"/>
    <x v="2"/>
    <x v="2"/>
    <n v="36.299999999999997"/>
    <x v="1"/>
    <x v="1"/>
  </r>
  <r>
    <n v="18996"/>
    <x v="1"/>
    <n v="13"/>
    <x v="1"/>
    <s v="no"/>
    <s v="no"/>
    <s v="No"/>
    <x v="4"/>
    <x v="0"/>
    <n v="105.22"/>
    <x v="2"/>
    <x v="1"/>
    <n v="18.399999999999999"/>
    <x v="3"/>
    <x v="1"/>
  </r>
  <r>
    <n v="2573"/>
    <x v="0"/>
    <n v="56"/>
    <x v="2"/>
    <s v="no"/>
    <s v="no"/>
    <s v="Yes"/>
    <x v="2"/>
    <x v="1"/>
    <n v="84.58"/>
    <x v="2"/>
    <x v="1"/>
    <n v="34.5"/>
    <x v="3"/>
    <x v="1"/>
  </r>
  <r>
    <n v="60683"/>
    <x v="0"/>
    <n v="53"/>
    <x v="3"/>
    <s v="no"/>
    <s v="yes"/>
    <s v="Yes"/>
    <x v="2"/>
    <x v="0"/>
    <n v="77.3"/>
    <x v="2"/>
    <x v="0"/>
    <n v="33.4"/>
    <x v="1"/>
    <x v="1"/>
  </r>
  <r>
    <n v="70537"/>
    <x v="0"/>
    <n v="5"/>
    <x v="1"/>
    <s v="no"/>
    <s v="no"/>
    <s v="No"/>
    <x v="4"/>
    <x v="1"/>
    <n v="74.790000000000006"/>
    <x v="1"/>
    <x v="0"/>
    <n v="19.399999999999999"/>
    <x v="3"/>
    <x v="1"/>
  </r>
  <r>
    <n v="63193"/>
    <x v="1"/>
    <n v="44"/>
    <x v="3"/>
    <s v="no"/>
    <s v="no"/>
    <s v="Yes"/>
    <x v="0"/>
    <x v="1"/>
    <n v="88.75"/>
    <x v="2"/>
    <x v="2"/>
    <n v="25.6"/>
    <x v="3"/>
    <x v="1"/>
  </r>
  <r>
    <n v="12228"/>
    <x v="0"/>
    <n v="13"/>
    <x v="0"/>
    <s v="no"/>
    <s v="no"/>
    <s v="No"/>
    <x v="6"/>
    <x v="1"/>
    <n v="97.97"/>
    <x v="2"/>
    <x v="0"/>
    <n v="24.5"/>
    <x v="1"/>
    <x v="1"/>
  </r>
  <r>
    <n v="58107"/>
    <x v="1"/>
    <n v="59"/>
    <x v="0"/>
    <s v="no"/>
    <s v="no"/>
    <s v="Yes"/>
    <x v="0"/>
    <x v="1"/>
    <n v="79.180000000000007"/>
    <x v="0"/>
    <x v="2"/>
    <n v="30"/>
    <x v="3"/>
    <x v="1"/>
  </r>
  <r>
    <n v="28647"/>
    <x v="1"/>
    <n v="35"/>
    <x v="3"/>
    <s v="no"/>
    <s v="no"/>
    <s v="Yes"/>
    <x v="0"/>
    <x v="0"/>
    <n v="81.33"/>
    <x v="2"/>
    <x v="0"/>
    <n v="28.9"/>
    <x v="1"/>
    <x v="1"/>
  </r>
  <r>
    <n v="57086"/>
    <x v="1"/>
    <n v="52"/>
    <x v="3"/>
    <s v="no"/>
    <s v="no"/>
    <s v="Yes"/>
    <x v="0"/>
    <x v="0"/>
    <n v="126.68"/>
    <x v="2"/>
    <x v="0"/>
    <n v="28.1"/>
    <x v="1"/>
    <x v="1"/>
  </r>
  <r>
    <n v="5505"/>
    <x v="1"/>
    <n v="76"/>
    <x v="0"/>
    <s v="no"/>
    <s v="no"/>
    <s v="Yes"/>
    <x v="0"/>
    <x v="0"/>
    <n v="196.61"/>
    <x v="1"/>
    <x v="2"/>
    <n v="23"/>
    <x v="1"/>
    <x v="1"/>
  </r>
  <r>
    <n v="44112"/>
    <x v="1"/>
    <n v="51"/>
    <x v="3"/>
    <s v="no"/>
    <s v="no"/>
    <s v="Yes"/>
    <x v="1"/>
    <x v="0"/>
    <n v="219.92"/>
    <x v="0"/>
    <x v="0"/>
    <n v="33.5"/>
    <x v="0"/>
    <x v="1"/>
  </r>
  <r>
    <n v="56645"/>
    <x v="1"/>
    <n v="79"/>
    <x v="1"/>
    <s v="no"/>
    <s v="no"/>
    <s v="Yes"/>
    <x v="2"/>
    <x v="1"/>
    <n v="79.16"/>
    <x v="2"/>
    <x v="0"/>
    <n v="34.799999999999997"/>
    <x v="0"/>
    <x v="1"/>
  </r>
  <r>
    <n v="16652"/>
    <x v="1"/>
    <n v="69"/>
    <x v="1"/>
    <s v="no"/>
    <s v="no"/>
    <s v="Yes"/>
    <x v="1"/>
    <x v="0"/>
    <n v="99.68"/>
    <x v="0"/>
    <x v="1"/>
    <n v="17.600000000000001"/>
    <x v="0"/>
    <x v="1"/>
  </r>
  <r>
    <n v="32445"/>
    <x v="1"/>
    <n v="78"/>
    <x v="1"/>
    <s v="no"/>
    <s v="no"/>
    <s v="Yes"/>
    <x v="1"/>
    <x v="0"/>
    <n v="79.55"/>
    <x v="2"/>
    <x v="4"/>
    <n v="21.1"/>
    <x v="0"/>
    <x v="1"/>
  </r>
  <r>
    <n v="18752"/>
    <x v="0"/>
    <n v="60"/>
    <x v="3"/>
    <s v="no"/>
    <s v="no"/>
    <s v="Yes"/>
    <x v="0"/>
    <x v="1"/>
    <n v="87.86"/>
    <x v="2"/>
    <x v="2"/>
    <n v="29"/>
    <x v="0"/>
    <x v="1"/>
  </r>
  <r>
    <n v="35152"/>
    <x v="0"/>
    <n v="10"/>
    <x v="1"/>
    <s v="no"/>
    <s v="no"/>
    <s v="No"/>
    <x v="4"/>
    <x v="0"/>
    <n v="76.92"/>
    <x v="1"/>
    <x v="2"/>
    <n v="15.8"/>
    <x v="3"/>
    <x v="1"/>
  </r>
  <r>
    <n v="70081"/>
    <x v="0"/>
    <n v="42"/>
    <x v="3"/>
    <s v="yes"/>
    <s v="no"/>
    <s v="Yes"/>
    <x v="1"/>
    <x v="1"/>
    <n v="77.239999999999995"/>
    <x v="2"/>
    <x v="0"/>
    <n v="41.2"/>
    <x v="3"/>
    <x v="1"/>
  </r>
  <r>
    <n v="72340"/>
    <x v="0"/>
    <n v="21"/>
    <x v="0"/>
    <s v="no"/>
    <s v="no"/>
    <s v="No"/>
    <x v="0"/>
    <x v="0"/>
    <n v="120.94"/>
    <x v="2"/>
    <x v="1"/>
    <n v="29.7"/>
    <x v="0"/>
    <x v="1"/>
  </r>
  <r>
    <n v="67112"/>
    <x v="1"/>
    <n v="56"/>
    <x v="0"/>
    <s v="no"/>
    <s v="no"/>
    <s v="Yes"/>
    <x v="0"/>
    <x v="1"/>
    <n v="77.66"/>
    <x v="0"/>
    <x v="0"/>
    <n v="40.799999999999997"/>
    <x v="1"/>
    <x v="1"/>
  </r>
  <r>
    <n v="42323"/>
    <x v="0"/>
    <n v="59"/>
    <x v="2"/>
    <s v="no"/>
    <s v="no"/>
    <s v="Yes"/>
    <x v="2"/>
    <x v="1"/>
    <n v="231.95"/>
    <x v="1"/>
    <x v="0"/>
    <n v="33.200000000000003"/>
    <x v="1"/>
    <x v="1"/>
  </r>
  <r>
    <n v="35022"/>
    <x v="1"/>
    <n v="69"/>
    <x v="0"/>
    <s v="no"/>
    <s v="no"/>
    <s v="Yes"/>
    <x v="0"/>
    <x v="0"/>
    <n v="111.48"/>
    <x v="0"/>
    <x v="2"/>
    <n v="37"/>
    <x v="2"/>
    <x v="1"/>
  </r>
  <r>
    <n v="21625"/>
    <x v="1"/>
    <n v="25"/>
    <x v="1"/>
    <s v="no"/>
    <s v="no"/>
    <s v="Yes"/>
    <x v="0"/>
    <x v="0"/>
    <n v="84.25"/>
    <x v="1"/>
    <x v="2"/>
    <n v="24.5"/>
    <x v="3"/>
    <x v="1"/>
  </r>
  <r>
    <n v="49972"/>
    <x v="0"/>
    <n v="63"/>
    <x v="0"/>
    <s v="no"/>
    <s v="no"/>
    <s v="Yes"/>
    <x v="1"/>
    <x v="1"/>
    <n v="216.38"/>
    <x v="0"/>
    <x v="0"/>
    <n v="34.5"/>
    <x v="1"/>
    <x v="1"/>
  </r>
  <r>
    <n v="44142"/>
    <x v="0"/>
    <n v="25"/>
    <x v="2"/>
    <s v="no"/>
    <s v="no"/>
    <s v="No"/>
    <x v="0"/>
    <x v="1"/>
    <n v="95.01"/>
    <x v="1"/>
    <x v="2"/>
    <n v="28"/>
    <x v="1"/>
    <x v="1"/>
  </r>
  <r>
    <n v="364"/>
    <x v="1"/>
    <n v="58"/>
    <x v="1"/>
    <s v="no"/>
    <s v="no"/>
    <s v="Yes"/>
    <x v="0"/>
    <x v="0"/>
    <n v="105.74"/>
    <x v="0"/>
    <x v="2"/>
    <n v="26.8"/>
    <x v="0"/>
    <x v="1"/>
  </r>
  <r>
    <n v="59669"/>
    <x v="1"/>
    <n v="28"/>
    <x v="2"/>
    <s v="no"/>
    <s v="no"/>
    <s v="Yes"/>
    <x v="0"/>
    <x v="1"/>
    <n v="58.41"/>
    <x v="2"/>
    <x v="2"/>
    <n v="21"/>
    <x v="3"/>
    <x v="1"/>
  </r>
  <r>
    <n v="69900"/>
    <x v="1"/>
    <n v="46"/>
    <x v="0"/>
    <s v="no"/>
    <s v="no"/>
    <s v="Yes"/>
    <x v="2"/>
    <x v="0"/>
    <n v="56.89"/>
    <x v="2"/>
    <x v="1"/>
    <n v="23.8"/>
    <x v="2"/>
    <x v="1"/>
  </r>
  <r>
    <n v="12753"/>
    <x v="0"/>
    <n v="53"/>
    <x v="0"/>
    <s v="no"/>
    <s v="no"/>
    <s v="Yes"/>
    <x v="0"/>
    <x v="0"/>
    <n v="86.25"/>
    <x v="1"/>
    <x v="0"/>
    <n v="29.3"/>
    <x v="1"/>
    <x v="1"/>
  </r>
  <r>
    <n v="10273"/>
    <x v="1"/>
    <n v="37"/>
    <x v="3"/>
    <s v="no"/>
    <s v="no"/>
    <s v="Yes"/>
    <x v="0"/>
    <x v="1"/>
    <n v="86.49"/>
    <x v="2"/>
    <x v="2"/>
    <n v="24.4"/>
    <x v="3"/>
    <x v="1"/>
  </r>
  <r>
    <n v="30824"/>
    <x v="0"/>
    <n v="12"/>
    <x v="2"/>
    <s v="no"/>
    <s v="no"/>
    <s v="No"/>
    <x v="4"/>
    <x v="1"/>
    <n v="115.47"/>
    <x v="0"/>
    <x v="2"/>
    <n v="22.6"/>
    <x v="3"/>
    <x v="1"/>
  </r>
  <r>
    <n v="587"/>
    <x v="1"/>
    <n v="14"/>
    <x v="3"/>
    <s v="no"/>
    <s v="no"/>
    <s v="No"/>
    <x v="4"/>
    <x v="1"/>
    <n v="92.22"/>
    <x v="2"/>
    <x v="2"/>
    <n v="22.8"/>
    <x v="3"/>
    <x v="1"/>
  </r>
  <r>
    <n v="55856"/>
    <x v="1"/>
    <n v="60"/>
    <x v="0"/>
    <s v="no"/>
    <s v="no"/>
    <s v="Yes"/>
    <x v="0"/>
    <x v="1"/>
    <n v="83.16"/>
    <x v="1"/>
    <x v="2"/>
    <n v="29.7"/>
    <x v="2"/>
    <x v="1"/>
  </r>
  <r>
    <n v="47196"/>
    <x v="0"/>
    <n v="42"/>
    <x v="3"/>
    <s v="no"/>
    <s v="no"/>
    <s v="Yes"/>
    <x v="0"/>
    <x v="1"/>
    <n v="110.68"/>
    <x v="2"/>
    <x v="2"/>
    <n v="32.4"/>
    <x v="0"/>
    <x v="1"/>
  </r>
  <r>
    <n v="67724"/>
    <x v="1"/>
    <n v="65"/>
    <x v="3"/>
    <s v="no"/>
    <s v="no"/>
    <s v="Yes"/>
    <x v="0"/>
    <x v="1"/>
    <n v="70.06"/>
    <x v="2"/>
    <x v="2"/>
    <n v="35.799999999999997"/>
    <x v="3"/>
    <x v="1"/>
  </r>
  <r>
    <n v="23488"/>
    <x v="0"/>
    <n v="80"/>
    <x v="1"/>
    <s v="yes"/>
    <s v="no"/>
    <s v="Yes"/>
    <x v="1"/>
    <x v="0"/>
    <n v="213.33"/>
    <x v="2"/>
    <x v="0"/>
    <n v="31.1"/>
    <x v="0"/>
    <x v="1"/>
  </r>
  <r>
    <n v="2849"/>
    <x v="0"/>
    <n v="32"/>
    <x v="1"/>
    <s v="no"/>
    <s v="no"/>
    <s v="Yes"/>
    <x v="0"/>
    <x v="0"/>
    <n v="93.52"/>
    <x v="2"/>
    <x v="1"/>
    <n v="31.9"/>
    <x v="3"/>
    <x v="1"/>
  </r>
  <r>
    <n v="12134"/>
    <x v="1"/>
    <n v="53"/>
    <x v="0"/>
    <s v="no"/>
    <s v="no"/>
    <s v="Yes"/>
    <x v="2"/>
    <x v="1"/>
    <n v="87.62"/>
    <x v="2"/>
    <x v="2"/>
    <n v="33.700000000000003"/>
    <x v="2"/>
    <x v="1"/>
  </r>
  <r>
    <n v="24058"/>
    <x v="1"/>
    <n v="50"/>
    <x v="2"/>
    <s v="no"/>
    <s v="no"/>
    <s v="Yes"/>
    <x v="2"/>
    <x v="1"/>
    <n v="77.67"/>
    <x v="2"/>
    <x v="4"/>
    <n v="25.6"/>
    <x v="1"/>
    <x v="1"/>
  </r>
  <r>
    <n v="15117"/>
    <x v="1"/>
    <n v="23"/>
    <x v="2"/>
    <s v="no"/>
    <s v="no"/>
    <s v="No"/>
    <x v="0"/>
    <x v="1"/>
    <n v="95.66"/>
    <x v="2"/>
    <x v="2"/>
    <n v="19.899999999999999"/>
    <x v="2"/>
    <x v="1"/>
  </r>
  <r>
    <n v="72915"/>
    <x v="1"/>
    <n v="45"/>
    <x v="3"/>
    <s v="no"/>
    <s v="no"/>
    <s v="Yes"/>
    <x v="0"/>
    <x v="0"/>
    <n v="172.33"/>
    <x v="2"/>
    <x v="0"/>
    <n v="45.3"/>
    <x v="0"/>
    <x v="1"/>
  </r>
  <r>
    <n v="61836"/>
    <x v="1"/>
    <n v="0.8"/>
    <x v="3"/>
    <s v="no"/>
    <s v="no"/>
    <s v="No"/>
    <x v="4"/>
    <x v="0"/>
    <n v="106.59"/>
    <x v="2"/>
    <x v="0"/>
    <n v="15.5"/>
    <x v="3"/>
    <x v="1"/>
  </r>
  <r>
    <n v="13116"/>
    <x v="0"/>
    <n v="49"/>
    <x v="2"/>
    <s v="no"/>
    <s v="no"/>
    <s v="Yes"/>
    <x v="0"/>
    <x v="0"/>
    <n v="87.06"/>
    <x v="2"/>
    <x v="0"/>
    <n v="28.3"/>
    <x v="1"/>
    <x v="1"/>
  </r>
  <r>
    <n v="48146"/>
    <x v="0"/>
    <n v="70"/>
    <x v="3"/>
    <s v="no"/>
    <s v="yes"/>
    <s v="Yes"/>
    <x v="0"/>
    <x v="1"/>
    <n v="93.02"/>
    <x v="2"/>
    <x v="1"/>
    <n v="40.200000000000003"/>
    <x v="0"/>
    <x v="1"/>
  </r>
  <r>
    <n v="72819"/>
    <x v="1"/>
    <n v="82"/>
    <x v="1"/>
    <s v="no"/>
    <s v="no"/>
    <s v="Yes"/>
    <x v="1"/>
    <x v="0"/>
    <n v="243.59"/>
    <x v="2"/>
    <x v="0"/>
    <n v="24.3"/>
    <x v="1"/>
    <x v="1"/>
  </r>
  <r>
    <n v="20070"/>
    <x v="0"/>
    <n v="23"/>
    <x v="1"/>
    <s v="no"/>
    <s v="no"/>
    <s v="No"/>
    <x v="0"/>
    <x v="0"/>
    <n v="86.7"/>
    <x v="2"/>
    <x v="1"/>
    <n v="24.6"/>
    <x v="3"/>
    <x v="1"/>
  </r>
  <r>
    <n v="8778"/>
    <x v="1"/>
    <n v="79"/>
    <x v="3"/>
    <s v="no"/>
    <s v="no"/>
    <s v="Yes"/>
    <x v="1"/>
    <x v="1"/>
    <n v="97.81"/>
    <x v="2"/>
    <x v="0"/>
    <n v="26.6"/>
    <x v="0"/>
    <x v="1"/>
  </r>
  <r>
    <n v="13764"/>
    <x v="1"/>
    <n v="74"/>
    <x v="3"/>
    <s v="no"/>
    <s v="no"/>
    <s v="Yes"/>
    <x v="0"/>
    <x v="0"/>
    <n v="116.04"/>
    <x v="1"/>
    <x v="0"/>
    <n v="30.9"/>
    <x v="1"/>
    <x v="1"/>
  </r>
  <r>
    <n v="2005"/>
    <x v="0"/>
    <n v="78"/>
    <x v="3"/>
    <s v="no"/>
    <s v="yes"/>
    <s v="Yes"/>
    <x v="1"/>
    <x v="0"/>
    <n v="169.43"/>
    <x v="1"/>
    <x v="0"/>
    <n v="23.5"/>
    <x v="0"/>
    <x v="1"/>
  </r>
  <r>
    <n v="8616"/>
    <x v="1"/>
    <n v="50"/>
    <x v="1"/>
    <s v="no"/>
    <s v="no"/>
    <s v="Yes"/>
    <x v="0"/>
    <x v="1"/>
    <n v="68.41"/>
    <x v="2"/>
    <x v="2"/>
    <n v="23.9"/>
    <x v="2"/>
    <x v="1"/>
  </r>
  <r>
    <n v="51524"/>
    <x v="1"/>
    <n v="34"/>
    <x v="0"/>
    <s v="no"/>
    <s v="no"/>
    <s v="Yes"/>
    <x v="0"/>
    <x v="1"/>
    <n v="94.44"/>
    <x v="2"/>
    <x v="2"/>
    <n v="34.200000000000003"/>
    <x v="3"/>
    <x v="1"/>
  </r>
  <r>
    <n v="50541"/>
    <x v="0"/>
    <n v="47"/>
    <x v="3"/>
    <s v="no"/>
    <s v="no"/>
    <s v="Yes"/>
    <x v="2"/>
    <x v="0"/>
    <n v="73.48"/>
    <x v="2"/>
    <x v="0"/>
    <n v="34.9"/>
    <x v="2"/>
    <x v="1"/>
  </r>
  <r>
    <n v="21971"/>
    <x v="1"/>
    <n v="52"/>
    <x v="3"/>
    <s v="no"/>
    <s v="no"/>
    <s v="Yes"/>
    <x v="2"/>
    <x v="1"/>
    <n v="183.87"/>
    <x v="2"/>
    <x v="0"/>
    <n v="26.2"/>
    <x v="1"/>
    <x v="1"/>
  </r>
  <r>
    <n v="32183"/>
    <x v="1"/>
    <n v="67"/>
    <x v="3"/>
    <s v="no"/>
    <s v="no"/>
    <s v="Yes"/>
    <x v="0"/>
    <x v="1"/>
    <n v="66.08"/>
    <x v="2"/>
    <x v="2"/>
    <n v="36.200000000000003"/>
    <x v="1"/>
    <x v="1"/>
  </r>
  <r>
    <n v="30145"/>
    <x v="1"/>
    <n v="62"/>
    <x v="0"/>
    <s v="no"/>
    <s v="no"/>
    <s v="Yes"/>
    <x v="0"/>
    <x v="1"/>
    <n v="72.19"/>
    <x v="0"/>
    <x v="2"/>
    <n v="22.4"/>
    <x v="3"/>
    <x v="1"/>
  </r>
  <r>
    <n v="30482"/>
    <x v="1"/>
    <n v="18"/>
    <x v="3"/>
    <s v="no"/>
    <s v="no"/>
    <s v="No"/>
    <x v="0"/>
    <x v="1"/>
    <n v="101.09"/>
    <x v="2"/>
    <x v="2"/>
    <n v="19.3"/>
    <x v="2"/>
    <x v="1"/>
  </r>
  <r>
    <n v="30790"/>
    <x v="1"/>
    <n v="75"/>
    <x v="3"/>
    <s v="yes"/>
    <s v="no"/>
    <s v="Yes"/>
    <x v="2"/>
    <x v="0"/>
    <n v="88.83"/>
    <x v="1"/>
    <x v="2"/>
    <n v="41.7"/>
    <x v="1"/>
    <x v="1"/>
  </r>
  <r>
    <n v="63337"/>
    <x v="1"/>
    <n v="42"/>
    <x v="3"/>
    <s v="no"/>
    <s v="no"/>
    <s v="Yes"/>
    <x v="0"/>
    <x v="1"/>
    <n v="69.989999999999995"/>
    <x v="1"/>
    <x v="1"/>
    <n v="46"/>
    <x v="2"/>
    <x v="1"/>
  </r>
  <r>
    <n v="66264"/>
    <x v="0"/>
    <n v="29"/>
    <x v="1"/>
    <s v="no"/>
    <s v="no"/>
    <s v="Yes"/>
    <x v="2"/>
    <x v="0"/>
    <n v="102.4"/>
    <x v="1"/>
    <x v="1"/>
    <n v="26.9"/>
    <x v="2"/>
    <x v="1"/>
  </r>
  <r>
    <n v="641"/>
    <x v="0"/>
    <n v="52"/>
    <x v="3"/>
    <s v="no"/>
    <s v="no"/>
    <s v="Yes"/>
    <x v="2"/>
    <x v="1"/>
    <n v="87.26"/>
    <x v="2"/>
    <x v="2"/>
    <n v="40.1"/>
    <x v="2"/>
    <x v="1"/>
  </r>
  <r>
    <n v="42412"/>
    <x v="1"/>
    <n v="18"/>
    <x v="0"/>
    <s v="no"/>
    <s v="no"/>
    <s v="No"/>
    <x v="0"/>
    <x v="0"/>
    <n v="146.59"/>
    <x v="2"/>
    <x v="1"/>
    <n v="27.7"/>
    <x v="3"/>
    <x v="1"/>
  </r>
  <r>
    <n v="65693"/>
    <x v="0"/>
    <n v="67"/>
    <x v="3"/>
    <s v="no"/>
    <s v="no"/>
    <s v="Yes"/>
    <x v="2"/>
    <x v="1"/>
    <n v="59"/>
    <x v="2"/>
    <x v="1"/>
    <n v="29.5"/>
    <x v="3"/>
    <x v="1"/>
  </r>
  <r>
    <n v="3746"/>
    <x v="1"/>
    <n v="66"/>
    <x v="2"/>
    <s v="no"/>
    <s v="no"/>
    <s v="Yes"/>
    <x v="0"/>
    <x v="0"/>
    <n v="76.83"/>
    <x v="1"/>
    <x v="1"/>
    <n v="26"/>
    <x v="1"/>
    <x v="1"/>
  </r>
  <r>
    <n v="71304"/>
    <x v="0"/>
    <n v="5"/>
    <x v="2"/>
    <s v="no"/>
    <s v="no"/>
    <s v="No"/>
    <x v="4"/>
    <x v="0"/>
    <n v="101.83"/>
    <x v="2"/>
    <x v="2"/>
    <n v="22.7"/>
    <x v="3"/>
    <x v="1"/>
  </r>
  <r>
    <n v="34935"/>
    <x v="1"/>
    <n v="18"/>
    <x v="3"/>
    <s v="no"/>
    <s v="no"/>
    <s v="No"/>
    <x v="2"/>
    <x v="0"/>
    <n v="90.92"/>
    <x v="0"/>
    <x v="0"/>
    <n v="16"/>
    <x v="1"/>
    <x v="1"/>
  </r>
  <r>
    <n v="29173"/>
    <x v="0"/>
    <n v="52"/>
    <x v="2"/>
    <s v="no"/>
    <s v="no"/>
    <s v="Yes"/>
    <x v="2"/>
    <x v="0"/>
    <n v="67.5"/>
    <x v="0"/>
    <x v="4"/>
    <n v="27.7"/>
    <x v="2"/>
    <x v="1"/>
  </r>
  <r>
    <n v="26474"/>
    <x v="1"/>
    <n v="44"/>
    <x v="1"/>
    <s v="no"/>
    <s v="no"/>
    <s v="Yes"/>
    <x v="2"/>
    <x v="0"/>
    <n v="97.16"/>
    <x v="2"/>
    <x v="0"/>
    <n v="33.1"/>
    <x v="3"/>
    <x v="1"/>
  </r>
  <r>
    <n v="56857"/>
    <x v="0"/>
    <n v="46"/>
    <x v="0"/>
    <s v="yes"/>
    <s v="no"/>
    <s v="Yes"/>
    <x v="2"/>
    <x v="0"/>
    <n v="85.62"/>
    <x v="2"/>
    <x v="2"/>
    <n v="33.1"/>
    <x v="0"/>
    <x v="1"/>
  </r>
  <r>
    <n v="13529"/>
    <x v="1"/>
    <n v="36"/>
    <x v="0"/>
    <s v="no"/>
    <s v="no"/>
    <s v="Yes"/>
    <x v="2"/>
    <x v="1"/>
    <n v="129.43"/>
    <x v="2"/>
    <x v="2"/>
    <n v="29.7"/>
    <x v="1"/>
    <x v="1"/>
  </r>
  <r>
    <n v="61979"/>
    <x v="1"/>
    <n v="61"/>
    <x v="1"/>
    <s v="no"/>
    <s v="no"/>
    <s v="Yes"/>
    <x v="2"/>
    <x v="0"/>
    <n v="106.01"/>
    <x v="2"/>
    <x v="2"/>
    <n v="34"/>
    <x v="2"/>
    <x v="1"/>
  </r>
  <r>
    <n v="70886"/>
    <x v="1"/>
    <n v="7"/>
    <x v="0"/>
    <s v="no"/>
    <s v="no"/>
    <s v="No"/>
    <x v="4"/>
    <x v="1"/>
    <n v="114.82"/>
    <x v="2"/>
    <x v="0"/>
    <n v="33.299999999999997"/>
    <x v="3"/>
    <x v="1"/>
  </r>
  <r>
    <n v="27693"/>
    <x v="1"/>
    <n v="15"/>
    <x v="3"/>
    <s v="no"/>
    <s v="no"/>
    <s v="No"/>
    <x v="4"/>
    <x v="0"/>
    <n v="121.39"/>
    <x v="2"/>
    <x v="4"/>
    <n v="27"/>
    <x v="3"/>
    <x v="1"/>
  </r>
  <r>
    <n v="59762"/>
    <x v="0"/>
    <n v="61"/>
    <x v="0"/>
    <s v="no"/>
    <s v="no"/>
    <s v="Yes"/>
    <x v="0"/>
    <x v="0"/>
    <n v="227.98"/>
    <x v="2"/>
    <x v="1"/>
    <n v="14.2"/>
    <x v="3"/>
    <x v="1"/>
  </r>
  <r>
    <n v="57308"/>
    <x v="0"/>
    <n v="20"/>
    <x v="2"/>
    <s v="no"/>
    <s v="no"/>
    <s v="No"/>
    <x v="0"/>
    <x v="0"/>
    <n v="78.97"/>
    <x v="2"/>
    <x v="0"/>
    <n v="19.399999999999999"/>
    <x v="1"/>
    <x v="1"/>
  </r>
  <r>
    <n v="3701"/>
    <x v="1"/>
    <n v="2"/>
    <x v="0"/>
    <s v="no"/>
    <s v="no"/>
    <s v="No"/>
    <x v="4"/>
    <x v="0"/>
    <n v="84.12"/>
    <x v="2"/>
    <x v="0"/>
    <n v="15.3"/>
    <x v="3"/>
    <x v="1"/>
  </r>
  <r>
    <n v="61339"/>
    <x v="0"/>
    <n v="47"/>
    <x v="2"/>
    <s v="no"/>
    <s v="no"/>
    <s v="Yes"/>
    <x v="1"/>
    <x v="0"/>
    <n v="95.04"/>
    <x v="2"/>
    <x v="1"/>
    <n v="28.7"/>
    <x v="1"/>
    <x v="1"/>
  </r>
  <r>
    <n v="24965"/>
    <x v="1"/>
    <n v="25"/>
    <x v="1"/>
    <s v="no"/>
    <s v="no"/>
    <s v="No"/>
    <x v="2"/>
    <x v="1"/>
    <n v="103.15"/>
    <x v="2"/>
    <x v="0"/>
    <n v="21"/>
    <x v="2"/>
    <x v="1"/>
  </r>
  <r>
    <n v="33952"/>
    <x v="0"/>
    <n v="66"/>
    <x v="1"/>
    <s v="yes"/>
    <s v="no"/>
    <s v="Yes"/>
    <x v="0"/>
    <x v="0"/>
    <n v="82.91"/>
    <x v="2"/>
    <x v="0"/>
    <n v="28.9"/>
    <x v="0"/>
    <x v="1"/>
  </r>
  <r>
    <n v="39042"/>
    <x v="0"/>
    <n v="2"/>
    <x v="0"/>
    <s v="no"/>
    <s v="no"/>
    <s v="No"/>
    <x v="4"/>
    <x v="0"/>
    <n v="70.930000000000007"/>
    <x v="2"/>
    <x v="0"/>
    <n v="20.3"/>
    <x v="3"/>
    <x v="1"/>
  </r>
  <r>
    <n v="43039"/>
    <x v="1"/>
    <n v="63"/>
    <x v="2"/>
    <s v="no"/>
    <s v="no"/>
    <s v="Yes"/>
    <x v="0"/>
    <x v="1"/>
    <n v="153.6"/>
    <x v="2"/>
    <x v="2"/>
    <n v="28"/>
    <x v="0"/>
    <x v="1"/>
  </r>
  <r>
    <n v="59915"/>
    <x v="1"/>
    <n v="53"/>
    <x v="1"/>
    <s v="no"/>
    <s v="no"/>
    <s v="No"/>
    <x v="0"/>
    <x v="0"/>
    <n v="129.43"/>
    <x v="1"/>
    <x v="2"/>
    <n v="29.6"/>
    <x v="1"/>
    <x v="1"/>
  </r>
  <r>
    <n v="4727"/>
    <x v="1"/>
    <n v="33"/>
    <x v="0"/>
    <s v="no"/>
    <s v="no"/>
    <s v="Yes"/>
    <x v="2"/>
    <x v="1"/>
    <n v="81"/>
    <x v="2"/>
    <x v="0"/>
    <n v="30.2"/>
    <x v="0"/>
    <x v="1"/>
  </r>
  <r>
    <n v="16481"/>
    <x v="1"/>
    <n v="23"/>
    <x v="2"/>
    <s v="no"/>
    <s v="no"/>
    <s v="No"/>
    <x v="2"/>
    <x v="1"/>
    <n v="71.81"/>
    <x v="2"/>
    <x v="0"/>
    <n v="22.2"/>
    <x v="3"/>
    <x v="1"/>
  </r>
  <r>
    <n v="15018"/>
    <x v="1"/>
    <n v="23"/>
    <x v="0"/>
    <s v="no"/>
    <s v="no"/>
    <s v="No"/>
    <x v="2"/>
    <x v="0"/>
    <n v="84.46"/>
    <x v="0"/>
    <x v="0"/>
    <n v="28.4"/>
    <x v="0"/>
    <x v="1"/>
  </r>
  <r>
    <n v="49702"/>
    <x v="1"/>
    <n v="81"/>
    <x v="0"/>
    <s v="no"/>
    <s v="no"/>
    <s v="Yes"/>
    <x v="1"/>
    <x v="1"/>
    <n v="101.32"/>
    <x v="2"/>
    <x v="4"/>
    <n v="29.6"/>
    <x v="0"/>
    <x v="1"/>
  </r>
  <r>
    <n v="48017"/>
    <x v="0"/>
    <n v="55"/>
    <x v="1"/>
    <s v="no"/>
    <s v="no"/>
    <s v="Yes"/>
    <x v="0"/>
    <x v="0"/>
    <n v="62.56"/>
    <x v="2"/>
    <x v="3"/>
    <n v="28.6"/>
    <x v="1"/>
    <x v="1"/>
  </r>
  <r>
    <n v="15313"/>
    <x v="1"/>
    <n v="69"/>
    <x v="1"/>
    <s v="yes"/>
    <s v="no"/>
    <s v="Yes"/>
    <x v="2"/>
    <x v="0"/>
    <n v="208.2"/>
    <x v="0"/>
    <x v="1"/>
    <n v="32.6"/>
    <x v="0"/>
    <x v="1"/>
  </r>
  <r>
    <n v="22231"/>
    <x v="0"/>
    <n v="58"/>
    <x v="1"/>
    <s v="no"/>
    <s v="no"/>
    <s v="Yes"/>
    <x v="0"/>
    <x v="0"/>
    <n v="199.42"/>
    <x v="1"/>
    <x v="0"/>
    <n v="29"/>
    <x v="1"/>
    <x v="1"/>
  </r>
  <r>
    <n v="45461"/>
    <x v="1"/>
    <n v="70"/>
    <x v="2"/>
    <s v="no"/>
    <s v="no"/>
    <s v="Yes"/>
    <x v="0"/>
    <x v="0"/>
    <n v="91.28"/>
    <x v="2"/>
    <x v="2"/>
    <n v="30.1"/>
    <x v="3"/>
    <x v="1"/>
  </r>
  <r>
    <n v="30678"/>
    <x v="1"/>
    <n v="48"/>
    <x v="1"/>
    <s v="no"/>
    <s v="no"/>
    <s v="Yes"/>
    <x v="0"/>
    <x v="0"/>
    <n v="77.989999999999995"/>
    <x v="2"/>
    <x v="1"/>
    <n v="31.2"/>
    <x v="0"/>
    <x v="1"/>
  </r>
  <r>
    <n v="57904"/>
    <x v="0"/>
    <n v="15"/>
    <x v="3"/>
    <s v="no"/>
    <s v="no"/>
    <s v="No"/>
    <x v="0"/>
    <x v="0"/>
    <n v="190.13"/>
    <x v="2"/>
    <x v="0"/>
    <n v="20.7"/>
    <x v="1"/>
    <x v="1"/>
  </r>
  <r>
    <n v="67483"/>
    <x v="0"/>
    <n v="31"/>
    <x v="1"/>
    <s v="yes"/>
    <s v="no"/>
    <s v="Yes"/>
    <x v="0"/>
    <x v="0"/>
    <n v="149.68"/>
    <x v="2"/>
    <x v="2"/>
    <n v="45.1"/>
    <x v="1"/>
    <x v="1"/>
  </r>
  <r>
    <n v="5646"/>
    <x v="1"/>
    <n v="2"/>
    <x v="2"/>
    <s v="no"/>
    <s v="no"/>
    <s v="No"/>
    <x v="4"/>
    <x v="1"/>
    <n v="92.3"/>
    <x v="1"/>
    <x v="2"/>
    <n v="14.8"/>
    <x v="3"/>
    <x v="1"/>
  </r>
  <r>
    <n v="67911"/>
    <x v="0"/>
    <n v="80"/>
    <x v="0"/>
    <s v="no"/>
    <s v="no"/>
    <s v="No"/>
    <x v="1"/>
    <x v="1"/>
    <n v="235.54"/>
    <x v="2"/>
    <x v="4"/>
    <n v="37.4"/>
    <x v="0"/>
    <x v="1"/>
  </r>
  <r>
    <n v="16856"/>
    <x v="1"/>
    <n v="69"/>
    <x v="0"/>
    <s v="no"/>
    <s v="no"/>
    <s v="Yes"/>
    <x v="0"/>
    <x v="1"/>
    <n v="84.46"/>
    <x v="0"/>
    <x v="0"/>
    <n v="19.899999999999999"/>
    <x v="3"/>
    <x v="1"/>
  </r>
  <r>
    <n v="37972"/>
    <x v="1"/>
    <n v="52"/>
    <x v="1"/>
    <s v="no"/>
    <s v="no"/>
    <s v="Yes"/>
    <x v="0"/>
    <x v="1"/>
    <n v="68.7"/>
    <x v="1"/>
    <x v="2"/>
    <n v="16"/>
    <x v="3"/>
    <x v="1"/>
  </r>
  <r>
    <n v="62414"/>
    <x v="0"/>
    <n v="80"/>
    <x v="1"/>
    <s v="yes"/>
    <s v="no"/>
    <s v="Yes"/>
    <x v="1"/>
    <x v="0"/>
    <n v="178.89"/>
    <x v="1"/>
    <x v="0"/>
    <n v="27.4"/>
    <x v="3"/>
    <x v="1"/>
  </r>
  <r>
    <n v="50485"/>
    <x v="0"/>
    <n v="54"/>
    <x v="3"/>
    <s v="no"/>
    <s v="no"/>
    <s v="Yes"/>
    <x v="0"/>
    <x v="1"/>
    <n v="227.74"/>
    <x v="2"/>
    <x v="2"/>
    <n v="33.4"/>
    <x v="2"/>
    <x v="1"/>
  </r>
  <r>
    <n v="47405"/>
    <x v="1"/>
    <n v="2"/>
    <x v="2"/>
    <s v="no"/>
    <s v="no"/>
    <s v="No"/>
    <x v="4"/>
    <x v="1"/>
    <n v="100.66"/>
    <x v="0"/>
    <x v="2"/>
    <n v="18.5"/>
    <x v="3"/>
    <x v="1"/>
  </r>
  <r>
    <n v="70928"/>
    <x v="0"/>
    <n v="39"/>
    <x v="3"/>
    <s v="no"/>
    <s v="no"/>
    <s v="Yes"/>
    <x v="2"/>
    <x v="0"/>
    <n v="73.62"/>
    <x v="2"/>
    <x v="1"/>
    <n v="33.4"/>
    <x v="3"/>
    <x v="1"/>
  </r>
  <r>
    <n v="4679"/>
    <x v="1"/>
    <n v="38"/>
    <x v="0"/>
    <s v="no"/>
    <s v="no"/>
    <s v="Yes"/>
    <x v="0"/>
    <x v="1"/>
    <n v="100.05"/>
    <x v="2"/>
    <x v="1"/>
    <n v="20.8"/>
    <x v="2"/>
    <x v="1"/>
  </r>
  <r>
    <n v="15070"/>
    <x v="0"/>
    <n v="76"/>
    <x v="1"/>
    <s v="no"/>
    <s v="yes"/>
    <s v="Yes"/>
    <x v="0"/>
    <x v="1"/>
    <n v="213.8"/>
    <x v="2"/>
    <x v="2"/>
    <n v="22"/>
    <x v="1"/>
    <x v="1"/>
  </r>
  <r>
    <n v="25625"/>
    <x v="1"/>
    <n v="45"/>
    <x v="0"/>
    <s v="no"/>
    <s v="no"/>
    <s v="No"/>
    <x v="0"/>
    <x v="1"/>
    <n v="103.94"/>
    <x v="0"/>
    <x v="0"/>
    <n v="32.5"/>
    <x v="2"/>
    <x v="1"/>
  </r>
  <r>
    <n v="35123"/>
    <x v="1"/>
    <n v="1.24"/>
    <x v="1"/>
    <s v="no"/>
    <s v="no"/>
    <s v="No"/>
    <x v="4"/>
    <x v="0"/>
    <n v="84.2"/>
    <x v="2"/>
    <x v="1"/>
    <n v="19.2"/>
    <x v="3"/>
    <x v="1"/>
  </r>
  <r>
    <n v="20165"/>
    <x v="1"/>
    <n v="77"/>
    <x v="0"/>
    <s v="no"/>
    <s v="no"/>
    <s v="Yes"/>
    <x v="0"/>
    <x v="0"/>
    <n v="250.8"/>
    <x v="2"/>
    <x v="2"/>
    <n v="32.9"/>
    <x v="1"/>
    <x v="1"/>
  </r>
  <r>
    <n v="41730"/>
    <x v="1"/>
    <n v="46"/>
    <x v="3"/>
    <s v="no"/>
    <s v="no"/>
    <s v="No"/>
    <x v="2"/>
    <x v="1"/>
    <n v="112.29"/>
    <x v="1"/>
    <x v="2"/>
    <n v="23.5"/>
    <x v="3"/>
    <x v="1"/>
  </r>
  <r>
    <n v="38761"/>
    <x v="1"/>
    <n v="50"/>
    <x v="1"/>
    <s v="no"/>
    <s v="no"/>
    <s v="Yes"/>
    <x v="0"/>
    <x v="0"/>
    <n v="65.98"/>
    <x v="2"/>
    <x v="1"/>
    <n v="21.7"/>
    <x v="1"/>
    <x v="1"/>
  </r>
  <r>
    <n v="4797"/>
    <x v="1"/>
    <n v="52"/>
    <x v="3"/>
    <s v="no"/>
    <s v="no"/>
    <s v="Yes"/>
    <x v="0"/>
    <x v="0"/>
    <n v="99.1"/>
    <x v="2"/>
    <x v="1"/>
    <n v="29.1"/>
    <x v="3"/>
    <x v="1"/>
  </r>
  <r>
    <n v="19199"/>
    <x v="1"/>
    <n v="73"/>
    <x v="0"/>
    <s v="yes"/>
    <s v="no"/>
    <s v="Yes"/>
    <x v="0"/>
    <x v="1"/>
    <n v="217.84"/>
    <x v="2"/>
    <x v="2"/>
    <s v="N/A"/>
    <x v="1"/>
    <x v="1"/>
  </r>
  <r>
    <n v="30402"/>
    <x v="0"/>
    <n v="41"/>
    <x v="3"/>
    <s v="no"/>
    <s v="no"/>
    <s v="Yes"/>
    <x v="0"/>
    <x v="0"/>
    <n v="104.34"/>
    <x v="2"/>
    <x v="2"/>
    <n v="30.3"/>
    <x v="3"/>
    <x v="1"/>
  </r>
  <r>
    <n v="25088"/>
    <x v="1"/>
    <n v="40"/>
    <x v="3"/>
    <s v="no"/>
    <s v="no"/>
    <s v="No"/>
    <x v="0"/>
    <x v="1"/>
    <n v="217"/>
    <x v="0"/>
    <x v="2"/>
    <n v="29.4"/>
    <x v="0"/>
    <x v="1"/>
  </r>
  <r>
    <n v="54756"/>
    <x v="1"/>
    <n v="59"/>
    <x v="3"/>
    <s v="no"/>
    <s v="no"/>
    <s v="Yes"/>
    <x v="0"/>
    <x v="1"/>
    <n v="57.47"/>
    <x v="2"/>
    <x v="0"/>
    <n v="30.1"/>
    <x v="0"/>
    <x v="1"/>
  </r>
  <r>
    <n v="19590"/>
    <x v="0"/>
    <n v="48"/>
    <x v="0"/>
    <s v="no"/>
    <s v="no"/>
    <s v="Yes"/>
    <x v="2"/>
    <x v="0"/>
    <n v="78.239999999999995"/>
    <x v="2"/>
    <x v="0"/>
    <n v="32.9"/>
    <x v="1"/>
    <x v="1"/>
  </r>
  <r>
    <n v="23332"/>
    <x v="1"/>
    <n v="42"/>
    <x v="3"/>
    <s v="no"/>
    <s v="no"/>
    <s v="Yes"/>
    <x v="0"/>
    <x v="1"/>
    <n v="94.38"/>
    <x v="1"/>
    <x v="1"/>
    <n v="34"/>
    <x v="1"/>
    <x v="1"/>
  </r>
  <r>
    <n v="16971"/>
    <x v="1"/>
    <n v="26"/>
    <x v="3"/>
    <s v="no"/>
    <s v="no"/>
    <s v="No"/>
    <x v="0"/>
    <x v="0"/>
    <n v="100.31"/>
    <x v="2"/>
    <x v="2"/>
    <n v="38.6"/>
    <x v="1"/>
    <x v="1"/>
  </r>
  <r>
    <n v="11727"/>
    <x v="0"/>
    <n v="39"/>
    <x v="0"/>
    <s v="no"/>
    <s v="no"/>
    <s v="Yes"/>
    <x v="1"/>
    <x v="0"/>
    <n v="74.290000000000006"/>
    <x v="2"/>
    <x v="0"/>
    <n v="29.3"/>
    <x v="2"/>
    <x v="1"/>
  </r>
  <r>
    <n v="60255"/>
    <x v="1"/>
    <n v="34"/>
    <x v="1"/>
    <s v="no"/>
    <s v="no"/>
    <s v="No"/>
    <x v="0"/>
    <x v="1"/>
    <n v="103.43"/>
    <x v="2"/>
    <x v="1"/>
    <n v="43.6"/>
    <x v="2"/>
    <x v="1"/>
  </r>
  <r>
    <n v="38796"/>
    <x v="1"/>
    <n v="54"/>
    <x v="3"/>
    <s v="no"/>
    <s v="no"/>
    <s v="Yes"/>
    <x v="0"/>
    <x v="0"/>
    <n v="99.83"/>
    <x v="2"/>
    <x v="1"/>
    <n v="22.7"/>
    <x v="0"/>
    <x v="1"/>
  </r>
  <r>
    <n v="46498"/>
    <x v="1"/>
    <n v="57"/>
    <x v="0"/>
    <s v="no"/>
    <s v="no"/>
    <s v="Yes"/>
    <x v="0"/>
    <x v="0"/>
    <n v="217.4"/>
    <x v="1"/>
    <x v="0"/>
    <n v="36.6"/>
    <x v="1"/>
    <x v="1"/>
  </r>
  <r>
    <n v="41042"/>
    <x v="1"/>
    <n v="1.56"/>
    <x v="1"/>
    <s v="no"/>
    <s v="no"/>
    <s v="No"/>
    <x v="4"/>
    <x v="0"/>
    <n v="71.81"/>
    <x v="2"/>
    <x v="0"/>
    <n v="22.6"/>
    <x v="3"/>
    <x v="1"/>
  </r>
  <r>
    <n v="35069"/>
    <x v="1"/>
    <n v="50"/>
    <x v="0"/>
    <s v="yes"/>
    <s v="yes"/>
    <s v="No"/>
    <x v="2"/>
    <x v="0"/>
    <n v="79.790000000000006"/>
    <x v="2"/>
    <x v="2"/>
    <n v="25.6"/>
    <x v="2"/>
    <x v="1"/>
  </r>
  <r>
    <n v="61103"/>
    <x v="1"/>
    <n v="64"/>
    <x v="2"/>
    <s v="yes"/>
    <s v="no"/>
    <s v="Yes"/>
    <x v="1"/>
    <x v="0"/>
    <n v="190.92"/>
    <x v="2"/>
    <x v="2"/>
    <n v="31.4"/>
    <x v="1"/>
    <x v="1"/>
  </r>
  <r>
    <n v="25095"/>
    <x v="0"/>
    <n v="44"/>
    <x v="2"/>
    <s v="no"/>
    <s v="no"/>
    <s v="Yes"/>
    <x v="2"/>
    <x v="0"/>
    <n v="94.76"/>
    <x v="2"/>
    <x v="1"/>
    <n v="26"/>
    <x v="0"/>
    <x v="1"/>
  </r>
  <r>
    <n v="55607"/>
    <x v="0"/>
    <n v="38"/>
    <x v="3"/>
    <s v="no"/>
    <s v="no"/>
    <s v="Yes"/>
    <x v="0"/>
    <x v="0"/>
    <n v="101.43"/>
    <x v="2"/>
    <x v="1"/>
    <n v="27"/>
    <x v="0"/>
    <x v="1"/>
  </r>
  <r>
    <n v="63029"/>
    <x v="0"/>
    <n v="32"/>
    <x v="2"/>
    <s v="no"/>
    <s v="no"/>
    <s v="Yes"/>
    <x v="0"/>
    <x v="1"/>
    <n v="115.86"/>
    <x v="2"/>
    <x v="4"/>
    <n v="33.299999999999997"/>
    <x v="1"/>
    <x v="1"/>
  </r>
  <r>
    <n v="2919"/>
    <x v="0"/>
    <n v="17"/>
    <x v="1"/>
    <s v="no"/>
    <s v="no"/>
    <s v="No"/>
    <x v="0"/>
    <x v="1"/>
    <n v="95.27"/>
    <x v="0"/>
    <x v="0"/>
    <n v="17.3"/>
    <x v="3"/>
    <x v="1"/>
  </r>
  <r>
    <n v="60003"/>
    <x v="0"/>
    <n v="81"/>
    <x v="1"/>
    <s v="no"/>
    <s v="no"/>
    <s v="Yes"/>
    <x v="2"/>
    <x v="1"/>
    <n v="89.02"/>
    <x v="2"/>
    <x v="2"/>
    <n v="26.9"/>
    <x v="1"/>
    <x v="1"/>
  </r>
  <r>
    <n v="46256"/>
    <x v="0"/>
    <n v="15"/>
    <x v="3"/>
    <s v="no"/>
    <s v="no"/>
    <s v="No"/>
    <x v="0"/>
    <x v="0"/>
    <n v="77.55"/>
    <x v="2"/>
    <x v="0"/>
    <n v="24.8"/>
    <x v="3"/>
    <x v="1"/>
  </r>
  <r>
    <n v="23659"/>
    <x v="1"/>
    <n v="5"/>
    <x v="1"/>
    <s v="no"/>
    <s v="no"/>
    <s v="No"/>
    <x v="4"/>
    <x v="0"/>
    <n v="75.86"/>
    <x v="1"/>
    <x v="0"/>
    <n v="20"/>
    <x v="3"/>
    <x v="1"/>
  </r>
  <r>
    <n v="2952"/>
    <x v="0"/>
    <n v="70"/>
    <x v="1"/>
    <s v="yes"/>
    <s v="yes"/>
    <s v="Yes"/>
    <x v="0"/>
    <x v="1"/>
    <n v="93.62"/>
    <x v="2"/>
    <x v="1"/>
    <n v="35.799999999999997"/>
    <x v="1"/>
    <x v="1"/>
  </r>
  <r>
    <n v="49229"/>
    <x v="0"/>
    <n v="52"/>
    <x v="0"/>
    <s v="no"/>
    <s v="no"/>
    <s v="No"/>
    <x v="2"/>
    <x v="1"/>
    <n v="72.709999999999994"/>
    <x v="2"/>
    <x v="0"/>
    <n v="36.9"/>
    <x v="0"/>
    <x v="1"/>
  </r>
  <r>
    <n v="2457"/>
    <x v="1"/>
    <n v="67"/>
    <x v="1"/>
    <s v="no"/>
    <s v="yes"/>
    <s v="Yes"/>
    <x v="1"/>
    <x v="1"/>
    <n v="94.45"/>
    <x v="0"/>
    <x v="1"/>
    <n v="29.6"/>
    <x v="0"/>
    <x v="1"/>
  </r>
  <r>
    <n v="23508"/>
    <x v="1"/>
    <n v="17"/>
    <x v="0"/>
    <s v="no"/>
    <s v="no"/>
    <s v="No"/>
    <x v="5"/>
    <x v="1"/>
    <n v="88.57"/>
    <x v="2"/>
    <x v="0"/>
    <n v="31.1"/>
    <x v="1"/>
    <x v="1"/>
  </r>
  <r>
    <n v="28364"/>
    <x v="0"/>
    <n v="61"/>
    <x v="3"/>
    <s v="no"/>
    <s v="no"/>
    <s v="Yes"/>
    <x v="0"/>
    <x v="0"/>
    <n v="84.12"/>
    <x v="2"/>
    <x v="4"/>
    <n v="25.1"/>
    <x v="0"/>
    <x v="1"/>
  </r>
  <r>
    <n v="31360"/>
    <x v="1"/>
    <n v="31"/>
    <x v="3"/>
    <s v="no"/>
    <s v="no"/>
    <s v="No"/>
    <x v="0"/>
    <x v="0"/>
    <n v="89.11"/>
    <x v="2"/>
    <x v="4"/>
    <n v="51.9"/>
    <x v="2"/>
    <x v="1"/>
  </r>
  <r>
    <n v="19335"/>
    <x v="0"/>
    <n v="58"/>
    <x v="3"/>
    <s v="no"/>
    <s v="no"/>
    <s v="Yes"/>
    <x v="1"/>
    <x v="1"/>
    <n v="99.83"/>
    <x v="0"/>
    <x v="0"/>
    <n v="36.299999999999997"/>
    <x v="2"/>
    <x v="1"/>
  </r>
  <r>
    <n v="40390"/>
    <x v="1"/>
    <n v="12"/>
    <x v="3"/>
    <s v="no"/>
    <s v="no"/>
    <s v="No"/>
    <x v="6"/>
    <x v="1"/>
    <n v="150.03"/>
    <x v="2"/>
    <x v="4"/>
    <n v="28.2"/>
    <x v="1"/>
    <x v="1"/>
  </r>
  <r>
    <n v="63936"/>
    <x v="1"/>
    <n v="30"/>
    <x v="3"/>
    <s v="no"/>
    <s v="no"/>
    <s v="No"/>
    <x v="0"/>
    <x v="0"/>
    <n v="69.67"/>
    <x v="2"/>
    <x v="2"/>
    <n v="35.799999999999997"/>
    <x v="0"/>
    <x v="1"/>
  </r>
  <r>
    <n v="24832"/>
    <x v="1"/>
    <n v="65"/>
    <x v="3"/>
    <s v="no"/>
    <s v="no"/>
    <s v="Yes"/>
    <x v="1"/>
    <x v="0"/>
    <n v="77.459999999999994"/>
    <x v="2"/>
    <x v="2"/>
    <n v="30.9"/>
    <x v="0"/>
    <x v="1"/>
  </r>
  <r>
    <n v="25219"/>
    <x v="1"/>
    <n v="23"/>
    <x v="1"/>
    <s v="no"/>
    <s v="no"/>
    <s v="No"/>
    <x v="0"/>
    <x v="0"/>
    <n v="100.54"/>
    <x v="2"/>
    <x v="4"/>
    <n v="22.1"/>
    <x v="2"/>
    <x v="1"/>
  </r>
  <r>
    <n v="42393"/>
    <x v="0"/>
    <n v="14"/>
    <x v="3"/>
    <s v="no"/>
    <s v="no"/>
    <s v="No"/>
    <x v="6"/>
    <x v="1"/>
    <n v="142.38"/>
    <x v="2"/>
    <x v="0"/>
    <n v="17.600000000000001"/>
    <x v="1"/>
    <x v="1"/>
  </r>
  <r>
    <n v="17951"/>
    <x v="0"/>
    <n v="27"/>
    <x v="3"/>
    <s v="no"/>
    <s v="no"/>
    <s v="No"/>
    <x v="1"/>
    <x v="1"/>
    <n v="110.87"/>
    <x v="2"/>
    <x v="0"/>
    <n v="29.5"/>
    <x v="2"/>
    <x v="1"/>
  </r>
  <r>
    <n v="17443"/>
    <x v="1"/>
    <n v="53"/>
    <x v="0"/>
    <s v="no"/>
    <s v="no"/>
    <s v="Yes"/>
    <x v="0"/>
    <x v="0"/>
    <n v="73.599999999999994"/>
    <x v="2"/>
    <x v="0"/>
    <n v="27"/>
    <x v="1"/>
    <x v="1"/>
  </r>
  <r>
    <n v="52242"/>
    <x v="1"/>
    <n v="58"/>
    <x v="1"/>
    <s v="yes"/>
    <s v="no"/>
    <s v="Yes"/>
    <x v="2"/>
    <x v="1"/>
    <n v="59.52"/>
    <x v="2"/>
    <x v="2"/>
    <n v="33.200000000000003"/>
    <x v="1"/>
    <x v="1"/>
  </r>
  <r>
    <n v="45931"/>
    <x v="0"/>
    <n v="9"/>
    <x v="2"/>
    <s v="no"/>
    <s v="no"/>
    <s v="No"/>
    <x v="4"/>
    <x v="0"/>
    <n v="142.68"/>
    <x v="0"/>
    <x v="0"/>
    <n v="24.4"/>
    <x v="3"/>
    <x v="1"/>
  </r>
  <r>
    <n v="7828"/>
    <x v="0"/>
    <n v="59"/>
    <x v="0"/>
    <s v="yes"/>
    <s v="no"/>
    <s v="Yes"/>
    <x v="1"/>
    <x v="0"/>
    <n v="182.9"/>
    <x v="1"/>
    <x v="2"/>
    <n v="34.4"/>
    <x v="2"/>
    <x v="1"/>
  </r>
  <r>
    <n v="21547"/>
    <x v="1"/>
    <n v="46"/>
    <x v="3"/>
    <s v="no"/>
    <s v="no"/>
    <s v="Yes"/>
    <x v="2"/>
    <x v="0"/>
    <n v="75.28"/>
    <x v="1"/>
    <x v="0"/>
    <n v="36.700000000000003"/>
    <x v="0"/>
    <x v="1"/>
  </r>
  <r>
    <n v="42305"/>
    <x v="1"/>
    <n v="41"/>
    <x v="2"/>
    <s v="no"/>
    <s v="no"/>
    <s v="No"/>
    <x v="0"/>
    <x v="1"/>
    <n v="100.75"/>
    <x v="2"/>
    <x v="2"/>
    <n v="27.2"/>
    <x v="1"/>
    <x v="1"/>
  </r>
  <r>
    <n v="9442"/>
    <x v="0"/>
    <n v="55"/>
    <x v="2"/>
    <s v="no"/>
    <s v="no"/>
    <s v="Yes"/>
    <x v="1"/>
    <x v="1"/>
    <n v="163.82"/>
    <x v="0"/>
    <x v="4"/>
    <n v="27.5"/>
    <x v="1"/>
    <x v="1"/>
  </r>
  <r>
    <n v="57047"/>
    <x v="1"/>
    <n v="43"/>
    <x v="1"/>
    <s v="no"/>
    <s v="no"/>
    <s v="Yes"/>
    <x v="0"/>
    <x v="0"/>
    <n v="110.42"/>
    <x v="2"/>
    <x v="2"/>
    <n v="32.6"/>
    <x v="2"/>
    <x v="1"/>
  </r>
  <r>
    <n v="2538"/>
    <x v="1"/>
    <n v="5"/>
    <x v="1"/>
    <s v="no"/>
    <s v="no"/>
    <s v="No"/>
    <x v="4"/>
    <x v="1"/>
    <n v="105.18"/>
    <x v="0"/>
    <x v="0"/>
    <s v="N/A"/>
    <x v="3"/>
    <x v="1"/>
  </r>
  <r>
    <n v="28461"/>
    <x v="0"/>
    <n v="15"/>
    <x v="0"/>
    <s v="no"/>
    <s v="no"/>
    <s v="No"/>
    <x v="5"/>
    <x v="1"/>
    <n v="79.59"/>
    <x v="1"/>
    <x v="1"/>
    <n v="28.4"/>
    <x v="3"/>
    <x v="1"/>
  </r>
  <r>
    <n v="16433"/>
    <x v="1"/>
    <n v="36"/>
    <x v="1"/>
    <s v="no"/>
    <s v="no"/>
    <s v="Yes"/>
    <x v="0"/>
    <x v="1"/>
    <n v="107.99"/>
    <x v="1"/>
    <x v="4"/>
    <n v="25.5"/>
    <x v="1"/>
    <x v="1"/>
  </r>
  <r>
    <n v="50681"/>
    <x v="1"/>
    <n v="36"/>
    <x v="3"/>
    <s v="no"/>
    <s v="no"/>
    <s v="Yes"/>
    <x v="0"/>
    <x v="1"/>
    <n v="90.22"/>
    <x v="0"/>
    <x v="2"/>
    <n v="28.7"/>
    <x v="0"/>
    <x v="1"/>
  </r>
  <r>
    <n v="71327"/>
    <x v="1"/>
    <n v="47"/>
    <x v="2"/>
    <s v="no"/>
    <s v="no"/>
    <s v="No"/>
    <x v="0"/>
    <x v="1"/>
    <n v="143.44999999999999"/>
    <x v="2"/>
    <x v="0"/>
    <n v="23.8"/>
    <x v="1"/>
    <x v="1"/>
  </r>
  <r>
    <n v="46699"/>
    <x v="1"/>
    <n v="18"/>
    <x v="3"/>
    <s v="no"/>
    <s v="no"/>
    <s v="No"/>
    <x v="0"/>
    <x v="1"/>
    <n v="78.569999999999993"/>
    <x v="2"/>
    <x v="2"/>
    <n v="34.4"/>
    <x v="3"/>
    <x v="1"/>
  </r>
  <r>
    <n v="25248"/>
    <x v="0"/>
    <n v="19"/>
    <x v="3"/>
    <s v="no"/>
    <s v="no"/>
    <s v="No"/>
    <x v="0"/>
    <x v="1"/>
    <n v="79.819999999999993"/>
    <x v="2"/>
    <x v="0"/>
    <n v="26.1"/>
    <x v="3"/>
    <x v="1"/>
  </r>
  <r>
    <n v="35315"/>
    <x v="0"/>
    <n v="65"/>
    <x v="1"/>
    <s v="no"/>
    <s v="no"/>
    <s v="Yes"/>
    <x v="1"/>
    <x v="0"/>
    <n v="95.88"/>
    <x v="0"/>
    <x v="1"/>
    <n v="28.5"/>
    <x v="1"/>
    <x v="1"/>
  </r>
  <r>
    <n v="63144"/>
    <x v="0"/>
    <n v="17"/>
    <x v="0"/>
    <s v="no"/>
    <s v="no"/>
    <s v="No"/>
    <x v="2"/>
    <x v="0"/>
    <n v="123.04"/>
    <x v="2"/>
    <x v="1"/>
    <n v="29.6"/>
    <x v="1"/>
    <x v="1"/>
  </r>
  <r>
    <n v="21517"/>
    <x v="0"/>
    <n v="54"/>
    <x v="2"/>
    <s v="no"/>
    <s v="no"/>
    <s v="Yes"/>
    <x v="0"/>
    <x v="0"/>
    <n v="92.34"/>
    <x v="2"/>
    <x v="0"/>
    <n v="29.4"/>
    <x v="2"/>
    <x v="1"/>
  </r>
  <r>
    <n v="29789"/>
    <x v="1"/>
    <n v="46"/>
    <x v="3"/>
    <s v="no"/>
    <s v="no"/>
    <s v="Yes"/>
    <x v="0"/>
    <x v="1"/>
    <n v="116.84"/>
    <x v="2"/>
    <x v="0"/>
    <n v="28.2"/>
    <x v="1"/>
    <x v="1"/>
  </r>
  <r>
    <n v="52207"/>
    <x v="1"/>
    <n v="59"/>
    <x v="3"/>
    <s v="no"/>
    <s v="no"/>
    <s v="Yes"/>
    <x v="1"/>
    <x v="0"/>
    <n v="90.04"/>
    <x v="1"/>
    <x v="1"/>
    <n v="28.7"/>
    <x v="0"/>
    <x v="1"/>
  </r>
  <r>
    <n v="19209"/>
    <x v="1"/>
    <n v="48"/>
    <x v="1"/>
    <s v="no"/>
    <s v="no"/>
    <s v="Yes"/>
    <x v="2"/>
    <x v="1"/>
    <n v="255.17"/>
    <x v="2"/>
    <x v="3"/>
    <n v="38.1"/>
    <x v="0"/>
    <x v="1"/>
  </r>
  <r>
    <n v="42041"/>
    <x v="1"/>
    <n v="38"/>
    <x v="1"/>
    <s v="no"/>
    <s v="no"/>
    <s v="Yes"/>
    <x v="0"/>
    <x v="1"/>
    <n v="217.55"/>
    <x v="2"/>
    <x v="1"/>
    <s v="N/A"/>
    <x v="2"/>
    <x v="1"/>
  </r>
  <r>
    <n v="58153"/>
    <x v="1"/>
    <n v="18"/>
    <x v="0"/>
    <s v="no"/>
    <s v="no"/>
    <s v="No"/>
    <x v="0"/>
    <x v="0"/>
    <n v="123.66"/>
    <x v="2"/>
    <x v="1"/>
    <n v="22.2"/>
    <x v="1"/>
    <x v="1"/>
  </r>
  <r>
    <n v="27717"/>
    <x v="1"/>
    <n v="56"/>
    <x v="0"/>
    <s v="no"/>
    <s v="no"/>
    <s v="Yes"/>
    <x v="1"/>
    <x v="0"/>
    <n v="112.16"/>
    <x v="0"/>
    <x v="4"/>
    <n v="25.7"/>
    <x v="3"/>
    <x v="1"/>
  </r>
  <r>
    <n v="35106"/>
    <x v="0"/>
    <n v="3"/>
    <x v="0"/>
    <s v="no"/>
    <s v="no"/>
    <s v="No"/>
    <x v="4"/>
    <x v="0"/>
    <n v="88.43"/>
    <x v="0"/>
    <x v="0"/>
    <n v="17.7"/>
    <x v="3"/>
    <x v="1"/>
  </r>
  <r>
    <n v="47730"/>
    <x v="1"/>
    <n v="41"/>
    <x v="2"/>
    <s v="no"/>
    <s v="no"/>
    <s v="No"/>
    <x v="0"/>
    <x v="0"/>
    <n v="86.03"/>
    <x v="2"/>
    <x v="2"/>
    <n v="26.4"/>
    <x v="1"/>
    <x v="1"/>
  </r>
  <r>
    <n v="20657"/>
    <x v="1"/>
    <n v="67"/>
    <x v="2"/>
    <s v="no"/>
    <s v="no"/>
    <s v="Yes"/>
    <x v="0"/>
    <x v="0"/>
    <n v="227.96"/>
    <x v="2"/>
    <x v="4"/>
    <n v="32.799999999999997"/>
    <x v="3"/>
    <x v="1"/>
  </r>
  <r>
    <n v="63411"/>
    <x v="1"/>
    <n v="60"/>
    <x v="3"/>
    <s v="no"/>
    <s v="no"/>
    <s v="Yes"/>
    <x v="0"/>
    <x v="1"/>
    <n v="85.6"/>
    <x v="1"/>
    <x v="0"/>
    <n v="34.5"/>
    <x v="3"/>
    <x v="1"/>
  </r>
  <r>
    <n v="18671"/>
    <x v="1"/>
    <n v="47"/>
    <x v="3"/>
    <s v="no"/>
    <s v="no"/>
    <s v="Yes"/>
    <x v="2"/>
    <x v="1"/>
    <n v="111.68"/>
    <x v="2"/>
    <x v="2"/>
    <n v="39.5"/>
    <x v="1"/>
    <x v="1"/>
  </r>
  <r>
    <n v="3843"/>
    <x v="1"/>
    <n v="24"/>
    <x v="0"/>
    <s v="no"/>
    <s v="no"/>
    <s v="No"/>
    <x v="0"/>
    <x v="0"/>
    <n v="73.489999999999995"/>
    <x v="0"/>
    <x v="2"/>
    <n v="23.5"/>
    <x v="1"/>
    <x v="1"/>
  </r>
  <r>
    <n v="1225"/>
    <x v="0"/>
    <n v="43"/>
    <x v="0"/>
    <s v="no"/>
    <s v="no"/>
    <s v="Yes"/>
    <x v="0"/>
    <x v="0"/>
    <n v="87.82"/>
    <x v="2"/>
    <x v="0"/>
    <n v="38.799999999999997"/>
    <x v="0"/>
    <x v="1"/>
  </r>
  <r>
    <n v="40264"/>
    <x v="1"/>
    <n v="17"/>
    <x v="1"/>
    <s v="no"/>
    <s v="no"/>
    <s v="No"/>
    <x v="0"/>
    <x v="1"/>
    <n v="99.29"/>
    <x v="2"/>
    <x v="1"/>
    <n v="21.2"/>
    <x v="3"/>
    <x v="1"/>
  </r>
  <r>
    <n v="72451"/>
    <x v="1"/>
    <n v="45"/>
    <x v="2"/>
    <s v="no"/>
    <s v="no"/>
    <s v="Yes"/>
    <x v="0"/>
    <x v="1"/>
    <n v="63.73"/>
    <x v="2"/>
    <x v="2"/>
    <n v="32"/>
    <x v="3"/>
    <x v="1"/>
  </r>
  <r>
    <n v="20292"/>
    <x v="1"/>
    <n v="24"/>
    <x v="3"/>
    <s v="no"/>
    <s v="no"/>
    <s v="Yes"/>
    <x v="0"/>
    <x v="0"/>
    <n v="85.55"/>
    <x v="1"/>
    <x v="2"/>
    <n v="63.3"/>
    <x v="1"/>
    <x v="1"/>
  </r>
  <r>
    <n v="31201"/>
    <x v="1"/>
    <n v="79"/>
    <x v="3"/>
    <s v="no"/>
    <s v="no"/>
    <s v="No"/>
    <x v="1"/>
    <x v="0"/>
    <n v="79.2"/>
    <x v="2"/>
    <x v="2"/>
    <n v="32.6"/>
    <x v="1"/>
    <x v="1"/>
  </r>
  <r>
    <n v="59359"/>
    <x v="0"/>
    <n v="79"/>
    <x v="3"/>
    <s v="no"/>
    <s v="no"/>
    <s v="Yes"/>
    <x v="1"/>
    <x v="0"/>
    <n v="105.93"/>
    <x v="2"/>
    <x v="2"/>
    <n v="25.2"/>
    <x v="1"/>
    <x v="1"/>
  </r>
  <r>
    <n v="57985"/>
    <x v="1"/>
    <n v="27"/>
    <x v="1"/>
    <s v="no"/>
    <s v="no"/>
    <s v="Yes"/>
    <x v="0"/>
    <x v="0"/>
    <n v="94.19"/>
    <x v="2"/>
    <x v="1"/>
    <n v="27.4"/>
    <x v="0"/>
    <x v="1"/>
  </r>
  <r>
    <n v="2885"/>
    <x v="0"/>
    <n v="72"/>
    <x v="1"/>
    <s v="yes"/>
    <s v="no"/>
    <s v="Yes"/>
    <x v="0"/>
    <x v="1"/>
    <n v="231.71"/>
    <x v="2"/>
    <x v="0"/>
    <s v="N/A"/>
    <x v="3"/>
    <x v="1"/>
  </r>
  <r>
    <n v="59743"/>
    <x v="0"/>
    <n v="64"/>
    <x v="1"/>
    <s v="no"/>
    <s v="yes"/>
    <s v="Yes"/>
    <x v="1"/>
    <x v="1"/>
    <n v="69.28"/>
    <x v="2"/>
    <x v="0"/>
    <n v="38.6"/>
    <x v="0"/>
    <x v="1"/>
  </r>
  <r>
    <n v="11544"/>
    <x v="1"/>
    <n v="34"/>
    <x v="2"/>
    <s v="no"/>
    <s v="no"/>
    <s v="Yes"/>
    <x v="0"/>
    <x v="0"/>
    <n v="71.37"/>
    <x v="2"/>
    <x v="1"/>
    <n v="32.9"/>
    <x v="1"/>
    <x v="1"/>
  </r>
  <r>
    <n v="11969"/>
    <x v="1"/>
    <n v="50"/>
    <x v="2"/>
    <s v="no"/>
    <s v="no"/>
    <s v="Yes"/>
    <x v="1"/>
    <x v="0"/>
    <n v="110.18"/>
    <x v="0"/>
    <x v="0"/>
    <n v="26"/>
    <x v="0"/>
    <x v="1"/>
  </r>
  <r>
    <n v="42929"/>
    <x v="1"/>
    <n v="58"/>
    <x v="2"/>
    <s v="no"/>
    <s v="no"/>
    <s v="Yes"/>
    <x v="1"/>
    <x v="1"/>
    <n v="59.68"/>
    <x v="0"/>
    <x v="2"/>
    <n v="29.2"/>
    <x v="0"/>
    <x v="1"/>
  </r>
  <r>
    <n v="72776"/>
    <x v="0"/>
    <n v="26"/>
    <x v="1"/>
    <s v="no"/>
    <s v="no"/>
    <s v="Yes"/>
    <x v="2"/>
    <x v="0"/>
    <n v="94.24"/>
    <x v="2"/>
    <x v="1"/>
    <n v="29.2"/>
    <x v="0"/>
    <x v="1"/>
  </r>
  <r>
    <n v="21438"/>
    <x v="1"/>
    <n v="50"/>
    <x v="0"/>
    <s v="no"/>
    <s v="no"/>
    <s v="Yes"/>
    <x v="0"/>
    <x v="1"/>
    <n v="82.1"/>
    <x v="1"/>
    <x v="0"/>
    <n v="26.4"/>
    <x v="3"/>
    <x v="1"/>
  </r>
  <r>
    <n v="51084"/>
    <x v="1"/>
    <n v="80"/>
    <x v="1"/>
    <s v="no"/>
    <s v="no"/>
    <s v="Yes"/>
    <x v="0"/>
    <x v="0"/>
    <n v="62.62"/>
    <x v="2"/>
    <x v="0"/>
    <n v="23.1"/>
    <x v="0"/>
    <x v="1"/>
  </r>
  <r>
    <n v="13440"/>
    <x v="0"/>
    <n v="2"/>
    <x v="0"/>
    <s v="no"/>
    <s v="no"/>
    <s v="No"/>
    <x v="4"/>
    <x v="0"/>
    <n v="107.83"/>
    <x v="0"/>
    <x v="1"/>
    <n v="21.2"/>
    <x v="3"/>
    <x v="1"/>
  </r>
  <r>
    <n v="15533"/>
    <x v="0"/>
    <n v="46"/>
    <x v="3"/>
    <s v="no"/>
    <s v="no"/>
    <s v="No"/>
    <x v="0"/>
    <x v="0"/>
    <n v="107.59"/>
    <x v="2"/>
    <x v="0"/>
    <n v="26.2"/>
    <x v="0"/>
    <x v="1"/>
  </r>
  <r>
    <n v="50903"/>
    <x v="1"/>
    <n v="29"/>
    <x v="3"/>
    <s v="no"/>
    <s v="no"/>
    <s v="Yes"/>
    <x v="0"/>
    <x v="0"/>
    <n v="116.98"/>
    <x v="2"/>
    <x v="0"/>
    <n v="23.4"/>
    <x v="1"/>
    <x v="1"/>
  </r>
  <r>
    <n v="35276"/>
    <x v="1"/>
    <n v="6"/>
    <x v="2"/>
    <s v="no"/>
    <s v="no"/>
    <s v="No"/>
    <x v="4"/>
    <x v="1"/>
    <n v="84.1"/>
    <x v="0"/>
    <x v="2"/>
    <n v="19.8"/>
    <x v="3"/>
    <x v="1"/>
  </r>
  <r>
    <n v="44472"/>
    <x v="0"/>
    <n v="32"/>
    <x v="0"/>
    <s v="no"/>
    <s v="no"/>
    <s v="Yes"/>
    <x v="1"/>
    <x v="0"/>
    <n v="160.63999999999999"/>
    <x v="2"/>
    <x v="1"/>
    <n v="20.399999999999999"/>
    <x v="2"/>
    <x v="1"/>
  </r>
  <r>
    <n v="23587"/>
    <x v="1"/>
    <n v="16"/>
    <x v="3"/>
    <s v="no"/>
    <s v="no"/>
    <s v="No"/>
    <x v="5"/>
    <x v="0"/>
    <n v="84.4"/>
    <x v="0"/>
    <x v="0"/>
    <n v="25.9"/>
    <x v="1"/>
    <x v="1"/>
  </r>
  <r>
    <n v="66794"/>
    <x v="1"/>
    <n v="44"/>
    <x v="1"/>
    <s v="no"/>
    <s v="no"/>
    <s v="Yes"/>
    <x v="2"/>
    <x v="1"/>
    <n v="81.13"/>
    <x v="2"/>
    <x v="1"/>
    <n v="34.1"/>
    <x v="1"/>
    <x v="1"/>
  </r>
  <r>
    <n v="35854"/>
    <x v="1"/>
    <n v="23"/>
    <x v="3"/>
    <s v="no"/>
    <s v="no"/>
    <s v="No"/>
    <x v="0"/>
    <x v="0"/>
    <n v="88.19"/>
    <x v="1"/>
    <x v="1"/>
    <n v="18.3"/>
    <x v="1"/>
    <x v="1"/>
  </r>
  <r>
    <n v="60907"/>
    <x v="0"/>
    <n v="48"/>
    <x v="3"/>
    <s v="no"/>
    <s v="no"/>
    <s v="Yes"/>
    <x v="0"/>
    <x v="1"/>
    <n v="127.13"/>
    <x v="2"/>
    <x v="2"/>
    <n v="35"/>
    <x v="3"/>
    <x v="1"/>
  </r>
  <r>
    <n v="12449"/>
    <x v="1"/>
    <n v="34"/>
    <x v="2"/>
    <s v="no"/>
    <s v="no"/>
    <s v="Yes"/>
    <x v="0"/>
    <x v="1"/>
    <n v="119.61"/>
    <x v="2"/>
    <x v="1"/>
    <n v="26.4"/>
    <x v="3"/>
    <x v="1"/>
  </r>
  <r>
    <n v="54371"/>
    <x v="0"/>
    <n v="78"/>
    <x v="0"/>
    <s v="no"/>
    <s v="no"/>
    <s v="Yes"/>
    <x v="2"/>
    <x v="0"/>
    <n v="143.47"/>
    <x v="2"/>
    <x v="1"/>
    <n v="27.6"/>
    <x v="0"/>
    <x v="1"/>
  </r>
  <r>
    <n v="8106"/>
    <x v="1"/>
    <n v="42"/>
    <x v="3"/>
    <s v="no"/>
    <s v="no"/>
    <s v="Yes"/>
    <x v="0"/>
    <x v="1"/>
    <n v="84.6"/>
    <x v="2"/>
    <x v="1"/>
    <n v="27"/>
    <x v="2"/>
    <x v="1"/>
  </r>
  <r>
    <n v="2013"/>
    <x v="0"/>
    <n v="14"/>
    <x v="0"/>
    <s v="no"/>
    <s v="no"/>
    <s v="No"/>
    <x v="0"/>
    <x v="1"/>
    <n v="110.72"/>
    <x v="0"/>
    <x v="0"/>
    <s v="N/A"/>
    <x v="1"/>
    <x v="1"/>
  </r>
  <r>
    <n v="61785"/>
    <x v="1"/>
    <n v="40"/>
    <x v="1"/>
    <s v="no"/>
    <s v="no"/>
    <s v="No"/>
    <x v="0"/>
    <x v="1"/>
    <n v="158.93"/>
    <x v="2"/>
    <x v="2"/>
    <n v="31.3"/>
    <x v="2"/>
    <x v="1"/>
  </r>
  <r>
    <n v="2707"/>
    <x v="0"/>
    <n v="10"/>
    <x v="2"/>
    <s v="no"/>
    <s v="no"/>
    <s v="No"/>
    <x v="4"/>
    <x v="1"/>
    <n v="68.94"/>
    <x v="2"/>
    <x v="1"/>
    <n v="18"/>
    <x v="3"/>
    <x v="1"/>
  </r>
  <r>
    <n v="49120"/>
    <x v="1"/>
    <n v="39"/>
    <x v="2"/>
    <s v="no"/>
    <s v="no"/>
    <s v="Yes"/>
    <x v="2"/>
    <x v="1"/>
    <n v="69.38"/>
    <x v="2"/>
    <x v="1"/>
    <n v="22.1"/>
    <x v="3"/>
    <x v="1"/>
  </r>
  <r>
    <n v="30752"/>
    <x v="1"/>
    <n v="42"/>
    <x v="1"/>
    <s v="no"/>
    <s v="no"/>
    <s v="No"/>
    <x v="1"/>
    <x v="0"/>
    <n v="72"/>
    <x v="2"/>
    <x v="1"/>
    <n v="34.4"/>
    <x v="1"/>
    <x v="1"/>
  </r>
  <r>
    <n v="64972"/>
    <x v="0"/>
    <n v="47"/>
    <x v="3"/>
    <s v="no"/>
    <s v="no"/>
    <s v="Yes"/>
    <x v="0"/>
    <x v="1"/>
    <n v="57.76"/>
    <x v="2"/>
    <x v="0"/>
    <n v="33.200000000000003"/>
    <x v="2"/>
    <x v="1"/>
  </r>
  <r>
    <n v="49537"/>
    <x v="0"/>
    <n v="14"/>
    <x v="3"/>
    <s v="no"/>
    <s v="no"/>
    <s v="No"/>
    <x v="0"/>
    <x v="1"/>
    <n v="108.65"/>
    <x v="2"/>
    <x v="1"/>
    <n v="23.1"/>
    <x v="1"/>
    <x v="1"/>
  </r>
  <r>
    <n v="315"/>
    <x v="0"/>
    <n v="45"/>
    <x v="1"/>
    <s v="no"/>
    <s v="no"/>
    <s v="Yes"/>
    <x v="0"/>
    <x v="1"/>
    <n v="65.42"/>
    <x v="2"/>
    <x v="1"/>
    <n v="39.700000000000003"/>
    <x v="1"/>
    <x v="1"/>
  </r>
  <r>
    <n v="62814"/>
    <x v="0"/>
    <n v="58"/>
    <x v="3"/>
    <s v="no"/>
    <s v="no"/>
    <s v="No"/>
    <x v="0"/>
    <x v="1"/>
    <n v="78.930000000000007"/>
    <x v="2"/>
    <x v="0"/>
    <n v="40.700000000000003"/>
    <x v="0"/>
    <x v="1"/>
  </r>
  <r>
    <n v="7665"/>
    <x v="1"/>
    <n v="73"/>
    <x v="0"/>
    <s v="no"/>
    <s v="no"/>
    <s v="Yes"/>
    <x v="0"/>
    <x v="1"/>
    <n v="98.34"/>
    <x v="2"/>
    <x v="0"/>
    <n v="30.9"/>
    <x v="3"/>
    <x v="1"/>
  </r>
  <r>
    <n v="28108"/>
    <x v="1"/>
    <n v="62"/>
    <x v="1"/>
    <s v="no"/>
    <s v="no"/>
    <s v="Yes"/>
    <x v="0"/>
    <x v="1"/>
    <n v="82.57"/>
    <x v="2"/>
    <x v="1"/>
    <n v="27.5"/>
    <x v="3"/>
    <x v="1"/>
  </r>
  <r>
    <n v="50536"/>
    <x v="1"/>
    <n v="62"/>
    <x v="2"/>
    <s v="no"/>
    <s v="yes"/>
    <s v="Yes"/>
    <x v="2"/>
    <x v="0"/>
    <n v="124.37"/>
    <x v="1"/>
    <x v="1"/>
    <n v="28.3"/>
    <x v="1"/>
    <x v="1"/>
  </r>
  <r>
    <n v="8655"/>
    <x v="1"/>
    <n v="51"/>
    <x v="1"/>
    <s v="no"/>
    <s v="yes"/>
    <s v="Yes"/>
    <x v="1"/>
    <x v="0"/>
    <n v="100.96"/>
    <x v="2"/>
    <x v="0"/>
    <n v="33.4"/>
    <x v="1"/>
    <x v="1"/>
  </r>
  <r>
    <n v="760"/>
    <x v="0"/>
    <n v="0.8"/>
    <x v="3"/>
    <s v="no"/>
    <s v="no"/>
    <s v="No"/>
    <x v="4"/>
    <x v="0"/>
    <n v="75.22"/>
    <x v="0"/>
    <x v="0"/>
    <n v="33.1"/>
    <x v="3"/>
    <x v="1"/>
  </r>
  <r>
    <n v="47501"/>
    <x v="1"/>
    <n v="57"/>
    <x v="0"/>
    <s v="no"/>
    <s v="no"/>
    <s v="Yes"/>
    <x v="0"/>
    <x v="0"/>
    <n v="59.85"/>
    <x v="0"/>
    <x v="1"/>
    <n v="41.5"/>
    <x v="1"/>
    <x v="1"/>
  </r>
  <r>
    <n v="16863"/>
    <x v="1"/>
    <n v="8"/>
    <x v="1"/>
    <s v="no"/>
    <s v="no"/>
    <s v="No"/>
    <x v="4"/>
    <x v="1"/>
    <n v="104.75"/>
    <x v="2"/>
    <x v="0"/>
    <n v="17.100000000000001"/>
    <x v="3"/>
    <x v="1"/>
  </r>
  <r>
    <n v="51342"/>
    <x v="1"/>
    <n v="69"/>
    <x v="1"/>
    <s v="no"/>
    <s v="no"/>
    <s v="Yes"/>
    <x v="2"/>
    <x v="1"/>
    <n v="70.98"/>
    <x v="0"/>
    <x v="2"/>
    <n v="30"/>
    <x v="3"/>
    <x v="1"/>
  </r>
  <r>
    <n v="35759"/>
    <x v="1"/>
    <n v="16"/>
    <x v="1"/>
    <s v="no"/>
    <s v="no"/>
    <s v="No"/>
    <x v="0"/>
    <x v="1"/>
    <n v="92.77"/>
    <x v="2"/>
    <x v="1"/>
    <n v="24.9"/>
    <x v="3"/>
    <x v="1"/>
  </r>
  <r>
    <n v="17270"/>
    <x v="1"/>
    <n v="56"/>
    <x v="0"/>
    <s v="no"/>
    <s v="no"/>
    <s v="Yes"/>
    <x v="0"/>
    <x v="0"/>
    <n v="82.12"/>
    <x v="2"/>
    <x v="1"/>
    <n v="32.5"/>
    <x v="2"/>
    <x v="1"/>
  </r>
  <r>
    <n v="53862"/>
    <x v="1"/>
    <n v="41"/>
    <x v="2"/>
    <s v="no"/>
    <s v="no"/>
    <s v="Yes"/>
    <x v="2"/>
    <x v="1"/>
    <n v="106.35"/>
    <x v="0"/>
    <x v="2"/>
    <n v="26.1"/>
    <x v="1"/>
    <x v="1"/>
  </r>
  <r>
    <n v="40951"/>
    <x v="1"/>
    <n v="1.24"/>
    <x v="0"/>
    <s v="no"/>
    <s v="no"/>
    <s v="No"/>
    <x v="4"/>
    <x v="1"/>
    <n v="77.33"/>
    <x v="1"/>
    <x v="2"/>
    <n v="19.2"/>
    <x v="3"/>
    <x v="1"/>
  </r>
  <r>
    <n v="56976"/>
    <x v="1"/>
    <n v="42"/>
    <x v="1"/>
    <s v="no"/>
    <s v="no"/>
    <s v="Yes"/>
    <x v="0"/>
    <x v="0"/>
    <n v="96.01"/>
    <x v="2"/>
    <x v="1"/>
    <n v="38.700000000000003"/>
    <x v="3"/>
    <x v="1"/>
  </r>
  <r>
    <n v="37299"/>
    <x v="0"/>
    <n v="57"/>
    <x v="3"/>
    <s v="no"/>
    <s v="no"/>
    <s v="Yes"/>
    <x v="0"/>
    <x v="0"/>
    <n v="107.49"/>
    <x v="2"/>
    <x v="0"/>
    <n v="29.5"/>
    <x v="1"/>
    <x v="1"/>
  </r>
  <r>
    <n v="33247"/>
    <x v="0"/>
    <n v="20"/>
    <x v="0"/>
    <s v="no"/>
    <s v="no"/>
    <s v="No"/>
    <x v="0"/>
    <x v="1"/>
    <n v="88.47"/>
    <x v="0"/>
    <x v="2"/>
    <n v="28.1"/>
    <x v="2"/>
    <x v="1"/>
  </r>
  <r>
    <n v="32560"/>
    <x v="1"/>
    <n v="8"/>
    <x v="0"/>
    <s v="no"/>
    <s v="no"/>
    <s v="No"/>
    <x v="4"/>
    <x v="1"/>
    <n v="87.92"/>
    <x v="2"/>
    <x v="0"/>
    <n v="14.1"/>
    <x v="3"/>
    <x v="1"/>
  </r>
  <r>
    <n v="10973"/>
    <x v="0"/>
    <n v="43"/>
    <x v="0"/>
    <s v="no"/>
    <s v="no"/>
    <s v="Yes"/>
    <x v="0"/>
    <x v="0"/>
    <n v="91.13"/>
    <x v="2"/>
    <x v="2"/>
    <n v="33.9"/>
    <x v="1"/>
    <x v="1"/>
  </r>
  <r>
    <n v="3816"/>
    <x v="0"/>
    <n v="62"/>
    <x v="3"/>
    <s v="no"/>
    <s v="no"/>
    <s v="Yes"/>
    <x v="0"/>
    <x v="1"/>
    <n v="80.72"/>
    <x v="2"/>
    <x v="2"/>
    <n v="26"/>
    <x v="0"/>
    <x v="1"/>
  </r>
  <r>
    <n v="50215"/>
    <x v="0"/>
    <n v="42"/>
    <x v="1"/>
    <s v="no"/>
    <s v="no"/>
    <s v="No"/>
    <x v="2"/>
    <x v="1"/>
    <n v="59.83"/>
    <x v="0"/>
    <x v="1"/>
    <n v="52.8"/>
    <x v="1"/>
    <x v="1"/>
  </r>
  <r>
    <n v="10351"/>
    <x v="0"/>
    <n v="50"/>
    <x v="0"/>
    <s v="no"/>
    <s v="no"/>
    <s v="Yes"/>
    <x v="0"/>
    <x v="0"/>
    <n v="67.02"/>
    <x v="0"/>
    <x v="2"/>
    <s v="N/A"/>
    <x v="0"/>
    <x v="1"/>
  </r>
  <r>
    <n v="69665"/>
    <x v="1"/>
    <n v="63"/>
    <x v="3"/>
    <s v="no"/>
    <s v="no"/>
    <s v="Yes"/>
    <x v="0"/>
    <x v="1"/>
    <n v="60.22"/>
    <x v="2"/>
    <x v="1"/>
    <n v="29.2"/>
    <x v="1"/>
    <x v="1"/>
  </r>
  <r>
    <n v="14976"/>
    <x v="0"/>
    <n v="80"/>
    <x v="3"/>
    <s v="no"/>
    <s v="yes"/>
    <s v="Yes"/>
    <x v="0"/>
    <x v="1"/>
    <n v="82.41"/>
    <x v="1"/>
    <x v="1"/>
    <n v="26.3"/>
    <x v="2"/>
    <x v="1"/>
  </r>
  <r>
    <n v="28183"/>
    <x v="1"/>
    <n v="13"/>
    <x v="2"/>
    <s v="no"/>
    <s v="no"/>
    <s v="No"/>
    <x v="4"/>
    <x v="0"/>
    <n v="75.78"/>
    <x v="2"/>
    <x v="4"/>
    <n v="23.6"/>
    <x v="3"/>
    <x v="1"/>
  </r>
  <r>
    <n v="33085"/>
    <x v="1"/>
    <n v="20"/>
    <x v="3"/>
    <s v="no"/>
    <s v="no"/>
    <s v="No"/>
    <x v="0"/>
    <x v="1"/>
    <n v="102.42"/>
    <x v="2"/>
    <x v="1"/>
    <n v="18.600000000000001"/>
    <x v="1"/>
    <x v="1"/>
  </r>
  <r>
    <n v="13386"/>
    <x v="1"/>
    <n v="71"/>
    <x v="0"/>
    <s v="no"/>
    <s v="yes"/>
    <s v="Yes"/>
    <x v="1"/>
    <x v="1"/>
    <n v="98.45"/>
    <x v="2"/>
    <x v="2"/>
    <n v="29.7"/>
    <x v="3"/>
    <x v="1"/>
  </r>
  <r>
    <n v="15601"/>
    <x v="1"/>
    <n v="50"/>
    <x v="0"/>
    <s v="no"/>
    <s v="no"/>
    <s v="Yes"/>
    <x v="0"/>
    <x v="0"/>
    <n v="93.51"/>
    <x v="2"/>
    <x v="0"/>
    <n v="30.9"/>
    <x v="2"/>
    <x v="1"/>
  </r>
  <r>
    <n v="22254"/>
    <x v="1"/>
    <n v="76"/>
    <x v="3"/>
    <s v="no"/>
    <s v="no"/>
    <s v="Yes"/>
    <x v="0"/>
    <x v="1"/>
    <n v="113.68"/>
    <x v="2"/>
    <x v="0"/>
    <n v="22.8"/>
    <x v="3"/>
    <x v="1"/>
  </r>
  <r>
    <n v="15539"/>
    <x v="1"/>
    <n v="41"/>
    <x v="3"/>
    <s v="no"/>
    <s v="no"/>
    <s v="Yes"/>
    <x v="0"/>
    <x v="1"/>
    <n v="97.41"/>
    <x v="2"/>
    <x v="2"/>
    <n v="25.5"/>
    <x v="1"/>
    <x v="1"/>
  </r>
  <r>
    <n v="58235"/>
    <x v="0"/>
    <n v="76"/>
    <x v="3"/>
    <s v="no"/>
    <s v="no"/>
    <s v="Yes"/>
    <x v="0"/>
    <x v="0"/>
    <n v="58.65"/>
    <x v="2"/>
    <x v="0"/>
    <n v="25.6"/>
    <x v="2"/>
    <x v="1"/>
  </r>
  <r>
    <n v="21162"/>
    <x v="1"/>
    <n v="78"/>
    <x v="1"/>
    <s v="no"/>
    <s v="no"/>
    <s v="Yes"/>
    <x v="1"/>
    <x v="1"/>
    <n v="81.680000000000007"/>
    <x v="2"/>
    <x v="2"/>
    <n v="23"/>
    <x v="3"/>
    <x v="1"/>
  </r>
  <r>
    <n v="67880"/>
    <x v="0"/>
    <n v="5"/>
    <x v="3"/>
    <s v="no"/>
    <s v="no"/>
    <s v="No"/>
    <x v="4"/>
    <x v="0"/>
    <n v="148.52000000000001"/>
    <x v="0"/>
    <x v="1"/>
    <n v="20.6"/>
    <x v="3"/>
    <x v="1"/>
  </r>
  <r>
    <n v="42545"/>
    <x v="0"/>
    <n v="29"/>
    <x v="2"/>
    <s v="yes"/>
    <s v="no"/>
    <s v="Yes"/>
    <x v="0"/>
    <x v="0"/>
    <n v="77.55"/>
    <x v="2"/>
    <x v="2"/>
    <s v="N/A"/>
    <x v="0"/>
    <x v="1"/>
  </r>
  <r>
    <n v="48359"/>
    <x v="1"/>
    <n v="43"/>
    <x v="2"/>
    <s v="no"/>
    <s v="no"/>
    <s v="Yes"/>
    <x v="0"/>
    <x v="1"/>
    <n v="142.12"/>
    <x v="2"/>
    <x v="0"/>
    <n v="28.4"/>
    <x v="2"/>
    <x v="1"/>
  </r>
  <r>
    <n v="54815"/>
    <x v="1"/>
    <n v="49"/>
    <x v="1"/>
    <s v="no"/>
    <s v="no"/>
    <s v="Yes"/>
    <x v="0"/>
    <x v="0"/>
    <n v="125.3"/>
    <x v="2"/>
    <x v="0"/>
    <n v="29.7"/>
    <x v="0"/>
    <x v="1"/>
  </r>
  <r>
    <n v="6233"/>
    <x v="0"/>
    <n v="70"/>
    <x v="3"/>
    <s v="yes"/>
    <s v="no"/>
    <s v="Yes"/>
    <x v="1"/>
    <x v="1"/>
    <n v="118.81"/>
    <x v="1"/>
    <x v="0"/>
    <n v="26"/>
    <x v="2"/>
    <x v="1"/>
  </r>
  <r>
    <n v="52225"/>
    <x v="0"/>
    <n v="24"/>
    <x v="3"/>
    <s v="no"/>
    <s v="no"/>
    <s v="No"/>
    <x v="0"/>
    <x v="0"/>
    <n v="84.16"/>
    <x v="2"/>
    <x v="1"/>
    <n v="37.5"/>
    <x v="2"/>
    <x v="1"/>
  </r>
  <r>
    <n v="50463"/>
    <x v="1"/>
    <n v="41"/>
    <x v="3"/>
    <s v="no"/>
    <s v="no"/>
    <s v="Yes"/>
    <x v="0"/>
    <x v="0"/>
    <n v="78.739999999999995"/>
    <x v="1"/>
    <x v="2"/>
    <n v="42.3"/>
    <x v="2"/>
    <x v="1"/>
  </r>
  <r>
    <n v="49084"/>
    <x v="0"/>
    <n v="20"/>
    <x v="3"/>
    <s v="no"/>
    <s v="no"/>
    <s v="No"/>
    <x v="0"/>
    <x v="0"/>
    <n v="57.51"/>
    <x v="2"/>
    <x v="2"/>
    <n v="21.4"/>
    <x v="3"/>
    <x v="1"/>
  </r>
  <r>
    <n v="61889"/>
    <x v="0"/>
    <n v="34"/>
    <x v="3"/>
    <s v="no"/>
    <s v="no"/>
    <s v="Yes"/>
    <x v="0"/>
    <x v="0"/>
    <n v="61.11"/>
    <x v="0"/>
    <x v="2"/>
    <n v="29.3"/>
    <x v="1"/>
    <x v="1"/>
  </r>
  <r>
    <n v="25525"/>
    <x v="0"/>
    <n v="32"/>
    <x v="1"/>
    <s v="no"/>
    <s v="no"/>
    <s v="Yes"/>
    <x v="0"/>
    <x v="0"/>
    <n v="78.3"/>
    <x v="2"/>
    <x v="0"/>
    <n v="31"/>
    <x v="3"/>
    <x v="1"/>
  </r>
  <r>
    <n v="9730"/>
    <x v="0"/>
    <n v="27"/>
    <x v="0"/>
    <s v="no"/>
    <s v="no"/>
    <s v="Yes"/>
    <x v="0"/>
    <x v="0"/>
    <n v="76.19"/>
    <x v="1"/>
    <x v="0"/>
    <n v="22"/>
    <x v="1"/>
    <x v="1"/>
  </r>
  <r>
    <n v="30622"/>
    <x v="1"/>
    <n v="44"/>
    <x v="3"/>
    <s v="no"/>
    <s v="no"/>
    <s v="Yes"/>
    <x v="2"/>
    <x v="1"/>
    <n v="115.99"/>
    <x v="0"/>
    <x v="0"/>
    <n v="20.9"/>
    <x v="1"/>
    <x v="1"/>
  </r>
  <r>
    <n v="26480"/>
    <x v="0"/>
    <n v="20"/>
    <x v="0"/>
    <s v="no"/>
    <s v="no"/>
    <s v="No"/>
    <x v="0"/>
    <x v="1"/>
    <n v="100.8"/>
    <x v="1"/>
    <x v="1"/>
    <n v="45.9"/>
    <x v="1"/>
    <x v="1"/>
  </r>
  <r>
    <n v="65895"/>
    <x v="1"/>
    <n v="52"/>
    <x v="1"/>
    <s v="no"/>
    <s v="no"/>
    <s v="Yes"/>
    <x v="0"/>
    <x v="0"/>
    <n v="98.27"/>
    <x v="2"/>
    <x v="0"/>
    <n v="61.2"/>
    <x v="3"/>
    <x v="1"/>
  </r>
  <r>
    <n v="4913"/>
    <x v="1"/>
    <n v="57"/>
    <x v="0"/>
    <s v="no"/>
    <s v="no"/>
    <s v="Yes"/>
    <x v="0"/>
    <x v="1"/>
    <n v="93.85"/>
    <x v="2"/>
    <x v="2"/>
    <n v="29.1"/>
    <x v="1"/>
    <x v="1"/>
  </r>
  <r>
    <n v="20676"/>
    <x v="0"/>
    <n v="29"/>
    <x v="0"/>
    <s v="no"/>
    <s v="no"/>
    <s v="No"/>
    <x v="0"/>
    <x v="1"/>
    <n v="94.69"/>
    <x v="2"/>
    <x v="2"/>
    <n v="28.4"/>
    <x v="2"/>
    <x v="1"/>
  </r>
  <r>
    <n v="52410"/>
    <x v="1"/>
    <n v="16"/>
    <x v="3"/>
    <s v="no"/>
    <s v="no"/>
    <s v="No"/>
    <x v="0"/>
    <x v="0"/>
    <n v="136.22999999999999"/>
    <x v="2"/>
    <x v="2"/>
    <n v="22.6"/>
    <x v="3"/>
    <x v="1"/>
  </r>
  <r>
    <n v="57944"/>
    <x v="1"/>
    <n v="35"/>
    <x v="1"/>
    <s v="no"/>
    <s v="no"/>
    <s v="Yes"/>
    <x v="2"/>
    <x v="1"/>
    <n v="56.12"/>
    <x v="0"/>
    <x v="0"/>
    <n v="24.2"/>
    <x v="2"/>
    <x v="1"/>
  </r>
  <r>
    <n v="20290"/>
    <x v="1"/>
    <n v="5"/>
    <x v="0"/>
    <s v="no"/>
    <s v="no"/>
    <s v="No"/>
    <x v="4"/>
    <x v="1"/>
    <n v="93.03"/>
    <x v="1"/>
    <x v="1"/>
    <n v="16.3"/>
    <x v="3"/>
    <x v="1"/>
  </r>
  <r>
    <n v="10875"/>
    <x v="0"/>
    <n v="63"/>
    <x v="2"/>
    <s v="no"/>
    <s v="no"/>
    <s v="Yes"/>
    <x v="0"/>
    <x v="1"/>
    <n v="196.81"/>
    <x v="2"/>
    <x v="0"/>
    <n v="35.9"/>
    <x v="1"/>
    <x v="1"/>
  </r>
  <r>
    <n v="2393"/>
    <x v="0"/>
    <n v="59"/>
    <x v="1"/>
    <s v="yes"/>
    <s v="no"/>
    <s v="Yes"/>
    <x v="0"/>
    <x v="1"/>
    <n v="87.81"/>
    <x v="1"/>
    <x v="2"/>
    <n v="29.8"/>
    <x v="0"/>
    <x v="1"/>
  </r>
  <r>
    <n v="66464"/>
    <x v="0"/>
    <n v="63"/>
    <x v="1"/>
    <s v="no"/>
    <s v="no"/>
    <s v="Yes"/>
    <x v="0"/>
    <x v="0"/>
    <n v="222.66"/>
    <x v="0"/>
    <x v="0"/>
    <n v="37"/>
    <x v="0"/>
    <x v="1"/>
  </r>
  <r>
    <n v="40548"/>
    <x v="0"/>
    <n v="52"/>
    <x v="0"/>
    <s v="no"/>
    <s v="no"/>
    <s v="Yes"/>
    <x v="0"/>
    <x v="1"/>
    <n v="223.58"/>
    <x v="2"/>
    <x v="1"/>
    <n v="35.799999999999997"/>
    <x v="1"/>
    <x v="1"/>
  </r>
  <r>
    <n v="19699"/>
    <x v="1"/>
    <n v="50"/>
    <x v="3"/>
    <s v="no"/>
    <s v="no"/>
    <s v="No"/>
    <x v="0"/>
    <x v="0"/>
    <n v="85.77"/>
    <x v="2"/>
    <x v="2"/>
    <n v="21.1"/>
    <x v="1"/>
    <x v="1"/>
  </r>
  <r>
    <n v="205"/>
    <x v="1"/>
    <n v="43"/>
    <x v="0"/>
    <s v="no"/>
    <s v="no"/>
    <s v="Yes"/>
    <x v="0"/>
    <x v="1"/>
    <n v="88.23"/>
    <x v="2"/>
    <x v="2"/>
    <n v="37.6"/>
    <x v="3"/>
    <x v="1"/>
  </r>
  <r>
    <n v="54805"/>
    <x v="1"/>
    <n v="27"/>
    <x v="3"/>
    <s v="no"/>
    <s v="no"/>
    <s v="No"/>
    <x v="1"/>
    <x v="0"/>
    <n v="73.650000000000006"/>
    <x v="2"/>
    <x v="1"/>
    <n v="24.8"/>
    <x v="3"/>
    <x v="1"/>
  </r>
  <r>
    <n v="53195"/>
    <x v="0"/>
    <n v="30"/>
    <x v="3"/>
    <s v="no"/>
    <s v="no"/>
    <s v="No"/>
    <x v="0"/>
    <x v="0"/>
    <n v="141.80000000000001"/>
    <x v="3"/>
    <x v="0"/>
    <n v="31.9"/>
    <x v="1"/>
    <x v="1"/>
  </r>
  <r>
    <n v="9107"/>
    <x v="1"/>
    <n v="8"/>
    <x v="0"/>
    <s v="no"/>
    <s v="no"/>
    <s v="No"/>
    <x v="4"/>
    <x v="1"/>
    <n v="92.65"/>
    <x v="0"/>
    <x v="0"/>
    <n v="17.5"/>
    <x v="3"/>
    <x v="1"/>
  </r>
  <r>
    <n v="65196"/>
    <x v="0"/>
    <n v="75"/>
    <x v="2"/>
    <s v="yes"/>
    <s v="no"/>
    <s v="Yes"/>
    <x v="0"/>
    <x v="1"/>
    <n v="198.79"/>
    <x v="2"/>
    <x v="1"/>
    <s v="N/A"/>
    <x v="2"/>
    <x v="1"/>
  </r>
  <r>
    <n v="58833"/>
    <x v="0"/>
    <n v="14"/>
    <x v="3"/>
    <s v="no"/>
    <s v="no"/>
    <s v="No"/>
    <x v="0"/>
    <x v="1"/>
    <n v="61.04"/>
    <x v="1"/>
    <x v="1"/>
    <n v="17.600000000000001"/>
    <x v="3"/>
    <x v="1"/>
  </r>
  <r>
    <n v="4309"/>
    <x v="1"/>
    <n v="23"/>
    <x v="2"/>
    <s v="no"/>
    <s v="no"/>
    <s v="Yes"/>
    <x v="0"/>
    <x v="1"/>
    <n v="102.88"/>
    <x v="2"/>
    <x v="2"/>
    <n v="38.9"/>
    <x v="3"/>
    <x v="1"/>
  </r>
  <r>
    <n v="55462"/>
    <x v="0"/>
    <n v="6"/>
    <x v="1"/>
    <s v="no"/>
    <s v="no"/>
    <s v="No"/>
    <x v="4"/>
    <x v="0"/>
    <n v="123.39"/>
    <x v="2"/>
    <x v="2"/>
    <n v="15.2"/>
    <x v="3"/>
    <x v="1"/>
  </r>
  <r>
    <n v="51746"/>
    <x v="1"/>
    <n v="37"/>
    <x v="1"/>
    <s v="no"/>
    <s v="no"/>
    <s v="Yes"/>
    <x v="2"/>
    <x v="1"/>
    <n v="67.069999999999993"/>
    <x v="1"/>
    <x v="0"/>
    <n v="27.4"/>
    <x v="1"/>
    <x v="1"/>
  </r>
  <r>
    <n v="59335"/>
    <x v="0"/>
    <n v="38"/>
    <x v="3"/>
    <s v="no"/>
    <s v="no"/>
    <s v="Yes"/>
    <x v="2"/>
    <x v="1"/>
    <n v="69.88"/>
    <x v="2"/>
    <x v="1"/>
    <n v="27.9"/>
    <x v="2"/>
    <x v="1"/>
  </r>
  <r>
    <n v="65644"/>
    <x v="0"/>
    <n v="3"/>
    <x v="2"/>
    <s v="no"/>
    <s v="no"/>
    <s v="No"/>
    <x v="4"/>
    <x v="0"/>
    <n v="57.02"/>
    <x v="2"/>
    <x v="2"/>
    <n v="16.100000000000001"/>
    <x v="3"/>
    <x v="1"/>
  </r>
  <r>
    <n v="52790"/>
    <x v="1"/>
    <n v="26"/>
    <x v="0"/>
    <s v="no"/>
    <s v="no"/>
    <s v="No"/>
    <x v="2"/>
    <x v="0"/>
    <n v="123.81"/>
    <x v="1"/>
    <x v="0"/>
    <n v="39"/>
    <x v="1"/>
    <x v="1"/>
  </r>
  <r>
    <n v="42681"/>
    <x v="1"/>
    <n v="58"/>
    <x v="1"/>
    <s v="no"/>
    <s v="no"/>
    <s v="Yes"/>
    <x v="2"/>
    <x v="1"/>
    <n v="73.36"/>
    <x v="2"/>
    <x v="0"/>
    <n v="36.6"/>
    <x v="0"/>
    <x v="1"/>
  </r>
  <r>
    <n v="33697"/>
    <x v="0"/>
    <n v="57"/>
    <x v="1"/>
    <s v="no"/>
    <s v="no"/>
    <s v="Yes"/>
    <x v="0"/>
    <x v="1"/>
    <n v="90.54"/>
    <x v="2"/>
    <x v="1"/>
    <n v="33.700000000000003"/>
    <x v="1"/>
    <x v="1"/>
  </r>
  <r>
    <n v="51963"/>
    <x v="0"/>
    <n v="58"/>
    <x v="1"/>
    <s v="no"/>
    <s v="no"/>
    <s v="Yes"/>
    <x v="0"/>
    <x v="0"/>
    <n v="69.239999999999995"/>
    <x v="2"/>
    <x v="1"/>
    <n v="27.6"/>
    <x v="1"/>
    <x v="1"/>
  </r>
  <r>
    <n v="13375"/>
    <x v="0"/>
    <n v="76"/>
    <x v="3"/>
    <s v="no"/>
    <s v="no"/>
    <s v="Yes"/>
    <x v="0"/>
    <x v="0"/>
    <n v="192.39"/>
    <x v="1"/>
    <x v="0"/>
    <n v="31"/>
    <x v="1"/>
    <x v="1"/>
  </r>
  <r>
    <n v="37526"/>
    <x v="1"/>
    <n v="68"/>
    <x v="2"/>
    <s v="yes"/>
    <s v="yes"/>
    <s v="Yes"/>
    <x v="0"/>
    <x v="1"/>
    <n v="233.3"/>
    <x v="2"/>
    <x v="0"/>
    <s v="N/A"/>
    <x v="3"/>
    <x v="1"/>
  </r>
  <r>
    <n v="59454"/>
    <x v="1"/>
    <n v="79"/>
    <x v="0"/>
    <s v="no"/>
    <s v="no"/>
    <s v="Yes"/>
    <x v="1"/>
    <x v="0"/>
    <n v="74.349999999999994"/>
    <x v="0"/>
    <x v="0"/>
    <n v="28.5"/>
    <x v="0"/>
    <x v="1"/>
  </r>
  <r>
    <n v="23600"/>
    <x v="0"/>
    <n v="34"/>
    <x v="0"/>
    <s v="no"/>
    <s v="no"/>
    <s v="Yes"/>
    <x v="0"/>
    <x v="1"/>
    <n v="71.94"/>
    <x v="1"/>
    <x v="1"/>
    <n v="31.4"/>
    <x v="2"/>
    <x v="1"/>
  </r>
  <r>
    <n v="61245"/>
    <x v="0"/>
    <n v="75"/>
    <x v="3"/>
    <s v="no"/>
    <s v="no"/>
    <s v="Yes"/>
    <x v="1"/>
    <x v="1"/>
    <n v="82.35"/>
    <x v="2"/>
    <x v="2"/>
    <n v="25.3"/>
    <x v="1"/>
    <x v="1"/>
  </r>
  <r>
    <n v="53489"/>
    <x v="0"/>
    <n v="11"/>
    <x v="3"/>
    <s v="no"/>
    <s v="no"/>
    <s v="No"/>
    <x v="6"/>
    <x v="1"/>
    <n v="73.28"/>
    <x v="2"/>
    <x v="2"/>
    <n v="17.2"/>
    <x v="1"/>
    <x v="1"/>
  </r>
  <r>
    <n v="42284"/>
    <x v="0"/>
    <n v="71"/>
    <x v="2"/>
    <s v="yes"/>
    <s v="no"/>
    <s v="Yes"/>
    <x v="1"/>
    <x v="1"/>
    <n v="97.57"/>
    <x v="1"/>
    <x v="0"/>
    <n v="26.9"/>
    <x v="3"/>
    <x v="1"/>
  </r>
  <r>
    <n v="69089"/>
    <x v="1"/>
    <n v="40"/>
    <x v="3"/>
    <s v="no"/>
    <s v="no"/>
    <s v="Yes"/>
    <x v="0"/>
    <x v="1"/>
    <n v="83.3"/>
    <x v="2"/>
    <x v="0"/>
    <n v="32"/>
    <x v="2"/>
    <x v="1"/>
  </r>
  <r>
    <n v="68970"/>
    <x v="1"/>
    <n v="24"/>
    <x v="2"/>
    <s v="no"/>
    <s v="no"/>
    <s v="No"/>
    <x v="0"/>
    <x v="0"/>
    <n v="85.07"/>
    <x v="0"/>
    <x v="0"/>
    <n v="22.5"/>
    <x v="3"/>
    <x v="1"/>
  </r>
  <r>
    <n v="42938"/>
    <x v="0"/>
    <n v="0.64"/>
    <x v="0"/>
    <s v="no"/>
    <s v="no"/>
    <s v="No"/>
    <x v="4"/>
    <x v="0"/>
    <n v="60.4"/>
    <x v="0"/>
    <x v="2"/>
    <n v="17.3"/>
    <x v="3"/>
    <x v="1"/>
  </r>
  <r>
    <n v="11327"/>
    <x v="1"/>
    <n v="82"/>
    <x v="3"/>
    <s v="no"/>
    <s v="no"/>
    <s v="Yes"/>
    <x v="1"/>
    <x v="0"/>
    <n v="79.959999999999994"/>
    <x v="2"/>
    <x v="2"/>
    <n v="27"/>
    <x v="0"/>
    <x v="1"/>
  </r>
  <r>
    <n v="5464"/>
    <x v="0"/>
    <n v="32"/>
    <x v="3"/>
    <s v="no"/>
    <s v="no"/>
    <s v="Yes"/>
    <x v="0"/>
    <x v="1"/>
    <n v="70.959999999999994"/>
    <x v="0"/>
    <x v="0"/>
    <n v="33.1"/>
    <x v="3"/>
    <x v="1"/>
  </r>
  <r>
    <n v="56995"/>
    <x v="1"/>
    <n v="81"/>
    <x v="1"/>
    <s v="no"/>
    <s v="no"/>
    <s v="Yes"/>
    <x v="0"/>
    <x v="0"/>
    <n v="82.86"/>
    <x v="2"/>
    <x v="0"/>
    <n v="25"/>
    <x v="1"/>
    <x v="1"/>
  </r>
  <r>
    <n v="53646"/>
    <x v="1"/>
    <n v="33"/>
    <x v="3"/>
    <s v="yes"/>
    <s v="no"/>
    <s v="No"/>
    <x v="0"/>
    <x v="1"/>
    <n v="97.87"/>
    <x v="2"/>
    <x v="1"/>
    <s v="N/A"/>
    <x v="2"/>
    <x v="1"/>
  </r>
  <r>
    <n v="45139"/>
    <x v="1"/>
    <n v="79"/>
    <x v="3"/>
    <s v="no"/>
    <s v="yes"/>
    <s v="Yes"/>
    <x v="0"/>
    <x v="1"/>
    <n v="201.38"/>
    <x v="1"/>
    <x v="2"/>
    <n v="31.1"/>
    <x v="1"/>
    <x v="1"/>
  </r>
  <r>
    <n v="38354"/>
    <x v="1"/>
    <n v="62"/>
    <x v="0"/>
    <s v="no"/>
    <s v="no"/>
    <s v="Yes"/>
    <x v="1"/>
    <x v="0"/>
    <n v="91.82"/>
    <x v="1"/>
    <x v="1"/>
    <n v="19.600000000000001"/>
    <x v="3"/>
    <x v="1"/>
  </r>
  <r>
    <n v="15566"/>
    <x v="0"/>
    <n v="39"/>
    <x v="2"/>
    <s v="no"/>
    <s v="no"/>
    <s v="Yes"/>
    <x v="0"/>
    <x v="1"/>
    <n v="91.85"/>
    <x v="2"/>
    <x v="2"/>
    <n v="24.7"/>
    <x v="2"/>
    <x v="1"/>
  </r>
  <r>
    <n v="4793"/>
    <x v="1"/>
    <n v="60"/>
    <x v="1"/>
    <s v="yes"/>
    <s v="no"/>
    <s v="Yes"/>
    <x v="1"/>
    <x v="0"/>
    <n v="99.23"/>
    <x v="2"/>
    <x v="2"/>
    <n v="48"/>
    <x v="0"/>
    <x v="1"/>
  </r>
  <r>
    <n v="59223"/>
    <x v="0"/>
    <n v="48"/>
    <x v="3"/>
    <s v="no"/>
    <s v="no"/>
    <s v="Yes"/>
    <x v="0"/>
    <x v="0"/>
    <n v="68.13"/>
    <x v="2"/>
    <x v="0"/>
    <n v="38"/>
    <x v="0"/>
    <x v="1"/>
  </r>
  <r>
    <n v="30927"/>
    <x v="0"/>
    <n v="24"/>
    <x v="2"/>
    <s v="no"/>
    <s v="no"/>
    <s v="No"/>
    <x v="0"/>
    <x v="1"/>
    <n v="93.76"/>
    <x v="2"/>
    <x v="1"/>
    <n v="24"/>
    <x v="0"/>
    <x v="1"/>
  </r>
  <r>
    <n v="966"/>
    <x v="1"/>
    <n v="70"/>
    <x v="1"/>
    <s v="yes"/>
    <s v="no"/>
    <s v="Yes"/>
    <x v="1"/>
    <x v="1"/>
    <n v="103.89"/>
    <x v="0"/>
    <x v="0"/>
    <n v="30"/>
    <x v="1"/>
    <x v="1"/>
  </r>
  <r>
    <n v="62923"/>
    <x v="1"/>
    <n v="17"/>
    <x v="2"/>
    <s v="no"/>
    <s v="no"/>
    <s v="No"/>
    <x v="0"/>
    <x v="0"/>
    <n v="87.39"/>
    <x v="2"/>
    <x v="2"/>
    <n v="24.6"/>
    <x v="3"/>
    <x v="1"/>
  </r>
  <r>
    <n v="30627"/>
    <x v="1"/>
    <n v="56"/>
    <x v="2"/>
    <s v="no"/>
    <s v="no"/>
    <s v="Yes"/>
    <x v="2"/>
    <x v="0"/>
    <n v="89.53"/>
    <x v="0"/>
    <x v="0"/>
    <n v="23.1"/>
    <x v="3"/>
    <x v="1"/>
  </r>
  <r>
    <n v="17236"/>
    <x v="1"/>
    <n v="3"/>
    <x v="1"/>
    <s v="no"/>
    <s v="no"/>
    <s v="No"/>
    <x v="4"/>
    <x v="0"/>
    <n v="66.61"/>
    <x v="2"/>
    <x v="0"/>
    <n v="17.399999999999999"/>
    <x v="3"/>
    <x v="1"/>
  </r>
  <r>
    <n v="27566"/>
    <x v="0"/>
    <n v="65"/>
    <x v="0"/>
    <s v="no"/>
    <s v="no"/>
    <s v="Yes"/>
    <x v="0"/>
    <x v="1"/>
    <n v="236.14"/>
    <x v="0"/>
    <x v="2"/>
    <n v="43.1"/>
    <x v="3"/>
    <x v="1"/>
  </r>
  <r>
    <n v="6368"/>
    <x v="0"/>
    <n v="72"/>
    <x v="2"/>
    <s v="no"/>
    <s v="yes"/>
    <s v="Yes"/>
    <x v="0"/>
    <x v="0"/>
    <n v="99.76"/>
    <x v="2"/>
    <x v="0"/>
    <n v="27.1"/>
    <x v="0"/>
    <x v="1"/>
  </r>
  <r>
    <n v="33876"/>
    <x v="0"/>
    <n v="10"/>
    <x v="3"/>
    <s v="no"/>
    <s v="no"/>
    <s v="No"/>
    <x v="4"/>
    <x v="0"/>
    <n v="87.09"/>
    <x v="2"/>
    <x v="1"/>
    <n v="14.3"/>
    <x v="3"/>
    <x v="1"/>
  </r>
  <r>
    <n v="52164"/>
    <x v="0"/>
    <n v="29"/>
    <x v="3"/>
    <s v="no"/>
    <s v="no"/>
    <s v="Yes"/>
    <x v="0"/>
    <x v="0"/>
    <n v="193.81"/>
    <x v="1"/>
    <x v="1"/>
    <n v="46.8"/>
    <x v="1"/>
    <x v="1"/>
  </r>
  <r>
    <n v="32446"/>
    <x v="1"/>
    <n v="44"/>
    <x v="3"/>
    <s v="no"/>
    <s v="no"/>
    <s v="Yes"/>
    <x v="0"/>
    <x v="1"/>
    <n v="97.27"/>
    <x v="2"/>
    <x v="0"/>
    <n v="26"/>
    <x v="1"/>
    <x v="1"/>
  </r>
  <r>
    <n v="56855"/>
    <x v="0"/>
    <n v="46"/>
    <x v="3"/>
    <s v="no"/>
    <s v="no"/>
    <s v="Yes"/>
    <x v="0"/>
    <x v="0"/>
    <n v="137.77000000000001"/>
    <x v="2"/>
    <x v="1"/>
    <n v="29.3"/>
    <x v="1"/>
    <x v="1"/>
  </r>
  <r>
    <n v="43837"/>
    <x v="0"/>
    <n v="33"/>
    <x v="2"/>
    <s v="no"/>
    <s v="no"/>
    <s v="Yes"/>
    <x v="0"/>
    <x v="0"/>
    <n v="105.19"/>
    <x v="2"/>
    <x v="0"/>
    <n v="50.1"/>
    <x v="2"/>
    <x v="1"/>
  </r>
  <r>
    <n v="5477"/>
    <x v="0"/>
    <n v="63"/>
    <x v="0"/>
    <s v="no"/>
    <s v="yes"/>
    <s v="Yes"/>
    <x v="1"/>
    <x v="0"/>
    <n v="82.72"/>
    <x v="0"/>
    <x v="1"/>
    <s v="N/A"/>
    <x v="1"/>
    <x v="1"/>
  </r>
  <r>
    <n v="64974"/>
    <x v="0"/>
    <n v="0.24"/>
    <x v="0"/>
    <s v="no"/>
    <s v="no"/>
    <s v="No"/>
    <x v="4"/>
    <x v="0"/>
    <n v="58.35"/>
    <x v="2"/>
    <x v="2"/>
    <n v="18.600000000000001"/>
    <x v="3"/>
    <x v="1"/>
  </r>
  <r>
    <n v="33976"/>
    <x v="0"/>
    <n v="55"/>
    <x v="3"/>
    <s v="no"/>
    <s v="no"/>
    <s v="Yes"/>
    <x v="0"/>
    <x v="0"/>
    <n v="68.790000000000006"/>
    <x v="2"/>
    <x v="2"/>
    <n v="27"/>
    <x v="1"/>
    <x v="1"/>
  </r>
  <r>
    <n v="31019"/>
    <x v="1"/>
    <n v="56"/>
    <x v="1"/>
    <s v="no"/>
    <s v="no"/>
    <s v="Yes"/>
    <x v="0"/>
    <x v="0"/>
    <n v="94.19"/>
    <x v="2"/>
    <x v="0"/>
    <n v="25.7"/>
    <x v="1"/>
    <x v="1"/>
  </r>
  <r>
    <n v="4699"/>
    <x v="0"/>
    <n v="50"/>
    <x v="1"/>
    <s v="no"/>
    <s v="no"/>
    <s v="No"/>
    <x v="2"/>
    <x v="1"/>
    <n v="121.17"/>
    <x v="2"/>
    <x v="1"/>
    <n v="25.5"/>
    <x v="0"/>
    <x v="1"/>
  </r>
  <r>
    <n v="60276"/>
    <x v="0"/>
    <n v="78"/>
    <x v="0"/>
    <s v="yes"/>
    <s v="yes"/>
    <s v="Yes"/>
    <x v="1"/>
    <x v="1"/>
    <n v="106.41"/>
    <x v="1"/>
    <x v="2"/>
    <n v="27.3"/>
    <x v="1"/>
    <x v="1"/>
  </r>
  <r>
    <n v="24420"/>
    <x v="0"/>
    <n v="63"/>
    <x v="2"/>
    <s v="no"/>
    <s v="no"/>
    <s v="Yes"/>
    <x v="0"/>
    <x v="1"/>
    <n v="104.79"/>
    <x v="2"/>
    <x v="4"/>
    <n v="24.1"/>
    <x v="3"/>
    <x v="1"/>
  </r>
  <r>
    <n v="28478"/>
    <x v="1"/>
    <n v="31"/>
    <x v="3"/>
    <s v="no"/>
    <s v="no"/>
    <s v="Yes"/>
    <x v="0"/>
    <x v="0"/>
    <n v="82.18"/>
    <x v="2"/>
    <x v="0"/>
    <n v="42.7"/>
    <x v="1"/>
    <x v="1"/>
  </r>
  <r>
    <n v="63236"/>
    <x v="0"/>
    <n v="65"/>
    <x v="3"/>
    <s v="no"/>
    <s v="no"/>
    <s v="Yes"/>
    <x v="0"/>
    <x v="0"/>
    <n v="96.81"/>
    <x v="1"/>
    <x v="0"/>
    <n v="41.2"/>
    <x v="2"/>
    <x v="1"/>
  </r>
  <r>
    <n v="6324"/>
    <x v="0"/>
    <n v="51"/>
    <x v="1"/>
    <s v="no"/>
    <s v="no"/>
    <s v="Yes"/>
    <x v="0"/>
    <x v="1"/>
    <n v="107.42"/>
    <x v="2"/>
    <x v="0"/>
    <n v="20.2"/>
    <x v="0"/>
    <x v="1"/>
  </r>
  <r>
    <n v="62059"/>
    <x v="0"/>
    <n v="60"/>
    <x v="3"/>
    <s v="no"/>
    <s v="no"/>
    <s v="Yes"/>
    <x v="0"/>
    <x v="1"/>
    <n v="69.2"/>
    <x v="2"/>
    <x v="0"/>
    <n v="30.9"/>
    <x v="1"/>
    <x v="1"/>
  </r>
  <r>
    <n v="28400"/>
    <x v="0"/>
    <n v="69"/>
    <x v="1"/>
    <s v="no"/>
    <s v="no"/>
    <s v="Yes"/>
    <x v="1"/>
    <x v="0"/>
    <n v="92.73"/>
    <x v="0"/>
    <x v="2"/>
    <n v="27.7"/>
    <x v="1"/>
    <x v="1"/>
  </r>
  <r>
    <n v="5841"/>
    <x v="1"/>
    <n v="23"/>
    <x v="3"/>
    <s v="no"/>
    <s v="no"/>
    <s v="No"/>
    <x v="0"/>
    <x v="0"/>
    <n v="86.11"/>
    <x v="0"/>
    <x v="2"/>
    <n v="22.3"/>
    <x v="1"/>
    <x v="1"/>
  </r>
  <r>
    <n v="5681"/>
    <x v="0"/>
    <n v="46"/>
    <x v="0"/>
    <s v="no"/>
    <s v="no"/>
    <s v="Yes"/>
    <x v="0"/>
    <x v="1"/>
    <n v="111.78"/>
    <x v="2"/>
    <x v="0"/>
    <n v="39.4"/>
    <x v="2"/>
    <x v="1"/>
  </r>
  <r>
    <n v="16587"/>
    <x v="1"/>
    <n v="16"/>
    <x v="1"/>
    <s v="no"/>
    <s v="no"/>
    <s v="No"/>
    <x v="0"/>
    <x v="0"/>
    <n v="122.26"/>
    <x v="1"/>
    <x v="0"/>
    <n v="34.200000000000003"/>
    <x v="1"/>
    <x v="1"/>
  </r>
  <r>
    <n v="3477"/>
    <x v="1"/>
    <n v="26"/>
    <x v="0"/>
    <s v="no"/>
    <s v="no"/>
    <s v="No"/>
    <x v="0"/>
    <x v="1"/>
    <n v="78.16"/>
    <x v="0"/>
    <x v="0"/>
    <n v="20.100000000000001"/>
    <x v="1"/>
    <x v="1"/>
  </r>
  <r>
    <n v="23890"/>
    <x v="1"/>
    <n v="44"/>
    <x v="3"/>
    <s v="yes"/>
    <s v="no"/>
    <s v="Yes"/>
    <x v="2"/>
    <x v="1"/>
    <n v="105.77"/>
    <x v="1"/>
    <x v="1"/>
    <n v="36.799999999999997"/>
    <x v="1"/>
    <x v="1"/>
  </r>
  <r>
    <n v="3803"/>
    <x v="1"/>
    <n v="56"/>
    <x v="3"/>
    <s v="no"/>
    <s v="no"/>
    <s v="Yes"/>
    <x v="0"/>
    <x v="0"/>
    <n v="102.97"/>
    <x v="0"/>
    <x v="2"/>
    <s v="N/A"/>
    <x v="2"/>
    <x v="1"/>
  </r>
  <r>
    <n v="34068"/>
    <x v="1"/>
    <n v="23"/>
    <x v="3"/>
    <s v="no"/>
    <s v="no"/>
    <s v="Yes"/>
    <x v="2"/>
    <x v="0"/>
    <n v="77.53"/>
    <x v="1"/>
    <x v="0"/>
    <n v="33.9"/>
    <x v="0"/>
    <x v="1"/>
  </r>
  <r>
    <n v="60145"/>
    <x v="1"/>
    <n v="38"/>
    <x v="1"/>
    <s v="no"/>
    <s v="no"/>
    <s v="Yes"/>
    <x v="0"/>
    <x v="0"/>
    <n v="77.349999999999994"/>
    <x v="2"/>
    <x v="1"/>
    <n v="27.7"/>
    <x v="1"/>
    <x v="1"/>
  </r>
  <r>
    <n v="11702"/>
    <x v="1"/>
    <n v="18"/>
    <x v="3"/>
    <s v="no"/>
    <s v="no"/>
    <s v="No"/>
    <x v="5"/>
    <x v="0"/>
    <n v="82.36"/>
    <x v="0"/>
    <x v="0"/>
    <n v="22.7"/>
    <x v="3"/>
    <x v="1"/>
  </r>
  <r>
    <n v="50508"/>
    <x v="1"/>
    <n v="63"/>
    <x v="3"/>
    <s v="no"/>
    <s v="yes"/>
    <s v="Yes"/>
    <x v="1"/>
    <x v="1"/>
    <n v="239.95"/>
    <x v="2"/>
    <x v="0"/>
    <n v="32.200000000000003"/>
    <x v="2"/>
    <x v="1"/>
  </r>
  <r>
    <n v="65473"/>
    <x v="0"/>
    <n v="23"/>
    <x v="3"/>
    <s v="no"/>
    <s v="no"/>
    <s v="No"/>
    <x v="0"/>
    <x v="0"/>
    <n v="61.96"/>
    <x v="1"/>
    <x v="0"/>
    <n v="22"/>
    <x v="2"/>
    <x v="1"/>
  </r>
  <r>
    <n v="51257"/>
    <x v="0"/>
    <n v="32"/>
    <x v="1"/>
    <s v="no"/>
    <s v="no"/>
    <s v="No"/>
    <x v="0"/>
    <x v="1"/>
    <n v="72.099999999999994"/>
    <x v="2"/>
    <x v="4"/>
    <n v="23.2"/>
    <x v="1"/>
    <x v="1"/>
  </r>
  <r>
    <n v="47810"/>
    <x v="0"/>
    <n v="8"/>
    <x v="2"/>
    <s v="no"/>
    <s v="no"/>
    <s v="No"/>
    <x v="4"/>
    <x v="1"/>
    <n v="107.97"/>
    <x v="1"/>
    <x v="1"/>
    <n v="26.7"/>
    <x v="3"/>
    <x v="1"/>
  </r>
  <r>
    <n v="38737"/>
    <x v="0"/>
    <n v="77"/>
    <x v="1"/>
    <s v="no"/>
    <s v="no"/>
    <s v="Yes"/>
    <x v="1"/>
    <x v="0"/>
    <n v="60.77"/>
    <x v="2"/>
    <x v="0"/>
    <n v="23"/>
    <x v="2"/>
    <x v="1"/>
  </r>
  <r>
    <n v="39060"/>
    <x v="1"/>
    <n v="41"/>
    <x v="1"/>
    <s v="no"/>
    <s v="no"/>
    <s v="Yes"/>
    <x v="0"/>
    <x v="0"/>
    <n v="71.06"/>
    <x v="0"/>
    <x v="0"/>
    <n v="23.4"/>
    <x v="1"/>
    <x v="1"/>
  </r>
  <r>
    <n v="56804"/>
    <x v="1"/>
    <n v="34"/>
    <x v="3"/>
    <s v="no"/>
    <s v="no"/>
    <s v="No"/>
    <x v="2"/>
    <x v="0"/>
    <n v="60.36"/>
    <x v="2"/>
    <x v="2"/>
    <n v="24.1"/>
    <x v="1"/>
    <x v="1"/>
  </r>
  <r>
    <n v="45099"/>
    <x v="0"/>
    <n v="25"/>
    <x v="3"/>
    <s v="no"/>
    <s v="no"/>
    <s v="Yes"/>
    <x v="1"/>
    <x v="0"/>
    <n v="83.33"/>
    <x v="0"/>
    <x v="2"/>
    <n v="31.5"/>
    <x v="3"/>
    <x v="1"/>
  </r>
  <r>
    <n v="22221"/>
    <x v="1"/>
    <n v="35"/>
    <x v="3"/>
    <s v="no"/>
    <s v="no"/>
    <s v="Yes"/>
    <x v="1"/>
    <x v="0"/>
    <n v="65.33"/>
    <x v="2"/>
    <x v="0"/>
    <n v="26.1"/>
    <x v="1"/>
    <x v="1"/>
  </r>
  <r>
    <n v="57134"/>
    <x v="0"/>
    <n v="15"/>
    <x v="1"/>
    <s v="no"/>
    <s v="no"/>
    <s v="No"/>
    <x v="6"/>
    <x v="0"/>
    <n v="113.28"/>
    <x v="1"/>
    <x v="0"/>
    <n v="23.7"/>
    <x v="1"/>
    <x v="1"/>
  </r>
  <r>
    <n v="57609"/>
    <x v="0"/>
    <n v="1.64"/>
    <x v="0"/>
    <s v="no"/>
    <s v="no"/>
    <s v="No"/>
    <x v="4"/>
    <x v="0"/>
    <n v="170.88"/>
    <x v="0"/>
    <x v="1"/>
    <n v="20.8"/>
    <x v="3"/>
    <x v="1"/>
  </r>
  <r>
    <n v="6132"/>
    <x v="0"/>
    <n v="4"/>
    <x v="1"/>
    <s v="no"/>
    <s v="no"/>
    <s v="No"/>
    <x v="4"/>
    <x v="0"/>
    <n v="103.34"/>
    <x v="2"/>
    <x v="1"/>
    <n v="18.8"/>
    <x v="3"/>
    <x v="1"/>
  </r>
  <r>
    <n v="31600"/>
    <x v="1"/>
    <n v="33"/>
    <x v="2"/>
    <s v="no"/>
    <s v="no"/>
    <s v="No"/>
    <x v="0"/>
    <x v="1"/>
    <n v="106.08"/>
    <x v="2"/>
    <x v="1"/>
    <n v="32.5"/>
    <x v="0"/>
    <x v="1"/>
  </r>
  <r>
    <n v="51497"/>
    <x v="0"/>
    <n v="28"/>
    <x v="1"/>
    <s v="no"/>
    <s v="no"/>
    <s v="Yes"/>
    <x v="1"/>
    <x v="0"/>
    <n v="156.44999999999999"/>
    <x v="0"/>
    <x v="2"/>
    <n v="24.3"/>
    <x v="1"/>
    <x v="1"/>
  </r>
  <r>
    <n v="48455"/>
    <x v="1"/>
    <n v="37"/>
    <x v="0"/>
    <s v="no"/>
    <s v="no"/>
    <s v="Yes"/>
    <x v="0"/>
    <x v="0"/>
    <n v="60.05"/>
    <x v="2"/>
    <x v="2"/>
    <n v="24.1"/>
    <x v="3"/>
    <x v="1"/>
  </r>
  <r>
    <n v="13049"/>
    <x v="1"/>
    <n v="50"/>
    <x v="2"/>
    <s v="no"/>
    <s v="no"/>
    <s v="Yes"/>
    <x v="0"/>
    <x v="1"/>
    <n v="114.05"/>
    <x v="2"/>
    <x v="2"/>
    <n v="32.5"/>
    <x v="1"/>
    <x v="1"/>
  </r>
  <r>
    <n v="9079"/>
    <x v="1"/>
    <n v="76"/>
    <x v="1"/>
    <s v="no"/>
    <s v="yes"/>
    <s v="Yes"/>
    <x v="1"/>
    <x v="0"/>
    <n v="202.21"/>
    <x v="2"/>
    <x v="1"/>
    <n v="39.299999999999997"/>
    <x v="0"/>
    <x v="1"/>
  </r>
  <r>
    <n v="68568"/>
    <x v="1"/>
    <n v="72"/>
    <x v="3"/>
    <s v="no"/>
    <s v="no"/>
    <s v="Yes"/>
    <x v="1"/>
    <x v="1"/>
    <n v="57.28"/>
    <x v="2"/>
    <x v="1"/>
    <n v="23.9"/>
    <x v="1"/>
    <x v="1"/>
  </r>
  <r>
    <n v="72867"/>
    <x v="0"/>
    <n v="16"/>
    <x v="0"/>
    <s v="no"/>
    <s v="no"/>
    <s v="No"/>
    <x v="0"/>
    <x v="1"/>
    <n v="99.49"/>
    <x v="2"/>
    <x v="4"/>
    <n v="22"/>
    <x v="3"/>
    <x v="1"/>
  </r>
  <r>
    <n v="53121"/>
    <x v="0"/>
    <n v="44"/>
    <x v="3"/>
    <s v="no"/>
    <s v="no"/>
    <s v="Yes"/>
    <x v="0"/>
    <x v="0"/>
    <n v="63.6"/>
    <x v="2"/>
    <x v="0"/>
    <n v="37.299999999999997"/>
    <x v="1"/>
    <x v="1"/>
  </r>
  <r>
    <n v="33779"/>
    <x v="0"/>
    <n v="46"/>
    <x v="3"/>
    <s v="no"/>
    <s v="yes"/>
    <s v="Yes"/>
    <x v="2"/>
    <x v="0"/>
    <n v="80.010000000000005"/>
    <x v="2"/>
    <x v="1"/>
    <n v="33"/>
    <x v="0"/>
    <x v="1"/>
  </r>
  <r>
    <n v="52367"/>
    <x v="0"/>
    <n v="46"/>
    <x v="2"/>
    <s v="no"/>
    <s v="no"/>
    <s v="Yes"/>
    <x v="0"/>
    <x v="0"/>
    <n v="58.42"/>
    <x v="1"/>
    <x v="2"/>
    <n v="24.7"/>
    <x v="0"/>
    <x v="1"/>
  </r>
  <r>
    <n v="29314"/>
    <x v="1"/>
    <n v="73"/>
    <x v="1"/>
    <s v="yes"/>
    <s v="yes"/>
    <s v="Yes"/>
    <x v="2"/>
    <x v="0"/>
    <n v="67.38"/>
    <x v="2"/>
    <x v="2"/>
    <n v="32.799999999999997"/>
    <x v="0"/>
    <x v="1"/>
  </r>
  <r>
    <n v="18366"/>
    <x v="1"/>
    <n v="29"/>
    <x v="0"/>
    <s v="no"/>
    <s v="no"/>
    <s v="Yes"/>
    <x v="1"/>
    <x v="1"/>
    <n v="73.58"/>
    <x v="0"/>
    <x v="2"/>
    <n v="29.8"/>
    <x v="3"/>
    <x v="1"/>
  </r>
  <r>
    <n v="32522"/>
    <x v="0"/>
    <n v="19"/>
    <x v="1"/>
    <s v="no"/>
    <s v="no"/>
    <s v="No"/>
    <x v="0"/>
    <x v="0"/>
    <n v="103.92"/>
    <x v="0"/>
    <x v="1"/>
    <n v="24.1"/>
    <x v="3"/>
    <x v="1"/>
  </r>
  <r>
    <n v="3980"/>
    <x v="1"/>
    <n v="27"/>
    <x v="1"/>
    <s v="no"/>
    <s v="no"/>
    <s v="No"/>
    <x v="0"/>
    <x v="1"/>
    <n v="80.22"/>
    <x v="1"/>
    <x v="4"/>
    <n v="21.6"/>
    <x v="1"/>
    <x v="1"/>
  </r>
  <r>
    <n v="5350"/>
    <x v="1"/>
    <n v="36"/>
    <x v="3"/>
    <s v="no"/>
    <s v="no"/>
    <s v="Yes"/>
    <x v="0"/>
    <x v="1"/>
    <n v="103.76"/>
    <x v="2"/>
    <x v="2"/>
    <n v="27.1"/>
    <x v="1"/>
    <x v="1"/>
  </r>
  <r>
    <n v="3428"/>
    <x v="1"/>
    <n v="61"/>
    <x v="3"/>
    <s v="no"/>
    <s v="no"/>
    <s v="Yes"/>
    <x v="1"/>
    <x v="0"/>
    <n v="77.06"/>
    <x v="1"/>
    <x v="0"/>
    <n v="27"/>
    <x v="1"/>
    <x v="1"/>
  </r>
  <r>
    <n v="62552"/>
    <x v="1"/>
    <n v="9"/>
    <x v="1"/>
    <s v="no"/>
    <s v="no"/>
    <s v="No"/>
    <x v="4"/>
    <x v="1"/>
    <n v="90.22"/>
    <x v="2"/>
    <x v="2"/>
    <n v="18.7"/>
    <x v="3"/>
    <x v="1"/>
  </r>
  <r>
    <n v="51085"/>
    <x v="1"/>
    <n v="25"/>
    <x v="1"/>
    <s v="no"/>
    <s v="no"/>
    <s v="No"/>
    <x v="0"/>
    <x v="0"/>
    <n v="181.3"/>
    <x v="1"/>
    <x v="2"/>
    <n v="35.799999999999997"/>
    <x v="1"/>
    <x v="1"/>
  </r>
  <r>
    <n v="60586"/>
    <x v="1"/>
    <n v="68"/>
    <x v="3"/>
    <s v="no"/>
    <s v="no"/>
    <s v="Yes"/>
    <x v="0"/>
    <x v="1"/>
    <n v="85.29"/>
    <x v="2"/>
    <x v="4"/>
    <n v="27.1"/>
    <x v="0"/>
    <x v="1"/>
  </r>
  <r>
    <n v="59988"/>
    <x v="1"/>
    <n v="26"/>
    <x v="0"/>
    <s v="yes"/>
    <s v="no"/>
    <s v="Yes"/>
    <x v="0"/>
    <x v="0"/>
    <n v="107.59"/>
    <x v="2"/>
    <x v="0"/>
    <n v="33.1"/>
    <x v="2"/>
    <x v="1"/>
  </r>
  <r>
    <n v="34122"/>
    <x v="1"/>
    <n v="17"/>
    <x v="2"/>
    <s v="no"/>
    <s v="no"/>
    <s v="No"/>
    <x v="0"/>
    <x v="0"/>
    <n v="87.72"/>
    <x v="0"/>
    <x v="0"/>
    <n v="25.9"/>
    <x v="2"/>
    <x v="1"/>
  </r>
  <r>
    <n v="11392"/>
    <x v="0"/>
    <n v="75"/>
    <x v="0"/>
    <s v="no"/>
    <s v="no"/>
    <s v="Yes"/>
    <x v="0"/>
    <x v="1"/>
    <n v="70.73"/>
    <x v="3"/>
    <x v="2"/>
    <n v="26.7"/>
    <x v="2"/>
    <x v="1"/>
  </r>
  <r>
    <n v="53632"/>
    <x v="0"/>
    <n v="34"/>
    <x v="3"/>
    <s v="no"/>
    <s v="no"/>
    <s v="No"/>
    <x v="2"/>
    <x v="0"/>
    <n v="72.75"/>
    <x v="2"/>
    <x v="2"/>
    <n v="22.2"/>
    <x v="3"/>
    <x v="1"/>
  </r>
  <r>
    <n v="32202"/>
    <x v="0"/>
    <n v="53"/>
    <x v="1"/>
    <s v="no"/>
    <s v="no"/>
    <s v="Yes"/>
    <x v="0"/>
    <x v="1"/>
    <n v="95.47"/>
    <x v="2"/>
    <x v="1"/>
    <n v="26"/>
    <x v="2"/>
    <x v="1"/>
  </r>
  <r>
    <n v="52489"/>
    <x v="1"/>
    <n v="18"/>
    <x v="3"/>
    <s v="no"/>
    <s v="no"/>
    <s v="No"/>
    <x v="0"/>
    <x v="0"/>
    <n v="70.540000000000006"/>
    <x v="2"/>
    <x v="0"/>
    <n v="23.5"/>
    <x v="3"/>
    <x v="1"/>
  </r>
  <r>
    <n v="13374"/>
    <x v="0"/>
    <n v="48"/>
    <x v="0"/>
    <s v="no"/>
    <s v="no"/>
    <s v="Yes"/>
    <x v="0"/>
    <x v="0"/>
    <n v="100.03"/>
    <x v="2"/>
    <x v="2"/>
    <n v="23.5"/>
    <x v="1"/>
    <x v="1"/>
  </r>
  <r>
    <n v="66370"/>
    <x v="1"/>
    <n v="5"/>
    <x v="1"/>
    <s v="no"/>
    <s v="no"/>
    <s v="No"/>
    <x v="4"/>
    <x v="1"/>
    <n v="59.78"/>
    <x v="2"/>
    <x v="2"/>
    <n v="15.9"/>
    <x v="3"/>
    <x v="1"/>
  </r>
  <r>
    <n v="259"/>
    <x v="0"/>
    <n v="79"/>
    <x v="3"/>
    <s v="no"/>
    <s v="no"/>
    <s v="Yes"/>
    <x v="0"/>
    <x v="0"/>
    <n v="198.79"/>
    <x v="2"/>
    <x v="2"/>
    <n v="24.9"/>
    <x v="1"/>
    <x v="1"/>
  </r>
  <r>
    <n v="12092"/>
    <x v="0"/>
    <n v="16"/>
    <x v="1"/>
    <s v="no"/>
    <s v="no"/>
    <s v="No"/>
    <x v="0"/>
    <x v="1"/>
    <n v="90.39"/>
    <x v="1"/>
    <x v="2"/>
    <n v="26.5"/>
    <x v="1"/>
    <x v="1"/>
  </r>
  <r>
    <n v="38263"/>
    <x v="1"/>
    <n v="32"/>
    <x v="0"/>
    <s v="no"/>
    <s v="no"/>
    <s v="Yes"/>
    <x v="0"/>
    <x v="1"/>
    <n v="147.04"/>
    <x v="2"/>
    <x v="2"/>
    <n v="35.700000000000003"/>
    <x v="3"/>
    <x v="1"/>
  </r>
  <r>
    <n v="1666"/>
    <x v="0"/>
    <n v="70"/>
    <x v="2"/>
    <s v="no"/>
    <s v="no"/>
    <s v="Yes"/>
    <x v="3"/>
    <x v="0"/>
    <n v="202.55"/>
    <x v="2"/>
    <x v="4"/>
    <s v="N/A"/>
    <x v="0"/>
    <x v="1"/>
  </r>
  <r>
    <n v="48922"/>
    <x v="0"/>
    <n v="55"/>
    <x v="3"/>
    <s v="yes"/>
    <s v="yes"/>
    <s v="Yes"/>
    <x v="0"/>
    <x v="1"/>
    <n v="64.92"/>
    <x v="2"/>
    <x v="0"/>
    <n v="32.1"/>
    <x v="2"/>
    <x v="1"/>
  </r>
  <r>
    <n v="58061"/>
    <x v="1"/>
    <n v="70"/>
    <x v="2"/>
    <s v="yes"/>
    <s v="no"/>
    <s v="Yes"/>
    <x v="1"/>
    <x v="1"/>
    <n v="154.6"/>
    <x v="1"/>
    <x v="2"/>
    <n v="28.5"/>
    <x v="0"/>
    <x v="1"/>
  </r>
  <r>
    <n v="50283"/>
    <x v="1"/>
    <n v="51"/>
    <x v="2"/>
    <s v="no"/>
    <s v="no"/>
    <s v="Yes"/>
    <x v="0"/>
    <x v="0"/>
    <n v="95.98"/>
    <x v="0"/>
    <x v="0"/>
    <n v="40.1"/>
    <x v="2"/>
    <x v="1"/>
  </r>
  <r>
    <n v="26605"/>
    <x v="1"/>
    <n v="39"/>
    <x v="1"/>
    <s v="no"/>
    <s v="no"/>
    <s v="Yes"/>
    <x v="0"/>
    <x v="1"/>
    <n v="102.51"/>
    <x v="2"/>
    <x v="1"/>
    <n v="26.6"/>
    <x v="2"/>
    <x v="1"/>
  </r>
  <r>
    <n v="10396"/>
    <x v="0"/>
    <n v="79"/>
    <x v="3"/>
    <s v="yes"/>
    <s v="no"/>
    <s v="No"/>
    <x v="0"/>
    <x v="0"/>
    <n v="96.52"/>
    <x v="2"/>
    <x v="1"/>
    <n v="21.7"/>
    <x v="3"/>
    <x v="1"/>
  </r>
  <r>
    <n v="14695"/>
    <x v="0"/>
    <n v="80"/>
    <x v="3"/>
    <s v="yes"/>
    <s v="no"/>
    <s v="Yes"/>
    <x v="1"/>
    <x v="1"/>
    <n v="232.12"/>
    <x v="2"/>
    <x v="0"/>
    <n v="28.8"/>
    <x v="1"/>
    <x v="1"/>
  </r>
  <r>
    <n v="2579"/>
    <x v="1"/>
    <n v="34"/>
    <x v="3"/>
    <s v="no"/>
    <s v="no"/>
    <s v="Yes"/>
    <x v="1"/>
    <x v="1"/>
    <n v="78.12"/>
    <x v="2"/>
    <x v="0"/>
    <n v="32"/>
    <x v="3"/>
    <x v="1"/>
  </r>
  <r>
    <n v="71061"/>
    <x v="0"/>
    <n v="59"/>
    <x v="0"/>
    <s v="no"/>
    <s v="no"/>
    <s v="Yes"/>
    <x v="2"/>
    <x v="0"/>
    <n v="70.040000000000006"/>
    <x v="2"/>
    <x v="2"/>
    <n v="31.4"/>
    <x v="1"/>
    <x v="1"/>
  </r>
  <r>
    <n v="41250"/>
    <x v="1"/>
    <n v="54"/>
    <x v="3"/>
    <s v="no"/>
    <s v="no"/>
    <s v="Yes"/>
    <x v="0"/>
    <x v="1"/>
    <n v="97.61"/>
    <x v="2"/>
    <x v="2"/>
    <n v="32.1"/>
    <x v="2"/>
    <x v="1"/>
  </r>
  <r>
    <n v="53923"/>
    <x v="1"/>
    <n v="22"/>
    <x v="1"/>
    <s v="no"/>
    <s v="no"/>
    <s v="No"/>
    <x v="0"/>
    <x v="0"/>
    <n v="113.11"/>
    <x v="2"/>
    <x v="1"/>
    <n v="19.8"/>
    <x v="3"/>
    <x v="1"/>
  </r>
  <r>
    <n v="54139"/>
    <x v="1"/>
    <n v="21"/>
    <x v="3"/>
    <s v="no"/>
    <s v="no"/>
    <s v="No"/>
    <x v="0"/>
    <x v="1"/>
    <n v="71.06"/>
    <x v="1"/>
    <x v="4"/>
    <n v="25.3"/>
    <x v="0"/>
    <x v="1"/>
  </r>
  <r>
    <n v="32430"/>
    <x v="1"/>
    <n v="4"/>
    <x v="3"/>
    <s v="no"/>
    <s v="no"/>
    <s v="No"/>
    <x v="4"/>
    <x v="1"/>
    <n v="104.95"/>
    <x v="2"/>
    <x v="1"/>
    <n v="28.8"/>
    <x v="3"/>
    <x v="1"/>
  </r>
  <r>
    <n v="14928"/>
    <x v="1"/>
    <n v="26"/>
    <x v="3"/>
    <s v="no"/>
    <s v="no"/>
    <s v="No"/>
    <x v="0"/>
    <x v="0"/>
    <n v="81.94"/>
    <x v="2"/>
    <x v="2"/>
    <n v="26"/>
    <x v="2"/>
    <x v="1"/>
  </r>
  <r>
    <n v="32457"/>
    <x v="0"/>
    <n v="62"/>
    <x v="1"/>
    <s v="no"/>
    <s v="no"/>
    <s v="Yes"/>
    <x v="0"/>
    <x v="0"/>
    <n v="96.37"/>
    <x v="2"/>
    <x v="1"/>
    <n v="30.7"/>
    <x v="0"/>
    <x v="1"/>
  </r>
  <r>
    <n v="59718"/>
    <x v="1"/>
    <n v="33"/>
    <x v="3"/>
    <s v="no"/>
    <s v="no"/>
    <s v="Yes"/>
    <x v="0"/>
    <x v="1"/>
    <n v="114.16"/>
    <x v="2"/>
    <x v="1"/>
    <n v="43.3"/>
    <x v="1"/>
    <x v="1"/>
  </r>
  <r>
    <n v="4948"/>
    <x v="0"/>
    <n v="51"/>
    <x v="0"/>
    <s v="no"/>
    <s v="no"/>
    <s v="Yes"/>
    <x v="1"/>
    <x v="1"/>
    <n v="93.58"/>
    <x v="0"/>
    <x v="0"/>
    <n v="35.200000000000003"/>
    <x v="2"/>
    <x v="1"/>
  </r>
  <r>
    <n v="40870"/>
    <x v="1"/>
    <n v="75"/>
    <x v="0"/>
    <s v="no"/>
    <s v="no"/>
    <s v="Yes"/>
    <x v="2"/>
    <x v="0"/>
    <n v="73.89"/>
    <x v="2"/>
    <x v="2"/>
    <n v="20.9"/>
    <x v="3"/>
    <x v="1"/>
  </r>
  <r>
    <n v="2218"/>
    <x v="0"/>
    <n v="42"/>
    <x v="3"/>
    <s v="no"/>
    <s v="no"/>
    <s v="Yes"/>
    <x v="0"/>
    <x v="1"/>
    <n v="107.83"/>
    <x v="2"/>
    <x v="0"/>
    <n v="35.299999999999997"/>
    <x v="2"/>
    <x v="1"/>
  </r>
  <r>
    <n v="57494"/>
    <x v="1"/>
    <n v="82"/>
    <x v="3"/>
    <s v="yes"/>
    <s v="no"/>
    <s v="Yes"/>
    <x v="1"/>
    <x v="0"/>
    <n v="107.21"/>
    <x v="2"/>
    <x v="0"/>
    <n v="27"/>
    <x v="0"/>
    <x v="1"/>
  </r>
  <r>
    <n v="1534"/>
    <x v="1"/>
    <n v="61"/>
    <x v="1"/>
    <s v="no"/>
    <s v="no"/>
    <s v="Yes"/>
    <x v="0"/>
    <x v="1"/>
    <n v="99.35"/>
    <x v="2"/>
    <x v="0"/>
    <n v="26.1"/>
    <x v="2"/>
    <x v="1"/>
  </r>
  <r>
    <n v="69329"/>
    <x v="1"/>
    <n v="62"/>
    <x v="1"/>
    <s v="no"/>
    <s v="no"/>
    <s v="Yes"/>
    <x v="0"/>
    <x v="1"/>
    <n v="203.57"/>
    <x v="2"/>
    <x v="0"/>
    <n v="29.1"/>
    <x v="3"/>
    <x v="1"/>
  </r>
  <r>
    <n v="39852"/>
    <x v="0"/>
    <n v="59"/>
    <x v="2"/>
    <s v="yes"/>
    <s v="yes"/>
    <s v="Yes"/>
    <x v="2"/>
    <x v="1"/>
    <n v="81.510000000000005"/>
    <x v="2"/>
    <x v="0"/>
    <n v="32.6"/>
    <x v="1"/>
    <x v="1"/>
  </r>
  <r>
    <n v="65358"/>
    <x v="1"/>
    <n v="31"/>
    <x v="3"/>
    <s v="no"/>
    <s v="no"/>
    <s v="Yes"/>
    <x v="0"/>
    <x v="1"/>
    <n v="69.260000000000005"/>
    <x v="1"/>
    <x v="1"/>
    <n v="21.8"/>
    <x v="0"/>
    <x v="1"/>
  </r>
  <r>
    <n v="36488"/>
    <x v="0"/>
    <n v="12"/>
    <x v="0"/>
    <s v="no"/>
    <s v="no"/>
    <s v="No"/>
    <x v="6"/>
    <x v="0"/>
    <n v="111.47"/>
    <x v="0"/>
    <x v="0"/>
    <n v="32.299999999999997"/>
    <x v="1"/>
    <x v="1"/>
  </r>
  <r>
    <n v="55567"/>
    <x v="1"/>
    <n v="76"/>
    <x v="1"/>
    <s v="no"/>
    <s v="yes"/>
    <s v="Yes"/>
    <x v="0"/>
    <x v="1"/>
    <n v="86.09"/>
    <x v="1"/>
    <x v="1"/>
    <n v="28.1"/>
    <x v="1"/>
    <x v="1"/>
  </r>
  <r>
    <n v="33562"/>
    <x v="0"/>
    <n v="71"/>
    <x v="3"/>
    <s v="no"/>
    <s v="yes"/>
    <s v="Yes"/>
    <x v="2"/>
    <x v="1"/>
    <n v="72.94"/>
    <x v="2"/>
    <x v="4"/>
    <n v="32.299999999999997"/>
    <x v="0"/>
    <x v="1"/>
  </r>
  <r>
    <n v="20006"/>
    <x v="1"/>
    <n v="15"/>
    <x v="0"/>
    <s v="no"/>
    <s v="no"/>
    <s v="No"/>
    <x v="0"/>
    <x v="0"/>
    <n v="76.77"/>
    <x v="1"/>
    <x v="2"/>
    <n v="21.7"/>
    <x v="3"/>
    <x v="1"/>
  </r>
  <r>
    <n v="47696"/>
    <x v="0"/>
    <n v="44"/>
    <x v="2"/>
    <s v="no"/>
    <s v="no"/>
    <s v="Yes"/>
    <x v="0"/>
    <x v="1"/>
    <n v="60.32"/>
    <x v="2"/>
    <x v="2"/>
    <n v="25"/>
    <x v="1"/>
    <x v="1"/>
  </r>
  <r>
    <n v="60117"/>
    <x v="0"/>
    <n v="30"/>
    <x v="3"/>
    <s v="no"/>
    <s v="no"/>
    <s v="No"/>
    <x v="0"/>
    <x v="1"/>
    <n v="133.24"/>
    <x v="2"/>
    <x v="2"/>
    <n v="28.9"/>
    <x v="1"/>
    <x v="1"/>
  </r>
  <r>
    <n v="5032"/>
    <x v="1"/>
    <n v="47"/>
    <x v="1"/>
    <s v="no"/>
    <s v="no"/>
    <s v="Yes"/>
    <x v="0"/>
    <x v="1"/>
    <n v="65.010000000000005"/>
    <x v="2"/>
    <x v="2"/>
    <n v="21.7"/>
    <x v="0"/>
    <x v="1"/>
  </r>
  <r>
    <n v="5780"/>
    <x v="1"/>
    <n v="47"/>
    <x v="2"/>
    <s v="no"/>
    <s v="no"/>
    <s v="Yes"/>
    <x v="0"/>
    <x v="0"/>
    <n v="74.63"/>
    <x v="0"/>
    <x v="2"/>
    <n v="45.3"/>
    <x v="1"/>
    <x v="1"/>
  </r>
  <r>
    <n v="52236"/>
    <x v="1"/>
    <n v="60"/>
    <x v="1"/>
    <s v="no"/>
    <s v="no"/>
    <s v="Yes"/>
    <x v="0"/>
    <x v="1"/>
    <n v="230.78"/>
    <x v="1"/>
    <x v="1"/>
    <n v="40.200000000000003"/>
    <x v="1"/>
    <x v="1"/>
  </r>
  <r>
    <n v="59752"/>
    <x v="0"/>
    <n v="62"/>
    <x v="3"/>
    <s v="no"/>
    <s v="no"/>
    <s v="Yes"/>
    <x v="0"/>
    <x v="0"/>
    <n v="72.5"/>
    <x v="2"/>
    <x v="2"/>
    <n v="22.5"/>
    <x v="0"/>
    <x v="1"/>
  </r>
  <r>
    <n v="47005"/>
    <x v="1"/>
    <n v="47"/>
    <x v="2"/>
    <s v="no"/>
    <s v="no"/>
    <s v="Yes"/>
    <x v="0"/>
    <x v="0"/>
    <n v="68.48"/>
    <x v="2"/>
    <x v="1"/>
    <n v="21.3"/>
    <x v="1"/>
    <x v="1"/>
  </r>
  <r>
    <n v="4750"/>
    <x v="0"/>
    <n v="78"/>
    <x v="1"/>
    <s v="no"/>
    <s v="no"/>
    <s v="Yes"/>
    <x v="0"/>
    <x v="0"/>
    <n v="85.03"/>
    <x v="1"/>
    <x v="0"/>
    <n v="26.1"/>
    <x v="0"/>
    <x v="1"/>
  </r>
  <r>
    <n v="65127"/>
    <x v="1"/>
    <n v="35"/>
    <x v="0"/>
    <s v="no"/>
    <s v="no"/>
    <s v="Yes"/>
    <x v="0"/>
    <x v="0"/>
    <n v="80.760000000000005"/>
    <x v="0"/>
    <x v="2"/>
    <n v="28.8"/>
    <x v="2"/>
    <x v="1"/>
  </r>
  <r>
    <n v="4498"/>
    <x v="0"/>
    <n v="71"/>
    <x v="0"/>
    <s v="no"/>
    <s v="yes"/>
    <s v="Yes"/>
    <x v="0"/>
    <x v="0"/>
    <n v="204.98"/>
    <x v="0"/>
    <x v="0"/>
    <s v="N/A"/>
    <x v="0"/>
    <x v="1"/>
  </r>
  <r>
    <n v="32203"/>
    <x v="1"/>
    <n v="57"/>
    <x v="3"/>
    <s v="no"/>
    <s v="no"/>
    <s v="Yes"/>
    <x v="1"/>
    <x v="1"/>
    <n v="95.36"/>
    <x v="2"/>
    <x v="1"/>
    <n v="32.4"/>
    <x v="0"/>
    <x v="1"/>
  </r>
  <r>
    <n v="27436"/>
    <x v="0"/>
    <n v="12"/>
    <x v="1"/>
    <s v="no"/>
    <s v="no"/>
    <s v="No"/>
    <x v="4"/>
    <x v="0"/>
    <n v="110.33"/>
    <x v="1"/>
    <x v="0"/>
    <n v="20.399999999999999"/>
    <x v="3"/>
    <x v="1"/>
  </r>
  <r>
    <n v="34999"/>
    <x v="0"/>
    <n v="26"/>
    <x v="0"/>
    <s v="no"/>
    <s v="no"/>
    <s v="Yes"/>
    <x v="0"/>
    <x v="0"/>
    <n v="89.18"/>
    <x v="1"/>
    <x v="2"/>
    <n v="25.9"/>
    <x v="0"/>
    <x v="1"/>
  </r>
  <r>
    <n v="4213"/>
    <x v="0"/>
    <n v="33"/>
    <x v="3"/>
    <s v="no"/>
    <s v="no"/>
    <s v="No"/>
    <x v="1"/>
    <x v="1"/>
    <n v="91.53"/>
    <x v="2"/>
    <x v="0"/>
    <n v="38.799999999999997"/>
    <x v="0"/>
    <x v="1"/>
  </r>
  <r>
    <n v="71669"/>
    <x v="0"/>
    <n v="60"/>
    <x v="1"/>
    <s v="no"/>
    <s v="no"/>
    <s v="Yes"/>
    <x v="0"/>
    <x v="1"/>
    <n v="65.16"/>
    <x v="0"/>
    <x v="2"/>
    <n v="30.8"/>
    <x v="1"/>
    <x v="1"/>
  </r>
  <r>
    <n v="36803"/>
    <x v="1"/>
    <n v="35"/>
    <x v="2"/>
    <s v="no"/>
    <s v="no"/>
    <s v="No"/>
    <x v="0"/>
    <x v="1"/>
    <n v="74.53"/>
    <x v="2"/>
    <x v="1"/>
    <n v="24.6"/>
    <x v="1"/>
    <x v="1"/>
  </r>
  <r>
    <n v="17725"/>
    <x v="1"/>
    <n v="10"/>
    <x v="3"/>
    <s v="no"/>
    <s v="no"/>
    <s v="No"/>
    <x v="4"/>
    <x v="1"/>
    <n v="93.29"/>
    <x v="2"/>
    <x v="1"/>
    <n v="20.6"/>
    <x v="3"/>
    <x v="1"/>
  </r>
  <r>
    <n v="57983"/>
    <x v="0"/>
    <n v="50"/>
    <x v="3"/>
    <s v="no"/>
    <s v="no"/>
    <s v="Yes"/>
    <x v="2"/>
    <x v="0"/>
    <n v="227.89"/>
    <x v="2"/>
    <x v="2"/>
    <n v="38.799999999999997"/>
    <x v="0"/>
    <x v="1"/>
  </r>
  <r>
    <n v="68089"/>
    <x v="1"/>
    <n v="44"/>
    <x v="3"/>
    <s v="no"/>
    <s v="no"/>
    <s v="Yes"/>
    <x v="0"/>
    <x v="0"/>
    <n v="121.46"/>
    <x v="2"/>
    <x v="1"/>
    <n v="40.4"/>
    <x v="3"/>
    <x v="1"/>
  </r>
  <r>
    <n v="3135"/>
    <x v="1"/>
    <n v="73"/>
    <x v="3"/>
    <s v="no"/>
    <s v="no"/>
    <s v="No"/>
    <x v="1"/>
    <x v="1"/>
    <n v="69.349999999999994"/>
    <x v="2"/>
    <x v="2"/>
    <s v="N/A"/>
    <x v="1"/>
    <x v="1"/>
  </r>
  <r>
    <n v="563"/>
    <x v="1"/>
    <n v="41"/>
    <x v="0"/>
    <s v="no"/>
    <s v="no"/>
    <s v="Yes"/>
    <x v="0"/>
    <x v="1"/>
    <n v="216.71"/>
    <x v="2"/>
    <x v="0"/>
    <n v="36.200000000000003"/>
    <x v="1"/>
    <x v="1"/>
  </r>
  <r>
    <n v="19364"/>
    <x v="1"/>
    <n v="7"/>
    <x v="2"/>
    <s v="no"/>
    <s v="no"/>
    <s v="No"/>
    <x v="4"/>
    <x v="1"/>
    <n v="74.959999999999994"/>
    <x v="1"/>
    <x v="2"/>
    <n v="18.8"/>
    <x v="3"/>
    <x v="1"/>
  </r>
  <r>
    <n v="34590"/>
    <x v="0"/>
    <n v="45"/>
    <x v="3"/>
    <s v="no"/>
    <s v="no"/>
    <s v="Yes"/>
    <x v="1"/>
    <x v="1"/>
    <n v="75.25"/>
    <x v="1"/>
    <x v="1"/>
    <n v="27.6"/>
    <x v="2"/>
    <x v="1"/>
  </r>
  <r>
    <n v="55459"/>
    <x v="1"/>
    <n v="60"/>
    <x v="3"/>
    <s v="no"/>
    <s v="no"/>
    <s v="No"/>
    <x v="0"/>
    <x v="1"/>
    <n v="91.82"/>
    <x v="1"/>
    <x v="0"/>
    <n v="28.3"/>
    <x v="0"/>
    <x v="1"/>
  </r>
  <r>
    <n v="38724"/>
    <x v="1"/>
    <n v="49"/>
    <x v="1"/>
    <s v="yes"/>
    <s v="no"/>
    <s v="Yes"/>
    <x v="2"/>
    <x v="0"/>
    <n v="56.37"/>
    <x v="1"/>
    <x v="2"/>
    <n v="39.4"/>
    <x v="2"/>
    <x v="1"/>
  </r>
  <r>
    <n v="52968"/>
    <x v="1"/>
    <n v="45"/>
    <x v="3"/>
    <s v="no"/>
    <s v="no"/>
    <s v="Yes"/>
    <x v="1"/>
    <x v="1"/>
    <n v="149.15"/>
    <x v="0"/>
    <x v="0"/>
    <n v="33.5"/>
    <x v="3"/>
    <x v="1"/>
  </r>
  <r>
    <n v="35716"/>
    <x v="1"/>
    <n v="55"/>
    <x v="3"/>
    <s v="yes"/>
    <s v="no"/>
    <s v="Yes"/>
    <x v="0"/>
    <x v="0"/>
    <n v="202.67"/>
    <x v="1"/>
    <x v="1"/>
    <n v="40.4"/>
    <x v="0"/>
    <x v="1"/>
  </r>
  <r>
    <n v="51421"/>
    <x v="1"/>
    <n v="54"/>
    <x v="1"/>
    <s v="no"/>
    <s v="no"/>
    <s v="Yes"/>
    <x v="0"/>
    <x v="1"/>
    <n v="65.38"/>
    <x v="1"/>
    <x v="2"/>
    <n v="25.9"/>
    <x v="3"/>
    <x v="1"/>
  </r>
  <r>
    <n v="72525"/>
    <x v="1"/>
    <n v="39"/>
    <x v="3"/>
    <s v="no"/>
    <s v="no"/>
    <s v="Yes"/>
    <x v="0"/>
    <x v="0"/>
    <n v="90.31"/>
    <x v="1"/>
    <x v="3"/>
    <n v="27.6"/>
    <x v="2"/>
    <x v="1"/>
  </r>
  <r>
    <n v="33009"/>
    <x v="0"/>
    <n v="76"/>
    <x v="0"/>
    <s v="no"/>
    <s v="no"/>
    <s v="Yes"/>
    <x v="1"/>
    <x v="1"/>
    <n v="221.8"/>
    <x v="0"/>
    <x v="0"/>
    <n v="44.7"/>
    <x v="0"/>
    <x v="1"/>
  </r>
  <r>
    <n v="35437"/>
    <x v="1"/>
    <n v="28"/>
    <x v="1"/>
    <s v="no"/>
    <s v="no"/>
    <s v="Yes"/>
    <x v="0"/>
    <x v="1"/>
    <n v="73.39"/>
    <x v="0"/>
    <x v="0"/>
    <n v="30.8"/>
    <x v="3"/>
    <x v="1"/>
  </r>
  <r>
    <n v="37253"/>
    <x v="1"/>
    <n v="70"/>
    <x v="0"/>
    <s v="yes"/>
    <s v="no"/>
    <s v="Yes"/>
    <x v="0"/>
    <x v="0"/>
    <n v="147.12"/>
    <x v="1"/>
    <x v="0"/>
    <n v="22.3"/>
    <x v="0"/>
    <x v="1"/>
  </r>
  <r>
    <n v="46171"/>
    <x v="0"/>
    <n v="28"/>
    <x v="2"/>
    <s v="no"/>
    <s v="no"/>
    <s v="Yes"/>
    <x v="0"/>
    <x v="0"/>
    <n v="109.85"/>
    <x v="0"/>
    <x v="1"/>
    <n v="27.9"/>
    <x v="3"/>
    <x v="1"/>
  </r>
  <r>
    <n v="18143"/>
    <x v="0"/>
    <n v="79"/>
    <x v="2"/>
    <s v="no"/>
    <s v="no"/>
    <s v="Yes"/>
    <x v="1"/>
    <x v="1"/>
    <n v="103.21"/>
    <x v="2"/>
    <x v="1"/>
    <n v="22.9"/>
    <x v="0"/>
    <x v="1"/>
  </r>
  <r>
    <n v="35330"/>
    <x v="0"/>
    <n v="30"/>
    <x v="0"/>
    <s v="no"/>
    <s v="no"/>
    <s v="Yes"/>
    <x v="0"/>
    <x v="0"/>
    <n v="81.25"/>
    <x v="2"/>
    <x v="0"/>
    <n v="27.3"/>
    <x v="2"/>
    <x v="1"/>
  </r>
  <r>
    <n v="32127"/>
    <x v="1"/>
    <n v="26"/>
    <x v="1"/>
    <s v="no"/>
    <s v="no"/>
    <s v="Yes"/>
    <x v="2"/>
    <x v="0"/>
    <n v="84.69"/>
    <x v="2"/>
    <x v="1"/>
    <n v="25"/>
    <x v="1"/>
    <x v="1"/>
  </r>
  <r>
    <n v="69834"/>
    <x v="1"/>
    <n v="57"/>
    <x v="0"/>
    <s v="no"/>
    <s v="no"/>
    <s v="Yes"/>
    <x v="2"/>
    <x v="1"/>
    <n v="87.1"/>
    <x v="2"/>
    <x v="2"/>
    <n v="48.3"/>
    <x v="2"/>
    <x v="1"/>
  </r>
  <r>
    <n v="56311"/>
    <x v="1"/>
    <n v="16"/>
    <x v="1"/>
    <s v="no"/>
    <s v="no"/>
    <s v="No"/>
    <x v="0"/>
    <x v="1"/>
    <n v="81.92"/>
    <x v="2"/>
    <x v="4"/>
    <n v="22.7"/>
    <x v="3"/>
    <x v="1"/>
  </r>
  <r>
    <n v="13439"/>
    <x v="0"/>
    <n v="40"/>
    <x v="3"/>
    <s v="yes"/>
    <s v="no"/>
    <s v="Yes"/>
    <x v="0"/>
    <x v="0"/>
    <n v="90.91"/>
    <x v="1"/>
    <x v="2"/>
    <n v="39.1"/>
    <x v="3"/>
    <x v="1"/>
  </r>
  <r>
    <n v="36366"/>
    <x v="0"/>
    <n v="77"/>
    <x v="0"/>
    <s v="no"/>
    <s v="no"/>
    <s v="Yes"/>
    <x v="2"/>
    <x v="0"/>
    <n v="64.400000000000006"/>
    <x v="0"/>
    <x v="2"/>
    <n v="27.8"/>
    <x v="1"/>
    <x v="1"/>
  </r>
  <r>
    <n v="13111"/>
    <x v="1"/>
    <n v="67"/>
    <x v="1"/>
    <s v="yes"/>
    <s v="no"/>
    <s v="Yes"/>
    <x v="0"/>
    <x v="1"/>
    <n v="85.48"/>
    <x v="2"/>
    <x v="2"/>
    <s v="N/A"/>
    <x v="2"/>
    <x v="1"/>
  </r>
  <r>
    <n v="28932"/>
    <x v="1"/>
    <n v="36"/>
    <x v="1"/>
    <s v="no"/>
    <s v="no"/>
    <s v="Yes"/>
    <x v="0"/>
    <x v="1"/>
    <n v="67.290000000000006"/>
    <x v="2"/>
    <x v="1"/>
    <n v="36.700000000000003"/>
    <x v="0"/>
    <x v="1"/>
  </r>
  <r>
    <n v="67521"/>
    <x v="1"/>
    <n v="40"/>
    <x v="1"/>
    <s v="yes"/>
    <s v="no"/>
    <s v="Yes"/>
    <x v="0"/>
    <x v="0"/>
    <n v="124.48"/>
    <x v="2"/>
    <x v="0"/>
    <n v="38.5"/>
    <x v="3"/>
    <x v="1"/>
  </r>
  <r>
    <n v="65688"/>
    <x v="0"/>
    <n v="2"/>
    <x v="2"/>
    <s v="no"/>
    <s v="yes"/>
    <s v="No"/>
    <x v="4"/>
    <x v="0"/>
    <n v="62.89"/>
    <x v="2"/>
    <x v="1"/>
    <n v="29.4"/>
    <x v="3"/>
    <x v="1"/>
  </r>
  <r>
    <n v="58761"/>
    <x v="0"/>
    <n v="52"/>
    <x v="1"/>
    <s v="no"/>
    <s v="no"/>
    <s v="Yes"/>
    <x v="0"/>
    <x v="0"/>
    <n v="87.51"/>
    <x v="2"/>
    <x v="1"/>
    <n v="30.5"/>
    <x v="0"/>
    <x v="1"/>
  </r>
  <r>
    <n v="21192"/>
    <x v="1"/>
    <n v="78"/>
    <x v="0"/>
    <s v="no"/>
    <s v="no"/>
    <s v="Yes"/>
    <x v="0"/>
    <x v="0"/>
    <n v="93.15"/>
    <x v="0"/>
    <x v="0"/>
    <n v="23.6"/>
    <x v="3"/>
    <x v="1"/>
  </r>
  <r>
    <n v="72348"/>
    <x v="1"/>
    <n v="22"/>
    <x v="3"/>
    <s v="no"/>
    <s v="no"/>
    <s v="No"/>
    <x v="0"/>
    <x v="0"/>
    <n v="64.87"/>
    <x v="2"/>
    <x v="1"/>
    <n v="20.6"/>
    <x v="3"/>
    <x v="1"/>
  </r>
  <r>
    <n v="1825"/>
    <x v="0"/>
    <n v="33"/>
    <x v="1"/>
    <s v="no"/>
    <s v="no"/>
    <s v="Yes"/>
    <x v="1"/>
    <x v="0"/>
    <n v="90.68"/>
    <x v="2"/>
    <x v="2"/>
    <n v="31.7"/>
    <x v="2"/>
    <x v="1"/>
  </r>
  <r>
    <n v="25674"/>
    <x v="0"/>
    <n v="40"/>
    <x v="3"/>
    <s v="no"/>
    <s v="no"/>
    <s v="Yes"/>
    <x v="0"/>
    <x v="0"/>
    <n v="104.64"/>
    <x v="2"/>
    <x v="1"/>
    <n v="24.9"/>
    <x v="3"/>
    <x v="1"/>
  </r>
  <r>
    <n v="33035"/>
    <x v="1"/>
    <n v="20"/>
    <x v="0"/>
    <s v="no"/>
    <s v="no"/>
    <s v="No"/>
    <x v="0"/>
    <x v="0"/>
    <n v="92.44"/>
    <x v="2"/>
    <x v="1"/>
    <n v="33.4"/>
    <x v="1"/>
    <x v="1"/>
  </r>
  <r>
    <n v="54297"/>
    <x v="0"/>
    <n v="19"/>
    <x v="0"/>
    <s v="no"/>
    <s v="no"/>
    <s v="No"/>
    <x v="0"/>
    <x v="1"/>
    <n v="120.46"/>
    <x v="2"/>
    <x v="1"/>
    <n v="22.2"/>
    <x v="3"/>
    <x v="1"/>
  </r>
  <r>
    <n v="9122"/>
    <x v="0"/>
    <n v="25"/>
    <x v="3"/>
    <s v="no"/>
    <s v="no"/>
    <s v="Yes"/>
    <x v="0"/>
    <x v="0"/>
    <n v="89.87"/>
    <x v="2"/>
    <x v="1"/>
    <n v="26.5"/>
    <x v="1"/>
    <x v="1"/>
  </r>
  <r>
    <n v="1218"/>
    <x v="1"/>
    <n v="23"/>
    <x v="3"/>
    <s v="no"/>
    <s v="no"/>
    <s v="No"/>
    <x v="0"/>
    <x v="0"/>
    <n v="105.28"/>
    <x v="1"/>
    <x v="2"/>
    <n v="27.1"/>
    <x v="0"/>
    <x v="1"/>
  </r>
  <r>
    <n v="57210"/>
    <x v="1"/>
    <n v="28"/>
    <x v="3"/>
    <s v="no"/>
    <s v="no"/>
    <s v="Yes"/>
    <x v="0"/>
    <x v="1"/>
    <n v="131.80000000000001"/>
    <x v="2"/>
    <x v="1"/>
    <n v="30.3"/>
    <x v="1"/>
    <x v="1"/>
  </r>
  <r>
    <n v="37096"/>
    <x v="1"/>
    <n v="6"/>
    <x v="1"/>
    <s v="no"/>
    <s v="no"/>
    <s v="No"/>
    <x v="4"/>
    <x v="1"/>
    <n v="66.33"/>
    <x v="2"/>
    <x v="0"/>
    <n v="18.600000000000001"/>
    <x v="3"/>
    <x v="1"/>
  </r>
  <r>
    <n v="38243"/>
    <x v="1"/>
    <n v="37"/>
    <x v="0"/>
    <s v="no"/>
    <s v="no"/>
    <s v="Yes"/>
    <x v="0"/>
    <x v="1"/>
    <n v="101.07"/>
    <x v="0"/>
    <x v="0"/>
    <n v="26.4"/>
    <x v="3"/>
    <x v="1"/>
  </r>
  <r>
    <n v="17198"/>
    <x v="1"/>
    <n v="10"/>
    <x v="0"/>
    <s v="no"/>
    <s v="no"/>
    <s v="No"/>
    <x v="6"/>
    <x v="1"/>
    <n v="83.37"/>
    <x v="1"/>
    <x v="0"/>
    <n v="17.8"/>
    <x v="0"/>
    <x v="1"/>
  </r>
  <r>
    <n v="70884"/>
    <x v="1"/>
    <n v="34"/>
    <x v="1"/>
    <s v="no"/>
    <s v="no"/>
    <s v="Yes"/>
    <x v="0"/>
    <x v="0"/>
    <n v="79.8"/>
    <x v="2"/>
    <x v="0"/>
    <n v="37.4"/>
    <x v="2"/>
    <x v="1"/>
  </r>
  <r>
    <n v="51809"/>
    <x v="1"/>
    <n v="60"/>
    <x v="0"/>
    <s v="no"/>
    <s v="no"/>
    <s v="Yes"/>
    <x v="1"/>
    <x v="1"/>
    <n v="103.17"/>
    <x v="2"/>
    <x v="0"/>
    <n v="32.1"/>
    <x v="0"/>
    <x v="1"/>
  </r>
  <r>
    <n v="40602"/>
    <x v="1"/>
    <n v="22"/>
    <x v="2"/>
    <s v="no"/>
    <s v="no"/>
    <s v="No"/>
    <x v="0"/>
    <x v="0"/>
    <n v="62.52"/>
    <x v="2"/>
    <x v="1"/>
    <n v="38.200000000000003"/>
    <x v="1"/>
    <x v="1"/>
  </r>
  <r>
    <n v="65116"/>
    <x v="1"/>
    <n v="62"/>
    <x v="0"/>
    <s v="yes"/>
    <s v="no"/>
    <s v="Yes"/>
    <x v="1"/>
    <x v="0"/>
    <n v="75.78"/>
    <x v="2"/>
    <x v="1"/>
    <s v="N/A"/>
    <x v="2"/>
    <x v="1"/>
  </r>
  <r>
    <n v="70455"/>
    <x v="1"/>
    <n v="52"/>
    <x v="3"/>
    <s v="no"/>
    <s v="no"/>
    <s v="Yes"/>
    <x v="2"/>
    <x v="0"/>
    <n v="110.36"/>
    <x v="1"/>
    <x v="1"/>
    <n v="39.1"/>
    <x v="0"/>
    <x v="1"/>
  </r>
  <r>
    <n v="41618"/>
    <x v="0"/>
    <n v="61"/>
    <x v="3"/>
    <s v="no"/>
    <s v="no"/>
    <s v="No"/>
    <x v="0"/>
    <x v="1"/>
    <n v="140.07"/>
    <x v="2"/>
    <x v="0"/>
    <n v="29.5"/>
    <x v="1"/>
    <x v="1"/>
  </r>
  <r>
    <n v="21209"/>
    <x v="1"/>
    <n v="10"/>
    <x v="3"/>
    <s v="no"/>
    <s v="no"/>
    <s v="No"/>
    <x v="6"/>
    <x v="1"/>
    <n v="84.86"/>
    <x v="2"/>
    <x v="0"/>
    <n v="28.6"/>
    <x v="1"/>
    <x v="1"/>
  </r>
  <r>
    <n v="26103"/>
    <x v="0"/>
    <n v="36"/>
    <x v="0"/>
    <s v="no"/>
    <s v="no"/>
    <s v="Yes"/>
    <x v="0"/>
    <x v="1"/>
    <n v="106.85"/>
    <x v="2"/>
    <x v="0"/>
    <n v="40.1"/>
    <x v="1"/>
    <x v="1"/>
  </r>
  <r>
    <n v="10436"/>
    <x v="1"/>
    <n v="29"/>
    <x v="1"/>
    <s v="no"/>
    <s v="no"/>
    <s v="Yes"/>
    <x v="0"/>
    <x v="1"/>
    <n v="102.07"/>
    <x v="2"/>
    <x v="2"/>
    <n v="31.8"/>
    <x v="1"/>
    <x v="1"/>
  </r>
  <r>
    <n v="16550"/>
    <x v="1"/>
    <n v="69"/>
    <x v="1"/>
    <s v="no"/>
    <s v="yes"/>
    <s v="No"/>
    <x v="2"/>
    <x v="0"/>
    <n v="202.38"/>
    <x v="2"/>
    <x v="2"/>
    <n v="34.6"/>
    <x v="3"/>
    <x v="1"/>
  </r>
  <r>
    <n v="17697"/>
    <x v="1"/>
    <n v="62"/>
    <x v="1"/>
    <s v="no"/>
    <s v="no"/>
    <s v="Yes"/>
    <x v="2"/>
    <x v="0"/>
    <n v="67.069999999999993"/>
    <x v="0"/>
    <x v="2"/>
    <n v="24.5"/>
    <x v="1"/>
    <x v="1"/>
  </r>
  <r>
    <n v="10744"/>
    <x v="0"/>
    <n v="62"/>
    <x v="0"/>
    <s v="no"/>
    <s v="yes"/>
    <s v="Yes"/>
    <x v="2"/>
    <x v="1"/>
    <n v="73.7"/>
    <x v="0"/>
    <x v="0"/>
    <n v="26.2"/>
    <x v="1"/>
    <x v="1"/>
  </r>
  <r>
    <n v="7799"/>
    <x v="1"/>
    <n v="79"/>
    <x v="1"/>
    <s v="no"/>
    <s v="no"/>
    <s v="No"/>
    <x v="1"/>
    <x v="0"/>
    <n v="77.59"/>
    <x v="2"/>
    <x v="0"/>
    <n v="33"/>
    <x v="1"/>
    <x v="1"/>
  </r>
  <r>
    <n v="57183"/>
    <x v="0"/>
    <n v="13"/>
    <x v="2"/>
    <s v="no"/>
    <s v="no"/>
    <s v="No"/>
    <x v="4"/>
    <x v="1"/>
    <n v="69.16"/>
    <x v="2"/>
    <x v="0"/>
    <n v="22.3"/>
    <x v="3"/>
    <x v="1"/>
  </r>
  <r>
    <n v="121"/>
    <x v="1"/>
    <n v="38"/>
    <x v="1"/>
    <s v="no"/>
    <s v="no"/>
    <s v="Yes"/>
    <x v="0"/>
    <x v="0"/>
    <n v="91.44"/>
    <x v="1"/>
    <x v="1"/>
    <s v="N/A"/>
    <x v="3"/>
    <x v="1"/>
  </r>
  <r>
    <n v="32604"/>
    <x v="0"/>
    <n v="49"/>
    <x v="0"/>
    <s v="no"/>
    <s v="no"/>
    <s v="Yes"/>
    <x v="1"/>
    <x v="1"/>
    <n v="215.81"/>
    <x v="1"/>
    <x v="1"/>
    <n v="58.1"/>
    <x v="1"/>
    <x v="1"/>
  </r>
  <r>
    <n v="49883"/>
    <x v="1"/>
    <n v="41"/>
    <x v="0"/>
    <s v="no"/>
    <s v="no"/>
    <s v="Yes"/>
    <x v="0"/>
    <x v="1"/>
    <n v="65.400000000000006"/>
    <x v="0"/>
    <x v="0"/>
    <n v="36.9"/>
    <x v="0"/>
    <x v="1"/>
  </r>
  <r>
    <n v="68242"/>
    <x v="0"/>
    <n v="56"/>
    <x v="0"/>
    <s v="no"/>
    <s v="no"/>
    <s v="Yes"/>
    <x v="0"/>
    <x v="0"/>
    <n v="139.72"/>
    <x v="2"/>
    <x v="1"/>
    <n v="43.9"/>
    <x v="1"/>
    <x v="1"/>
  </r>
  <r>
    <n v="33726"/>
    <x v="1"/>
    <n v="8"/>
    <x v="0"/>
    <s v="no"/>
    <s v="no"/>
    <s v="No"/>
    <x v="4"/>
    <x v="0"/>
    <n v="72.81"/>
    <x v="0"/>
    <x v="0"/>
    <n v="18.2"/>
    <x v="3"/>
    <x v="1"/>
  </r>
  <r>
    <n v="56255"/>
    <x v="1"/>
    <n v="24"/>
    <x v="0"/>
    <s v="no"/>
    <s v="no"/>
    <s v="No"/>
    <x v="0"/>
    <x v="0"/>
    <n v="149.16999999999999"/>
    <x v="2"/>
    <x v="0"/>
    <n v="23.1"/>
    <x v="1"/>
    <x v="1"/>
  </r>
  <r>
    <n v="46455"/>
    <x v="1"/>
    <n v="61"/>
    <x v="2"/>
    <s v="no"/>
    <s v="no"/>
    <s v="Yes"/>
    <x v="0"/>
    <x v="0"/>
    <n v="125.74"/>
    <x v="0"/>
    <x v="1"/>
    <n v="32.6"/>
    <x v="3"/>
    <x v="1"/>
  </r>
  <r>
    <n v="13270"/>
    <x v="1"/>
    <n v="40"/>
    <x v="0"/>
    <s v="no"/>
    <s v="no"/>
    <s v="No"/>
    <x v="2"/>
    <x v="0"/>
    <n v="90.21"/>
    <x v="2"/>
    <x v="2"/>
    <n v="41.2"/>
    <x v="1"/>
    <x v="1"/>
  </r>
  <r>
    <n v="38067"/>
    <x v="1"/>
    <n v="22"/>
    <x v="2"/>
    <s v="no"/>
    <s v="no"/>
    <s v="No"/>
    <x v="0"/>
    <x v="0"/>
    <n v="139.47999999999999"/>
    <x v="2"/>
    <x v="0"/>
    <n v="28.6"/>
    <x v="0"/>
    <x v="1"/>
  </r>
  <r>
    <n v="9160"/>
    <x v="1"/>
    <n v="80"/>
    <x v="0"/>
    <s v="yes"/>
    <s v="no"/>
    <s v="Yes"/>
    <x v="0"/>
    <x v="0"/>
    <n v="90.77"/>
    <x v="2"/>
    <x v="0"/>
    <n v="26"/>
    <x v="1"/>
    <x v="1"/>
  </r>
  <r>
    <n v="52843"/>
    <x v="1"/>
    <n v="60"/>
    <x v="3"/>
    <s v="yes"/>
    <s v="yes"/>
    <s v="Yes"/>
    <x v="0"/>
    <x v="0"/>
    <n v="220.24"/>
    <x v="0"/>
    <x v="0"/>
    <n v="36.799999999999997"/>
    <x v="1"/>
    <x v="1"/>
  </r>
  <r>
    <n v="67343"/>
    <x v="1"/>
    <n v="57"/>
    <x v="3"/>
    <s v="no"/>
    <s v="no"/>
    <s v="Yes"/>
    <x v="0"/>
    <x v="1"/>
    <n v="81.42"/>
    <x v="2"/>
    <x v="0"/>
    <n v="35.799999999999997"/>
    <x v="1"/>
    <x v="1"/>
  </r>
  <r>
    <n v="50805"/>
    <x v="1"/>
    <n v="55"/>
    <x v="3"/>
    <s v="no"/>
    <s v="no"/>
    <s v="Yes"/>
    <x v="0"/>
    <x v="0"/>
    <n v="102.36"/>
    <x v="2"/>
    <x v="1"/>
    <n v="24.2"/>
    <x v="1"/>
    <x v="1"/>
  </r>
  <r>
    <n v="10826"/>
    <x v="1"/>
    <n v="39"/>
    <x v="2"/>
    <s v="no"/>
    <s v="no"/>
    <s v="Yes"/>
    <x v="1"/>
    <x v="0"/>
    <n v="82.85"/>
    <x v="2"/>
    <x v="0"/>
    <n v="22.9"/>
    <x v="2"/>
    <x v="1"/>
  </r>
  <r>
    <n v="60358"/>
    <x v="1"/>
    <n v="51"/>
    <x v="3"/>
    <s v="no"/>
    <s v="no"/>
    <s v="Yes"/>
    <x v="0"/>
    <x v="0"/>
    <n v="102.11"/>
    <x v="2"/>
    <x v="1"/>
    <n v="23.1"/>
    <x v="1"/>
    <x v="1"/>
  </r>
  <r>
    <n v="72231"/>
    <x v="1"/>
    <n v="47"/>
    <x v="2"/>
    <s v="no"/>
    <s v="no"/>
    <s v="Yes"/>
    <x v="1"/>
    <x v="1"/>
    <n v="195.61"/>
    <x v="0"/>
    <x v="1"/>
    <s v="N/A"/>
    <x v="1"/>
    <x v="1"/>
  </r>
  <r>
    <n v="58586"/>
    <x v="0"/>
    <n v="77"/>
    <x v="2"/>
    <s v="yes"/>
    <s v="yes"/>
    <s v="Yes"/>
    <x v="1"/>
    <x v="0"/>
    <n v="80.92"/>
    <x v="0"/>
    <x v="0"/>
    <n v="28.9"/>
    <x v="2"/>
    <x v="1"/>
  </r>
  <r>
    <n v="50499"/>
    <x v="1"/>
    <n v="32"/>
    <x v="3"/>
    <s v="no"/>
    <s v="no"/>
    <s v="Yes"/>
    <x v="0"/>
    <x v="1"/>
    <n v="71.8"/>
    <x v="2"/>
    <x v="1"/>
    <n v="26.5"/>
    <x v="1"/>
    <x v="1"/>
  </r>
  <r>
    <n v="18986"/>
    <x v="1"/>
    <n v="45"/>
    <x v="1"/>
    <s v="no"/>
    <s v="no"/>
    <s v="No"/>
    <x v="1"/>
    <x v="0"/>
    <n v="88.47"/>
    <x v="2"/>
    <x v="0"/>
    <n v="29.3"/>
    <x v="1"/>
    <x v="1"/>
  </r>
  <r>
    <n v="51177"/>
    <x v="1"/>
    <n v="49"/>
    <x v="1"/>
    <s v="no"/>
    <s v="no"/>
    <s v="Yes"/>
    <x v="0"/>
    <x v="0"/>
    <n v="67.680000000000007"/>
    <x v="2"/>
    <x v="1"/>
    <n v="24.8"/>
    <x v="0"/>
    <x v="1"/>
  </r>
  <r>
    <n v="575"/>
    <x v="0"/>
    <n v="13"/>
    <x v="3"/>
    <s v="no"/>
    <s v="no"/>
    <s v="No"/>
    <x v="4"/>
    <x v="1"/>
    <n v="98.65"/>
    <x v="2"/>
    <x v="0"/>
    <n v="20.100000000000001"/>
    <x v="3"/>
    <x v="1"/>
  </r>
  <r>
    <n v="47321"/>
    <x v="1"/>
    <n v="74"/>
    <x v="2"/>
    <s v="no"/>
    <s v="no"/>
    <s v="Yes"/>
    <x v="0"/>
    <x v="1"/>
    <n v="83.58"/>
    <x v="2"/>
    <x v="0"/>
    <n v="18.2"/>
    <x v="1"/>
    <x v="1"/>
  </r>
  <r>
    <n v="7754"/>
    <x v="1"/>
    <n v="72"/>
    <x v="3"/>
    <s v="no"/>
    <s v="no"/>
    <s v="Yes"/>
    <x v="1"/>
    <x v="1"/>
    <n v="104.04"/>
    <x v="1"/>
    <x v="0"/>
    <n v="34.700000000000003"/>
    <x v="0"/>
    <x v="1"/>
  </r>
  <r>
    <n v="66270"/>
    <x v="1"/>
    <n v="57"/>
    <x v="1"/>
    <s v="no"/>
    <s v="no"/>
    <s v="Yes"/>
    <x v="0"/>
    <x v="1"/>
    <n v="69.400000000000006"/>
    <x v="2"/>
    <x v="2"/>
    <n v="24"/>
    <x v="3"/>
    <x v="1"/>
  </r>
  <r>
    <n v="2814"/>
    <x v="0"/>
    <n v="51"/>
    <x v="1"/>
    <s v="yes"/>
    <s v="no"/>
    <s v="No"/>
    <x v="2"/>
    <x v="0"/>
    <n v="106.22"/>
    <x v="2"/>
    <x v="0"/>
    <n v="29"/>
    <x v="1"/>
    <x v="1"/>
  </r>
  <r>
    <n v="52847"/>
    <x v="1"/>
    <n v="55"/>
    <x v="0"/>
    <s v="no"/>
    <s v="no"/>
    <s v="Yes"/>
    <x v="0"/>
    <x v="1"/>
    <n v="112.46"/>
    <x v="2"/>
    <x v="1"/>
    <n v="27.3"/>
    <x v="1"/>
    <x v="1"/>
  </r>
  <r>
    <n v="60235"/>
    <x v="0"/>
    <n v="73"/>
    <x v="3"/>
    <s v="no"/>
    <s v="yes"/>
    <s v="Yes"/>
    <x v="0"/>
    <x v="1"/>
    <n v="72.42"/>
    <x v="1"/>
    <x v="1"/>
    <n v="27.6"/>
    <x v="1"/>
    <x v="1"/>
  </r>
  <r>
    <n v="10981"/>
    <x v="0"/>
    <n v="12"/>
    <x v="0"/>
    <s v="no"/>
    <s v="no"/>
    <s v="No"/>
    <x v="6"/>
    <x v="1"/>
    <n v="96.73"/>
    <x v="2"/>
    <x v="0"/>
    <n v="20.399999999999999"/>
    <x v="1"/>
    <x v="1"/>
  </r>
  <r>
    <n v="62833"/>
    <x v="1"/>
    <n v="6"/>
    <x v="1"/>
    <s v="no"/>
    <s v="no"/>
    <s v="No"/>
    <x v="4"/>
    <x v="0"/>
    <n v="107.4"/>
    <x v="0"/>
    <x v="1"/>
    <n v="17.7"/>
    <x v="3"/>
    <x v="1"/>
  </r>
  <r>
    <n v="26267"/>
    <x v="1"/>
    <n v="76"/>
    <x v="2"/>
    <s v="no"/>
    <s v="no"/>
    <s v="Yes"/>
    <x v="1"/>
    <x v="0"/>
    <n v="267.61"/>
    <x v="2"/>
    <x v="0"/>
    <n v="27.9"/>
    <x v="2"/>
    <x v="1"/>
  </r>
  <r>
    <n v="69918"/>
    <x v="1"/>
    <n v="38"/>
    <x v="1"/>
    <s v="yes"/>
    <s v="no"/>
    <s v="Yes"/>
    <x v="0"/>
    <x v="1"/>
    <n v="109.46"/>
    <x v="1"/>
    <x v="2"/>
    <n v="41.5"/>
    <x v="1"/>
    <x v="1"/>
  </r>
  <r>
    <n v="44927"/>
    <x v="1"/>
    <n v="50"/>
    <x v="0"/>
    <s v="no"/>
    <s v="no"/>
    <s v="Yes"/>
    <x v="2"/>
    <x v="1"/>
    <n v="120.05"/>
    <x v="1"/>
    <x v="2"/>
    <n v="27.4"/>
    <x v="3"/>
    <x v="1"/>
  </r>
  <r>
    <n v="20169"/>
    <x v="1"/>
    <n v="75"/>
    <x v="2"/>
    <s v="no"/>
    <s v="no"/>
    <s v="Yes"/>
    <x v="0"/>
    <x v="1"/>
    <n v="106.33"/>
    <x v="0"/>
    <x v="0"/>
    <n v="27.8"/>
    <x v="3"/>
    <x v="1"/>
  </r>
  <r>
    <n v="31481"/>
    <x v="1"/>
    <n v="1.1599999999999999"/>
    <x v="2"/>
    <s v="no"/>
    <s v="no"/>
    <s v="No"/>
    <x v="4"/>
    <x v="0"/>
    <n v="97.28"/>
    <x v="2"/>
    <x v="1"/>
    <n v="17.8"/>
    <x v="3"/>
    <x v="1"/>
  </r>
  <r>
    <n v="27721"/>
    <x v="0"/>
    <n v="32"/>
    <x v="1"/>
    <s v="no"/>
    <s v="no"/>
    <s v="Yes"/>
    <x v="0"/>
    <x v="1"/>
    <n v="83.13"/>
    <x v="2"/>
    <x v="0"/>
    <n v="32"/>
    <x v="2"/>
    <x v="1"/>
  </r>
  <r>
    <n v="71419"/>
    <x v="0"/>
    <n v="12"/>
    <x v="1"/>
    <s v="no"/>
    <s v="no"/>
    <s v="No"/>
    <x v="4"/>
    <x v="0"/>
    <n v="97.35"/>
    <x v="1"/>
    <x v="2"/>
    <n v="37.299999999999997"/>
    <x v="3"/>
    <x v="1"/>
  </r>
  <r>
    <n v="25642"/>
    <x v="0"/>
    <n v="32"/>
    <x v="1"/>
    <s v="no"/>
    <s v="no"/>
    <s v="No"/>
    <x v="0"/>
    <x v="0"/>
    <n v="79.540000000000006"/>
    <x v="2"/>
    <x v="2"/>
    <n v="28.1"/>
    <x v="3"/>
    <x v="1"/>
  </r>
  <r>
    <n v="31932"/>
    <x v="1"/>
    <n v="13"/>
    <x v="1"/>
    <s v="no"/>
    <s v="no"/>
    <s v="No"/>
    <x v="4"/>
    <x v="0"/>
    <n v="76.55"/>
    <x v="1"/>
    <x v="1"/>
    <n v="29.1"/>
    <x v="3"/>
    <x v="1"/>
  </r>
  <r>
    <n v="13629"/>
    <x v="0"/>
    <n v="1.32"/>
    <x v="3"/>
    <s v="no"/>
    <s v="no"/>
    <s v="No"/>
    <x v="4"/>
    <x v="0"/>
    <n v="56.11"/>
    <x v="2"/>
    <x v="1"/>
    <n v="22.9"/>
    <x v="3"/>
    <x v="1"/>
  </r>
  <r>
    <n v="38258"/>
    <x v="1"/>
    <n v="63"/>
    <x v="0"/>
    <s v="no"/>
    <s v="no"/>
    <s v="Yes"/>
    <x v="0"/>
    <x v="1"/>
    <n v="91.36"/>
    <x v="1"/>
    <x v="0"/>
    <n v="38.799999999999997"/>
    <x v="0"/>
    <x v="1"/>
  </r>
  <r>
    <n v="70602"/>
    <x v="1"/>
    <n v="29"/>
    <x v="0"/>
    <s v="no"/>
    <s v="no"/>
    <s v="No"/>
    <x v="0"/>
    <x v="1"/>
    <n v="79.27"/>
    <x v="0"/>
    <x v="2"/>
    <n v="29"/>
    <x v="2"/>
    <x v="1"/>
  </r>
  <r>
    <n v="60056"/>
    <x v="0"/>
    <n v="53"/>
    <x v="0"/>
    <s v="no"/>
    <s v="no"/>
    <s v="Yes"/>
    <x v="0"/>
    <x v="0"/>
    <n v="113.21"/>
    <x v="2"/>
    <x v="2"/>
    <n v="28.6"/>
    <x v="2"/>
    <x v="1"/>
  </r>
  <r>
    <n v="31156"/>
    <x v="1"/>
    <n v="49"/>
    <x v="1"/>
    <s v="no"/>
    <s v="no"/>
    <s v="Yes"/>
    <x v="0"/>
    <x v="0"/>
    <n v="105.99"/>
    <x v="2"/>
    <x v="1"/>
    <n v="29.8"/>
    <x v="1"/>
    <x v="1"/>
  </r>
  <r>
    <n v="69643"/>
    <x v="0"/>
    <n v="81"/>
    <x v="3"/>
    <s v="no"/>
    <s v="no"/>
    <s v="Yes"/>
    <x v="0"/>
    <x v="1"/>
    <n v="59.93"/>
    <x v="2"/>
    <x v="2"/>
    <n v="28.9"/>
    <x v="0"/>
    <x v="1"/>
  </r>
  <r>
    <n v="23171"/>
    <x v="0"/>
    <n v="66"/>
    <x v="1"/>
    <s v="no"/>
    <s v="no"/>
    <s v="Yes"/>
    <x v="0"/>
    <x v="1"/>
    <n v="88.83"/>
    <x v="2"/>
    <x v="0"/>
    <n v="29.1"/>
    <x v="3"/>
    <x v="1"/>
  </r>
  <r>
    <n v="42309"/>
    <x v="1"/>
    <n v="42"/>
    <x v="0"/>
    <s v="no"/>
    <s v="no"/>
    <s v="Yes"/>
    <x v="0"/>
    <x v="0"/>
    <n v="73.37"/>
    <x v="1"/>
    <x v="0"/>
    <s v="N/A"/>
    <x v="2"/>
    <x v="1"/>
  </r>
  <r>
    <n v="2877"/>
    <x v="1"/>
    <n v="61"/>
    <x v="1"/>
    <s v="no"/>
    <s v="no"/>
    <s v="Yes"/>
    <x v="0"/>
    <x v="0"/>
    <n v="115.42"/>
    <x v="1"/>
    <x v="2"/>
    <n v="16.7"/>
    <x v="2"/>
    <x v="1"/>
  </r>
  <r>
    <n v="37011"/>
    <x v="1"/>
    <n v="52"/>
    <x v="3"/>
    <s v="no"/>
    <s v="no"/>
    <s v="Yes"/>
    <x v="0"/>
    <x v="1"/>
    <n v="71.930000000000007"/>
    <x v="1"/>
    <x v="4"/>
    <n v="34.1"/>
    <x v="3"/>
    <x v="1"/>
  </r>
  <r>
    <n v="355"/>
    <x v="0"/>
    <n v="8"/>
    <x v="3"/>
    <s v="no"/>
    <s v="no"/>
    <s v="No"/>
    <x v="4"/>
    <x v="1"/>
    <n v="96.43"/>
    <x v="2"/>
    <x v="1"/>
    <n v="25.7"/>
    <x v="3"/>
    <x v="1"/>
  </r>
  <r>
    <n v="53252"/>
    <x v="0"/>
    <n v="82"/>
    <x v="3"/>
    <s v="no"/>
    <s v="no"/>
    <s v="No"/>
    <x v="1"/>
    <x v="0"/>
    <n v="161.94999999999999"/>
    <x v="0"/>
    <x v="1"/>
    <n v="30.8"/>
    <x v="1"/>
    <x v="1"/>
  </r>
  <r>
    <n v="3553"/>
    <x v="1"/>
    <n v="43"/>
    <x v="2"/>
    <s v="no"/>
    <s v="no"/>
    <s v="Yes"/>
    <x v="2"/>
    <x v="0"/>
    <n v="104.55"/>
    <x v="2"/>
    <x v="2"/>
    <n v="23.9"/>
    <x v="2"/>
    <x v="1"/>
  </r>
  <r>
    <n v="72178"/>
    <x v="1"/>
    <n v="4"/>
    <x v="3"/>
    <s v="no"/>
    <s v="no"/>
    <s v="No"/>
    <x v="4"/>
    <x v="0"/>
    <n v="71.25"/>
    <x v="2"/>
    <x v="2"/>
    <n v="18.8"/>
    <x v="3"/>
    <x v="1"/>
  </r>
  <r>
    <n v="11817"/>
    <x v="0"/>
    <n v="58"/>
    <x v="0"/>
    <s v="no"/>
    <s v="no"/>
    <s v="Yes"/>
    <x v="3"/>
    <x v="0"/>
    <n v="160.87"/>
    <x v="0"/>
    <x v="2"/>
    <s v="N/A"/>
    <x v="0"/>
    <x v="1"/>
  </r>
  <r>
    <n v="26468"/>
    <x v="1"/>
    <n v="45"/>
    <x v="3"/>
    <s v="no"/>
    <s v="no"/>
    <s v="Yes"/>
    <x v="2"/>
    <x v="0"/>
    <n v="82.02"/>
    <x v="2"/>
    <x v="1"/>
    <n v="41.8"/>
    <x v="2"/>
    <x v="1"/>
  </r>
  <r>
    <n v="13176"/>
    <x v="1"/>
    <n v="62"/>
    <x v="2"/>
    <s v="yes"/>
    <s v="no"/>
    <s v="Yes"/>
    <x v="0"/>
    <x v="0"/>
    <n v="78.02"/>
    <x v="1"/>
    <x v="4"/>
    <n v="36.4"/>
    <x v="1"/>
    <x v="1"/>
  </r>
  <r>
    <n v="67032"/>
    <x v="0"/>
    <n v="42"/>
    <x v="0"/>
    <s v="no"/>
    <s v="no"/>
    <s v="No"/>
    <x v="2"/>
    <x v="0"/>
    <n v="115.21"/>
    <x v="0"/>
    <x v="1"/>
    <n v="28.7"/>
    <x v="3"/>
    <x v="1"/>
  </r>
  <r>
    <n v="39784"/>
    <x v="1"/>
    <n v="72"/>
    <x v="3"/>
    <s v="no"/>
    <s v="no"/>
    <s v="Yes"/>
    <x v="1"/>
    <x v="0"/>
    <n v="65.12"/>
    <x v="2"/>
    <x v="2"/>
    <n v="28.3"/>
    <x v="1"/>
    <x v="1"/>
  </r>
  <r>
    <n v="56156"/>
    <x v="2"/>
    <n v="26"/>
    <x v="3"/>
    <s v="no"/>
    <s v="no"/>
    <s v="No"/>
    <x v="0"/>
    <x v="1"/>
    <n v="143.33000000000001"/>
    <x v="0"/>
    <x v="0"/>
    <n v="22.4"/>
    <x v="0"/>
    <x v="1"/>
  </r>
  <r>
    <n v="15230"/>
    <x v="1"/>
    <n v="9"/>
    <x v="0"/>
    <s v="no"/>
    <s v="no"/>
    <s v="No"/>
    <x v="4"/>
    <x v="1"/>
    <n v="80.55"/>
    <x v="0"/>
    <x v="0"/>
    <n v="15.1"/>
    <x v="3"/>
    <x v="1"/>
  </r>
  <r>
    <n v="25218"/>
    <x v="1"/>
    <n v="31"/>
    <x v="1"/>
    <s v="no"/>
    <s v="no"/>
    <s v="Yes"/>
    <x v="2"/>
    <x v="0"/>
    <n v="88.2"/>
    <x v="2"/>
    <x v="2"/>
    <n v="22.7"/>
    <x v="1"/>
    <x v="1"/>
  </r>
  <r>
    <n v="39637"/>
    <x v="1"/>
    <n v="20"/>
    <x v="2"/>
    <s v="no"/>
    <s v="no"/>
    <s v="No"/>
    <x v="0"/>
    <x v="1"/>
    <n v="147.41999999999999"/>
    <x v="1"/>
    <x v="1"/>
    <n v="26.6"/>
    <x v="3"/>
    <x v="1"/>
  </r>
  <r>
    <n v="26777"/>
    <x v="0"/>
    <n v="22"/>
    <x v="3"/>
    <s v="no"/>
    <s v="no"/>
    <s v="No"/>
    <x v="0"/>
    <x v="1"/>
    <n v="86.53"/>
    <x v="1"/>
    <x v="0"/>
    <n v="20.8"/>
    <x v="1"/>
    <x v="1"/>
  </r>
  <r>
    <n v="60533"/>
    <x v="1"/>
    <n v="23"/>
    <x v="1"/>
    <s v="no"/>
    <s v="no"/>
    <s v="No"/>
    <x v="0"/>
    <x v="1"/>
    <n v="91.95"/>
    <x v="2"/>
    <x v="0"/>
    <n v="23"/>
    <x v="3"/>
    <x v="1"/>
  </r>
  <r>
    <n v="44375"/>
    <x v="1"/>
    <n v="57"/>
    <x v="3"/>
    <s v="yes"/>
    <s v="no"/>
    <s v="Yes"/>
    <x v="1"/>
    <x v="1"/>
    <n v="63.72"/>
    <x v="0"/>
    <x v="0"/>
    <n v="35.799999999999997"/>
    <x v="2"/>
    <x v="1"/>
  </r>
  <r>
    <n v="49848"/>
    <x v="0"/>
    <n v="52"/>
    <x v="2"/>
    <s v="no"/>
    <s v="no"/>
    <s v="Yes"/>
    <x v="0"/>
    <x v="1"/>
    <n v="63.78"/>
    <x v="2"/>
    <x v="0"/>
    <n v="29.9"/>
    <x v="1"/>
    <x v="1"/>
  </r>
  <r>
    <n v="65413"/>
    <x v="1"/>
    <n v="64"/>
    <x v="3"/>
    <s v="no"/>
    <s v="no"/>
    <s v="Yes"/>
    <x v="0"/>
    <x v="0"/>
    <n v="55.64"/>
    <x v="2"/>
    <x v="1"/>
    <n v="43.4"/>
    <x v="1"/>
    <x v="1"/>
  </r>
  <r>
    <n v="31161"/>
    <x v="1"/>
    <n v="26"/>
    <x v="3"/>
    <s v="no"/>
    <s v="no"/>
    <s v="No"/>
    <x v="2"/>
    <x v="0"/>
    <n v="88.88"/>
    <x v="3"/>
    <x v="2"/>
    <n v="36.299999999999997"/>
    <x v="1"/>
    <x v="1"/>
  </r>
  <r>
    <n v="61787"/>
    <x v="0"/>
    <n v="54"/>
    <x v="3"/>
    <s v="no"/>
    <s v="no"/>
    <s v="Yes"/>
    <x v="1"/>
    <x v="0"/>
    <n v="114.61"/>
    <x v="2"/>
    <x v="4"/>
    <n v="40.1"/>
    <x v="0"/>
    <x v="1"/>
  </r>
  <r>
    <n v="53482"/>
    <x v="0"/>
    <n v="32"/>
    <x v="2"/>
    <s v="no"/>
    <s v="no"/>
    <s v="No"/>
    <x v="1"/>
    <x v="1"/>
    <n v="56.08"/>
    <x v="2"/>
    <x v="0"/>
    <n v="35.9"/>
    <x v="0"/>
    <x v="1"/>
  </r>
  <r>
    <n v="71387"/>
    <x v="1"/>
    <n v="66"/>
    <x v="1"/>
    <s v="no"/>
    <s v="no"/>
    <s v="Yes"/>
    <x v="2"/>
    <x v="1"/>
    <n v="59.62"/>
    <x v="2"/>
    <x v="0"/>
    <n v="32.4"/>
    <x v="1"/>
    <x v="1"/>
  </r>
  <r>
    <n v="7577"/>
    <x v="0"/>
    <n v="13"/>
    <x v="2"/>
    <s v="no"/>
    <s v="no"/>
    <s v="No"/>
    <x v="4"/>
    <x v="0"/>
    <n v="75.849999999999994"/>
    <x v="0"/>
    <x v="1"/>
    <n v="20.3"/>
    <x v="3"/>
    <x v="1"/>
  </r>
  <r>
    <n v="34400"/>
    <x v="1"/>
    <n v="77"/>
    <x v="0"/>
    <s v="yes"/>
    <s v="no"/>
    <s v="Yes"/>
    <x v="1"/>
    <x v="1"/>
    <n v="176.71"/>
    <x v="0"/>
    <x v="3"/>
    <n v="33.200000000000003"/>
    <x v="1"/>
    <x v="1"/>
  </r>
  <r>
    <n v="45175"/>
    <x v="0"/>
    <n v="18"/>
    <x v="0"/>
    <s v="no"/>
    <s v="no"/>
    <s v="No"/>
    <x v="0"/>
    <x v="0"/>
    <n v="80.069999999999993"/>
    <x v="0"/>
    <x v="2"/>
    <n v="22.3"/>
    <x v="3"/>
    <x v="1"/>
  </r>
  <r>
    <n v="71192"/>
    <x v="0"/>
    <n v="11"/>
    <x v="3"/>
    <s v="no"/>
    <s v="no"/>
    <s v="No"/>
    <x v="4"/>
    <x v="1"/>
    <n v="56.33"/>
    <x v="2"/>
    <x v="0"/>
    <n v="18.100000000000001"/>
    <x v="3"/>
    <x v="1"/>
  </r>
  <r>
    <n v="26997"/>
    <x v="1"/>
    <n v="16"/>
    <x v="2"/>
    <s v="no"/>
    <s v="no"/>
    <s v="No"/>
    <x v="0"/>
    <x v="0"/>
    <n v="87.16"/>
    <x v="2"/>
    <x v="2"/>
    <n v="28.2"/>
    <x v="1"/>
    <x v="1"/>
  </r>
  <r>
    <n v="33532"/>
    <x v="1"/>
    <n v="73"/>
    <x v="3"/>
    <s v="no"/>
    <s v="yes"/>
    <s v="Yes"/>
    <x v="0"/>
    <x v="1"/>
    <n v="102.46"/>
    <x v="1"/>
    <x v="1"/>
    <n v="29.7"/>
    <x v="1"/>
    <x v="1"/>
  </r>
  <r>
    <n v="33704"/>
    <x v="0"/>
    <n v="44"/>
    <x v="3"/>
    <s v="yes"/>
    <s v="no"/>
    <s v="Yes"/>
    <x v="0"/>
    <x v="1"/>
    <n v="84.1"/>
    <x v="2"/>
    <x v="2"/>
    <s v="N/A"/>
    <x v="3"/>
    <x v="1"/>
  </r>
  <r>
    <n v="51897"/>
    <x v="0"/>
    <n v="36"/>
    <x v="3"/>
    <s v="no"/>
    <s v="no"/>
    <s v="Yes"/>
    <x v="0"/>
    <x v="1"/>
    <n v="161"/>
    <x v="2"/>
    <x v="2"/>
    <n v="29"/>
    <x v="2"/>
    <x v="1"/>
  </r>
  <r>
    <n v="43016"/>
    <x v="0"/>
    <n v="10"/>
    <x v="1"/>
    <s v="no"/>
    <s v="no"/>
    <s v="No"/>
    <x v="4"/>
    <x v="0"/>
    <n v="70.7"/>
    <x v="0"/>
    <x v="0"/>
    <n v="25.4"/>
    <x v="3"/>
    <x v="1"/>
  </r>
  <r>
    <n v="3370"/>
    <x v="1"/>
    <n v="54"/>
    <x v="1"/>
    <s v="no"/>
    <s v="no"/>
    <s v="Yes"/>
    <x v="0"/>
    <x v="1"/>
    <n v="81.260000000000005"/>
    <x v="0"/>
    <x v="0"/>
    <n v="26.5"/>
    <x v="3"/>
    <x v="1"/>
  </r>
  <r>
    <n v="39984"/>
    <x v="1"/>
    <n v="42"/>
    <x v="0"/>
    <s v="no"/>
    <s v="no"/>
    <s v="Yes"/>
    <x v="2"/>
    <x v="1"/>
    <n v="157.66999999999999"/>
    <x v="0"/>
    <x v="0"/>
    <n v="22.7"/>
    <x v="0"/>
    <x v="1"/>
  </r>
  <r>
    <n v="59232"/>
    <x v="1"/>
    <n v="52"/>
    <x v="1"/>
    <s v="no"/>
    <s v="no"/>
    <s v="Yes"/>
    <x v="1"/>
    <x v="0"/>
    <n v="89.59"/>
    <x v="2"/>
    <x v="4"/>
    <n v="27.5"/>
    <x v="3"/>
    <x v="1"/>
  </r>
  <r>
    <n v="57896"/>
    <x v="0"/>
    <n v="32"/>
    <x v="0"/>
    <s v="no"/>
    <s v="no"/>
    <s v="Yes"/>
    <x v="0"/>
    <x v="0"/>
    <n v="64.02"/>
    <x v="2"/>
    <x v="0"/>
    <n v="23.8"/>
    <x v="2"/>
    <x v="1"/>
  </r>
  <r>
    <n v="21917"/>
    <x v="0"/>
    <n v="43"/>
    <x v="2"/>
    <s v="no"/>
    <s v="no"/>
    <s v="Yes"/>
    <x v="2"/>
    <x v="1"/>
    <n v="110.69"/>
    <x v="2"/>
    <x v="1"/>
    <n v="35.6"/>
    <x v="3"/>
    <x v="1"/>
  </r>
  <r>
    <n v="66435"/>
    <x v="1"/>
    <n v="28"/>
    <x v="3"/>
    <s v="no"/>
    <s v="no"/>
    <s v="Yes"/>
    <x v="0"/>
    <x v="1"/>
    <n v="71.97"/>
    <x v="2"/>
    <x v="0"/>
    <n v="27.2"/>
    <x v="1"/>
    <x v="1"/>
  </r>
  <r>
    <n v="3442"/>
    <x v="1"/>
    <n v="79"/>
    <x v="1"/>
    <s v="no"/>
    <s v="no"/>
    <s v="No"/>
    <x v="1"/>
    <x v="1"/>
    <n v="82.07"/>
    <x v="0"/>
    <x v="2"/>
    <n v="30.4"/>
    <x v="3"/>
    <x v="1"/>
  </r>
  <r>
    <n v="48064"/>
    <x v="0"/>
    <n v="11"/>
    <x v="1"/>
    <s v="no"/>
    <s v="no"/>
    <s v="No"/>
    <x v="6"/>
    <x v="1"/>
    <n v="65.069999999999993"/>
    <x v="2"/>
    <x v="2"/>
    <n v="21.5"/>
    <x v="1"/>
    <x v="1"/>
  </r>
  <r>
    <n v="13358"/>
    <x v="1"/>
    <n v="75"/>
    <x v="3"/>
    <s v="no"/>
    <s v="no"/>
    <s v="Yes"/>
    <x v="1"/>
    <x v="1"/>
    <n v="207.62"/>
    <x v="1"/>
    <x v="4"/>
    <n v="31.8"/>
    <x v="1"/>
    <x v="1"/>
  </r>
  <r>
    <n v="64986"/>
    <x v="0"/>
    <n v="55"/>
    <x v="0"/>
    <s v="no"/>
    <s v="no"/>
    <s v="Yes"/>
    <x v="0"/>
    <x v="0"/>
    <n v="108.64"/>
    <x v="0"/>
    <x v="0"/>
    <n v="29.5"/>
    <x v="1"/>
    <x v="1"/>
  </r>
  <r>
    <n v="6032"/>
    <x v="0"/>
    <n v="78"/>
    <x v="3"/>
    <s v="no"/>
    <s v="no"/>
    <s v="Yes"/>
    <x v="1"/>
    <x v="0"/>
    <n v="201.58"/>
    <x v="2"/>
    <x v="0"/>
    <n v="30.6"/>
    <x v="3"/>
    <x v="1"/>
  </r>
  <r>
    <n v="52924"/>
    <x v="1"/>
    <n v="48"/>
    <x v="0"/>
    <s v="no"/>
    <s v="no"/>
    <s v="Yes"/>
    <x v="0"/>
    <x v="0"/>
    <n v="116.2"/>
    <x v="2"/>
    <x v="4"/>
    <n v="27.6"/>
    <x v="0"/>
    <x v="1"/>
  </r>
  <r>
    <n v="69979"/>
    <x v="0"/>
    <n v="73"/>
    <x v="2"/>
    <s v="no"/>
    <s v="no"/>
    <s v="Yes"/>
    <x v="1"/>
    <x v="1"/>
    <n v="231.43"/>
    <x v="2"/>
    <x v="0"/>
    <n v="23"/>
    <x v="2"/>
    <x v="1"/>
  </r>
  <r>
    <n v="50489"/>
    <x v="1"/>
    <n v="56"/>
    <x v="3"/>
    <s v="no"/>
    <s v="no"/>
    <s v="Yes"/>
    <x v="2"/>
    <x v="0"/>
    <n v="112.62"/>
    <x v="1"/>
    <x v="0"/>
    <n v="24.8"/>
    <x v="1"/>
    <x v="1"/>
  </r>
  <r>
    <n v="20094"/>
    <x v="0"/>
    <n v="54"/>
    <x v="1"/>
    <s v="yes"/>
    <s v="no"/>
    <s v="Yes"/>
    <x v="0"/>
    <x v="0"/>
    <n v="220.26"/>
    <x v="2"/>
    <x v="4"/>
    <n v="28"/>
    <x v="0"/>
    <x v="1"/>
  </r>
  <r>
    <n v="16618"/>
    <x v="1"/>
    <n v="55"/>
    <x v="3"/>
    <s v="no"/>
    <s v="no"/>
    <s v="Yes"/>
    <x v="0"/>
    <x v="0"/>
    <n v="84.37"/>
    <x v="2"/>
    <x v="0"/>
    <n v="22.2"/>
    <x v="3"/>
    <x v="1"/>
  </r>
  <r>
    <n v="63280"/>
    <x v="1"/>
    <n v="65"/>
    <x v="3"/>
    <s v="no"/>
    <s v="no"/>
    <s v="Yes"/>
    <x v="0"/>
    <x v="1"/>
    <n v="82.83"/>
    <x v="2"/>
    <x v="2"/>
    <n v="27.8"/>
    <x v="0"/>
    <x v="1"/>
  </r>
  <r>
    <n v="14551"/>
    <x v="1"/>
    <n v="69"/>
    <x v="1"/>
    <s v="no"/>
    <s v="no"/>
    <s v="No"/>
    <x v="0"/>
    <x v="0"/>
    <n v="102.48"/>
    <x v="2"/>
    <x v="1"/>
    <n v="30.2"/>
    <x v="0"/>
    <x v="1"/>
  </r>
  <r>
    <n v="22098"/>
    <x v="1"/>
    <n v="29"/>
    <x v="1"/>
    <s v="no"/>
    <s v="no"/>
    <s v="Yes"/>
    <x v="1"/>
    <x v="1"/>
    <n v="69.12"/>
    <x v="2"/>
    <x v="4"/>
    <n v="26.8"/>
    <x v="1"/>
    <x v="1"/>
  </r>
  <r>
    <n v="17771"/>
    <x v="1"/>
    <n v="64"/>
    <x v="1"/>
    <s v="yes"/>
    <s v="no"/>
    <s v="Yes"/>
    <x v="2"/>
    <x v="0"/>
    <n v="211.12"/>
    <x v="2"/>
    <x v="0"/>
    <n v="22"/>
    <x v="1"/>
    <x v="1"/>
  </r>
  <r>
    <n v="11803"/>
    <x v="1"/>
    <n v="16"/>
    <x v="3"/>
    <s v="no"/>
    <s v="no"/>
    <s v="No"/>
    <x v="0"/>
    <x v="1"/>
    <n v="95.38"/>
    <x v="2"/>
    <x v="4"/>
    <n v="34.299999999999997"/>
    <x v="0"/>
    <x v="1"/>
  </r>
  <r>
    <n v="34356"/>
    <x v="1"/>
    <n v="75"/>
    <x v="3"/>
    <s v="no"/>
    <s v="no"/>
    <s v="Yes"/>
    <x v="0"/>
    <x v="1"/>
    <n v="108.72"/>
    <x v="2"/>
    <x v="0"/>
    <n v="29.2"/>
    <x v="0"/>
    <x v="1"/>
  </r>
  <r>
    <n v="26528"/>
    <x v="1"/>
    <n v="17"/>
    <x v="0"/>
    <s v="no"/>
    <s v="no"/>
    <s v="No"/>
    <x v="0"/>
    <x v="1"/>
    <n v="88.65"/>
    <x v="2"/>
    <x v="1"/>
    <n v="30.3"/>
    <x v="1"/>
    <x v="1"/>
  </r>
  <r>
    <n v="51554"/>
    <x v="0"/>
    <n v="42"/>
    <x v="3"/>
    <s v="no"/>
    <s v="no"/>
    <s v="Yes"/>
    <x v="0"/>
    <x v="0"/>
    <n v="177.91"/>
    <x v="2"/>
    <x v="0"/>
    <s v="N/A"/>
    <x v="3"/>
    <x v="1"/>
  </r>
  <r>
    <n v="2296"/>
    <x v="0"/>
    <n v="78"/>
    <x v="1"/>
    <s v="yes"/>
    <s v="no"/>
    <s v="Yes"/>
    <x v="1"/>
    <x v="0"/>
    <n v="90.19"/>
    <x v="2"/>
    <x v="0"/>
    <s v="N/A"/>
    <x v="3"/>
    <x v="1"/>
  </r>
  <r>
    <n v="10624"/>
    <x v="0"/>
    <n v="24"/>
    <x v="3"/>
    <s v="no"/>
    <s v="no"/>
    <s v="Yes"/>
    <x v="0"/>
    <x v="1"/>
    <n v="73.78"/>
    <x v="2"/>
    <x v="3"/>
    <n v="21.4"/>
    <x v="2"/>
    <x v="1"/>
  </r>
  <r>
    <n v="1681"/>
    <x v="1"/>
    <n v="68"/>
    <x v="1"/>
    <s v="no"/>
    <s v="no"/>
    <s v="No"/>
    <x v="0"/>
    <x v="0"/>
    <n v="82.85"/>
    <x v="2"/>
    <x v="4"/>
    <s v="N/A"/>
    <x v="2"/>
    <x v="1"/>
  </r>
  <r>
    <n v="36375"/>
    <x v="0"/>
    <n v="50"/>
    <x v="1"/>
    <s v="no"/>
    <s v="no"/>
    <s v="Yes"/>
    <x v="0"/>
    <x v="1"/>
    <n v="59.48"/>
    <x v="2"/>
    <x v="2"/>
    <n v="26.6"/>
    <x v="3"/>
    <x v="1"/>
  </r>
  <r>
    <n v="8117"/>
    <x v="0"/>
    <n v="52"/>
    <x v="1"/>
    <s v="no"/>
    <s v="no"/>
    <s v="Yes"/>
    <x v="0"/>
    <x v="1"/>
    <n v="75.77"/>
    <x v="2"/>
    <x v="4"/>
    <n v="30"/>
    <x v="0"/>
    <x v="1"/>
  </r>
  <r>
    <n v="49849"/>
    <x v="1"/>
    <n v="82"/>
    <x v="3"/>
    <s v="no"/>
    <s v="no"/>
    <s v="Yes"/>
    <x v="0"/>
    <x v="1"/>
    <n v="80.959999999999994"/>
    <x v="2"/>
    <x v="2"/>
    <n v="33.700000000000003"/>
    <x v="0"/>
    <x v="1"/>
  </r>
  <r>
    <n v="19436"/>
    <x v="0"/>
    <n v="56"/>
    <x v="2"/>
    <s v="no"/>
    <s v="no"/>
    <s v="Yes"/>
    <x v="0"/>
    <x v="1"/>
    <n v="82.4"/>
    <x v="1"/>
    <x v="1"/>
    <n v="30.9"/>
    <x v="2"/>
    <x v="1"/>
  </r>
  <r>
    <n v="10523"/>
    <x v="0"/>
    <n v="56"/>
    <x v="2"/>
    <s v="no"/>
    <s v="no"/>
    <s v="Yes"/>
    <x v="0"/>
    <x v="0"/>
    <n v="78.930000000000007"/>
    <x v="2"/>
    <x v="4"/>
    <n v="31.1"/>
    <x v="3"/>
    <x v="1"/>
  </r>
  <r>
    <n v="39322"/>
    <x v="0"/>
    <n v="18"/>
    <x v="3"/>
    <s v="no"/>
    <s v="no"/>
    <s v="No"/>
    <x v="0"/>
    <x v="0"/>
    <n v="80.59"/>
    <x v="1"/>
    <x v="1"/>
    <n v="23"/>
    <x v="3"/>
    <x v="1"/>
  </r>
  <r>
    <n v="53265"/>
    <x v="1"/>
    <n v="33"/>
    <x v="3"/>
    <s v="no"/>
    <s v="no"/>
    <s v="Yes"/>
    <x v="1"/>
    <x v="0"/>
    <n v="70.59"/>
    <x v="2"/>
    <x v="0"/>
    <n v="20.2"/>
    <x v="3"/>
    <x v="1"/>
  </r>
  <r>
    <n v="40379"/>
    <x v="1"/>
    <n v="57"/>
    <x v="1"/>
    <s v="no"/>
    <s v="no"/>
    <s v="Yes"/>
    <x v="0"/>
    <x v="1"/>
    <n v="98.57"/>
    <x v="1"/>
    <x v="0"/>
    <n v="31.6"/>
    <x v="1"/>
    <x v="1"/>
  </r>
  <r>
    <n v="66841"/>
    <x v="0"/>
    <n v="30"/>
    <x v="1"/>
    <s v="no"/>
    <s v="no"/>
    <s v="No"/>
    <x v="0"/>
    <x v="1"/>
    <n v="61.87"/>
    <x v="1"/>
    <x v="2"/>
    <n v="23.9"/>
    <x v="3"/>
    <x v="1"/>
  </r>
  <r>
    <n v="38900"/>
    <x v="1"/>
    <n v="52"/>
    <x v="0"/>
    <s v="no"/>
    <s v="no"/>
    <s v="Yes"/>
    <x v="0"/>
    <x v="0"/>
    <n v="68.88"/>
    <x v="2"/>
    <x v="0"/>
    <n v="26.1"/>
    <x v="3"/>
    <x v="1"/>
  </r>
  <r>
    <n v="18180"/>
    <x v="1"/>
    <n v="3"/>
    <x v="1"/>
    <s v="no"/>
    <s v="no"/>
    <s v="No"/>
    <x v="4"/>
    <x v="0"/>
    <n v="66.25"/>
    <x v="2"/>
    <x v="2"/>
    <n v="15.8"/>
    <x v="3"/>
    <x v="1"/>
  </r>
  <r>
    <n v="1183"/>
    <x v="0"/>
    <n v="39"/>
    <x v="3"/>
    <s v="no"/>
    <s v="no"/>
    <s v="Yes"/>
    <x v="0"/>
    <x v="1"/>
    <n v="84.18"/>
    <x v="0"/>
    <x v="0"/>
    <s v="N/A"/>
    <x v="2"/>
    <x v="1"/>
  </r>
  <r>
    <n v="22964"/>
    <x v="0"/>
    <n v="44"/>
    <x v="3"/>
    <s v="no"/>
    <s v="no"/>
    <s v="Yes"/>
    <x v="2"/>
    <x v="1"/>
    <n v="69.23"/>
    <x v="2"/>
    <x v="2"/>
    <n v="28.7"/>
    <x v="2"/>
    <x v="1"/>
  </r>
  <r>
    <n v="64597"/>
    <x v="1"/>
    <n v="33"/>
    <x v="2"/>
    <s v="no"/>
    <s v="no"/>
    <s v="Yes"/>
    <x v="0"/>
    <x v="1"/>
    <n v="73.2"/>
    <x v="2"/>
    <x v="0"/>
    <n v="28.9"/>
    <x v="3"/>
    <x v="1"/>
  </r>
  <r>
    <n v="23893"/>
    <x v="0"/>
    <n v="24"/>
    <x v="3"/>
    <s v="no"/>
    <s v="no"/>
    <s v="Yes"/>
    <x v="0"/>
    <x v="0"/>
    <n v="103.45"/>
    <x v="2"/>
    <x v="4"/>
    <n v="25.1"/>
    <x v="2"/>
    <x v="1"/>
  </r>
  <r>
    <n v="51564"/>
    <x v="1"/>
    <n v="24"/>
    <x v="1"/>
    <s v="no"/>
    <s v="no"/>
    <s v="No"/>
    <x v="2"/>
    <x v="0"/>
    <n v="104.86"/>
    <x v="0"/>
    <x v="0"/>
    <n v="19.8"/>
    <x v="1"/>
    <x v="1"/>
  </r>
  <r>
    <n v="14410"/>
    <x v="0"/>
    <n v="54"/>
    <x v="2"/>
    <s v="no"/>
    <s v="yes"/>
    <s v="Yes"/>
    <x v="2"/>
    <x v="0"/>
    <n v="90.3"/>
    <x v="1"/>
    <x v="0"/>
    <n v="30.8"/>
    <x v="2"/>
    <x v="1"/>
  </r>
  <r>
    <n v="4964"/>
    <x v="1"/>
    <n v="72"/>
    <x v="3"/>
    <s v="yes"/>
    <s v="no"/>
    <s v="Yes"/>
    <x v="0"/>
    <x v="1"/>
    <n v="90.87"/>
    <x v="2"/>
    <x v="0"/>
    <n v="22.1"/>
    <x v="1"/>
    <x v="1"/>
  </r>
  <r>
    <n v="15020"/>
    <x v="1"/>
    <n v="37"/>
    <x v="3"/>
    <s v="no"/>
    <s v="no"/>
    <s v="No"/>
    <x v="2"/>
    <x v="1"/>
    <n v="76.209999999999994"/>
    <x v="2"/>
    <x v="4"/>
    <n v="20.399999999999999"/>
    <x v="3"/>
    <x v="1"/>
  </r>
  <r>
    <n v="27380"/>
    <x v="1"/>
    <n v="36"/>
    <x v="2"/>
    <s v="no"/>
    <s v="no"/>
    <s v="Yes"/>
    <x v="0"/>
    <x v="1"/>
    <n v="74.14"/>
    <x v="1"/>
    <x v="0"/>
    <n v="31.2"/>
    <x v="0"/>
    <x v="1"/>
  </r>
  <r>
    <n v="21523"/>
    <x v="1"/>
    <n v="22"/>
    <x v="1"/>
    <s v="no"/>
    <s v="no"/>
    <s v="No"/>
    <x v="2"/>
    <x v="0"/>
    <n v="87.25"/>
    <x v="1"/>
    <x v="4"/>
    <n v="24.9"/>
    <x v="2"/>
    <x v="1"/>
  </r>
  <r>
    <n v="8819"/>
    <x v="1"/>
    <n v="68"/>
    <x v="3"/>
    <s v="no"/>
    <s v="no"/>
    <s v="Yes"/>
    <x v="2"/>
    <x v="1"/>
    <n v="215.33"/>
    <x v="2"/>
    <x v="2"/>
    <n v="27"/>
    <x v="0"/>
    <x v="1"/>
  </r>
  <r>
    <n v="68408"/>
    <x v="0"/>
    <n v="24"/>
    <x v="1"/>
    <s v="no"/>
    <s v="no"/>
    <s v="No"/>
    <x v="0"/>
    <x v="0"/>
    <n v="88.38"/>
    <x v="1"/>
    <x v="0"/>
    <n v="20.100000000000001"/>
    <x v="2"/>
    <x v="1"/>
  </r>
  <r>
    <n v="8976"/>
    <x v="1"/>
    <n v="35"/>
    <x v="2"/>
    <s v="no"/>
    <s v="no"/>
    <s v="Yes"/>
    <x v="0"/>
    <x v="1"/>
    <n v="104.4"/>
    <x v="2"/>
    <x v="4"/>
    <n v="24.4"/>
    <x v="1"/>
    <x v="1"/>
  </r>
  <r>
    <n v="22290"/>
    <x v="1"/>
    <n v="32"/>
    <x v="3"/>
    <s v="no"/>
    <s v="no"/>
    <s v="Yes"/>
    <x v="0"/>
    <x v="0"/>
    <n v="104.92"/>
    <x v="2"/>
    <x v="0"/>
    <n v="22.6"/>
    <x v="1"/>
    <x v="1"/>
  </r>
  <r>
    <n v="7700"/>
    <x v="1"/>
    <n v="52"/>
    <x v="1"/>
    <s v="no"/>
    <s v="no"/>
    <s v="Yes"/>
    <x v="0"/>
    <x v="0"/>
    <n v="106.54"/>
    <x v="1"/>
    <x v="1"/>
    <n v="22.4"/>
    <x v="1"/>
    <x v="1"/>
  </r>
  <r>
    <n v="40503"/>
    <x v="0"/>
    <n v="21"/>
    <x v="2"/>
    <s v="no"/>
    <s v="no"/>
    <s v="No"/>
    <x v="0"/>
    <x v="1"/>
    <n v="62.91"/>
    <x v="0"/>
    <x v="0"/>
    <n v="26.2"/>
    <x v="1"/>
    <x v="1"/>
  </r>
  <r>
    <n v="47917"/>
    <x v="1"/>
    <n v="82"/>
    <x v="1"/>
    <s v="yes"/>
    <s v="no"/>
    <s v="No"/>
    <x v="0"/>
    <x v="1"/>
    <n v="61.47"/>
    <x v="2"/>
    <x v="2"/>
    <n v="22.9"/>
    <x v="1"/>
    <x v="1"/>
  </r>
  <r>
    <n v="30303"/>
    <x v="0"/>
    <n v="33"/>
    <x v="1"/>
    <s v="no"/>
    <s v="no"/>
    <s v="No"/>
    <x v="0"/>
    <x v="1"/>
    <n v="88.5"/>
    <x v="2"/>
    <x v="1"/>
    <n v="32.6"/>
    <x v="0"/>
    <x v="1"/>
  </r>
  <r>
    <n v="63864"/>
    <x v="0"/>
    <n v="62"/>
    <x v="3"/>
    <s v="no"/>
    <s v="no"/>
    <s v="Yes"/>
    <x v="0"/>
    <x v="1"/>
    <n v="107.61"/>
    <x v="1"/>
    <x v="0"/>
    <n v="31.3"/>
    <x v="3"/>
    <x v="1"/>
  </r>
  <r>
    <n v="24177"/>
    <x v="1"/>
    <n v="57"/>
    <x v="1"/>
    <s v="yes"/>
    <s v="no"/>
    <s v="Yes"/>
    <x v="0"/>
    <x v="0"/>
    <n v="90.77"/>
    <x v="0"/>
    <x v="0"/>
    <n v="43.9"/>
    <x v="0"/>
    <x v="1"/>
  </r>
  <r>
    <n v="57274"/>
    <x v="0"/>
    <n v="14"/>
    <x v="1"/>
    <s v="no"/>
    <s v="no"/>
    <s v="No"/>
    <x v="5"/>
    <x v="0"/>
    <n v="137.91"/>
    <x v="1"/>
    <x v="2"/>
    <n v="41.8"/>
    <x v="1"/>
    <x v="1"/>
  </r>
  <r>
    <n v="37213"/>
    <x v="0"/>
    <n v="60"/>
    <x v="2"/>
    <s v="no"/>
    <s v="no"/>
    <s v="Yes"/>
    <x v="1"/>
    <x v="1"/>
    <n v="212.02"/>
    <x v="1"/>
    <x v="0"/>
    <s v="N/A"/>
    <x v="3"/>
    <x v="1"/>
  </r>
  <r>
    <n v="59992"/>
    <x v="1"/>
    <n v="63"/>
    <x v="1"/>
    <s v="yes"/>
    <s v="no"/>
    <s v="Yes"/>
    <x v="1"/>
    <x v="0"/>
    <n v="228.2"/>
    <x v="1"/>
    <x v="0"/>
    <n v="37.700000000000003"/>
    <x v="1"/>
    <x v="1"/>
  </r>
  <r>
    <n v="27382"/>
    <x v="1"/>
    <n v="50"/>
    <x v="3"/>
    <s v="no"/>
    <s v="no"/>
    <s v="Yes"/>
    <x v="2"/>
    <x v="0"/>
    <n v="92.15"/>
    <x v="2"/>
    <x v="2"/>
    <n v="20.8"/>
    <x v="1"/>
    <x v="1"/>
  </r>
  <r>
    <n v="61017"/>
    <x v="1"/>
    <n v="12"/>
    <x v="3"/>
    <s v="no"/>
    <s v="no"/>
    <s v="No"/>
    <x v="4"/>
    <x v="0"/>
    <n v="126.32"/>
    <x v="2"/>
    <x v="2"/>
    <n v="21.6"/>
    <x v="3"/>
    <x v="1"/>
  </r>
  <r>
    <n v="61699"/>
    <x v="0"/>
    <n v="80"/>
    <x v="1"/>
    <s v="no"/>
    <s v="no"/>
    <s v="Yes"/>
    <x v="0"/>
    <x v="1"/>
    <n v="94.96"/>
    <x v="2"/>
    <x v="4"/>
    <n v="22.1"/>
    <x v="0"/>
    <x v="1"/>
  </r>
  <r>
    <n v="14489"/>
    <x v="1"/>
    <n v="74"/>
    <x v="1"/>
    <s v="no"/>
    <s v="no"/>
    <s v="No"/>
    <x v="1"/>
    <x v="0"/>
    <n v="89.52"/>
    <x v="2"/>
    <x v="1"/>
    <n v="39.200000000000003"/>
    <x v="3"/>
    <x v="1"/>
  </r>
  <r>
    <n v="54053"/>
    <x v="0"/>
    <n v="46"/>
    <x v="1"/>
    <s v="no"/>
    <s v="no"/>
    <s v="Yes"/>
    <x v="0"/>
    <x v="1"/>
    <n v="66.59"/>
    <x v="2"/>
    <x v="2"/>
    <n v="36.700000000000003"/>
    <x v="0"/>
    <x v="1"/>
  </r>
  <r>
    <n v="38348"/>
    <x v="1"/>
    <n v="66"/>
    <x v="2"/>
    <s v="no"/>
    <s v="no"/>
    <s v="Yes"/>
    <x v="0"/>
    <x v="0"/>
    <n v="80.099999999999994"/>
    <x v="2"/>
    <x v="1"/>
    <n v="32"/>
    <x v="1"/>
    <x v="1"/>
  </r>
  <r>
    <n v="17668"/>
    <x v="0"/>
    <n v="26"/>
    <x v="0"/>
    <s v="no"/>
    <s v="no"/>
    <s v="Yes"/>
    <x v="1"/>
    <x v="0"/>
    <n v="73.72"/>
    <x v="2"/>
    <x v="2"/>
    <n v="25.9"/>
    <x v="2"/>
    <x v="1"/>
  </r>
  <r>
    <n v="11792"/>
    <x v="1"/>
    <n v="70"/>
    <x v="0"/>
    <s v="no"/>
    <s v="no"/>
    <s v="Yes"/>
    <x v="0"/>
    <x v="0"/>
    <n v="90.49"/>
    <x v="2"/>
    <x v="2"/>
    <n v="28.9"/>
    <x v="0"/>
    <x v="1"/>
  </r>
  <r>
    <n v="22917"/>
    <x v="1"/>
    <n v="62"/>
    <x v="3"/>
    <s v="no"/>
    <s v="no"/>
    <s v="Yes"/>
    <x v="0"/>
    <x v="0"/>
    <n v="92.99"/>
    <x v="1"/>
    <x v="0"/>
    <n v="29.3"/>
    <x v="0"/>
    <x v="1"/>
  </r>
  <r>
    <n v="36204"/>
    <x v="0"/>
    <n v="15"/>
    <x v="2"/>
    <s v="no"/>
    <s v="no"/>
    <s v="No"/>
    <x v="6"/>
    <x v="1"/>
    <n v="62.57"/>
    <x v="2"/>
    <x v="0"/>
    <n v="32.299999999999997"/>
    <x v="1"/>
    <x v="1"/>
  </r>
  <r>
    <n v="49554"/>
    <x v="0"/>
    <n v="67"/>
    <x v="2"/>
    <s v="no"/>
    <s v="no"/>
    <s v="Yes"/>
    <x v="0"/>
    <x v="1"/>
    <n v="65.510000000000005"/>
    <x v="2"/>
    <x v="0"/>
    <n v="33.200000000000003"/>
    <x v="0"/>
    <x v="1"/>
  </r>
  <r>
    <n v="72594"/>
    <x v="0"/>
    <n v="63"/>
    <x v="3"/>
    <s v="no"/>
    <s v="no"/>
    <s v="Yes"/>
    <x v="0"/>
    <x v="0"/>
    <n v="95.29"/>
    <x v="2"/>
    <x v="0"/>
    <n v="31.6"/>
    <x v="2"/>
    <x v="1"/>
  </r>
  <r>
    <n v="28027"/>
    <x v="1"/>
    <n v="42"/>
    <x v="3"/>
    <s v="no"/>
    <s v="no"/>
    <s v="Yes"/>
    <x v="2"/>
    <x v="0"/>
    <n v="83.7"/>
    <x v="2"/>
    <x v="2"/>
    <n v="20.6"/>
    <x v="1"/>
    <x v="1"/>
  </r>
  <r>
    <n v="54177"/>
    <x v="1"/>
    <n v="49"/>
    <x v="3"/>
    <s v="yes"/>
    <s v="no"/>
    <s v="Yes"/>
    <x v="2"/>
    <x v="1"/>
    <n v="63.16"/>
    <x v="0"/>
    <x v="0"/>
    <n v="23.3"/>
    <x v="0"/>
    <x v="1"/>
  </r>
  <r>
    <n v="32602"/>
    <x v="0"/>
    <n v="78"/>
    <x v="3"/>
    <s v="no"/>
    <s v="yes"/>
    <s v="Yes"/>
    <x v="1"/>
    <x v="0"/>
    <n v="87.77"/>
    <x v="2"/>
    <x v="2"/>
    <n v="30.8"/>
    <x v="3"/>
    <x v="1"/>
  </r>
  <r>
    <n v="1213"/>
    <x v="1"/>
    <n v="31"/>
    <x v="0"/>
    <s v="no"/>
    <s v="no"/>
    <s v="Yes"/>
    <x v="1"/>
    <x v="0"/>
    <n v="87.23"/>
    <x v="1"/>
    <x v="0"/>
    <s v="N/A"/>
    <x v="0"/>
    <x v="1"/>
  </r>
  <r>
    <n v="21534"/>
    <x v="0"/>
    <n v="67"/>
    <x v="3"/>
    <s v="no"/>
    <s v="no"/>
    <s v="Yes"/>
    <x v="0"/>
    <x v="0"/>
    <n v="260.85000000000002"/>
    <x v="2"/>
    <x v="1"/>
    <s v="N/A"/>
    <x v="3"/>
    <x v="1"/>
  </r>
  <r>
    <n v="6852"/>
    <x v="1"/>
    <n v="52"/>
    <x v="3"/>
    <s v="yes"/>
    <s v="no"/>
    <s v="Yes"/>
    <x v="1"/>
    <x v="1"/>
    <n v="104.45"/>
    <x v="2"/>
    <x v="2"/>
    <s v="N/A"/>
    <x v="1"/>
    <x v="1"/>
  </r>
  <r>
    <n v="3379"/>
    <x v="1"/>
    <n v="61"/>
    <x v="1"/>
    <s v="no"/>
    <s v="no"/>
    <s v="Yes"/>
    <x v="0"/>
    <x v="0"/>
    <n v="87.52"/>
    <x v="1"/>
    <x v="0"/>
    <n v="23.7"/>
    <x v="3"/>
    <x v="1"/>
  </r>
  <r>
    <n v="41146"/>
    <x v="0"/>
    <n v="41"/>
    <x v="0"/>
    <s v="no"/>
    <s v="no"/>
    <s v="Yes"/>
    <x v="0"/>
    <x v="1"/>
    <n v="113.65"/>
    <x v="0"/>
    <x v="2"/>
    <n v="49.3"/>
    <x v="1"/>
    <x v="1"/>
  </r>
  <r>
    <n v="20391"/>
    <x v="1"/>
    <n v="73"/>
    <x v="1"/>
    <s v="no"/>
    <s v="no"/>
    <s v="Yes"/>
    <x v="2"/>
    <x v="1"/>
    <n v="65.930000000000007"/>
    <x v="2"/>
    <x v="1"/>
    <n v="30.3"/>
    <x v="1"/>
    <x v="1"/>
  </r>
  <r>
    <n v="69379"/>
    <x v="1"/>
    <n v="64"/>
    <x v="3"/>
    <s v="yes"/>
    <s v="no"/>
    <s v="Yes"/>
    <x v="1"/>
    <x v="0"/>
    <n v="93.78"/>
    <x v="1"/>
    <x v="0"/>
    <n v="24.4"/>
    <x v="1"/>
    <x v="1"/>
  </r>
  <r>
    <n v="34778"/>
    <x v="0"/>
    <n v="65"/>
    <x v="1"/>
    <s v="no"/>
    <s v="no"/>
    <s v="Yes"/>
    <x v="0"/>
    <x v="1"/>
    <n v="223.9"/>
    <x v="2"/>
    <x v="2"/>
    <n v="28.2"/>
    <x v="0"/>
    <x v="1"/>
  </r>
  <r>
    <n v="49270"/>
    <x v="1"/>
    <n v="81"/>
    <x v="3"/>
    <s v="no"/>
    <s v="no"/>
    <s v="Yes"/>
    <x v="0"/>
    <x v="0"/>
    <n v="77.540000000000006"/>
    <x v="2"/>
    <x v="2"/>
    <n v="33.799999999999997"/>
    <x v="3"/>
    <x v="1"/>
  </r>
  <r>
    <n v="55407"/>
    <x v="1"/>
    <n v="47"/>
    <x v="0"/>
    <s v="no"/>
    <s v="no"/>
    <s v="Yes"/>
    <x v="0"/>
    <x v="0"/>
    <n v="93.18"/>
    <x v="0"/>
    <x v="1"/>
    <n v="42.6"/>
    <x v="0"/>
    <x v="1"/>
  </r>
  <r>
    <n v="36744"/>
    <x v="0"/>
    <n v="40"/>
    <x v="1"/>
    <s v="no"/>
    <s v="no"/>
    <s v="Yes"/>
    <x v="1"/>
    <x v="1"/>
    <n v="169.74"/>
    <x v="2"/>
    <x v="0"/>
    <n v="31.9"/>
    <x v="1"/>
    <x v="1"/>
  </r>
  <r>
    <n v="26603"/>
    <x v="0"/>
    <n v="46"/>
    <x v="0"/>
    <s v="yes"/>
    <s v="no"/>
    <s v="Yes"/>
    <x v="1"/>
    <x v="0"/>
    <n v="101.93"/>
    <x v="2"/>
    <x v="2"/>
    <n v="34"/>
    <x v="3"/>
    <x v="1"/>
  </r>
  <r>
    <n v="71414"/>
    <x v="1"/>
    <n v="2"/>
    <x v="3"/>
    <s v="no"/>
    <s v="no"/>
    <s v="No"/>
    <x v="4"/>
    <x v="0"/>
    <n v="125.03"/>
    <x v="0"/>
    <x v="0"/>
    <n v="19.8"/>
    <x v="3"/>
    <x v="1"/>
  </r>
  <r>
    <n v="14517"/>
    <x v="0"/>
    <n v="56"/>
    <x v="1"/>
    <s v="no"/>
    <s v="no"/>
    <s v="Yes"/>
    <x v="0"/>
    <x v="0"/>
    <n v="82.25"/>
    <x v="2"/>
    <x v="0"/>
    <n v="30.5"/>
    <x v="0"/>
    <x v="1"/>
  </r>
  <r>
    <n v="69050"/>
    <x v="0"/>
    <n v="54"/>
    <x v="3"/>
    <s v="no"/>
    <s v="no"/>
    <s v="Yes"/>
    <x v="0"/>
    <x v="0"/>
    <n v="85.81"/>
    <x v="1"/>
    <x v="1"/>
    <n v="21.7"/>
    <x v="0"/>
    <x v="1"/>
  </r>
  <r>
    <n v="52080"/>
    <x v="1"/>
    <n v="26"/>
    <x v="3"/>
    <s v="no"/>
    <s v="no"/>
    <s v="No"/>
    <x v="0"/>
    <x v="1"/>
    <n v="85.27"/>
    <x v="1"/>
    <x v="2"/>
    <n v="24.6"/>
    <x v="1"/>
    <x v="1"/>
  </r>
  <r>
    <n v="27493"/>
    <x v="1"/>
    <n v="45"/>
    <x v="0"/>
    <s v="no"/>
    <s v="no"/>
    <s v="Yes"/>
    <x v="0"/>
    <x v="0"/>
    <n v="86.06"/>
    <x v="2"/>
    <x v="2"/>
    <n v="38.1"/>
    <x v="1"/>
    <x v="1"/>
  </r>
  <r>
    <n v="6295"/>
    <x v="1"/>
    <n v="57"/>
    <x v="0"/>
    <s v="no"/>
    <s v="no"/>
    <s v="Yes"/>
    <x v="2"/>
    <x v="0"/>
    <n v="104.36"/>
    <x v="2"/>
    <x v="0"/>
    <n v="19.2"/>
    <x v="2"/>
    <x v="1"/>
  </r>
  <r>
    <n v="20375"/>
    <x v="1"/>
    <n v="78"/>
    <x v="2"/>
    <s v="no"/>
    <s v="no"/>
    <s v="Yes"/>
    <x v="0"/>
    <x v="0"/>
    <n v="78.290000000000006"/>
    <x v="2"/>
    <x v="0"/>
    <n v="30.1"/>
    <x v="0"/>
    <x v="1"/>
  </r>
  <r>
    <n v="29017"/>
    <x v="0"/>
    <n v="2"/>
    <x v="1"/>
    <s v="no"/>
    <s v="no"/>
    <s v="No"/>
    <x v="4"/>
    <x v="0"/>
    <n v="93.55"/>
    <x v="0"/>
    <x v="2"/>
    <n v="23.3"/>
    <x v="3"/>
    <x v="1"/>
  </r>
  <r>
    <n v="56635"/>
    <x v="0"/>
    <n v="76"/>
    <x v="1"/>
    <s v="yes"/>
    <s v="no"/>
    <s v="Yes"/>
    <x v="1"/>
    <x v="1"/>
    <n v="207.96"/>
    <x v="2"/>
    <x v="0"/>
    <n v="34.5"/>
    <x v="0"/>
    <x v="1"/>
  </r>
  <r>
    <n v="4280"/>
    <x v="1"/>
    <n v="51"/>
    <x v="0"/>
    <s v="no"/>
    <s v="no"/>
    <s v="Yes"/>
    <x v="2"/>
    <x v="1"/>
    <n v="105.52"/>
    <x v="1"/>
    <x v="4"/>
    <n v="30.8"/>
    <x v="1"/>
    <x v="1"/>
  </r>
  <r>
    <n v="22896"/>
    <x v="1"/>
    <n v="54"/>
    <x v="3"/>
    <s v="no"/>
    <s v="no"/>
    <s v="Yes"/>
    <x v="0"/>
    <x v="1"/>
    <n v="109.27"/>
    <x v="2"/>
    <x v="2"/>
    <n v="43.8"/>
    <x v="0"/>
    <x v="1"/>
  </r>
  <r>
    <n v="70297"/>
    <x v="1"/>
    <n v="36"/>
    <x v="0"/>
    <s v="no"/>
    <s v="no"/>
    <s v="Yes"/>
    <x v="0"/>
    <x v="0"/>
    <n v="91.34"/>
    <x v="0"/>
    <x v="1"/>
    <n v="29.9"/>
    <x v="1"/>
    <x v="1"/>
  </r>
  <r>
    <n v="47776"/>
    <x v="1"/>
    <n v="57"/>
    <x v="2"/>
    <s v="no"/>
    <s v="no"/>
    <s v="Yes"/>
    <x v="2"/>
    <x v="1"/>
    <n v="176.78"/>
    <x v="1"/>
    <x v="1"/>
    <n v="50.4"/>
    <x v="1"/>
    <x v="1"/>
  </r>
  <r>
    <n v="53141"/>
    <x v="1"/>
    <n v="25"/>
    <x v="2"/>
    <s v="no"/>
    <s v="no"/>
    <s v="No"/>
    <x v="0"/>
    <x v="1"/>
    <n v="67.73"/>
    <x v="2"/>
    <x v="0"/>
    <n v="22.6"/>
    <x v="1"/>
    <x v="1"/>
  </r>
  <r>
    <n v="16145"/>
    <x v="1"/>
    <n v="7"/>
    <x v="1"/>
    <s v="no"/>
    <s v="no"/>
    <s v="No"/>
    <x v="4"/>
    <x v="1"/>
    <n v="73.27"/>
    <x v="0"/>
    <x v="1"/>
    <n v="19.5"/>
    <x v="3"/>
    <x v="1"/>
  </r>
  <r>
    <n v="41593"/>
    <x v="1"/>
    <n v="76"/>
    <x v="3"/>
    <s v="no"/>
    <s v="no"/>
    <s v="Yes"/>
    <x v="1"/>
    <x v="1"/>
    <n v="70.290000000000006"/>
    <x v="2"/>
    <x v="2"/>
    <n v="33.4"/>
    <x v="0"/>
    <x v="1"/>
  </r>
  <r>
    <n v="50651"/>
    <x v="1"/>
    <n v="45"/>
    <x v="1"/>
    <s v="no"/>
    <s v="no"/>
    <s v="No"/>
    <x v="0"/>
    <x v="1"/>
    <n v="91.47"/>
    <x v="2"/>
    <x v="1"/>
    <n v="24.2"/>
    <x v="3"/>
    <x v="1"/>
  </r>
  <r>
    <n v="11111"/>
    <x v="1"/>
    <n v="66"/>
    <x v="3"/>
    <s v="yes"/>
    <s v="no"/>
    <s v="Yes"/>
    <x v="2"/>
    <x v="0"/>
    <n v="205.01"/>
    <x v="1"/>
    <x v="0"/>
    <n v="52.7"/>
    <x v="0"/>
    <x v="1"/>
  </r>
  <r>
    <n v="15803"/>
    <x v="1"/>
    <n v="45"/>
    <x v="0"/>
    <s v="no"/>
    <s v="no"/>
    <s v="Yes"/>
    <x v="0"/>
    <x v="1"/>
    <n v="73.87"/>
    <x v="2"/>
    <x v="1"/>
    <n v="25.6"/>
    <x v="3"/>
    <x v="1"/>
  </r>
  <r>
    <n v="71597"/>
    <x v="1"/>
    <n v="79"/>
    <x v="2"/>
    <s v="yes"/>
    <s v="no"/>
    <s v="Yes"/>
    <x v="0"/>
    <x v="1"/>
    <n v="64.44"/>
    <x v="2"/>
    <x v="1"/>
    <n v="26.9"/>
    <x v="0"/>
    <x v="1"/>
  </r>
  <r>
    <n v="22804"/>
    <x v="1"/>
    <n v="25"/>
    <x v="0"/>
    <s v="no"/>
    <s v="no"/>
    <s v="No"/>
    <x v="0"/>
    <x v="1"/>
    <n v="111.65"/>
    <x v="2"/>
    <x v="1"/>
    <n v="35.200000000000003"/>
    <x v="0"/>
    <x v="1"/>
  </r>
  <r>
    <n v="64498"/>
    <x v="1"/>
    <n v="53"/>
    <x v="3"/>
    <s v="no"/>
    <s v="no"/>
    <s v="Yes"/>
    <x v="0"/>
    <x v="1"/>
    <n v="90.65"/>
    <x v="2"/>
    <x v="0"/>
    <n v="22.1"/>
    <x v="0"/>
    <x v="1"/>
  </r>
  <r>
    <n v="41182"/>
    <x v="1"/>
    <n v="35"/>
    <x v="0"/>
    <s v="yes"/>
    <s v="no"/>
    <s v="Yes"/>
    <x v="0"/>
    <x v="0"/>
    <n v="94.2"/>
    <x v="1"/>
    <x v="0"/>
    <n v="34.4"/>
    <x v="2"/>
    <x v="1"/>
  </r>
  <r>
    <n v="56606"/>
    <x v="1"/>
    <n v="78"/>
    <x v="2"/>
    <s v="no"/>
    <s v="no"/>
    <s v="Yes"/>
    <x v="1"/>
    <x v="0"/>
    <n v="56.95"/>
    <x v="2"/>
    <x v="0"/>
    <n v="26"/>
    <x v="3"/>
    <x v="1"/>
  </r>
  <r>
    <n v="36958"/>
    <x v="1"/>
    <n v="32"/>
    <x v="3"/>
    <s v="no"/>
    <s v="no"/>
    <s v="Yes"/>
    <x v="0"/>
    <x v="1"/>
    <n v="92.37"/>
    <x v="1"/>
    <x v="2"/>
    <n v="26.9"/>
    <x v="1"/>
    <x v="1"/>
  </r>
  <r>
    <n v="14877"/>
    <x v="0"/>
    <n v="0.56000000000000005"/>
    <x v="2"/>
    <s v="no"/>
    <s v="no"/>
    <s v="No"/>
    <x v="4"/>
    <x v="1"/>
    <n v="127.23"/>
    <x v="2"/>
    <x v="0"/>
    <n v="20.100000000000001"/>
    <x v="3"/>
    <x v="1"/>
  </r>
  <r>
    <n v="65988"/>
    <x v="1"/>
    <n v="26"/>
    <x v="0"/>
    <s v="no"/>
    <s v="no"/>
    <s v="No"/>
    <x v="0"/>
    <x v="1"/>
    <n v="191.78"/>
    <x v="2"/>
    <x v="1"/>
    <n v="24.7"/>
    <x v="3"/>
    <x v="1"/>
  </r>
  <r>
    <n v="50001"/>
    <x v="1"/>
    <n v="34"/>
    <x v="3"/>
    <s v="no"/>
    <s v="no"/>
    <s v="Yes"/>
    <x v="2"/>
    <x v="1"/>
    <n v="86.36"/>
    <x v="1"/>
    <x v="0"/>
    <n v="32.1"/>
    <x v="2"/>
    <x v="1"/>
  </r>
  <r>
    <n v="27034"/>
    <x v="1"/>
    <n v="65"/>
    <x v="0"/>
    <s v="no"/>
    <s v="no"/>
    <s v="Yes"/>
    <x v="2"/>
    <x v="0"/>
    <n v="82.72"/>
    <x v="0"/>
    <x v="1"/>
    <n v="29.8"/>
    <x v="2"/>
    <x v="1"/>
  </r>
  <r>
    <n v="8950"/>
    <x v="1"/>
    <n v="15"/>
    <x v="2"/>
    <s v="no"/>
    <s v="no"/>
    <s v="No"/>
    <x v="0"/>
    <x v="0"/>
    <n v="113.57"/>
    <x v="2"/>
    <x v="2"/>
    <n v="27.5"/>
    <x v="0"/>
    <x v="1"/>
  </r>
  <r>
    <n v="31850"/>
    <x v="1"/>
    <n v="17"/>
    <x v="2"/>
    <s v="no"/>
    <s v="no"/>
    <s v="No"/>
    <x v="0"/>
    <x v="0"/>
    <n v="89.58"/>
    <x v="2"/>
    <x v="1"/>
    <n v="22.8"/>
    <x v="3"/>
    <x v="1"/>
  </r>
  <r>
    <n v="14288"/>
    <x v="1"/>
    <n v="71"/>
    <x v="3"/>
    <s v="no"/>
    <s v="no"/>
    <s v="Yes"/>
    <x v="0"/>
    <x v="1"/>
    <n v="91.85"/>
    <x v="2"/>
    <x v="1"/>
    <n v="27.6"/>
    <x v="0"/>
    <x v="1"/>
  </r>
  <r>
    <n v="3180"/>
    <x v="1"/>
    <n v="42"/>
    <x v="1"/>
    <s v="no"/>
    <s v="no"/>
    <s v="Yes"/>
    <x v="2"/>
    <x v="0"/>
    <n v="88.89"/>
    <x v="2"/>
    <x v="1"/>
    <n v="33"/>
    <x v="1"/>
    <x v="1"/>
  </r>
  <r>
    <n v="13899"/>
    <x v="0"/>
    <n v="30"/>
    <x v="0"/>
    <s v="no"/>
    <s v="no"/>
    <s v="Yes"/>
    <x v="0"/>
    <x v="0"/>
    <n v="79.55"/>
    <x v="0"/>
    <x v="0"/>
    <n v="33.700000000000003"/>
    <x v="1"/>
    <x v="1"/>
  </r>
  <r>
    <n v="23730"/>
    <x v="1"/>
    <n v="75"/>
    <x v="3"/>
    <s v="no"/>
    <s v="no"/>
    <s v="Yes"/>
    <x v="1"/>
    <x v="0"/>
    <n v="108.62"/>
    <x v="1"/>
    <x v="1"/>
    <n v="25.1"/>
    <x v="3"/>
    <x v="1"/>
  </r>
  <r>
    <n v="6011"/>
    <x v="0"/>
    <n v="9"/>
    <x v="3"/>
    <s v="no"/>
    <s v="no"/>
    <s v="No"/>
    <x v="4"/>
    <x v="0"/>
    <n v="78.239999999999995"/>
    <x v="1"/>
    <x v="2"/>
    <n v="15.3"/>
    <x v="3"/>
    <x v="1"/>
  </r>
  <r>
    <n v="14376"/>
    <x v="0"/>
    <n v="47"/>
    <x v="3"/>
    <s v="no"/>
    <s v="no"/>
    <s v="Yes"/>
    <x v="0"/>
    <x v="1"/>
    <n v="88.49"/>
    <x v="2"/>
    <x v="1"/>
    <n v="22.2"/>
    <x v="2"/>
    <x v="1"/>
  </r>
  <r>
    <n v="22052"/>
    <x v="1"/>
    <n v="75"/>
    <x v="1"/>
    <s v="yes"/>
    <s v="no"/>
    <s v="No"/>
    <x v="1"/>
    <x v="1"/>
    <n v="91.85"/>
    <x v="2"/>
    <x v="4"/>
    <n v="21.4"/>
    <x v="0"/>
    <x v="1"/>
  </r>
  <r>
    <n v="24836"/>
    <x v="1"/>
    <n v="61"/>
    <x v="3"/>
    <s v="no"/>
    <s v="no"/>
    <s v="Yes"/>
    <x v="0"/>
    <x v="1"/>
    <n v="72.010000000000005"/>
    <x v="2"/>
    <x v="0"/>
    <n v="26"/>
    <x v="0"/>
    <x v="1"/>
  </r>
  <r>
    <n v="11861"/>
    <x v="0"/>
    <n v="61"/>
    <x v="0"/>
    <s v="no"/>
    <s v="no"/>
    <s v="Yes"/>
    <x v="1"/>
    <x v="1"/>
    <n v="81.96"/>
    <x v="2"/>
    <x v="2"/>
    <n v="29.9"/>
    <x v="1"/>
    <x v="1"/>
  </r>
  <r>
    <n v="25613"/>
    <x v="1"/>
    <n v="27"/>
    <x v="3"/>
    <s v="no"/>
    <s v="no"/>
    <s v="Yes"/>
    <x v="0"/>
    <x v="0"/>
    <n v="70.56"/>
    <x v="2"/>
    <x v="1"/>
    <n v="28.6"/>
    <x v="2"/>
    <x v="1"/>
  </r>
  <r>
    <n v="71496"/>
    <x v="1"/>
    <n v="55"/>
    <x v="2"/>
    <s v="no"/>
    <s v="no"/>
    <s v="Yes"/>
    <x v="0"/>
    <x v="0"/>
    <n v="71.02"/>
    <x v="0"/>
    <x v="2"/>
    <n v="21.2"/>
    <x v="1"/>
    <x v="1"/>
  </r>
  <r>
    <n v="24074"/>
    <x v="1"/>
    <n v="2"/>
    <x v="1"/>
    <s v="no"/>
    <s v="no"/>
    <s v="No"/>
    <x v="4"/>
    <x v="1"/>
    <n v="99.75"/>
    <x v="2"/>
    <x v="1"/>
    <n v="16"/>
    <x v="3"/>
    <x v="1"/>
  </r>
  <r>
    <n v="44937"/>
    <x v="1"/>
    <n v="51"/>
    <x v="2"/>
    <s v="no"/>
    <s v="no"/>
    <s v="Yes"/>
    <x v="2"/>
    <x v="0"/>
    <n v="127.2"/>
    <x v="1"/>
    <x v="0"/>
    <n v="22.7"/>
    <x v="1"/>
    <x v="1"/>
  </r>
  <r>
    <n v="72082"/>
    <x v="1"/>
    <n v="45"/>
    <x v="0"/>
    <s v="no"/>
    <s v="no"/>
    <s v="Yes"/>
    <x v="1"/>
    <x v="1"/>
    <n v="69.760000000000005"/>
    <x v="1"/>
    <x v="0"/>
    <n v="25.3"/>
    <x v="2"/>
    <x v="1"/>
  </r>
  <r>
    <n v="53271"/>
    <x v="0"/>
    <n v="36"/>
    <x v="3"/>
    <s v="no"/>
    <s v="no"/>
    <s v="Yes"/>
    <x v="0"/>
    <x v="1"/>
    <n v="74.63"/>
    <x v="2"/>
    <x v="2"/>
    <n v="31.6"/>
    <x v="0"/>
    <x v="1"/>
  </r>
  <r>
    <n v="34077"/>
    <x v="0"/>
    <n v="46"/>
    <x v="3"/>
    <s v="no"/>
    <s v="no"/>
    <s v="Yes"/>
    <x v="2"/>
    <x v="1"/>
    <n v="102.27"/>
    <x v="2"/>
    <x v="2"/>
    <n v="38.9"/>
    <x v="0"/>
    <x v="1"/>
  </r>
  <r>
    <n v="42330"/>
    <x v="1"/>
    <n v="48"/>
    <x v="3"/>
    <s v="no"/>
    <s v="no"/>
    <s v="Yes"/>
    <x v="0"/>
    <x v="1"/>
    <n v="73.56"/>
    <x v="2"/>
    <x v="0"/>
    <n v="27.1"/>
    <x v="2"/>
    <x v="1"/>
  </r>
  <r>
    <n v="69487"/>
    <x v="1"/>
    <n v="79"/>
    <x v="3"/>
    <s v="no"/>
    <s v="no"/>
    <s v="Yes"/>
    <x v="1"/>
    <x v="0"/>
    <n v="57.77"/>
    <x v="2"/>
    <x v="2"/>
    <n v="24.1"/>
    <x v="0"/>
    <x v="1"/>
  </r>
  <r>
    <n v="70973"/>
    <x v="1"/>
    <n v="50"/>
    <x v="2"/>
    <s v="no"/>
    <s v="no"/>
    <s v="Yes"/>
    <x v="2"/>
    <x v="0"/>
    <n v="151.25"/>
    <x v="1"/>
    <x v="1"/>
    <n v="31.5"/>
    <x v="1"/>
    <x v="1"/>
  </r>
  <r>
    <n v="44986"/>
    <x v="1"/>
    <n v="79"/>
    <x v="3"/>
    <s v="no"/>
    <s v="no"/>
    <s v="Yes"/>
    <x v="1"/>
    <x v="0"/>
    <n v="78.319999999999993"/>
    <x v="2"/>
    <x v="1"/>
    <n v="32"/>
    <x v="3"/>
    <x v="1"/>
  </r>
  <r>
    <n v="2633"/>
    <x v="0"/>
    <n v="32"/>
    <x v="3"/>
    <s v="no"/>
    <s v="no"/>
    <s v="Yes"/>
    <x v="0"/>
    <x v="1"/>
    <n v="71.5"/>
    <x v="0"/>
    <x v="2"/>
    <n v="31.8"/>
    <x v="1"/>
    <x v="1"/>
  </r>
  <r>
    <n v="21834"/>
    <x v="1"/>
    <n v="36"/>
    <x v="3"/>
    <s v="no"/>
    <s v="no"/>
    <s v="Yes"/>
    <x v="0"/>
    <x v="0"/>
    <n v="84.7"/>
    <x v="2"/>
    <x v="2"/>
    <n v="34"/>
    <x v="1"/>
    <x v="1"/>
  </r>
  <r>
    <n v="49196"/>
    <x v="1"/>
    <n v="27"/>
    <x v="3"/>
    <s v="no"/>
    <s v="no"/>
    <s v="Yes"/>
    <x v="0"/>
    <x v="0"/>
    <n v="127.28"/>
    <x v="1"/>
    <x v="1"/>
    <n v="23.4"/>
    <x v="3"/>
    <x v="1"/>
  </r>
  <r>
    <n v="22939"/>
    <x v="1"/>
    <n v="22"/>
    <x v="3"/>
    <s v="no"/>
    <s v="no"/>
    <s v="No"/>
    <x v="0"/>
    <x v="1"/>
    <n v="80.72"/>
    <x v="0"/>
    <x v="0"/>
    <n v="29.3"/>
    <x v="3"/>
    <x v="1"/>
  </r>
  <r>
    <n v="55400"/>
    <x v="1"/>
    <n v="5"/>
    <x v="1"/>
    <s v="no"/>
    <s v="no"/>
    <s v="No"/>
    <x v="4"/>
    <x v="1"/>
    <n v="73.92"/>
    <x v="1"/>
    <x v="4"/>
    <n v="17.2"/>
    <x v="3"/>
    <x v="1"/>
  </r>
  <r>
    <n v="30870"/>
    <x v="0"/>
    <n v="9"/>
    <x v="1"/>
    <s v="no"/>
    <s v="no"/>
    <s v="No"/>
    <x v="4"/>
    <x v="0"/>
    <n v="93.24"/>
    <x v="2"/>
    <x v="2"/>
    <n v="31.9"/>
    <x v="3"/>
    <x v="1"/>
  </r>
  <r>
    <n v="247"/>
    <x v="0"/>
    <n v="31"/>
    <x v="0"/>
    <s v="no"/>
    <s v="no"/>
    <s v="No"/>
    <x v="0"/>
    <x v="0"/>
    <n v="72.599999999999994"/>
    <x v="0"/>
    <x v="0"/>
    <n v="31.6"/>
    <x v="1"/>
    <x v="1"/>
  </r>
  <r>
    <n v="7979"/>
    <x v="1"/>
    <n v="26"/>
    <x v="0"/>
    <s v="no"/>
    <s v="no"/>
    <s v="No"/>
    <x v="0"/>
    <x v="1"/>
    <n v="69.77"/>
    <x v="2"/>
    <x v="0"/>
    <n v="23.2"/>
    <x v="1"/>
    <x v="1"/>
  </r>
  <r>
    <n v="56189"/>
    <x v="0"/>
    <n v="43"/>
    <x v="3"/>
    <s v="no"/>
    <s v="no"/>
    <s v="No"/>
    <x v="2"/>
    <x v="0"/>
    <n v="84.43"/>
    <x v="0"/>
    <x v="2"/>
    <n v="30"/>
    <x v="2"/>
    <x v="1"/>
  </r>
  <r>
    <n v="3984"/>
    <x v="1"/>
    <n v="33"/>
    <x v="1"/>
    <s v="no"/>
    <s v="no"/>
    <s v="Yes"/>
    <x v="0"/>
    <x v="1"/>
    <n v="84.13"/>
    <x v="0"/>
    <x v="2"/>
    <n v="26.3"/>
    <x v="1"/>
    <x v="1"/>
  </r>
  <r>
    <n v="49753"/>
    <x v="0"/>
    <n v="34"/>
    <x v="3"/>
    <s v="no"/>
    <s v="no"/>
    <s v="No"/>
    <x v="1"/>
    <x v="1"/>
    <n v="81.540000000000006"/>
    <x v="2"/>
    <x v="1"/>
    <n v="31.8"/>
    <x v="0"/>
    <x v="1"/>
  </r>
  <r>
    <n v="71719"/>
    <x v="0"/>
    <n v="66"/>
    <x v="2"/>
    <s v="no"/>
    <s v="no"/>
    <s v="Yes"/>
    <x v="2"/>
    <x v="1"/>
    <n v="57.17"/>
    <x v="2"/>
    <x v="4"/>
    <n v="25.5"/>
    <x v="0"/>
    <x v="1"/>
  </r>
  <r>
    <n v="11313"/>
    <x v="1"/>
    <n v="44"/>
    <x v="2"/>
    <s v="no"/>
    <s v="no"/>
    <s v="Yes"/>
    <x v="0"/>
    <x v="1"/>
    <n v="86.15"/>
    <x v="2"/>
    <x v="0"/>
    <n v="21.3"/>
    <x v="1"/>
    <x v="1"/>
  </r>
  <r>
    <n v="38070"/>
    <x v="1"/>
    <n v="56"/>
    <x v="3"/>
    <s v="no"/>
    <s v="no"/>
    <s v="Yes"/>
    <x v="0"/>
    <x v="1"/>
    <n v="163.02000000000001"/>
    <x v="2"/>
    <x v="2"/>
    <n v="29.6"/>
    <x v="1"/>
    <x v="1"/>
  </r>
  <r>
    <n v="50455"/>
    <x v="1"/>
    <n v="67"/>
    <x v="3"/>
    <s v="no"/>
    <s v="no"/>
    <s v="Yes"/>
    <x v="1"/>
    <x v="0"/>
    <n v="110.41"/>
    <x v="2"/>
    <x v="0"/>
    <n v="28.7"/>
    <x v="1"/>
    <x v="1"/>
  </r>
  <r>
    <n v="31766"/>
    <x v="0"/>
    <n v="18"/>
    <x v="3"/>
    <s v="no"/>
    <s v="no"/>
    <s v="No"/>
    <x v="0"/>
    <x v="1"/>
    <n v="102.58"/>
    <x v="2"/>
    <x v="2"/>
    <n v="30.8"/>
    <x v="1"/>
    <x v="1"/>
  </r>
  <r>
    <n v="24245"/>
    <x v="0"/>
    <n v="55"/>
    <x v="1"/>
    <s v="no"/>
    <s v="no"/>
    <s v="Yes"/>
    <x v="0"/>
    <x v="0"/>
    <n v="90.97"/>
    <x v="1"/>
    <x v="2"/>
    <n v="32.1"/>
    <x v="3"/>
    <x v="1"/>
  </r>
  <r>
    <n v="50726"/>
    <x v="0"/>
    <n v="61"/>
    <x v="2"/>
    <s v="no"/>
    <s v="no"/>
    <s v="Yes"/>
    <x v="0"/>
    <x v="1"/>
    <n v="140.96"/>
    <x v="2"/>
    <x v="1"/>
    <n v="34"/>
    <x v="2"/>
    <x v="1"/>
  </r>
  <r>
    <n v="29955"/>
    <x v="0"/>
    <n v="0.08"/>
    <x v="1"/>
    <s v="no"/>
    <s v="no"/>
    <s v="No"/>
    <x v="4"/>
    <x v="1"/>
    <n v="70.33"/>
    <x v="1"/>
    <x v="2"/>
    <n v="16.899999999999999"/>
    <x v="3"/>
    <x v="1"/>
  </r>
  <r>
    <n v="64742"/>
    <x v="0"/>
    <n v="48"/>
    <x v="1"/>
    <s v="no"/>
    <s v="no"/>
    <s v="No"/>
    <x v="1"/>
    <x v="1"/>
    <n v="64.180000000000007"/>
    <x v="1"/>
    <x v="2"/>
    <n v="32.1"/>
    <x v="1"/>
    <x v="1"/>
  </r>
  <r>
    <n v="48518"/>
    <x v="0"/>
    <n v="44"/>
    <x v="3"/>
    <s v="no"/>
    <s v="no"/>
    <s v="Yes"/>
    <x v="1"/>
    <x v="1"/>
    <n v="127.57"/>
    <x v="2"/>
    <x v="0"/>
    <n v="22.6"/>
    <x v="1"/>
    <x v="1"/>
  </r>
  <r>
    <n v="42999"/>
    <x v="1"/>
    <n v="68"/>
    <x v="0"/>
    <s v="no"/>
    <s v="no"/>
    <s v="Yes"/>
    <x v="0"/>
    <x v="0"/>
    <n v="109.23"/>
    <x v="2"/>
    <x v="2"/>
    <n v="31.3"/>
    <x v="1"/>
    <x v="1"/>
  </r>
  <r>
    <n v="71447"/>
    <x v="0"/>
    <n v="52"/>
    <x v="1"/>
    <s v="no"/>
    <s v="yes"/>
    <s v="Yes"/>
    <x v="0"/>
    <x v="0"/>
    <n v="124.49"/>
    <x v="0"/>
    <x v="1"/>
    <n v="29"/>
    <x v="1"/>
    <x v="1"/>
  </r>
  <r>
    <n v="61437"/>
    <x v="0"/>
    <n v="15"/>
    <x v="0"/>
    <s v="no"/>
    <s v="no"/>
    <s v="No"/>
    <x v="2"/>
    <x v="1"/>
    <n v="142.82"/>
    <x v="2"/>
    <x v="2"/>
    <n v="27.6"/>
    <x v="1"/>
    <x v="1"/>
  </r>
  <r>
    <n v="50428"/>
    <x v="0"/>
    <n v="2"/>
    <x v="1"/>
    <s v="no"/>
    <s v="no"/>
    <s v="No"/>
    <x v="4"/>
    <x v="1"/>
    <n v="75.69"/>
    <x v="0"/>
    <x v="2"/>
    <n v="17.7"/>
    <x v="3"/>
    <x v="1"/>
  </r>
  <r>
    <n v="8816"/>
    <x v="0"/>
    <n v="60"/>
    <x v="1"/>
    <s v="no"/>
    <s v="no"/>
    <s v="Yes"/>
    <x v="0"/>
    <x v="0"/>
    <n v="74.08"/>
    <x v="2"/>
    <x v="1"/>
    <n v="35.9"/>
    <x v="3"/>
    <x v="1"/>
  </r>
  <r>
    <n v="49556"/>
    <x v="1"/>
    <n v="37"/>
    <x v="2"/>
    <s v="no"/>
    <s v="no"/>
    <s v="Yes"/>
    <x v="2"/>
    <x v="0"/>
    <n v="75.98"/>
    <x v="2"/>
    <x v="1"/>
    <n v="33.799999999999997"/>
    <x v="3"/>
    <x v="1"/>
  </r>
  <r>
    <n v="67654"/>
    <x v="1"/>
    <n v="5"/>
    <x v="1"/>
    <s v="no"/>
    <s v="no"/>
    <s v="No"/>
    <x v="4"/>
    <x v="1"/>
    <n v="57.8"/>
    <x v="2"/>
    <x v="0"/>
    <n v="17.600000000000001"/>
    <x v="3"/>
    <x v="1"/>
  </r>
  <r>
    <n v="21989"/>
    <x v="1"/>
    <n v="25"/>
    <x v="1"/>
    <s v="no"/>
    <s v="no"/>
    <s v="No"/>
    <x v="0"/>
    <x v="0"/>
    <n v="76.44"/>
    <x v="2"/>
    <x v="2"/>
    <n v="48.3"/>
    <x v="3"/>
    <x v="1"/>
  </r>
  <r>
    <n v="46434"/>
    <x v="0"/>
    <n v="52"/>
    <x v="2"/>
    <s v="yes"/>
    <s v="no"/>
    <s v="Yes"/>
    <x v="2"/>
    <x v="0"/>
    <n v="214.43"/>
    <x v="2"/>
    <x v="0"/>
    <n v="39.9"/>
    <x v="2"/>
    <x v="1"/>
  </r>
  <r>
    <n v="3205"/>
    <x v="1"/>
    <n v="79"/>
    <x v="0"/>
    <s v="no"/>
    <s v="no"/>
    <s v="Yes"/>
    <x v="1"/>
    <x v="0"/>
    <n v="79.03"/>
    <x v="0"/>
    <x v="2"/>
    <n v="11.3"/>
    <x v="3"/>
    <x v="1"/>
  </r>
  <r>
    <n v="68692"/>
    <x v="0"/>
    <n v="61"/>
    <x v="3"/>
    <s v="yes"/>
    <s v="no"/>
    <s v="Yes"/>
    <x v="0"/>
    <x v="0"/>
    <n v="66.459999999999994"/>
    <x v="0"/>
    <x v="1"/>
    <n v="31.5"/>
    <x v="0"/>
    <x v="1"/>
  </r>
  <r>
    <n v="44531"/>
    <x v="0"/>
    <n v="36"/>
    <x v="2"/>
    <s v="no"/>
    <s v="no"/>
    <s v="Yes"/>
    <x v="0"/>
    <x v="0"/>
    <n v="56.42"/>
    <x v="2"/>
    <x v="0"/>
    <n v="29.6"/>
    <x v="1"/>
    <x v="1"/>
  </r>
  <r>
    <n v="70392"/>
    <x v="0"/>
    <n v="34"/>
    <x v="3"/>
    <s v="no"/>
    <s v="no"/>
    <s v="Yes"/>
    <x v="0"/>
    <x v="1"/>
    <n v="112.72"/>
    <x v="3"/>
    <x v="2"/>
    <n v="19.399999999999999"/>
    <x v="3"/>
    <x v="1"/>
  </r>
  <r>
    <n v="37025"/>
    <x v="1"/>
    <n v="2"/>
    <x v="1"/>
    <s v="no"/>
    <s v="no"/>
    <s v="No"/>
    <x v="4"/>
    <x v="0"/>
    <n v="114.02"/>
    <x v="2"/>
    <x v="2"/>
    <n v="18.100000000000001"/>
    <x v="3"/>
    <x v="1"/>
  </r>
  <r>
    <n v="68965"/>
    <x v="0"/>
    <n v="43"/>
    <x v="0"/>
    <s v="no"/>
    <s v="no"/>
    <s v="Yes"/>
    <x v="0"/>
    <x v="0"/>
    <n v="72.33"/>
    <x v="0"/>
    <x v="2"/>
    <n v="36.200000000000003"/>
    <x v="2"/>
    <x v="1"/>
  </r>
  <r>
    <n v="53843"/>
    <x v="1"/>
    <n v="1.48"/>
    <x v="1"/>
    <s v="no"/>
    <s v="no"/>
    <s v="No"/>
    <x v="4"/>
    <x v="1"/>
    <n v="55.59"/>
    <x v="2"/>
    <x v="1"/>
    <n v="17.899999999999999"/>
    <x v="3"/>
    <x v="1"/>
  </r>
  <r>
    <n v="5236"/>
    <x v="1"/>
    <n v="49"/>
    <x v="3"/>
    <s v="no"/>
    <s v="no"/>
    <s v="Yes"/>
    <x v="0"/>
    <x v="1"/>
    <n v="73.48"/>
    <x v="2"/>
    <x v="2"/>
    <n v="33"/>
    <x v="1"/>
    <x v="1"/>
  </r>
  <r>
    <n v="32110"/>
    <x v="1"/>
    <n v="2"/>
    <x v="2"/>
    <s v="no"/>
    <s v="no"/>
    <s v="No"/>
    <x v="4"/>
    <x v="0"/>
    <n v="105.05"/>
    <x v="2"/>
    <x v="0"/>
    <n v="20.399999999999999"/>
    <x v="3"/>
    <x v="1"/>
  </r>
  <r>
    <n v="17893"/>
    <x v="1"/>
    <n v="82"/>
    <x v="3"/>
    <s v="no"/>
    <s v="no"/>
    <s v="Yes"/>
    <x v="1"/>
    <x v="0"/>
    <n v="84.78"/>
    <x v="0"/>
    <x v="2"/>
    <n v="33.6"/>
    <x v="0"/>
    <x v="1"/>
  </r>
  <r>
    <n v="65794"/>
    <x v="1"/>
    <n v="81"/>
    <x v="3"/>
    <s v="yes"/>
    <s v="no"/>
    <s v="Yes"/>
    <x v="0"/>
    <x v="1"/>
    <n v="164.77"/>
    <x v="2"/>
    <x v="1"/>
    <n v="34.5"/>
    <x v="1"/>
    <x v="1"/>
  </r>
  <r>
    <n v="65955"/>
    <x v="0"/>
    <n v="81"/>
    <x v="3"/>
    <s v="yes"/>
    <s v="yes"/>
    <s v="No"/>
    <x v="0"/>
    <x v="1"/>
    <n v="220.64"/>
    <x v="1"/>
    <x v="2"/>
    <n v="30"/>
    <x v="1"/>
    <x v="1"/>
  </r>
  <r>
    <n v="53924"/>
    <x v="1"/>
    <n v="1.08"/>
    <x v="3"/>
    <s v="no"/>
    <s v="no"/>
    <s v="No"/>
    <x v="4"/>
    <x v="0"/>
    <n v="159.38999999999999"/>
    <x v="1"/>
    <x v="0"/>
    <n v="12.8"/>
    <x v="3"/>
    <x v="1"/>
  </r>
  <r>
    <n v="70674"/>
    <x v="0"/>
    <n v="60"/>
    <x v="3"/>
    <s v="no"/>
    <s v="no"/>
    <s v="Yes"/>
    <x v="1"/>
    <x v="0"/>
    <n v="69.53"/>
    <x v="0"/>
    <x v="0"/>
    <n v="26.2"/>
    <x v="1"/>
    <x v="1"/>
  </r>
  <r>
    <n v="56410"/>
    <x v="0"/>
    <n v="1.88"/>
    <x v="3"/>
    <s v="no"/>
    <s v="no"/>
    <s v="No"/>
    <x v="4"/>
    <x v="0"/>
    <n v="81.42"/>
    <x v="2"/>
    <x v="0"/>
    <n v="13.5"/>
    <x v="3"/>
    <x v="1"/>
  </r>
  <r>
    <n v="9955"/>
    <x v="1"/>
    <n v="58"/>
    <x v="3"/>
    <s v="no"/>
    <s v="no"/>
    <s v="No"/>
    <x v="0"/>
    <x v="0"/>
    <n v="83.93"/>
    <x v="2"/>
    <x v="1"/>
    <n v="25.6"/>
    <x v="0"/>
    <x v="1"/>
  </r>
  <r>
    <n v="8410"/>
    <x v="1"/>
    <n v="8"/>
    <x v="2"/>
    <s v="no"/>
    <s v="no"/>
    <s v="No"/>
    <x v="4"/>
    <x v="1"/>
    <n v="98.9"/>
    <x v="0"/>
    <x v="1"/>
    <n v="18.8"/>
    <x v="3"/>
    <x v="1"/>
  </r>
  <r>
    <n v="46854"/>
    <x v="1"/>
    <n v="9"/>
    <x v="3"/>
    <s v="no"/>
    <s v="no"/>
    <s v="No"/>
    <x v="4"/>
    <x v="0"/>
    <n v="82.64"/>
    <x v="2"/>
    <x v="1"/>
    <n v="14.5"/>
    <x v="3"/>
    <x v="1"/>
  </r>
  <r>
    <n v="8168"/>
    <x v="1"/>
    <n v="34"/>
    <x v="3"/>
    <s v="no"/>
    <s v="no"/>
    <s v="Yes"/>
    <x v="0"/>
    <x v="1"/>
    <n v="112.54"/>
    <x v="2"/>
    <x v="1"/>
    <n v="23.4"/>
    <x v="0"/>
    <x v="1"/>
  </r>
  <r>
    <n v="30405"/>
    <x v="1"/>
    <n v="23"/>
    <x v="1"/>
    <s v="no"/>
    <s v="no"/>
    <s v="No"/>
    <x v="0"/>
    <x v="1"/>
    <n v="75.25"/>
    <x v="2"/>
    <x v="2"/>
    <n v="39.700000000000003"/>
    <x v="0"/>
    <x v="1"/>
  </r>
  <r>
    <n v="1301"/>
    <x v="1"/>
    <n v="74"/>
    <x v="3"/>
    <s v="no"/>
    <s v="no"/>
    <s v="No"/>
    <x v="1"/>
    <x v="0"/>
    <n v="204.77"/>
    <x v="2"/>
    <x v="1"/>
    <n v="40.799999999999997"/>
    <x v="1"/>
    <x v="1"/>
  </r>
  <r>
    <n v="42348"/>
    <x v="0"/>
    <n v="72"/>
    <x v="1"/>
    <s v="no"/>
    <s v="yes"/>
    <s v="Yes"/>
    <x v="1"/>
    <x v="0"/>
    <n v="63.86"/>
    <x v="2"/>
    <x v="2"/>
    <n v="29.5"/>
    <x v="2"/>
    <x v="1"/>
  </r>
  <r>
    <n v="38560"/>
    <x v="0"/>
    <n v="47"/>
    <x v="2"/>
    <s v="no"/>
    <s v="no"/>
    <s v="Yes"/>
    <x v="0"/>
    <x v="1"/>
    <n v="72.2"/>
    <x v="0"/>
    <x v="2"/>
    <n v="33"/>
    <x v="3"/>
    <x v="1"/>
  </r>
  <r>
    <n v="48129"/>
    <x v="1"/>
    <n v="56"/>
    <x v="2"/>
    <s v="no"/>
    <s v="no"/>
    <s v="Yes"/>
    <x v="0"/>
    <x v="0"/>
    <n v="80.08"/>
    <x v="2"/>
    <x v="0"/>
    <n v="25.6"/>
    <x v="1"/>
    <x v="1"/>
  </r>
  <r>
    <n v="10511"/>
    <x v="0"/>
    <n v="5"/>
    <x v="3"/>
    <s v="no"/>
    <s v="no"/>
    <s v="No"/>
    <x v="4"/>
    <x v="0"/>
    <n v="101.61"/>
    <x v="1"/>
    <x v="2"/>
    <n v="33.1"/>
    <x v="3"/>
    <x v="1"/>
  </r>
  <r>
    <n v="42481"/>
    <x v="0"/>
    <n v="27"/>
    <x v="1"/>
    <s v="no"/>
    <s v="no"/>
    <s v="Yes"/>
    <x v="0"/>
    <x v="0"/>
    <n v="114.32"/>
    <x v="1"/>
    <x v="0"/>
    <n v="28.1"/>
    <x v="3"/>
    <x v="1"/>
  </r>
  <r>
    <n v="59872"/>
    <x v="1"/>
    <n v="38"/>
    <x v="0"/>
    <s v="no"/>
    <s v="no"/>
    <s v="Yes"/>
    <x v="0"/>
    <x v="1"/>
    <n v="80.819999999999993"/>
    <x v="0"/>
    <x v="0"/>
    <n v="49.3"/>
    <x v="1"/>
    <x v="1"/>
  </r>
  <r>
    <n v="56282"/>
    <x v="0"/>
    <n v="13"/>
    <x v="3"/>
    <s v="no"/>
    <s v="no"/>
    <s v="No"/>
    <x v="0"/>
    <x v="1"/>
    <n v="90.6"/>
    <x v="1"/>
    <x v="1"/>
    <n v="16.899999999999999"/>
    <x v="1"/>
    <x v="1"/>
  </r>
  <r>
    <n v="6540"/>
    <x v="1"/>
    <n v="41"/>
    <x v="2"/>
    <s v="no"/>
    <s v="no"/>
    <s v="Yes"/>
    <x v="0"/>
    <x v="1"/>
    <n v="93.67"/>
    <x v="2"/>
    <x v="1"/>
    <n v="35.9"/>
    <x v="3"/>
    <x v="1"/>
  </r>
  <r>
    <n v="31378"/>
    <x v="1"/>
    <n v="50"/>
    <x v="2"/>
    <s v="no"/>
    <s v="no"/>
    <s v="Yes"/>
    <x v="1"/>
    <x v="1"/>
    <n v="87.15"/>
    <x v="2"/>
    <x v="2"/>
    <n v="32.1"/>
    <x v="1"/>
    <x v="1"/>
  </r>
  <r>
    <n v="32317"/>
    <x v="1"/>
    <n v="41"/>
    <x v="3"/>
    <s v="no"/>
    <s v="no"/>
    <s v="Yes"/>
    <x v="0"/>
    <x v="0"/>
    <n v="80.72"/>
    <x v="2"/>
    <x v="1"/>
    <n v="34.1"/>
    <x v="2"/>
    <x v="1"/>
  </r>
  <r>
    <n v="9948"/>
    <x v="0"/>
    <n v="6"/>
    <x v="2"/>
    <s v="no"/>
    <s v="no"/>
    <s v="No"/>
    <x v="4"/>
    <x v="0"/>
    <n v="83.16"/>
    <x v="0"/>
    <x v="1"/>
    <n v="15.1"/>
    <x v="3"/>
    <x v="1"/>
  </r>
  <r>
    <n v="35182"/>
    <x v="1"/>
    <n v="62"/>
    <x v="2"/>
    <s v="no"/>
    <s v="no"/>
    <s v="Yes"/>
    <x v="2"/>
    <x v="1"/>
    <n v="98.14"/>
    <x v="1"/>
    <x v="2"/>
    <n v="42"/>
    <x v="3"/>
    <x v="1"/>
  </r>
  <r>
    <n v="5655"/>
    <x v="0"/>
    <n v="4"/>
    <x v="3"/>
    <s v="no"/>
    <s v="no"/>
    <s v="No"/>
    <x v="4"/>
    <x v="0"/>
    <n v="83.13"/>
    <x v="2"/>
    <x v="0"/>
    <n v="16.8"/>
    <x v="3"/>
    <x v="1"/>
  </r>
  <r>
    <n v="51762"/>
    <x v="1"/>
    <n v="59"/>
    <x v="0"/>
    <s v="no"/>
    <s v="no"/>
    <s v="Yes"/>
    <x v="0"/>
    <x v="1"/>
    <n v="134.24"/>
    <x v="2"/>
    <x v="0"/>
    <n v="28.8"/>
    <x v="3"/>
    <x v="1"/>
  </r>
  <r>
    <n v="68193"/>
    <x v="0"/>
    <n v="63"/>
    <x v="2"/>
    <s v="no"/>
    <s v="no"/>
    <s v="Yes"/>
    <x v="1"/>
    <x v="0"/>
    <n v="248.37"/>
    <x v="2"/>
    <x v="2"/>
    <n v="32.200000000000003"/>
    <x v="2"/>
    <x v="1"/>
  </r>
  <r>
    <n v="49459"/>
    <x v="0"/>
    <n v="9"/>
    <x v="2"/>
    <s v="no"/>
    <s v="no"/>
    <s v="No"/>
    <x v="4"/>
    <x v="1"/>
    <n v="61.75"/>
    <x v="2"/>
    <x v="2"/>
    <n v="16.2"/>
    <x v="3"/>
    <x v="1"/>
  </r>
  <r>
    <n v="54776"/>
    <x v="0"/>
    <n v="41"/>
    <x v="1"/>
    <s v="no"/>
    <s v="no"/>
    <s v="No"/>
    <x v="0"/>
    <x v="0"/>
    <n v="70.55"/>
    <x v="1"/>
    <x v="0"/>
    <n v="44.2"/>
    <x v="3"/>
    <x v="1"/>
  </r>
  <r>
    <n v="45701"/>
    <x v="1"/>
    <n v="72"/>
    <x v="2"/>
    <s v="no"/>
    <s v="yes"/>
    <s v="No"/>
    <x v="1"/>
    <x v="1"/>
    <n v="124.38"/>
    <x v="2"/>
    <x v="1"/>
    <n v="23.4"/>
    <x v="0"/>
    <x v="1"/>
  </r>
  <r>
    <n v="7953"/>
    <x v="1"/>
    <n v="45"/>
    <x v="1"/>
    <s v="no"/>
    <s v="no"/>
    <s v="Yes"/>
    <x v="0"/>
    <x v="1"/>
    <n v="92.21"/>
    <x v="0"/>
    <x v="0"/>
    <n v="31"/>
    <x v="1"/>
    <x v="1"/>
  </r>
  <r>
    <n v="65508"/>
    <x v="0"/>
    <n v="80"/>
    <x v="2"/>
    <s v="no"/>
    <s v="no"/>
    <s v="Yes"/>
    <x v="2"/>
    <x v="0"/>
    <n v="148.72"/>
    <x v="0"/>
    <x v="2"/>
    <n v="28.7"/>
    <x v="1"/>
    <x v="1"/>
  </r>
  <r>
    <n v="68539"/>
    <x v="1"/>
    <n v="19"/>
    <x v="3"/>
    <s v="no"/>
    <s v="no"/>
    <s v="No"/>
    <x v="0"/>
    <x v="0"/>
    <n v="79.25"/>
    <x v="2"/>
    <x v="0"/>
    <n v="23.6"/>
    <x v="3"/>
    <x v="1"/>
  </r>
  <r>
    <n v="12022"/>
    <x v="0"/>
    <n v="37"/>
    <x v="1"/>
    <s v="no"/>
    <s v="no"/>
    <s v="Yes"/>
    <x v="2"/>
    <x v="0"/>
    <n v="82.09"/>
    <x v="2"/>
    <x v="0"/>
    <n v="35.700000000000003"/>
    <x v="2"/>
    <x v="1"/>
  </r>
  <r>
    <n v="3348"/>
    <x v="1"/>
    <n v="58"/>
    <x v="3"/>
    <s v="yes"/>
    <s v="no"/>
    <s v="Yes"/>
    <x v="0"/>
    <x v="0"/>
    <n v="194.53"/>
    <x v="0"/>
    <x v="1"/>
    <n v="39.5"/>
    <x v="1"/>
    <x v="1"/>
  </r>
  <r>
    <n v="58466"/>
    <x v="0"/>
    <n v="77"/>
    <x v="0"/>
    <s v="no"/>
    <s v="no"/>
    <s v="Yes"/>
    <x v="0"/>
    <x v="1"/>
    <n v="98.84"/>
    <x v="0"/>
    <x v="1"/>
    <n v="27.3"/>
    <x v="3"/>
    <x v="1"/>
  </r>
  <r>
    <n v="50434"/>
    <x v="0"/>
    <n v="38"/>
    <x v="1"/>
    <s v="no"/>
    <s v="no"/>
    <s v="Yes"/>
    <x v="2"/>
    <x v="1"/>
    <n v="135.74"/>
    <x v="0"/>
    <x v="0"/>
    <n v="31.3"/>
    <x v="0"/>
    <x v="1"/>
  </r>
  <r>
    <n v="49974"/>
    <x v="0"/>
    <n v="49"/>
    <x v="2"/>
    <s v="no"/>
    <s v="no"/>
    <s v="Yes"/>
    <x v="0"/>
    <x v="1"/>
    <n v="66.55"/>
    <x v="1"/>
    <x v="2"/>
    <n v="33.4"/>
    <x v="3"/>
    <x v="1"/>
  </r>
  <r>
    <n v="54574"/>
    <x v="1"/>
    <n v="20"/>
    <x v="3"/>
    <s v="no"/>
    <s v="no"/>
    <s v="No"/>
    <x v="0"/>
    <x v="0"/>
    <n v="115.69"/>
    <x v="2"/>
    <x v="0"/>
    <n v="29.2"/>
    <x v="1"/>
    <x v="1"/>
  </r>
  <r>
    <n v="39342"/>
    <x v="0"/>
    <n v="23"/>
    <x v="2"/>
    <s v="no"/>
    <s v="no"/>
    <s v="No"/>
    <x v="0"/>
    <x v="1"/>
    <n v="67.760000000000005"/>
    <x v="0"/>
    <x v="1"/>
    <n v="26"/>
    <x v="1"/>
    <x v="1"/>
  </r>
  <r>
    <n v="2972"/>
    <x v="0"/>
    <n v="55"/>
    <x v="0"/>
    <s v="no"/>
    <s v="no"/>
    <s v="No"/>
    <x v="2"/>
    <x v="1"/>
    <n v="88.65"/>
    <x v="2"/>
    <x v="2"/>
    <n v="18.100000000000001"/>
    <x v="0"/>
    <x v="1"/>
  </r>
  <r>
    <n v="32717"/>
    <x v="0"/>
    <n v="16"/>
    <x v="1"/>
    <s v="no"/>
    <s v="no"/>
    <s v="No"/>
    <x v="4"/>
    <x v="1"/>
    <n v="106.11"/>
    <x v="0"/>
    <x v="0"/>
    <n v="22.4"/>
    <x v="3"/>
    <x v="1"/>
  </r>
  <r>
    <n v="14063"/>
    <x v="0"/>
    <n v="81"/>
    <x v="0"/>
    <s v="no"/>
    <s v="yes"/>
    <s v="No"/>
    <x v="1"/>
    <x v="1"/>
    <n v="95.49"/>
    <x v="2"/>
    <x v="2"/>
    <n v="29.4"/>
    <x v="3"/>
    <x v="1"/>
  </r>
  <r>
    <n v="71724"/>
    <x v="1"/>
    <n v="23"/>
    <x v="3"/>
    <s v="no"/>
    <s v="no"/>
    <s v="No"/>
    <x v="0"/>
    <x v="0"/>
    <n v="59.07"/>
    <x v="1"/>
    <x v="2"/>
    <n v="21.6"/>
    <x v="1"/>
    <x v="1"/>
  </r>
  <r>
    <n v="4753"/>
    <x v="0"/>
    <n v="82"/>
    <x v="3"/>
    <s v="no"/>
    <s v="yes"/>
    <s v="Yes"/>
    <x v="1"/>
    <x v="0"/>
    <n v="228.92"/>
    <x v="2"/>
    <x v="1"/>
    <n v="27.9"/>
    <x v="0"/>
    <x v="1"/>
  </r>
  <r>
    <n v="62076"/>
    <x v="0"/>
    <n v="48"/>
    <x v="3"/>
    <s v="no"/>
    <s v="no"/>
    <s v="Yes"/>
    <x v="0"/>
    <x v="1"/>
    <n v="62.89"/>
    <x v="2"/>
    <x v="3"/>
    <n v="29.6"/>
    <x v="3"/>
    <x v="1"/>
  </r>
  <r>
    <n v="6665"/>
    <x v="0"/>
    <n v="56"/>
    <x v="0"/>
    <s v="no"/>
    <s v="no"/>
    <s v="Yes"/>
    <x v="0"/>
    <x v="1"/>
    <n v="96.84"/>
    <x v="1"/>
    <x v="4"/>
    <n v="30.2"/>
    <x v="3"/>
    <x v="1"/>
  </r>
  <r>
    <n v="51385"/>
    <x v="0"/>
    <n v="61"/>
    <x v="3"/>
    <s v="no"/>
    <s v="no"/>
    <s v="Yes"/>
    <x v="0"/>
    <x v="1"/>
    <n v="81.25"/>
    <x v="1"/>
    <x v="1"/>
    <n v="43.4"/>
    <x v="2"/>
    <x v="1"/>
  </r>
  <r>
    <n v="66973"/>
    <x v="0"/>
    <n v="43"/>
    <x v="0"/>
    <s v="no"/>
    <s v="no"/>
    <s v="Yes"/>
    <x v="0"/>
    <x v="0"/>
    <n v="92.71"/>
    <x v="2"/>
    <x v="2"/>
    <n v="30.5"/>
    <x v="0"/>
    <x v="1"/>
  </r>
  <r>
    <n v="59671"/>
    <x v="1"/>
    <n v="39"/>
    <x v="3"/>
    <s v="no"/>
    <s v="no"/>
    <s v="No"/>
    <x v="0"/>
    <x v="1"/>
    <n v="85.59"/>
    <x v="2"/>
    <x v="1"/>
    <n v="33.200000000000003"/>
    <x v="3"/>
    <x v="1"/>
  </r>
  <r>
    <n v="3946"/>
    <x v="1"/>
    <n v="22"/>
    <x v="3"/>
    <s v="no"/>
    <s v="no"/>
    <s v="Yes"/>
    <x v="0"/>
    <x v="0"/>
    <n v="89.06"/>
    <x v="1"/>
    <x v="0"/>
    <n v="27.7"/>
    <x v="1"/>
    <x v="1"/>
  </r>
  <r>
    <n v="17623"/>
    <x v="0"/>
    <n v="41"/>
    <x v="0"/>
    <s v="no"/>
    <s v="no"/>
    <s v="No"/>
    <x v="1"/>
    <x v="0"/>
    <n v="87.44"/>
    <x v="0"/>
    <x v="4"/>
    <n v="33.5"/>
    <x v="3"/>
    <x v="1"/>
  </r>
  <r>
    <n v="50644"/>
    <x v="0"/>
    <n v="37"/>
    <x v="3"/>
    <s v="no"/>
    <s v="no"/>
    <s v="Yes"/>
    <x v="0"/>
    <x v="0"/>
    <n v="64.069999999999993"/>
    <x v="2"/>
    <x v="2"/>
    <n v="28"/>
    <x v="3"/>
    <x v="1"/>
  </r>
  <r>
    <n v="54294"/>
    <x v="1"/>
    <n v="65"/>
    <x v="3"/>
    <s v="no"/>
    <s v="no"/>
    <s v="Yes"/>
    <x v="2"/>
    <x v="0"/>
    <n v="79.39"/>
    <x v="1"/>
    <x v="0"/>
    <n v="31.5"/>
    <x v="0"/>
    <x v="1"/>
  </r>
  <r>
    <n v="46767"/>
    <x v="1"/>
    <n v="8"/>
    <x v="0"/>
    <s v="no"/>
    <s v="no"/>
    <s v="No"/>
    <x v="4"/>
    <x v="1"/>
    <n v="67.84"/>
    <x v="2"/>
    <x v="0"/>
    <n v="24"/>
    <x v="3"/>
    <x v="1"/>
  </r>
  <r>
    <n v="12911"/>
    <x v="1"/>
    <n v="51"/>
    <x v="2"/>
    <s v="no"/>
    <s v="no"/>
    <s v="Yes"/>
    <x v="0"/>
    <x v="1"/>
    <n v="81.73"/>
    <x v="2"/>
    <x v="2"/>
    <n v="27.4"/>
    <x v="1"/>
    <x v="1"/>
  </r>
  <r>
    <n v="16109"/>
    <x v="0"/>
    <n v="63"/>
    <x v="2"/>
    <s v="no"/>
    <s v="no"/>
    <s v="Yes"/>
    <x v="0"/>
    <x v="0"/>
    <n v="105.52"/>
    <x v="2"/>
    <x v="2"/>
    <n v="37.9"/>
    <x v="0"/>
    <x v="1"/>
  </r>
  <r>
    <n v="47499"/>
    <x v="1"/>
    <n v="48"/>
    <x v="0"/>
    <s v="no"/>
    <s v="no"/>
    <s v="Yes"/>
    <x v="2"/>
    <x v="1"/>
    <n v="77.55"/>
    <x v="2"/>
    <x v="1"/>
    <n v="26.2"/>
    <x v="3"/>
    <x v="1"/>
  </r>
  <r>
    <n v="8790"/>
    <x v="1"/>
    <n v="17"/>
    <x v="0"/>
    <s v="no"/>
    <s v="no"/>
    <s v="No"/>
    <x v="0"/>
    <x v="0"/>
    <n v="127.42"/>
    <x v="0"/>
    <x v="1"/>
    <n v="22.4"/>
    <x v="3"/>
    <x v="1"/>
  </r>
  <r>
    <n v="11259"/>
    <x v="1"/>
    <n v="53"/>
    <x v="1"/>
    <s v="no"/>
    <s v="no"/>
    <s v="Yes"/>
    <x v="0"/>
    <x v="0"/>
    <n v="227.68"/>
    <x v="2"/>
    <x v="2"/>
    <s v="N/A"/>
    <x v="1"/>
    <x v="1"/>
  </r>
  <r>
    <n v="12003"/>
    <x v="1"/>
    <n v="75"/>
    <x v="3"/>
    <s v="no"/>
    <s v="no"/>
    <s v="Yes"/>
    <x v="0"/>
    <x v="1"/>
    <n v="226.73"/>
    <x v="2"/>
    <x v="0"/>
    <n v="43.7"/>
    <x v="1"/>
    <x v="1"/>
  </r>
  <r>
    <n v="71099"/>
    <x v="1"/>
    <n v="51"/>
    <x v="1"/>
    <s v="no"/>
    <s v="no"/>
    <s v="Yes"/>
    <x v="1"/>
    <x v="0"/>
    <n v="89.74"/>
    <x v="2"/>
    <x v="1"/>
    <n v="28.4"/>
    <x v="1"/>
    <x v="1"/>
  </r>
  <r>
    <n v="62090"/>
    <x v="0"/>
    <n v="51"/>
    <x v="3"/>
    <s v="no"/>
    <s v="no"/>
    <s v="No"/>
    <x v="1"/>
    <x v="1"/>
    <n v="219.17"/>
    <x v="2"/>
    <x v="1"/>
    <n v="29.8"/>
    <x v="1"/>
    <x v="1"/>
  </r>
  <r>
    <n v="10138"/>
    <x v="1"/>
    <n v="41"/>
    <x v="1"/>
    <s v="no"/>
    <s v="no"/>
    <s v="Yes"/>
    <x v="0"/>
    <x v="0"/>
    <n v="74.849999999999994"/>
    <x v="2"/>
    <x v="4"/>
    <n v="24.8"/>
    <x v="0"/>
    <x v="1"/>
  </r>
  <r>
    <n v="71424"/>
    <x v="1"/>
    <n v="75"/>
    <x v="1"/>
    <s v="yes"/>
    <s v="no"/>
    <s v="Yes"/>
    <x v="1"/>
    <x v="0"/>
    <n v="55.96"/>
    <x v="2"/>
    <x v="2"/>
    <n v="34.799999999999997"/>
    <x v="1"/>
    <x v="1"/>
  </r>
  <r>
    <n v="44759"/>
    <x v="0"/>
    <n v="57"/>
    <x v="1"/>
    <s v="no"/>
    <s v="no"/>
    <s v="Yes"/>
    <x v="0"/>
    <x v="0"/>
    <n v="215.92"/>
    <x v="2"/>
    <x v="0"/>
    <n v="27.4"/>
    <x v="2"/>
    <x v="1"/>
  </r>
  <r>
    <n v="21953"/>
    <x v="1"/>
    <n v="33"/>
    <x v="0"/>
    <s v="no"/>
    <s v="no"/>
    <s v="No"/>
    <x v="0"/>
    <x v="0"/>
    <n v="84.4"/>
    <x v="0"/>
    <x v="1"/>
    <s v="N/A"/>
    <x v="2"/>
    <x v="1"/>
  </r>
  <r>
    <n v="52234"/>
    <x v="1"/>
    <n v="72"/>
    <x v="0"/>
    <s v="no"/>
    <s v="no"/>
    <s v="Yes"/>
    <x v="2"/>
    <x v="0"/>
    <n v="104.05"/>
    <x v="2"/>
    <x v="4"/>
    <n v="33.5"/>
    <x v="1"/>
    <x v="1"/>
  </r>
  <r>
    <n v="46461"/>
    <x v="1"/>
    <n v="52"/>
    <x v="3"/>
    <s v="no"/>
    <s v="no"/>
    <s v="Yes"/>
    <x v="0"/>
    <x v="0"/>
    <n v="62.54"/>
    <x v="2"/>
    <x v="1"/>
    <n v="35"/>
    <x v="2"/>
    <x v="1"/>
  </r>
  <r>
    <n v="6973"/>
    <x v="0"/>
    <n v="11"/>
    <x v="1"/>
    <s v="no"/>
    <s v="no"/>
    <s v="No"/>
    <x v="4"/>
    <x v="1"/>
    <n v="87.54"/>
    <x v="2"/>
    <x v="1"/>
    <n v="24.4"/>
    <x v="3"/>
    <x v="1"/>
  </r>
  <r>
    <n v="5068"/>
    <x v="1"/>
    <n v="28"/>
    <x v="3"/>
    <s v="no"/>
    <s v="no"/>
    <s v="No"/>
    <x v="0"/>
    <x v="0"/>
    <n v="76.81"/>
    <x v="2"/>
    <x v="0"/>
    <n v="28.3"/>
    <x v="2"/>
    <x v="1"/>
  </r>
  <r>
    <n v="65277"/>
    <x v="1"/>
    <n v="78"/>
    <x v="2"/>
    <s v="yes"/>
    <s v="no"/>
    <s v="No"/>
    <x v="1"/>
    <x v="1"/>
    <n v="198.12"/>
    <x v="0"/>
    <x v="2"/>
    <n v="29.1"/>
    <x v="1"/>
    <x v="1"/>
  </r>
  <r>
    <n v="52679"/>
    <x v="1"/>
    <n v="82"/>
    <x v="3"/>
    <s v="no"/>
    <s v="no"/>
    <s v="Yes"/>
    <x v="1"/>
    <x v="1"/>
    <n v="78"/>
    <x v="0"/>
    <x v="0"/>
    <n v="31.3"/>
    <x v="0"/>
    <x v="1"/>
  </r>
  <r>
    <n v="36728"/>
    <x v="0"/>
    <n v="74"/>
    <x v="0"/>
    <s v="no"/>
    <s v="no"/>
    <s v="Yes"/>
    <x v="0"/>
    <x v="0"/>
    <n v="79.44"/>
    <x v="1"/>
    <x v="2"/>
    <n v="32.799999999999997"/>
    <x v="1"/>
    <x v="1"/>
  </r>
  <r>
    <n v="46797"/>
    <x v="1"/>
    <n v="31"/>
    <x v="2"/>
    <s v="no"/>
    <s v="no"/>
    <s v="Yes"/>
    <x v="0"/>
    <x v="1"/>
    <n v="75.819999999999993"/>
    <x v="1"/>
    <x v="1"/>
    <n v="29.1"/>
    <x v="1"/>
    <x v="1"/>
  </r>
  <r>
    <n v="63898"/>
    <x v="1"/>
    <n v="53"/>
    <x v="0"/>
    <s v="yes"/>
    <s v="no"/>
    <s v="Yes"/>
    <x v="0"/>
    <x v="0"/>
    <n v="240.86"/>
    <x v="0"/>
    <x v="2"/>
    <n v="31.9"/>
    <x v="1"/>
    <x v="1"/>
  </r>
  <r>
    <n v="11371"/>
    <x v="0"/>
    <n v="0.24"/>
    <x v="2"/>
    <s v="no"/>
    <s v="no"/>
    <s v="No"/>
    <x v="4"/>
    <x v="0"/>
    <n v="89.28"/>
    <x v="2"/>
    <x v="2"/>
    <n v="14.2"/>
    <x v="3"/>
    <x v="1"/>
  </r>
  <r>
    <n v="13155"/>
    <x v="1"/>
    <n v="67"/>
    <x v="1"/>
    <s v="yes"/>
    <s v="no"/>
    <s v="Yes"/>
    <x v="2"/>
    <x v="1"/>
    <n v="263.56"/>
    <x v="2"/>
    <x v="2"/>
    <n v="26.3"/>
    <x v="1"/>
    <x v="1"/>
  </r>
  <r>
    <n v="27125"/>
    <x v="1"/>
    <n v="17"/>
    <x v="0"/>
    <s v="no"/>
    <s v="no"/>
    <s v="No"/>
    <x v="0"/>
    <x v="0"/>
    <n v="81.13"/>
    <x v="2"/>
    <x v="1"/>
    <n v="22.8"/>
    <x v="1"/>
    <x v="1"/>
  </r>
  <r>
    <n v="15383"/>
    <x v="1"/>
    <n v="29"/>
    <x v="3"/>
    <s v="no"/>
    <s v="no"/>
    <s v="Yes"/>
    <x v="0"/>
    <x v="0"/>
    <n v="118.44"/>
    <x v="1"/>
    <x v="4"/>
    <n v="24.8"/>
    <x v="1"/>
    <x v="1"/>
  </r>
  <r>
    <n v="19828"/>
    <x v="1"/>
    <n v="56"/>
    <x v="2"/>
    <s v="yes"/>
    <s v="no"/>
    <s v="Yes"/>
    <x v="0"/>
    <x v="1"/>
    <n v="97.37"/>
    <x v="2"/>
    <x v="0"/>
    <n v="34.1"/>
    <x v="2"/>
    <x v="1"/>
  </r>
  <r>
    <n v="6289"/>
    <x v="1"/>
    <n v="15"/>
    <x v="2"/>
    <s v="no"/>
    <s v="no"/>
    <s v="No"/>
    <x v="4"/>
    <x v="0"/>
    <n v="80.510000000000005"/>
    <x v="0"/>
    <x v="2"/>
    <n v="21.5"/>
    <x v="3"/>
    <x v="1"/>
  </r>
  <r>
    <n v="44243"/>
    <x v="1"/>
    <n v="29"/>
    <x v="3"/>
    <s v="no"/>
    <s v="no"/>
    <s v="No"/>
    <x v="0"/>
    <x v="1"/>
    <n v="78.88"/>
    <x v="1"/>
    <x v="0"/>
    <n v="26.1"/>
    <x v="1"/>
    <x v="1"/>
  </r>
  <r>
    <n v="40167"/>
    <x v="1"/>
    <n v="79"/>
    <x v="2"/>
    <s v="yes"/>
    <s v="yes"/>
    <s v="Yes"/>
    <x v="2"/>
    <x v="1"/>
    <n v="83.61"/>
    <x v="0"/>
    <x v="2"/>
    <n v="21.4"/>
    <x v="2"/>
    <x v="1"/>
  </r>
  <r>
    <n v="38078"/>
    <x v="1"/>
    <n v="82"/>
    <x v="2"/>
    <s v="yes"/>
    <s v="yes"/>
    <s v="Yes"/>
    <x v="0"/>
    <x v="0"/>
    <n v="73.19"/>
    <x v="0"/>
    <x v="1"/>
    <n v="33.5"/>
    <x v="1"/>
    <x v="1"/>
  </r>
  <r>
    <n v="34257"/>
    <x v="0"/>
    <n v="17"/>
    <x v="1"/>
    <s v="no"/>
    <s v="no"/>
    <s v="No"/>
    <x v="2"/>
    <x v="0"/>
    <n v="68.91"/>
    <x v="2"/>
    <x v="0"/>
    <n v="23"/>
    <x v="3"/>
    <x v="1"/>
  </r>
  <r>
    <n v="21653"/>
    <x v="0"/>
    <n v="8"/>
    <x v="2"/>
    <s v="no"/>
    <s v="no"/>
    <s v="No"/>
    <x v="4"/>
    <x v="1"/>
    <n v="104.3"/>
    <x v="2"/>
    <x v="0"/>
    <n v="18.5"/>
    <x v="3"/>
    <x v="1"/>
  </r>
  <r>
    <n v="63764"/>
    <x v="0"/>
    <n v="23"/>
    <x v="3"/>
    <s v="no"/>
    <s v="no"/>
    <s v="No"/>
    <x v="0"/>
    <x v="0"/>
    <n v="87.87"/>
    <x v="2"/>
    <x v="0"/>
    <n v="23.4"/>
    <x v="1"/>
    <x v="1"/>
  </r>
  <r>
    <n v="22194"/>
    <x v="1"/>
    <n v="36"/>
    <x v="3"/>
    <s v="no"/>
    <s v="no"/>
    <s v="Yes"/>
    <x v="0"/>
    <x v="0"/>
    <n v="96.7"/>
    <x v="1"/>
    <x v="0"/>
    <n v="31.4"/>
    <x v="3"/>
    <x v="1"/>
  </r>
  <r>
    <n v="16010"/>
    <x v="0"/>
    <n v="47"/>
    <x v="0"/>
    <s v="no"/>
    <s v="no"/>
    <s v="Yes"/>
    <x v="0"/>
    <x v="1"/>
    <n v="91.05"/>
    <x v="2"/>
    <x v="0"/>
    <n v="31.1"/>
    <x v="0"/>
    <x v="1"/>
  </r>
  <r>
    <n v="5074"/>
    <x v="0"/>
    <n v="24"/>
    <x v="3"/>
    <s v="no"/>
    <s v="no"/>
    <s v="No"/>
    <x v="0"/>
    <x v="1"/>
    <n v="200.14"/>
    <x v="1"/>
    <x v="0"/>
    <n v="37.700000000000003"/>
    <x v="2"/>
    <x v="1"/>
  </r>
  <r>
    <n v="10243"/>
    <x v="1"/>
    <n v="60"/>
    <x v="3"/>
    <s v="no"/>
    <s v="no"/>
    <s v="Yes"/>
    <x v="2"/>
    <x v="0"/>
    <n v="73.040000000000006"/>
    <x v="2"/>
    <x v="0"/>
    <n v="25.3"/>
    <x v="1"/>
    <x v="1"/>
  </r>
  <r>
    <n v="52588"/>
    <x v="1"/>
    <n v="63"/>
    <x v="3"/>
    <s v="no"/>
    <s v="no"/>
    <s v="Yes"/>
    <x v="0"/>
    <x v="1"/>
    <n v="85.81"/>
    <x v="2"/>
    <x v="2"/>
    <n v="35.6"/>
    <x v="1"/>
    <x v="1"/>
  </r>
  <r>
    <n v="56996"/>
    <x v="0"/>
    <n v="44"/>
    <x v="3"/>
    <s v="no"/>
    <s v="no"/>
    <s v="Yes"/>
    <x v="0"/>
    <x v="0"/>
    <n v="65.41"/>
    <x v="2"/>
    <x v="0"/>
    <n v="24.8"/>
    <x v="2"/>
    <x v="1"/>
  </r>
  <r>
    <n v="28315"/>
    <x v="0"/>
    <n v="38"/>
    <x v="3"/>
    <s v="no"/>
    <s v="no"/>
    <s v="Yes"/>
    <x v="0"/>
    <x v="1"/>
    <n v="108.68"/>
    <x v="2"/>
    <x v="2"/>
    <n v="32.700000000000003"/>
    <x v="1"/>
    <x v="1"/>
  </r>
  <r>
    <n v="15104"/>
    <x v="1"/>
    <n v="26"/>
    <x v="2"/>
    <s v="no"/>
    <s v="no"/>
    <s v="Yes"/>
    <x v="0"/>
    <x v="1"/>
    <n v="88.79"/>
    <x v="2"/>
    <x v="2"/>
    <n v="24.9"/>
    <x v="1"/>
    <x v="1"/>
  </r>
  <r>
    <n v="26604"/>
    <x v="1"/>
    <n v="18"/>
    <x v="3"/>
    <s v="no"/>
    <s v="no"/>
    <s v="No"/>
    <x v="0"/>
    <x v="1"/>
    <n v="107.82"/>
    <x v="2"/>
    <x v="4"/>
    <n v="26"/>
    <x v="1"/>
    <x v="1"/>
  </r>
  <r>
    <n v="27916"/>
    <x v="0"/>
    <n v="18"/>
    <x v="1"/>
    <s v="no"/>
    <s v="no"/>
    <s v="No"/>
    <x v="0"/>
    <x v="0"/>
    <n v="97.39"/>
    <x v="0"/>
    <x v="1"/>
    <n v="22.8"/>
    <x v="1"/>
    <x v="1"/>
  </r>
  <r>
    <n v="60249"/>
    <x v="0"/>
    <n v="13"/>
    <x v="1"/>
    <s v="no"/>
    <s v="no"/>
    <s v="No"/>
    <x v="0"/>
    <x v="0"/>
    <n v="141.09"/>
    <x v="2"/>
    <x v="1"/>
    <n v="24"/>
    <x v="3"/>
    <x v="1"/>
  </r>
  <r>
    <n v="45787"/>
    <x v="0"/>
    <n v="13"/>
    <x v="1"/>
    <s v="no"/>
    <s v="no"/>
    <s v="No"/>
    <x v="4"/>
    <x v="0"/>
    <n v="122.38"/>
    <x v="1"/>
    <x v="2"/>
    <n v="20.3"/>
    <x v="3"/>
    <x v="1"/>
  </r>
  <r>
    <n v="65526"/>
    <x v="1"/>
    <n v="47"/>
    <x v="0"/>
    <s v="no"/>
    <s v="no"/>
    <s v="Yes"/>
    <x v="0"/>
    <x v="0"/>
    <n v="77.91"/>
    <x v="1"/>
    <x v="1"/>
    <n v="30.3"/>
    <x v="0"/>
    <x v="1"/>
  </r>
  <r>
    <n v="72354"/>
    <x v="1"/>
    <n v="80"/>
    <x v="2"/>
    <s v="yes"/>
    <s v="no"/>
    <s v="Yes"/>
    <x v="1"/>
    <x v="1"/>
    <n v="103.6"/>
    <x v="1"/>
    <x v="0"/>
    <n v="23.7"/>
    <x v="1"/>
    <x v="1"/>
  </r>
  <r>
    <n v="38938"/>
    <x v="1"/>
    <n v="24"/>
    <x v="0"/>
    <s v="no"/>
    <s v="no"/>
    <s v="No"/>
    <x v="0"/>
    <x v="1"/>
    <n v="159.69999999999999"/>
    <x v="0"/>
    <x v="0"/>
    <n v="25.7"/>
    <x v="3"/>
    <x v="1"/>
  </r>
  <r>
    <n v="39017"/>
    <x v="1"/>
    <n v="72"/>
    <x v="3"/>
    <s v="no"/>
    <s v="no"/>
    <s v="Yes"/>
    <x v="2"/>
    <x v="1"/>
    <n v="118.22"/>
    <x v="2"/>
    <x v="0"/>
    <n v="21.9"/>
    <x v="0"/>
    <x v="1"/>
  </r>
  <r>
    <n v="13219"/>
    <x v="0"/>
    <n v="5"/>
    <x v="0"/>
    <s v="no"/>
    <s v="no"/>
    <s v="No"/>
    <x v="4"/>
    <x v="0"/>
    <n v="84.5"/>
    <x v="2"/>
    <x v="0"/>
    <n v="15.8"/>
    <x v="3"/>
    <x v="1"/>
  </r>
  <r>
    <n v="3003"/>
    <x v="1"/>
    <n v="51"/>
    <x v="1"/>
    <s v="no"/>
    <s v="no"/>
    <s v="Yes"/>
    <x v="2"/>
    <x v="1"/>
    <n v="85.59"/>
    <x v="2"/>
    <x v="2"/>
    <n v="30.5"/>
    <x v="1"/>
    <x v="1"/>
  </r>
  <r>
    <n v="34543"/>
    <x v="1"/>
    <n v="82"/>
    <x v="3"/>
    <s v="no"/>
    <s v="no"/>
    <s v="Yes"/>
    <x v="1"/>
    <x v="1"/>
    <n v="84.42"/>
    <x v="2"/>
    <x v="1"/>
    <n v="25.7"/>
    <x v="3"/>
    <x v="1"/>
  </r>
  <r>
    <n v="21762"/>
    <x v="0"/>
    <n v="5"/>
    <x v="0"/>
    <s v="no"/>
    <s v="no"/>
    <s v="No"/>
    <x v="4"/>
    <x v="1"/>
    <n v="100.98"/>
    <x v="0"/>
    <x v="4"/>
    <n v="19"/>
    <x v="3"/>
    <x v="1"/>
  </r>
  <r>
    <n v="22003"/>
    <x v="0"/>
    <n v="66"/>
    <x v="3"/>
    <s v="no"/>
    <s v="no"/>
    <s v="Yes"/>
    <x v="0"/>
    <x v="1"/>
    <n v="81.11"/>
    <x v="1"/>
    <x v="2"/>
    <n v="28.8"/>
    <x v="0"/>
    <x v="1"/>
  </r>
  <r>
    <n v="6731"/>
    <x v="1"/>
    <n v="53"/>
    <x v="3"/>
    <s v="no"/>
    <s v="no"/>
    <s v="No"/>
    <x v="0"/>
    <x v="1"/>
    <n v="235.45"/>
    <x v="0"/>
    <x v="2"/>
    <s v="N/A"/>
    <x v="0"/>
    <x v="1"/>
  </r>
  <r>
    <n v="19032"/>
    <x v="1"/>
    <n v="15"/>
    <x v="1"/>
    <s v="no"/>
    <s v="no"/>
    <s v="No"/>
    <x v="0"/>
    <x v="1"/>
    <n v="79.2"/>
    <x v="2"/>
    <x v="0"/>
    <n v="22.4"/>
    <x v="1"/>
    <x v="1"/>
  </r>
  <r>
    <n v="55370"/>
    <x v="1"/>
    <n v="53"/>
    <x v="0"/>
    <s v="no"/>
    <s v="no"/>
    <s v="Yes"/>
    <x v="0"/>
    <x v="0"/>
    <n v="207.71"/>
    <x v="1"/>
    <x v="0"/>
    <n v="32.4"/>
    <x v="3"/>
    <x v="1"/>
  </r>
  <r>
    <n v="57288"/>
    <x v="1"/>
    <n v="78"/>
    <x v="2"/>
    <s v="no"/>
    <s v="no"/>
    <s v="Yes"/>
    <x v="0"/>
    <x v="1"/>
    <n v="99.84"/>
    <x v="2"/>
    <x v="2"/>
    <n v="36.6"/>
    <x v="1"/>
    <x v="1"/>
  </r>
  <r>
    <n v="31925"/>
    <x v="1"/>
    <n v="62"/>
    <x v="3"/>
    <s v="no"/>
    <s v="no"/>
    <s v="Yes"/>
    <x v="0"/>
    <x v="1"/>
    <n v="98.05"/>
    <x v="1"/>
    <x v="0"/>
    <n v="27.9"/>
    <x v="1"/>
    <x v="1"/>
  </r>
  <r>
    <n v="8264"/>
    <x v="0"/>
    <n v="41"/>
    <x v="0"/>
    <s v="no"/>
    <s v="no"/>
    <s v="Yes"/>
    <x v="1"/>
    <x v="1"/>
    <n v="105.9"/>
    <x v="2"/>
    <x v="1"/>
    <n v="27.7"/>
    <x v="3"/>
    <x v="1"/>
  </r>
  <r>
    <n v="448"/>
    <x v="1"/>
    <n v="49"/>
    <x v="1"/>
    <s v="no"/>
    <s v="no"/>
    <s v="Yes"/>
    <x v="0"/>
    <x v="1"/>
    <n v="107.55"/>
    <x v="2"/>
    <x v="0"/>
    <s v="N/A"/>
    <x v="3"/>
    <x v="1"/>
  </r>
  <r>
    <n v="38783"/>
    <x v="1"/>
    <n v="41"/>
    <x v="2"/>
    <s v="no"/>
    <s v="no"/>
    <s v="Yes"/>
    <x v="1"/>
    <x v="0"/>
    <n v="146.21"/>
    <x v="1"/>
    <x v="0"/>
    <n v="34.299999999999997"/>
    <x v="3"/>
    <x v="1"/>
  </r>
  <r>
    <n v="45961"/>
    <x v="1"/>
    <n v="78"/>
    <x v="2"/>
    <s v="no"/>
    <s v="no"/>
    <s v="Yes"/>
    <x v="0"/>
    <x v="0"/>
    <n v="79.94"/>
    <x v="2"/>
    <x v="0"/>
    <n v="26.7"/>
    <x v="1"/>
    <x v="1"/>
  </r>
  <r>
    <n v="27518"/>
    <x v="0"/>
    <n v="14"/>
    <x v="1"/>
    <s v="no"/>
    <s v="no"/>
    <s v="No"/>
    <x v="1"/>
    <x v="1"/>
    <n v="72.28"/>
    <x v="2"/>
    <x v="2"/>
    <n v="19"/>
    <x v="3"/>
    <x v="1"/>
  </r>
  <r>
    <n v="51106"/>
    <x v="1"/>
    <n v="1.48"/>
    <x v="1"/>
    <s v="no"/>
    <s v="no"/>
    <s v="No"/>
    <x v="4"/>
    <x v="1"/>
    <n v="123.1"/>
    <x v="1"/>
    <x v="0"/>
    <n v="20.6"/>
    <x v="3"/>
    <x v="1"/>
  </r>
  <r>
    <n v="42251"/>
    <x v="0"/>
    <n v="71"/>
    <x v="1"/>
    <s v="yes"/>
    <s v="yes"/>
    <s v="Yes"/>
    <x v="1"/>
    <x v="1"/>
    <n v="67.06"/>
    <x v="1"/>
    <x v="0"/>
    <n v="26.7"/>
    <x v="2"/>
    <x v="1"/>
  </r>
  <r>
    <n v="33115"/>
    <x v="0"/>
    <n v="32"/>
    <x v="2"/>
    <s v="no"/>
    <s v="no"/>
    <s v="Yes"/>
    <x v="0"/>
    <x v="1"/>
    <n v="82.68"/>
    <x v="2"/>
    <x v="2"/>
    <n v="29.2"/>
    <x v="1"/>
    <x v="1"/>
  </r>
  <r>
    <n v="31701"/>
    <x v="0"/>
    <n v="16"/>
    <x v="2"/>
    <s v="no"/>
    <s v="no"/>
    <s v="No"/>
    <x v="0"/>
    <x v="1"/>
    <n v="125.89"/>
    <x v="2"/>
    <x v="0"/>
    <n v="21.3"/>
    <x v="1"/>
    <x v="1"/>
  </r>
  <r>
    <n v="21661"/>
    <x v="1"/>
    <n v="68"/>
    <x v="0"/>
    <s v="no"/>
    <s v="no"/>
    <s v="Yes"/>
    <x v="2"/>
    <x v="0"/>
    <n v="228.05"/>
    <x v="2"/>
    <x v="2"/>
    <n v="51.9"/>
    <x v="3"/>
    <x v="1"/>
  </r>
  <r>
    <n v="18837"/>
    <x v="0"/>
    <n v="0.56000000000000005"/>
    <x v="3"/>
    <s v="no"/>
    <s v="no"/>
    <s v="No"/>
    <x v="4"/>
    <x v="0"/>
    <n v="98.23"/>
    <x v="1"/>
    <x v="1"/>
    <n v="14.1"/>
    <x v="3"/>
    <x v="1"/>
  </r>
  <r>
    <n v="57777"/>
    <x v="1"/>
    <n v="59"/>
    <x v="0"/>
    <s v="no"/>
    <s v="no"/>
    <s v="Yes"/>
    <x v="1"/>
    <x v="0"/>
    <n v="90.06"/>
    <x v="2"/>
    <x v="2"/>
    <n v="28.9"/>
    <x v="2"/>
    <x v="1"/>
  </r>
  <r>
    <n v="62610"/>
    <x v="0"/>
    <n v="32"/>
    <x v="3"/>
    <s v="no"/>
    <s v="no"/>
    <s v="Yes"/>
    <x v="0"/>
    <x v="0"/>
    <n v="119.9"/>
    <x v="2"/>
    <x v="1"/>
    <n v="30.9"/>
    <x v="2"/>
    <x v="1"/>
  </r>
  <r>
    <n v="2730"/>
    <x v="0"/>
    <n v="58"/>
    <x v="2"/>
    <s v="no"/>
    <s v="no"/>
    <s v="Yes"/>
    <x v="0"/>
    <x v="0"/>
    <n v="94.53"/>
    <x v="2"/>
    <x v="0"/>
    <n v="36.1"/>
    <x v="1"/>
    <x v="1"/>
  </r>
  <r>
    <n v="51116"/>
    <x v="1"/>
    <n v="40"/>
    <x v="0"/>
    <s v="no"/>
    <s v="no"/>
    <s v="Yes"/>
    <x v="1"/>
    <x v="0"/>
    <n v="64.66"/>
    <x v="2"/>
    <x v="0"/>
    <n v="25"/>
    <x v="0"/>
    <x v="1"/>
  </r>
  <r>
    <n v="22607"/>
    <x v="1"/>
    <n v="41"/>
    <x v="1"/>
    <s v="no"/>
    <s v="no"/>
    <s v="Yes"/>
    <x v="0"/>
    <x v="0"/>
    <n v="103.79"/>
    <x v="3"/>
    <x v="2"/>
    <n v="28.6"/>
    <x v="1"/>
    <x v="1"/>
  </r>
  <r>
    <n v="11595"/>
    <x v="1"/>
    <n v="21"/>
    <x v="1"/>
    <s v="no"/>
    <s v="no"/>
    <s v="No"/>
    <x v="0"/>
    <x v="0"/>
    <n v="88.51"/>
    <x v="2"/>
    <x v="0"/>
    <n v="20.5"/>
    <x v="1"/>
    <x v="1"/>
  </r>
  <r>
    <n v="24355"/>
    <x v="1"/>
    <n v="1.88"/>
    <x v="3"/>
    <s v="no"/>
    <s v="no"/>
    <s v="No"/>
    <x v="4"/>
    <x v="1"/>
    <n v="97.26"/>
    <x v="2"/>
    <x v="2"/>
    <n v="16.7"/>
    <x v="3"/>
    <x v="1"/>
  </r>
  <r>
    <n v="32563"/>
    <x v="0"/>
    <n v="55"/>
    <x v="3"/>
    <s v="no"/>
    <s v="no"/>
    <s v="Yes"/>
    <x v="2"/>
    <x v="0"/>
    <n v="92.59"/>
    <x v="2"/>
    <x v="4"/>
    <n v="36.6"/>
    <x v="1"/>
    <x v="1"/>
  </r>
  <r>
    <n v="18266"/>
    <x v="1"/>
    <n v="67"/>
    <x v="3"/>
    <s v="no"/>
    <s v="no"/>
    <s v="Yes"/>
    <x v="0"/>
    <x v="1"/>
    <n v="102.89"/>
    <x v="2"/>
    <x v="0"/>
    <n v="26.4"/>
    <x v="1"/>
    <x v="1"/>
  </r>
  <r>
    <n v="60088"/>
    <x v="0"/>
    <n v="49"/>
    <x v="3"/>
    <s v="yes"/>
    <s v="no"/>
    <s v="Yes"/>
    <x v="1"/>
    <x v="1"/>
    <n v="92.26"/>
    <x v="2"/>
    <x v="0"/>
    <n v="33.1"/>
    <x v="0"/>
    <x v="1"/>
  </r>
  <r>
    <n v="14912"/>
    <x v="1"/>
    <n v="42"/>
    <x v="3"/>
    <s v="no"/>
    <s v="no"/>
    <s v="Yes"/>
    <x v="0"/>
    <x v="1"/>
    <n v="80"/>
    <x v="2"/>
    <x v="2"/>
    <n v="27.5"/>
    <x v="1"/>
    <x v="1"/>
  </r>
  <r>
    <n v="49939"/>
    <x v="1"/>
    <n v="54"/>
    <x v="0"/>
    <s v="no"/>
    <s v="no"/>
    <s v="Yes"/>
    <x v="1"/>
    <x v="0"/>
    <n v="56.75"/>
    <x v="0"/>
    <x v="2"/>
    <n v="26.9"/>
    <x v="1"/>
    <x v="1"/>
  </r>
  <r>
    <n v="64534"/>
    <x v="1"/>
    <n v="25"/>
    <x v="1"/>
    <s v="no"/>
    <s v="no"/>
    <s v="Yes"/>
    <x v="0"/>
    <x v="0"/>
    <n v="104.66"/>
    <x v="2"/>
    <x v="1"/>
    <n v="23.9"/>
    <x v="1"/>
    <x v="1"/>
  </r>
  <r>
    <n v="62914"/>
    <x v="0"/>
    <n v="62"/>
    <x v="0"/>
    <s v="no"/>
    <s v="no"/>
    <s v="Yes"/>
    <x v="0"/>
    <x v="1"/>
    <n v="60.39"/>
    <x v="2"/>
    <x v="2"/>
    <n v="26.9"/>
    <x v="3"/>
    <x v="1"/>
  </r>
  <r>
    <n v="4297"/>
    <x v="0"/>
    <n v="75"/>
    <x v="1"/>
    <s v="no"/>
    <s v="no"/>
    <s v="Yes"/>
    <x v="2"/>
    <x v="0"/>
    <n v="223.14"/>
    <x v="1"/>
    <x v="1"/>
    <n v="27.8"/>
    <x v="1"/>
    <x v="1"/>
  </r>
  <r>
    <n v="20399"/>
    <x v="1"/>
    <n v="72"/>
    <x v="3"/>
    <s v="yes"/>
    <s v="no"/>
    <s v="Yes"/>
    <x v="0"/>
    <x v="0"/>
    <n v="105.51"/>
    <x v="2"/>
    <x v="4"/>
    <n v="32.700000000000003"/>
    <x v="1"/>
    <x v="1"/>
  </r>
  <r>
    <n v="1112"/>
    <x v="1"/>
    <n v="14"/>
    <x v="3"/>
    <s v="no"/>
    <s v="no"/>
    <s v="No"/>
    <x v="0"/>
    <x v="0"/>
    <n v="83.42"/>
    <x v="2"/>
    <x v="4"/>
    <n v="28.7"/>
    <x v="1"/>
    <x v="1"/>
  </r>
  <r>
    <n v="13276"/>
    <x v="1"/>
    <n v="38"/>
    <x v="1"/>
    <s v="no"/>
    <s v="no"/>
    <s v="Yes"/>
    <x v="0"/>
    <x v="0"/>
    <n v="71.06"/>
    <x v="2"/>
    <x v="2"/>
    <n v="22.6"/>
    <x v="3"/>
    <x v="1"/>
  </r>
  <r>
    <n v="1260"/>
    <x v="0"/>
    <n v="59"/>
    <x v="1"/>
    <s v="no"/>
    <s v="no"/>
    <s v="Yes"/>
    <x v="2"/>
    <x v="0"/>
    <n v="101.24"/>
    <x v="1"/>
    <x v="2"/>
    <n v="26.5"/>
    <x v="1"/>
    <x v="1"/>
  </r>
  <r>
    <n v="40509"/>
    <x v="1"/>
    <n v="23"/>
    <x v="3"/>
    <s v="no"/>
    <s v="no"/>
    <s v="No"/>
    <x v="0"/>
    <x v="0"/>
    <n v="91.19"/>
    <x v="1"/>
    <x v="0"/>
    <n v="28.3"/>
    <x v="1"/>
    <x v="1"/>
  </r>
  <r>
    <n v="15241"/>
    <x v="1"/>
    <n v="63"/>
    <x v="3"/>
    <s v="yes"/>
    <s v="yes"/>
    <s v="No"/>
    <x v="2"/>
    <x v="0"/>
    <n v="174.43"/>
    <x v="2"/>
    <x v="2"/>
    <n v="24.3"/>
    <x v="1"/>
    <x v="1"/>
  </r>
  <r>
    <n v="31344"/>
    <x v="0"/>
    <n v="82"/>
    <x v="1"/>
    <s v="no"/>
    <s v="no"/>
    <s v="Yes"/>
    <x v="1"/>
    <x v="0"/>
    <n v="214.51"/>
    <x v="0"/>
    <x v="4"/>
    <n v="24"/>
    <x v="0"/>
    <x v="1"/>
  </r>
  <r>
    <n v="55169"/>
    <x v="0"/>
    <n v="34"/>
    <x v="1"/>
    <s v="no"/>
    <s v="no"/>
    <s v="Yes"/>
    <x v="0"/>
    <x v="1"/>
    <n v="72.64"/>
    <x v="2"/>
    <x v="2"/>
    <n v="32.4"/>
    <x v="1"/>
    <x v="1"/>
  </r>
  <r>
    <n v="55740"/>
    <x v="1"/>
    <n v="8"/>
    <x v="0"/>
    <s v="no"/>
    <s v="no"/>
    <s v="No"/>
    <x v="4"/>
    <x v="0"/>
    <n v="62.69"/>
    <x v="2"/>
    <x v="4"/>
    <n v="28.7"/>
    <x v="3"/>
    <x v="1"/>
  </r>
  <r>
    <n v="62513"/>
    <x v="1"/>
    <n v="28"/>
    <x v="2"/>
    <s v="no"/>
    <s v="no"/>
    <s v="Yes"/>
    <x v="0"/>
    <x v="1"/>
    <n v="141.16"/>
    <x v="2"/>
    <x v="0"/>
    <n v="36.700000000000003"/>
    <x v="1"/>
    <x v="1"/>
  </r>
  <r>
    <n v="18040"/>
    <x v="1"/>
    <n v="49"/>
    <x v="3"/>
    <s v="no"/>
    <s v="no"/>
    <s v="Yes"/>
    <x v="2"/>
    <x v="1"/>
    <n v="89.61"/>
    <x v="2"/>
    <x v="2"/>
    <n v="27.7"/>
    <x v="1"/>
    <x v="1"/>
  </r>
  <r>
    <n v="10374"/>
    <x v="1"/>
    <n v="24"/>
    <x v="3"/>
    <s v="no"/>
    <s v="no"/>
    <s v="Yes"/>
    <x v="0"/>
    <x v="1"/>
    <n v="76.42"/>
    <x v="2"/>
    <x v="0"/>
    <n v="24.8"/>
    <x v="2"/>
    <x v="1"/>
  </r>
  <r>
    <n v="37209"/>
    <x v="0"/>
    <n v="17"/>
    <x v="3"/>
    <s v="no"/>
    <s v="no"/>
    <s v="No"/>
    <x v="5"/>
    <x v="1"/>
    <n v="124.38"/>
    <x v="1"/>
    <x v="2"/>
    <n v="31.2"/>
    <x v="1"/>
    <x v="1"/>
  </r>
  <r>
    <n v="62306"/>
    <x v="1"/>
    <n v="69"/>
    <x v="0"/>
    <s v="yes"/>
    <s v="no"/>
    <s v="Yes"/>
    <x v="1"/>
    <x v="0"/>
    <n v="111.81"/>
    <x v="1"/>
    <x v="0"/>
    <n v="26.1"/>
    <x v="0"/>
    <x v="1"/>
  </r>
  <r>
    <n v="54101"/>
    <x v="1"/>
    <n v="58"/>
    <x v="3"/>
    <s v="no"/>
    <s v="no"/>
    <s v="Yes"/>
    <x v="1"/>
    <x v="1"/>
    <n v="57.57"/>
    <x v="1"/>
    <x v="0"/>
    <n v="26.8"/>
    <x v="3"/>
    <x v="1"/>
  </r>
  <r>
    <n v="12259"/>
    <x v="0"/>
    <n v="50"/>
    <x v="0"/>
    <s v="no"/>
    <s v="no"/>
    <s v="Yes"/>
    <x v="0"/>
    <x v="0"/>
    <n v="77.819999999999993"/>
    <x v="1"/>
    <x v="2"/>
    <n v="26.7"/>
    <x v="0"/>
    <x v="1"/>
  </r>
  <r>
    <n v="37634"/>
    <x v="0"/>
    <n v="5"/>
    <x v="3"/>
    <s v="no"/>
    <s v="no"/>
    <s v="No"/>
    <x v="4"/>
    <x v="0"/>
    <n v="60.09"/>
    <x v="1"/>
    <x v="2"/>
    <n v="19.600000000000001"/>
    <x v="3"/>
    <x v="1"/>
  </r>
  <r>
    <n v="22548"/>
    <x v="1"/>
    <n v="34"/>
    <x v="1"/>
    <s v="no"/>
    <s v="no"/>
    <s v="Yes"/>
    <x v="0"/>
    <x v="0"/>
    <n v="91.02"/>
    <x v="2"/>
    <x v="1"/>
    <n v="25.8"/>
    <x v="1"/>
    <x v="1"/>
  </r>
  <r>
    <n v="65407"/>
    <x v="1"/>
    <n v="64"/>
    <x v="3"/>
    <s v="no"/>
    <s v="no"/>
    <s v="Yes"/>
    <x v="1"/>
    <x v="1"/>
    <n v="65.459999999999994"/>
    <x v="2"/>
    <x v="2"/>
    <n v="32.5"/>
    <x v="0"/>
    <x v="1"/>
  </r>
  <r>
    <n v="50723"/>
    <x v="0"/>
    <n v="47"/>
    <x v="1"/>
    <s v="no"/>
    <s v="no"/>
    <s v="Yes"/>
    <x v="0"/>
    <x v="1"/>
    <n v="131.19"/>
    <x v="2"/>
    <x v="0"/>
    <n v="28.3"/>
    <x v="2"/>
    <x v="1"/>
  </r>
  <r>
    <n v="20890"/>
    <x v="1"/>
    <n v="61"/>
    <x v="3"/>
    <s v="no"/>
    <s v="no"/>
    <s v="Yes"/>
    <x v="0"/>
    <x v="1"/>
    <n v="79.89"/>
    <x v="2"/>
    <x v="0"/>
    <n v="24.5"/>
    <x v="2"/>
    <x v="1"/>
  </r>
  <r>
    <n v="52472"/>
    <x v="0"/>
    <n v="14"/>
    <x v="3"/>
    <s v="no"/>
    <s v="no"/>
    <s v="No"/>
    <x v="4"/>
    <x v="0"/>
    <n v="74.540000000000006"/>
    <x v="2"/>
    <x v="1"/>
    <n v="25.2"/>
    <x v="3"/>
    <x v="1"/>
  </r>
  <r>
    <n v="42859"/>
    <x v="1"/>
    <n v="57"/>
    <x v="3"/>
    <s v="no"/>
    <s v="no"/>
    <s v="Yes"/>
    <x v="0"/>
    <x v="0"/>
    <n v="231.31"/>
    <x v="0"/>
    <x v="2"/>
    <n v="32.299999999999997"/>
    <x v="1"/>
    <x v="1"/>
  </r>
  <r>
    <n v="3167"/>
    <x v="0"/>
    <n v="53"/>
    <x v="3"/>
    <s v="no"/>
    <s v="yes"/>
    <s v="Yes"/>
    <x v="0"/>
    <x v="0"/>
    <n v="91.57"/>
    <x v="2"/>
    <x v="1"/>
    <n v="30.1"/>
    <x v="0"/>
    <x v="1"/>
  </r>
  <r>
    <n v="56469"/>
    <x v="0"/>
    <n v="67"/>
    <x v="3"/>
    <s v="no"/>
    <s v="no"/>
    <s v="Yes"/>
    <x v="0"/>
    <x v="0"/>
    <n v="238.78"/>
    <x v="2"/>
    <x v="2"/>
    <n v="35.700000000000003"/>
    <x v="0"/>
    <x v="1"/>
  </r>
  <r>
    <n v="23851"/>
    <x v="1"/>
    <n v="57"/>
    <x v="1"/>
    <s v="no"/>
    <s v="no"/>
    <s v="No"/>
    <x v="0"/>
    <x v="1"/>
    <n v="87.18"/>
    <x v="2"/>
    <x v="4"/>
    <n v="20"/>
    <x v="0"/>
    <x v="1"/>
  </r>
  <r>
    <n v="30571"/>
    <x v="1"/>
    <n v="38"/>
    <x v="0"/>
    <s v="no"/>
    <s v="no"/>
    <s v="Yes"/>
    <x v="2"/>
    <x v="1"/>
    <n v="78.94"/>
    <x v="2"/>
    <x v="2"/>
    <n v="23.5"/>
    <x v="3"/>
    <x v="1"/>
  </r>
  <r>
    <n v="67786"/>
    <x v="1"/>
    <n v="13"/>
    <x v="1"/>
    <s v="no"/>
    <s v="no"/>
    <s v="No"/>
    <x v="4"/>
    <x v="1"/>
    <n v="69.010000000000005"/>
    <x v="2"/>
    <x v="2"/>
    <n v="23.4"/>
    <x v="3"/>
    <x v="1"/>
  </r>
  <r>
    <n v="41404"/>
    <x v="1"/>
    <n v="37"/>
    <x v="2"/>
    <s v="no"/>
    <s v="no"/>
    <s v="Yes"/>
    <x v="0"/>
    <x v="1"/>
    <n v="110.28"/>
    <x v="1"/>
    <x v="1"/>
    <n v="22.3"/>
    <x v="1"/>
    <x v="1"/>
  </r>
  <r>
    <n v="33960"/>
    <x v="0"/>
    <n v="39"/>
    <x v="1"/>
    <s v="yes"/>
    <s v="no"/>
    <s v="Yes"/>
    <x v="1"/>
    <x v="0"/>
    <n v="71.66"/>
    <x v="0"/>
    <x v="0"/>
    <n v="28.7"/>
    <x v="1"/>
    <x v="1"/>
  </r>
  <r>
    <n v="70833"/>
    <x v="1"/>
    <n v="13"/>
    <x v="3"/>
    <s v="no"/>
    <s v="no"/>
    <s v="No"/>
    <x v="0"/>
    <x v="0"/>
    <n v="62.57"/>
    <x v="2"/>
    <x v="0"/>
    <n v="20.9"/>
    <x v="3"/>
    <x v="1"/>
  </r>
  <r>
    <n v="65731"/>
    <x v="0"/>
    <n v="57"/>
    <x v="1"/>
    <s v="no"/>
    <s v="no"/>
    <s v="Yes"/>
    <x v="1"/>
    <x v="0"/>
    <n v="83.64"/>
    <x v="1"/>
    <x v="0"/>
    <n v="29.4"/>
    <x v="2"/>
    <x v="1"/>
  </r>
  <r>
    <n v="57968"/>
    <x v="1"/>
    <n v="11"/>
    <x v="1"/>
    <s v="no"/>
    <s v="no"/>
    <s v="No"/>
    <x v="4"/>
    <x v="0"/>
    <n v="107.18"/>
    <x v="0"/>
    <x v="4"/>
    <n v="27.6"/>
    <x v="3"/>
    <x v="1"/>
  </r>
  <r>
    <n v="57539"/>
    <x v="1"/>
    <n v="68"/>
    <x v="1"/>
    <s v="no"/>
    <s v="no"/>
    <s v="Yes"/>
    <x v="0"/>
    <x v="1"/>
    <n v="233.59"/>
    <x v="2"/>
    <x v="0"/>
    <n v="43.9"/>
    <x v="1"/>
    <x v="1"/>
  </r>
  <r>
    <n v="17745"/>
    <x v="0"/>
    <n v="79"/>
    <x v="3"/>
    <s v="yes"/>
    <s v="no"/>
    <s v="Yes"/>
    <x v="1"/>
    <x v="0"/>
    <n v="84.88"/>
    <x v="2"/>
    <x v="0"/>
    <n v="28.7"/>
    <x v="0"/>
    <x v="1"/>
  </r>
  <r>
    <n v="33252"/>
    <x v="1"/>
    <n v="24"/>
    <x v="0"/>
    <s v="no"/>
    <s v="no"/>
    <s v="No"/>
    <x v="0"/>
    <x v="1"/>
    <n v="97.95"/>
    <x v="1"/>
    <x v="1"/>
    <n v="34.700000000000003"/>
    <x v="3"/>
    <x v="1"/>
  </r>
  <r>
    <n v="69789"/>
    <x v="1"/>
    <n v="44"/>
    <x v="1"/>
    <s v="no"/>
    <s v="no"/>
    <s v="Yes"/>
    <x v="0"/>
    <x v="1"/>
    <n v="58.19"/>
    <x v="2"/>
    <x v="1"/>
    <n v="37.1"/>
    <x v="3"/>
    <x v="1"/>
  </r>
  <r>
    <n v="40076"/>
    <x v="1"/>
    <n v="46"/>
    <x v="3"/>
    <s v="no"/>
    <s v="no"/>
    <s v="Yes"/>
    <x v="0"/>
    <x v="1"/>
    <n v="70.11"/>
    <x v="1"/>
    <x v="0"/>
    <n v="24.2"/>
    <x v="1"/>
    <x v="1"/>
  </r>
  <r>
    <n v="10323"/>
    <x v="1"/>
    <n v="66"/>
    <x v="1"/>
    <s v="no"/>
    <s v="no"/>
    <s v="Yes"/>
    <x v="0"/>
    <x v="0"/>
    <n v="112.77"/>
    <x v="2"/>
    <x v="1"/>
    <n v="22.7"/>
    <x v="2"/>
    <x v="1"/>
  </r>
  <r>
    <n v="23514"/>
    <x v="1"/>
    <n v="61"/>
    <x v="3"/>
    <s v="no"/>
    <s v="no"/>
    <s v="Yes"/>
    <x v="1"/>
    <x v="0"/>
    <n v="75.459999999999994"/>
    <x v="2"/>
    <x v="2"/>
    <n v="29.3"/>
    <x v="0"/>
    <x v="1"/>
  </r>
  <r>
    <n v="37395"/>
    <x v="1"/>
    <n v="16"/>
    <x v="2"/>
    <s v="no"/>
    <s v="no"/>
    <s v="No"/>
    <x v="0"/>
    <x v="0"/>
    <n v="63.63"/>
    <x v="2"/>
    <x v="0"/>
    <n v="20"/>
    <x v="2"/>
    <x v="1"/>
  </r>
  <r>
    <n v="8240"/>
    <x v="1"/>
    <n v="37"/>
    <x v="2"/>
    <s v="no"/>
    <s v="no"/>
    <s v="Yes"/>
    <x v="0"/>
    <x v="0"/>
    <n v="100.22"/>
    <x v="2"/>
    <x v="0"/>
    <n v="22.7"/>
    <x v="2"/>
    <x v="1"/>
  </r>
  <r>
    <n v="9620"/>
    <x v="1"/>
    <n v="43"/>
    <x v="3"/>
    <s v="no"/>
    <s v="no"/>
    <s v="Yes"/>
    <x v="2"/>
    <x v="1"/>
    <n v="81.77"/>
    <x v="0"/>
    <x v="1"/>
    <n v="25.4"/>
    <x v="1"/>
    <x v="1"/>
  </r>
  <r>
    <n v="7092"/>
    <x v="1"/>
    <n v="27"/>
    <x v="3"/>
    <s v="no"/>
    <s v="no"/>
    <s v="Yes"/>
    <x v="0"/>
    <x v="1"/>
    <n v="94.25"/>
    <x v="0"/>
    <x v="1"/>
    <n v="37.6"/>
    <x v="1"/>
    <x v="1"/>
  </r>
  <r>
    <n v="50216"/>
    <x v="0"/>
    <n v="44"/>
    <x v="3"/>
    <s v="yes"/>
    <s v="no"/>
    <s v="Yes"/>
    <x v="1"/>
    <x v="1"/>
    <n v="188.13"/>
    <x v="2"/>
    <x v="2"/>
    <n v="44.7"/>
    <x v="0"/>
    <x v="1"/>
  </r>
  <r>
    <n v="59506"/>
    <x v="0"/>
    <n v="14"/>
    <x v="1"/>
    <s v="no"/>
    <s v="no"/>
    <s v="No"/>
    <x v="0"/>
    <x v="1"/>
    <n v="164.7"/>
    <x v="2"/>
    <x v="0"/>
    <n v="26.3"/>
    <x v="3"/>
    <x v="1"/>
  </r>
  <r>
    <n v="43397"/>
    <x v="0"/>
    <n v="81"/>
    <x v="1"/>
    <s v="no"/>
    <s v="yes"/>
    <s v="Yes"/>
    <x v="1"/>
    <x v="1"/>
    <n v="68.27"/>
    <x v="1"/>
    <x v="1"/>
    <n v="25"/>
    <x v="3"/>
    <x v="1"/>
  </r>
  <r>
    <n v="62384"/>
    <x v="0"/>
    <n v="52"/>
    <x v="3"/>
    <s v="no"/>
    <s v="yes"/>
    <s v="No"/>
    <x v="1"/>
    <x v="1"/>
    <n v="79.81"/>
    <x v="2"/>
    <x v="0"/>
    <s v="N/A"/>
    <x v="0"/>
    <x v="1"/>
  </r>
  <r>
    <n v="10651"/>
    <x v="0"/>
    <n v="54"/>
    <x v="2"/>
    <s v="yes"/>
    <s v="no"/>
    <s v="Yes"/>
    <x v="2"/>
    <x v="1"/>
    <n v="100.12"/>
    <x v="2"/>
    <x v="0"/>
    <n v="32.299999999999997"/>
    <x v="0"/>
    <x v="1"/>
  </r>
  <r>
    <n v="69750"/>
    <x v="1"/>
    <n v="77"/>
    <x v="0"/>
    <s v="no"/>
    <s v="no"/>
    <s v="Yes"/>
    <x v="1"/>
    <x v="0"/>
    <n v="151.22999999999999"/>
    <x v="2"/>
    <x v="0"/>
    <n v="24.9"/>
    <x v="1"/>
    <x v="1"/>
  </r>
  <r>
    <n v="55455"/>
    <x v="0"/>
    <n v="27"/>
    <x v="3"/>
    <s v="no"/>
    <s v="no"/>
    <s v="No"/>
    <x v="0"/>
    <x v="1"/>
    <n v="112.41"/>
    <x v="2"/>
    <x v="0"/>
    <n v="33.700000000000003"/>
    <x v="1"/>
    <x v="1"/>
  </r>
  <r>
    <n v="34230"/>
    <x v="1"/>
    <n v="35"/>
    <x v="1"/>
    <s v="no"/>
    <s v="no"/>
    <s v="Yes"/>
    <x v="1"/>
    <x v="0"/>
    <n v="205.97"/>
    <x v="2"/>
    <x v="1"/>
    <n v="26.6"/>
    <x v="0"/>
    <x v="1"/>
  </r>
  <r>
    <n v="65154"/>
    <x v="1"/>
    <n v="30"/>
    <x v="3"/>
    <s v="no"/>
    <s v="no"/>
    <s v="Yes"/>
    <x v="0"/>
    <x v="0"/>
    <n v="112.19"/>
    <x v="1"/>
    <x v="4"/>
    <n v="53.4"/>
    <x v="1"/>
    <x v="1"/>
  </r>
  <r>
    <n v="36298"/>
    <x v="1"/>
    <n v="48"/>
    <x v="3"/>
    <s v="no"/>
    <s v="no"/>
    <s v="Yes"/>
    <x v="1"/>
    <x v="1"/>
    <n v="71.930000000000007"/>
    <x v="2"/>
    <x v="0"/>
    <n v="41.7"/>
    <x v="1"/>
    <x v="1"/>
  </r>
  <r>
    <n v="13171"/>
    <x v="1"/>
    <n v="15"/>
    <x v="3"/>
    <s v="no"/>
    <s v="no"/>
    <s v="No"/>
    <x v="6"/>
    <x v="0"/>
    <n v="190.89"/>
    <x v="0"/>
    <x v="2"/>
    <n v="22"/>
    <x v="1"/>
    <x v="1"/>
  </r>
  <r>
    <n v="62983"/>
    <x v="1"/>
    <n v="26"/>
    <x v="2"/>
    <s v="no"/>
    <s v="no"/>
    <s v="Yes"/>
    <x v="0"/>
    <x v="0"/>
    <n v="138.02000000000001"/>
    <x v="2"/>
    <x v="0"/>
    <n v="20.3"/>
    <x v="2"/>
    <x v="1"/>
  </r>
  <r>
    <n v="44834"/>
    <x v="1"/>
    <n v="38"/>
    <x v="3"/>
    <s v="no"/>
    <s v="no"/>
    <s v="Yes"/>
    <x v="0"/>
    <x v="1"/>
    <n v="66.16"/>
    <x v="2"/>
    <x v="1"/>
    <n v="42.7"/>
    <x v="3"/>
    <x v="1"/>
  </r>
  <r>
    <n v="67411"/>
    <x v="0"/>
    <n v="29"/>
    <x v="3"/>
    <s v="no"/>
    <s v="no"/>
    <s v="No"/>
    <x v="0"/>
    <x v="1"/>
    <n v="105.73"/>
    <x v="2"/>
    <x v="4"/>
    <n v="28.2"/>
    <x v="2"/>
    <x v="1"/>
  </r>
  <r>
    <n v="5455"/>
    <x v="0"/>
    <n v="49"/>
    <x v="3"/>
    <s v="no"/>
    <s v="no"/>
    <s v="Yes"/>
    <x v="0"/>
    <x v="1"/>
    <n v="78.34"/>
    <x v="2"/>
    <x v="0"/>
    <n v="32.5"/>
    <x v="3"/>
    <x v="1"/>
  </r>
  <r>
    <n v="49267"/>
    <x v="1"/>
    <n v="55"/>
    <x v="1"/>
    <s v="no"/>
    <s v="no"/>
    <s v="Yes"/>
    <x v="0"/>
    <x v="0"/>
    <n v="102.1"/>
    <x v="2"/>
    <x v="1"/>
    <n v="22.5"/>
    <x v="0"/>
    <x v="1"/>
  </r>
  <r>
    <n v="60464"/>
    <x v="0"/>
    <n v="52"/>
    <x v="3"/>
    <s v="no"/>
    <s v="no"/>
    <s v="Yes"/>
    <x v="0"/>
    <x v="0"/>
    <n v="97.37"/>
    <x v="2"/>
    <x v="0"/>
    <n v="26.5"/>
    <x v="2"/>
    <x v="1"/>
  </r>
  <r>
    <n v="56286"/>
    <x v="0"/>
    <n v="49"/>
    <x v="3"/>
    <s v="no"/>
    <s v="no"/>
    <s v="Yes"/>
    <x v="0"/>
    <x v="0"/>
    <n v="193.87"/>
    <x v="2"/>
    <x v="1"/>
    <n v="41"/>
    <x v="3"/>
    <x v="1"/>
  </r>
  <r>
    <n v="5223"/>
    <x v="1"/>
    <n v="21"/>
    <x v="3"/>
    <s v="no"/>
    <s v="no"/>
    <s v="No"/>
    <x v="0"/>
    <x v="1"/>
    <n v="78.319999999999993"/>
    <x v="2"/>
    <x v="0"/>
    <n v="27"/>
    <x v="3"/>
    <x v="1"/>
  </r>
  <r>
    <n v="53302"/>
    <x v="1"/>
    <n v="24"/>
    <x v="3"/>
    <s v="no"/>
    <s v="no"/>
    <s v="Yes"/>
    <x v="0"/>
    <x v="1"/>
    <n v="130"/>
    <x v="2"/>
    <x v="0"/>
    <n v="25.9"/>
    <x v="0"/>
    <x v="1"/>
  </r>
  <r>
    <n v="59309"/>
    <x v="0"/>
    <n v="18"/>
    <x v="3"/>
    <s v="no"/>
    <s v="no"/>
    <s v="No"/>
    <x v="1"/>
    <x v="0"/>
    <n v="74"/>
    <x v="2"/>
    <x v="1"/>
    <n v="23.7"/>
    <x v="3"/>
    <x v="1"/>
  </r>
  <r>
    <n v="69824"/>
    <x v="0"/>
    <n v="52"/>
    <x v="3"/>
    <s v="no"/>
    <s v="no"/>
    <s v="Yes"/>
    <x v="0"/>
    <x v="1"/>
    <n v="111.04"/>
    <x v="2"/>
    <x v="1"/>
    <n v="30"/>
    <x v="1"/>
    <x v="1"/>
  </r>
  <r>
    <n v="13173"/>
    <x v="0"/>
    <n v="70"/>
    <x v="3"/>
    <s v="yes"/>
    <s v="no"/>
    <s v="Yes"/>
    <x v="0"/>
    <x v="0"/>
    <n v="214.77"/>
    <x v="2"/>
    <x v="0"/>
    <n v="15"/>
    <x v="0"/>
    <x v="1"/>
  </r>
  <r>
    <n v="52579"/>
    <x v="1"/>
    <n v="51"/>
    <x v="3"/>
    <s v="no"/>
    <s v="no"/>
    <s v="Yes"/>
    <x v="1"/>
    <x v="1"/>
    <n v="97.25"/>
    <x v="2"/>
    <x v="2"/>
    <n v="21.5"/>
    <x v="1"/>
    <x v="1"/>
  </r>
  <r>
    <n v="59451"/>
    <x v="0"/>
    <n v="58"/>
    <x v="3"/>
    <s v="no"/>
    <s v="no"/>
    <s v="Yes"/>
    <x v="0"/>
    <x v="0"/>
    <n v="79.95"/>
    <x v="2"/>
    <x v="0"/>
    <n v="25.9"/>
    <x v="1"/>
    <x v="1"/>
  </r>
  <r>
    <n v="56875"/>
    <x v="1"/>
    <n v="46"/>
    <x v="3"/>
    <s v="no"/>
    <s v="no"/>
    <s v="Yes"/>
    <x v="2"/>
    <x v="0"/>
    <n v="162.24"/>
    <x v="2"/>
    <x v="1"/>
    <n v="24.3"/>
    <x v="2"/>
    <x v="1"/>
  </r>
  <r>
    <n v="16774"/>
    <x v="1"/>
    <n v="79"/>
    <x v="1"/>
    <s v="no"/>
    <s v="no"/>
    <s v="No"/>
    <x v="1"/>
    <x v="0"/>
    <n v="74.36"/>
    <x v="2"/>
    <x v="1"/>
    <n v="39.200000000000003"/>
    <x v="3"/>
    <x v="1"/>
  </r>
  <r>
    <n v="61672"/>
    <x v="1"/>
    <n v="11"/>
    <x v="3"/>
    <s v="no"/>
    <s v="no"/>
    <s v="No"/>
    <x v="4"/>
    <x v="0"/>
    <n v="69.680000000000007"/>
    <x v="2"/>
    <x v="0"/>
    <n v="14.4"/>
    <x v="3"/>
    <x v="1"/>
  </r>
  <r>
    <n v="25811"/>
    <x v="1"/>
    <n v="61"/>
    <x v="2"/>
    <s v="no"/>
    <s v="no"/>
    <s v="Yes"/>
    <x v="0"/>
    <x v="0"/>
    <n v="98.35"/>
    <x v="2"/>
    <x v="1"/>
    <n v="26.6"/>
    <x v="1"/>
    <x v="1"/>
  </r>
  <r>
    <n v="7780"/>
    <x v="0"/>
    <n v="51"/>
    <x v="3"/>
    <s v="no"/>
    <s v="no"/>
    <s v="Yes"/>
    <x v="1"/>
    <x v="0"/>
    <n v="75.73"/>
    <x v="2"/>
    <x v="0"/>
    <n v="30.7"/>
    <x v="1"/>
    <x v="1"/>
  </r>
  <r>
    <n v="58149"/>
    <x v="1"/>
    <n v="21"/>
    <x v="3"/>
    <s v="no"/>
    <s v="no"/>
    <s v="No"/>
    <x v="0"/>
    <x v="1"/>
    <n v="85.86"/>
    <x v="2"/>
    <x v="2"/>
    <n v="35.4"/>
    <x v="3"/>
    <x v="1"/>
  </r>
  <r>
    <n v="38742"/>
    <x v="1"/>
    <n v="71"/>
    <x v="3"/>
    <s v="no"/>
    <s v="no"/>
    <s v="Yes"/>
    <x v="0"/>
    <x v="0"/>
    <n v="80.34"/>
    <x v="2"/>
    <x v="4"/>
    <n v="29.2"/>
    <x v="1"/>
    <x v="1"/>
  </r>
  <r>
    <n v="29613"/>
    <x v="1"/>
    <n v="13"/>
    <x v="1"/>
    <s v="no"/>
    <s v="no"/>
    <s v="No"/>
    <x v="0"/>
    <x v="1"/>
    <n v="73.760000000000005"/>
    <x v="1"/>
    <x v="0"/>
    <n v="26.7"/>
    <x v="3"/>
    <x v="1"/>
  </r>
  <r>
    <n v="20655"/>
    <x v="0"/>
    <n v="16"/>
    <x v="3"/>
    <s v="no"/>
    <s v="no"/>
    <s v="No"/>
    <x v="0"/>
    <x v="1"/>
    <n v="94.96"/>
    <x v="2"/>
    <x v="0"/>
    <n v="21.5"/>
    <x v="1"/>
    <x v="1"/>
  </r>
  <r>
    <n v="53897"/>
    <x v="1"/>
    <n v="61"/>
    <x v="3"/>
    <s v="no"/>
    <s v="no"/>
    <s v="Yes"/>
    <x v="0"/>
    <x v="0"/>
    <n v="108.18"/>
    <x v="2"/>
    <x v="2"/>
    <n v="19.100000000000001"/>
    <x v="1"/>
    <x v="1"/>
  </r>
  <r>
    <n v="29792"/>
    <x v="1"/>
    <n v="49"/>
    <x v="3"/>
    <s v="no"/>
    <s v="no"/>
    <s v="Yes"/>
    <x v="0"/>
    <x v="1"/>
    <n v="85.23"/>
    <x v="2"/>
    <x v="0"/>
    <n v="25.4"/>
    <x v="3"/>
    <x v="1"/>
  </r>
  <r>
    <n v="15990"/>
    <x v="0"/>
    <n v="65"/>
    <x v="3"/>
    <s v="yes"/>
    <s v="no"/>
    <s v="Yes"/>
    <x v="2"/>
    <x v="1"/>
    <n v="189.88"/>
    <x v="2"/>
    <x v="0"/>
    <n v="34"/>
    <x v="1"/>
    <x v="1"/>
  </r>
  <r>
    <n v="45112"/>
    <x v="0"/>
    <n v="40"/>
    <x v="3"/>
    <s v="no"/>
    <s v="no"/>
    <s v="No"/>
    <x v="2"/>
    <x v="0"/>
    <n v="197.11"/>
    <x v="2"/>
    <x v="0"/>
    <n v="23.9"/>
    <x v="1"/>
    <x v="1"/>
  </r>
  <r>
    <n v="28385"/>
    <x v="1"/>
    <n v="44"/>
    <x v="3"/>
    <s v="no"/>
    <s v="no"/>
    <s v="Yes"/>
    <x v="0"/>
    <x v="1"/>
    <n v="100.08"/>
    <x v="2"/>
    <x v="1"/>
    <n v="20.9"/>
    <x v="2"/>
    <x v="1"/>
  </r>
  <r>
    <n v="63423"/>
    <x v="0"/>
    <n v="11"/>
    <x v="3"/>
    <s v="no"/>
    <s v="no"/>
    <s v="No"/>
    <x v="4"/>
    <x v="1"/>
    <n v="68.62"/>
    <x v="2"/>
    <x v="1"/>
    <n v="18.2"/>
    <x v="3"/>
    <x v="1"/>
  </r>
  <r>
    <n v="187"/>
    <x v="1"/>
    <n v="20"/>
    <x v="3"/>
    <s v="no"/>
    <s v="no"/>
    <s v="No"/>
    <x v="0"/>
    <x v="1"/>
    <n v="84.07"/>
    <x v="2"/>
    <x v="2"/>
    <n v="27.6"/>
    <x v="2"/>
    <x v="1"/>
  </r>
  <r>
    <n v="18891"/>
    <x v="0"/>
    <n v="24"/>
    <x v="3"/>
    <s v="no"/>
    <s v="no"/>
    <s v="No"/>
    <x v="2"/>
    <x v="1"/>
    <n v="99.65"/>
    <x v="2"/>
    <x v="0"/>
    <n v="50.3"/>
    <x v="1"/>
    <x v="1"/>
  </r>
  <r>
    <n v="34657"/>
    <x v="1"/>
    <n v="44"/>
    <x v="3"/>
    <s v="no"/>
    <s v="no"/>
    <s v="Yes"/>
    <x v="1"/>
    <x v="0"/>
    <n v="82.33"/>
    <x v="2"/>
    <x v="2"/>
    <n v="24.5"/>
    <x v="1"/>
    <x v="1"/>
  </r>
  <r>
    <n v="40546"/>
    <x v="0"/>
    <n v="5"/>
    <x v="3"/>
    <s v="no"/>
    <s v="no"/>
    <s v="No"/>
    <x v="4"/>
    <x v="0"/>
    <n v="94.49"/>
    <x v="2"/>
    <x v="0"/>
    <n v="16.600000000000001"/>
    <x v="3"/>
    <x v="1"/>
  </r>
  <r>
    <n v="56755"/>
    <x v="0"/>
    <n v="41"/>
    <x v="3"/>
    <s v="no"/>
    <s v="no"/>
    <s v="Yes"/>
    <x v="0"/>
    <x v="1"/>
    <n v="108.71"/>
    <x v="2"/>
    <x v="0"/>
    <n v="24"/>
    <x v="1"/>
    <x v="1"/>
  </r>
  <r>
    <n v="71097"/>
    <x v="1"/>
    <n v="23"/>
    <x v="3"/>
    <s v="no"/>
    <s v="no"/>
    <s v="No"/>
    <x v="0"/>
    <x v="0"/>
    <n v="64.94"/>
    <x v="2"/>
    <x v="2"/>
    <n v="18.8"/>
    <x v="1"/>
    <x v="1"/>
  </r>
  <r>
    <n v="21025"/>
    <x v="1"/>
    <n v="7"/>
    <x v="3"/>
    <s v="no"/>
    <s v="no"/>
    <s v="No"/>
    <x v="4"/>
    <x v="0"/>
    <n v="98.22"/>
    <x v="2"/>
    <x v="2"/>
    <n v="34"/>
    <x v="3"/>
    <x v="1"/>
  </r>
  <r>
    <n v="69020"/>
    <x v="1"/>
    <n v="74"/>
    <x v="3"/>
    <s v="no"/>
    <s v="no"/>
    <s v="Yes"/>
    <x v="0"/>
    <x v="0"/>
    <n v="83.5"/>
    <x v="2"/>
    <x v="1"/>
    <n v="25.8"/>
    <x v="1"/>
    <x v="1"/>
  </r>
  <r>
    <n v="48883"/>
    <x v="0"/>
    <n v="61"/>
    <x v="3"/>
    <s v="no"/>
    <s v="no"/>
    <s v="Yes"/>
    <x v="2"/>
    <x v="1"/>
    <n v="192.47"/>
    <x v="2"/>
    <x v="1"/>
    <n v="30.3"/>
    <x v="1"/>
    <x v="1"/>
  </r>
  <r>
    <n v="71297"/>
    <x v="1"/>
    <n v="80"/>
    <x v="0"/>
    <s v="yes"/>
    <s v="no"/>
    <s v="Yes"/>
    <x v="0"/>
    <x v="0"/>
    <n v="125.89"/>
    <x v="0"/>
    <x v="1"/>
    <n v="28.9"/>
    <x v="2"/>
    <x v="1"/>
  </r>
  <r>
    <n v="52216"/>
    <x v="1"/>
    <n v="35"/>
    <x v="3"/>
    <s v="no"/>
    <s v="no"/>
    <s v="Yes"/>
    <x v="0"/>
    <x v="0"/>
    <n v="87.72"/>
    <x v="2"/>
    <x v="0"/>
    <n v="21.3"/>
    <x v="1"/>
    <x v="1"/>
  </r>
  <r>
    <n v="20421"/>
    <x v="1"/>
    <n v="43"/>
    <x v="1"/>
    <s v="no"/>
    <s v="no"/>
    <s v="Yes"/>
    <x v="0"/>
    <x v="1"/>
    <n v="68.94"/>
    <x v="2"/>
    <x v="1"/>
    <n v="26.8"/>
    <x v="1"/>
    <x v="1"/>
  </r>
  <r>
    <n v="36896"/>
    <x v="0"/>
    <n v="25"/>
    <x v="3"/>
    <s v="no"/>
    <s v="no"/>
    <s v="Yes"/>
    <x v="0"/>
    <x v="1"/>
    <n v="66.510000000000005"/>
    <x v="2"/>
    <x v="0"/>
    <n v="29.2"/>
    <x v="3"/>
    <x v="1"/>
  </r>
  <r>
    <n v="23535"/>
    <x v="0"/>
    <n v="72"/>
    <x v="3"/>
    <s v="no"/>
    <s v="yes"/>
    <s v="Yes"/>
    <x v="1"/>
    <x v="0"/>
    <n v="85.82"/>
    <x v="2"/>
    <x v="1"/>
    <n v="25"/>
    <x v="0"/>
    <x v="1"/>
  </r>
  <r>
    <n v="1323"/>
    <x v="1"/>
    <n v="45"/>
    <x v="3"/>
    <s v="no"/>
    <s v="no"/>
    <s v="Yes"/>
    <x v="0"/>
    <x v="1"/>
    <n v="87.47"/>
    <x v="2"/>
    <x v="2"/>
    <n v="21.5"/>
    <x v="1"/>
    <x v="1"/>
  </r>
  <r>
    <n v="47309"/>
    <x v="0"/>
    <n v="9"/>
    <x v="3"/>
    <s v="no"/>
    <s v="no"/>
    <s v="No"/>
    <x v="4"/>
    <x v="0"/>
    <n v="87.74"/>
    <x v="2"/>
    <x v="4"/>
    <n v="17.100000000000001"/>
    <x v="3"/>
    <x v="1"/>
  </r>
  <r>
    <n v="34161"/>
    <x v="0"/>
    <n v="33"/>
    <x v="0"/>
    <s v="yes"/>
    <s v="no"/>
    <s v="Yes"/>
    <x v="0"/>
    <x v="1"/>
    <n v="85.12"/>
    <x v="0"/>
    <x v="0"/>
    <n v="32.5"/>
    <x v="1"/>
    <x v="1"/>
  </r>
  <r>
    <n v="57405"/>
    <x v="0"/>
    <n v="53"/>
    <x v="3"/>
    <s v="no"/>
    <s v="no"/>
    <s v="Yes"/>
    <x v="1"/>
    <x v="0"/>
    <n v="103.37"/>
    <x v="2"/>
    <x v="2"/>
    <n v="26.9"/>
    <x v="0"/>
    <x v="1"/>
  </r>
  <r>
    <n v="15824"/>
    <x v="1"/>
    <n v="67"/>
    <x v="3"/>
    <s v="no"/>
    <s v="no"/>
    <s v="Yes"/>
    <x v="0"/>
    <x v="1"/>
    <n v="81.680000000000007"/>
    <x v="2"/>
    <x v="2"/>
    <n v="30.4"/>
    <x v="1"/>
    <x v="1"/>
  </r>
  <r>
    <n v="32103"/>
    <x v="0"/>
    <n v="59"/>
    <x v="3"/>
    <s v="no"/>
    <s v="no"/>
    <s v="Yes"/>
    <x v="1"/>
    <x v="0"/>
    <n v="76.510000000000005"/>
    <x v="2"/>
    <x v="0"/>
    <n v="29.8"/>
    <x v="1"/>
    <x v="1"/>
  </r>
  <r>
    <n v="18205"/>
    <x v="1"/>
    <n v="1.32"/>
    <x v="3"/>
    <s v="no"/>
    <s v="no"/>
    <s v="No"/>
    <x v="4"/>
    <x v="1"/>
    <n v="110.17"/>
    <x v="2"/>
    <x v="0"/>
    <n v="20.3"/>
    <x v="3"/>
    <x v="1"/>
  </r>
  <r>
    <n v="71420"/>
    <x v="0"/>
    <n v="27"/>
    <x v="3"/>
    <s v="no"/>
    <s v="no"/>
    <s v="No"/>
    <x v="2"/>
    <x v="1"/>
    <n v="65.12"/>
    <x v="2"/>
    <x v="0"/>
    <n v="41.1"/>
    <x v="2"/>
    <x v="1"/>
  </r>
  <r>
    <n v="298"/>
    <x v="1"/>
    <n v="41"/>
    <x v="1"/>
    <s v="no"/>
    <s v="no"/>
    <s v="Yes"/>
    <x v="1"/>
    <x v="1"/>
    <n v="76.66"/>
    <x v="2"/>
    <x v="0"/>
    <s v="N/A"/>
    <x v="3"/>
    <x v="1"/>
  </r>
  <r>
    <n v="15136"/>
    <x v="0"/>
    <n v="64"/>
    <x v="3"/>
    <s v="no"/>
    <s v="yes"/>
    <s v="Yes"/>
    <x v="0"/>
    <x v="1"/>
    <n v="109.88"/>
    <x v="2"/>
    <x v="0"/>
    <n v="33.9"/>
    <x v="3"/>
    <x v="1"/>
  </r>
  <r>
    <n v="9879"/>
    <x v="1"/>
    <n v="55"/>
    <x v="3"/>
    <s v="no"/>
    <s v="yes"/>
    <s v="Yes"/>
    <x v="0"/>
    <x v="0"/>
    <n v="199.38"/>
    <x v="2"/>
    <x v="1"/>
    <n v="39"/>
    <x v="3"/>
    <x v="1"/>
  </r>
  <r>
    <n v="68302"/>
    <x v="1"/>
    <n v="40"/>
    <x v="3"/>
    <s v="no"/>
    <s v="no"/>
    <s v="Yes"/>
    <x v="0"/>
    <x v="0"/>
    <n v="65.77"/>
    <x v="2"/>
    <x v="0"/>
    <n v="31.2"/>
    <x v="1"/>
    <x v="1"/>
  </r>
  <r>
    <n v="65507"/>
    <x v="0"/>
    <n v="33"/>
    <x v="3"/>
    <s v="no"/>
    <s v="no"/>
    <s v="Yes"/>
    <x v="0"/>
    <x v="1"/>
    <n v="55.72"/>
    <x v="2"/>
    <x v="0"/>
    <n v="38.200000000000003"/>
    <x v="1"/>
    <x v="1"/>
  </r>
  <r>
    <n v="63949"/>
    <x v="1"/>
    <n v="33"/>
    <x v="3"/>
    <s v="no"/>
    <s v="no"/>
    <s v="Yes"/>
    <x v="2"/>
    <x v="0"/>
    <n v="75.67"/>
    <x v="2"/>
    <x v="0"/>
    <n v="44.7"/>
    <x v="1"/>
    <x v="1"/>
  </r>
  <r>
    <n v="62475"/>
    <x v="0"/>
    <n v="39"/>
    <x v="3"/>
    <s v="yes"/>
    <s v="no"/>
    <s v="Yes"/>
    <x v="0"/>
    <x v="1"/>
    <n v="88.18"/>
    <x v="2"/>
    <x v="1"/>
    <n v="33.5"/>
    <x v="2"/>
    <x v="1"/>
  </r>
  <r>
    <n v="35648"/>
    <x v="1"/>
    <n v="74"/>
    <x v="3"/>
    <s v="no"/>
    <s v="no"/>
    <s v="Yes"/>
    <x v="1"/>
    <x v="1"/>
    <n v="95.94"/>
    <x v="2"/>
    <x v="2"/>
    <n v="27"/>
    <x v="1"/>
    <x v="1"/>
  </r>
  <r>
    <n v="72276"/>
    <x v="0"/>
    <n v="38"/>
    <x v="3"/>
    <s v="no"/>
    <s v="no"/>
    <s v="Yes"/>
    <x v="0"/>
    <x v="0"/>
    <n v="86.93"/>
    <x v="2"/>
    <x v="2"/>
    <n v="31.1"/>
    <x v="1"/>
    <x v="1"/>
  </r>
  <r>
    <n v="49661"/>
    <x v="0"/>
    <n v="53"/>
    <x v="3"/>
    <s v="no"/>
    <s v="no"/>
    <s v="Yes"/>
    <x v="2"/>
    <x v="0"/>
    <n v="85.17"/>
    <x v="2"/>
    <x v="1"/>
    <n v="29.2"/>
    <x v="1"/>
    <x v="1"/>
  </r>
  <r>
    <n v="31590"/>
    <x v="0"/>
    <n v="22"/>
    <x v="3"/>
    <s v="no"/>
    <s v="no"/>
    <s v="No"/>
    <x v="0"/>
    <x v="0"/>
    <n v="111.1"/>
    <x v="2"/>
    <x v="1"/>
    <n v="26.6"/>
    <x v="1"/>
    <x v="1"/>
  </r>
  <r>
    <n v="8584"/>
    <x v="1"/>
    <n v="5"/>
    <x v="2"/>
    <s v="no"/>
    <s v="no"/>
    <s v="No"/>
    <x v="4"/>
    <x v="1"/>
    <n v="92"/>
    <x v="0"/>
    <x v="0"/>
    <n v="17.899999999999999"/>
    <x v="3"/>
    <x v="1"/>
  </r>
  <r>
    <n v="7964"/>
    <x v="0"/>
    <n v="24"/>
    <x v="3"/>
    <s v="no"/>
    <s v="no"/>
    <s v="No"/>
    <x v="0"/>
    <x v="0"/>
    <n v="97.47"/>
    <x v="2"/>
    <x v="0"/>
    <n v="24.2"/>
    <x v="0"/>
    <x v="1"/>
  </r>
  <r>
    <n v="25130"/>
    <x v="1"/>
    <n v="27"/>
    <x v="3"/>
    <s v="no"/>
    <s v="no"/>
    <s v="Yes"/>
    <x v="0"/>
    <x v="0"/>
    <n v="79.209999999999994"/>
    <x v="2"/>
    <x v="1"/>
    <n v="19.5"/>
    <x v="3"/>
    <x v="1"/>
  </r>
  <r>
    <n v="3531"/>
    <x v="0"/>
    <n v="41"/>
    <x v="3"/>
    <s v="no"/>
    <s v="no"/>
    <s v="Yes"/>
    <x v="0"/>
    <x v="1"/>
    <n v="83.97"/>
    <x v="1"/>
    <x v="1"/>
    <n v="28.5"/>
    <x v="0"/>
    <x v="1"/>
  </r>
  <r>
    <n v="6529"/>
    <x v="1"/>
    <n v="20"/>
    <x v="3"/>
    <s v="no"/>
    <s v="no"/>
    <s v="No"/>
    <x v="0"/>
    <x v="0"/>
    <n v="98.55"/>
    <x v="2"/>
    <x v="1"/>
    <n v="21.3"/>
    <x v="1"/>
    <x v="1"/>
  </r>
  <r>
    <n v="22272"/>
    <x v="1"/>
    <n v="71"/>
    <x v="3"/>
    <s v="yes"/>
    <s v="no"/>
    <s v="Yes"/>
    <x v="0"/>
    <x v="1"/>
    <n v="202.98"/>
    <x v="2"/>
    <x v="4"/>
    <n v="41.3"/>
    <x v="1"/>
    <x v="1"/>
  </r>
  <r>
    <n v="40702"/>
    <x v="1"/>
    <n v="65"/>
    <x v="3"/>
    <s v="no"/>
    <s v="no"/>
    <s v="No"/>
    <x v="2"/>
    <x v="0"/>
    <n v="60.7"/>
    <x v="1"/>
    <x v="2"/>
    <n v="31.3"/>
    <x v="1"/>
    <x v="1"/>
  </r>
  <r>
    <n v="1656"/>
    <x v="0"/>
    <n v="38"/>
    <x v="3"/>
    <s v="no"/>
    <s v="no"/>
    <s v="Yes"/>
    <x v="0"/>
    <x v="0"/>
    <n v="92.22"/>
    <x v="2"/>
    <x v="1"/>
    <n v="40.799999999999997"/>
    <x v="1"/>
    <x v="1"/>
  </r>
  <r>
    <n v="51988"/>
    <x v="1"/>
    <n v="25"/>
    <x v="3"/>
    <s v="no"/>
    <s v="no"/>
    <s v="Yes"/>
    <x v="0"/>
    <x v="1"/>
    <n v="79.94"/>
    <x v="2"/>
    <x v="1"/>
    <n v="36.6"/>
    <x v="3"/>
    <x v="1"/>
  </r>
  <r>
    <n v="48323"/>
    <x v="0"/>
    <n v="53"/>
    <x v="3"/>
    <s v="no"/>
    <s v="no"/>
    <s v="Yes"/>
    <x v="2"/>
    <x v="1"/>
    <n v="83.68"/>
    <x v="2"/>
    <x v="1"/>
    <n v="26.7"/>
    <x v="3"/>
    <x v="1"/>
  </r>
  <r>
    <n v="35155"/>
    <x v="1"/>
    <n v="50"/>
    <x v="3"/>
    <s v="no"/>
    <s v="no"/>
    <s v="Yes"/>
    <x v="1"/>
    <x v="0"/>
    <n v="69.92"/>
    <x v="2"/>
    <x v="2"/>
    <n v="18.7"/>
    <x v="0"/>
    <x v="1"/>
  </r>
  <r>
    <n v="46314"/>
    <x v="1"/>
    <n v="1.24"/>
    <x v="3"/>
    <s v="no"/>
    <s v="no"/>
    <s v="No"/>
    <x v="4"/>
    <x v="1"/>
    <n v="136.96"/>
    <x v="2"/>
    <x v="0"/>
    <n v="15.2"/>
    <x v="3"/>
    <x v="1"/>
  </r>
  <r>
    <n v="12906"/>
    <x v="1"/>
    <n v="55"/>
    <x v="3"/>
    <s v="no"/>
    <s v="no"/>
    <s v="Yes"/>
    <x v="1"/>
    <x v="1"/>
    <n v="95.32"/>
    <x v="2"/>
    <x v="1"/>
    <n v="26.8"/>
    <x v="1"/>
    <x v="1"/>
  </r>
  <r>
    <n v="24961"/>
    <x v="1"/>
    <n v="38"/>
    <x v="3"/>
    <s v="no"/>
    <s v="no"/>
    <s v="Yes"/>
    <x v="0"/>
    <x v="1"/>
    <n v="107.78"/>
    <x v="2"/>
    <x v="2"/>
    <n v="25.1"/>
    <x v="1"/>
    <x v="1"/>
  </r>
  <r>
    <n v="14000"/>
    <x v="1"/>
    <n v="72"/>
    <x v="3"/>
    <s v="yes"/>
    <s v="yes"/>
    <s v="Yes"/>
    <x v="0"/>
    <x v="0"/>
    <n v="198.32"/>
    <x v="2"/>
    <x v="1"/>
    <n v="31.3"/>
    <x v="0"/>
    <x v="1"/>
  </r>
  <r>
    <n v="23047"/>
    <x v="0"/>
    <n v="43"/>
    <x v="3"/>
    <s v="no"/>
    <s v="no"/>
    <s v="Yes"/>
    <x v="0"/>
    <x v="0"/>
    <n v="100.16"/>
    <x v="2"/>
    <x v="2"/>
    <n v="59.7"/>
    <x v="1"/>
    <x v="1"/>
  </r>
  <r>
    <n v="6827"/>
    <x v="0"/>
    <n v="30"/>
    <x v="3"/>
    <s v="no"/>
    <s v="no"/>
    <s v="Yes"/>
    <x v="0"/>
    <x v="0"/>
    <n v="96.02"/>
    <x v="2"/>
    <x v="0"/>
    <n v="29.8"/>
    <x v="1"/>
    <x v="1"/>
  </r>
  <r>
    <n v="44656"/>
    <x v="1"/>
    <n v="69"/>
    <x v="3"/>
    <s v="yes"/>
    <s v="no"/>
    <s v="Yes"/>
    <x v="0"/>
    <x v="1"/>
    <n v="112.69"/>
    <x v="2"/>
    <x v="4"/>
    <n v="33.5"/>
    <x v="0"/>
    <x v="1"/>
  </r>
  <r>
    <n v="59801"/>
    <x v="1"/>
    <n v="61"/>
    <x v="3"/>
    <s v="no"/>
    <s v="no"/>
    <s v="Yes"/>
    <x v="0"/>
    <x v="0"/>
    <n v="60.61"/>
    <x v="2"/>
    <x v="1"/>
    <n v="24.5"/>
    <x v="1"/>
    <x v="1"/>
  </r>
  <r>
    <n v="51073"/>
    <x v="1"/>
    <n v="34"/>
    <x v="0"/>
    <s v="no"/>
    <s v="no"/>
    <s v="Yes"/>
    <x v="1"/>
    <x v="0"/>
    <n v="79.77"/>
    <x v="3"/>
    <x v="0"/>
    <n v="33.6"/>
    <x v="1"/>
    <x v="1"/>
  </r>
  <r>
    <n v="34966"/>
    <x v="1"/>
    <n v="43"/>
    <x v="3"/>
    <s v="no"/>
    <s v="no"/>
    <s v="Yes"/>
    <x v="1"/>
    <x v="0"/>
    <n v="87.41"/>
    <x v="2"/>
    <x v="1"/>
    <n v="39.700000000000003"/>
    <x v="0"/>
    <x v="1"/>
  </r>
  <r>
    <n v="41122"/>
    <x v="1"/>
    <n v="62"/>
    <x v="3"/>
    <s v="no"/>
    <s v="no"/>
    <s v="Yes"/>
    <x v="0"/>
    <x v="1"/>
    <n v="226.38"/>
    <x v="2"/>
    <x v="4"/>
    <n v="47.4"/>
    <x v="1"/>
    <x v="1"/>
  </r>
  <r>
    <n v="4449"/>
    <x v="0"/>
    <n v="48"/>
    <x v="3"/>
    <s v="no"/>
    <s v="no"/>
    <s v="Yes"/>
    <x v="2"/>
    <x v="1"/>
    <n v="124.64"/>
    <x v="2"/>
    <x v="2"/>
    <n v="26.4"/>
    <x v="2"/>
    <x v="1"/>
  </r>
  <r>
    <n v="54726"/>
    <x v="1"/>
    <n v="37"/>
    <x v="1"/>
    <s v="no"/>
    <s v="no"/>
    <s v="Yes"/>
    <x v="0"/>
    <x v="0"/>
    <n v="69.42"/>
    <x v="2"/>
    <x v="0"/>
    <n v="33"/>
    <x v="1"/>
    <x v="1"/>
  </r>
  <r>
    <n v="1772"/>
    <x v="1"/>
    <n v="64"/>
    <x v="3"/>
    <s v="no"/>
    <s v="no"/>
    <s v="Yes"/>
    <x v="2"/>
    <x v="0"/>
    <n v="77.680000000000007"/>
    <x v="2"/>
    <x v="1"/>
    <n v="31.4"/>
    <x v="1"/>
    <x v="1"/>
  </r>
  <r>
    <n v="4850"/>
    <x v="0"/>
    <n v="51"/>
    <x v="3"/>
    <s v="no"/>
    <s v="no"/>
    <s v="Yes"/>
    <x v="0"/>
    <x v="1"/>
    <n v="112.79"/>
    <x v="2"/>
    <x v="1"/>
    <n v="27.2"/>
    <x v="1"/>
    <x v="1"/>
  </r>
  <r>
    <n v="44886"/>
    <x v="0"/>
    <n v="69"/>
    <x v="3"/>
    <s v="yes"/>
    <s v="no"/>
    <s v="Yes"/>
    <x v="1"/>
    <x v="1"/>
    <n v="236.79"/>
    <x v="2"/>
    <x v="1"/>
    <n v="35.700000000000003"/>
    <x v="0"/>
    <x v="1"/>
  </r>
  <r>
    <n v="26076"/>
    <x v="1"/>
    <n v="75"/>
    <x v="3"/>
    <s v="yes"/>
    <s v="no"/>
    <s v="Yes"/>
    <x v="1"/>
    <x v="1"/>
    <n v="219.82"/>
    <x v="2"/>
    <x v="0"/>
    <n v="29.5"/>
    <x v="0"/>
    <x v="1"/>
  </r>
  <r>
    <n v="54962"/>
    <x v="1"/>
    <n v="27"/>
    <x v="3"/>
    <s v="no"/>
    <s v="no"/>
    <s v="No"/>
    <x v="0"/>
    <x v="0"/>
    <n v="82.05"/>
    <x v="2"/>
    <x v="1"/>
    <n v="21"/>
    <x v="3"/>
    <x v="1"/>
  </r>
  <r>
    <n v="1116"/>
    <x v="1"/>
    <n v="49"/>
    <x v="3"/>
    <s v="no"/>
    <s v="no"/>
    <s v="No"/>
    <x v="2"/>
    <x v="1"/>
    <n v="104.08"/>
    <x v="2"/>
    <x v="2"/>
    <n v="26.6"/>
    <x v="1"/>
    <x v="1"/>
  </r>
  <r>
    <n v="28247"/>
    <x v="0"/>
    <n v="82"/>
    <x v="3"/>
    <s v="no"/>
    <s v="no"/>
    <s v="No"/>
    <x v="1"/>
    <x v="0"/>
    <n v="101.57"/>
    <x v="2"/>
    <x v="0"/>
    <n v="24.3"/>
    <x v="2"/>
    <x v="1"/>
  </r>
  <r>
    <n v="39563"/>
    <x v="1"/>
    <n v="36"/>
    <x v="3"/>
    <s v="no"/>
    <s v="no"/>
    <s v="Yes"/>
    <x v="0"/>
    <x v="1"/>
    <n v="71.319999999999993"/>
    <x v="2"/>
    <x v="0"/>
    <n v="43.9"/>
    <x v="2"/>
    <x v="1"/>
  </r>
  <r>
    <n v="49553"/>
    <x v="0"/>
    <n v="1.88"/>
    <x v="0"/>
    <s v="no"/>
    <s v="no"/>
    <s v="No"/>
    <x v="4"/>
    <x v="1"/>
    <n v="143.97"/>
    <x v="2"/>
    <x v="1"/>
    <s v="N/A"/>
    <x v="3"/>
    <x v="1"/>
  </r>
  <r>
    <n v="14872"/>
    <x v="0"/>
    <n v="45"/>
    <x v="3"/>
    <s v="yes"/>
    <s v="no"/>
    <s v="Yes"/>
    <x v="1"/>
    <x v="1"/>
    <n v="239.19"/>
    <x v="2"/>
    <x v="1"/>
    <n v="52.5"/>
    <x v="3"/>
    <x v="1"/>
  </r>
  <r>
    <n v="57598"/>
    <x v="1"/>
    <n v="64"/>
    <x v="0"/>
    <s v="no"/>
    <s v="no"/>
    <s v="Yes"/>
    <x v="0"/>
    <x v="1"/>
    <n v="78.45"/>
    <x v="2"/>
    <x v="1"/>
    <n v="27"/>
    <x v="0"/>
    <x v="1"/>
  </r>
  <r>
    <n v="70022"/>
    <x v="0"/>
    <n v="32"/>
    <x v="3"/>
    <s v="no"/>
    <s v="no"/>
    <s v="No"/>
    <x v="0"/>
    <x v="1"/>
    <n v="61.11"/>
    <x v="2"/>
    <x v="1"/>
    <n v="32.700000000000003"/>
    <x v="1"/>
    <x v="1"/>
  </r>
  <r>
    <n v="70365"/>
    <x v="1"/>
    <n v="15"/>
    <x v="3"/>
    <s v="no"/>
    <s v="no"/>
    <s v="No"/>
    <x v="0"/>
    <x v="0"/>
    <n v="87.29"/>
    <x v="2"/>
    <x v="0"/>
    <n v="29.4"/>
    <x v="3"/>
    <x v="1"/>
  </r>
  <r>
    <n v="57219"/>
    <x v="1"/>
    <n v="1.64"/>
    <x v="3"/>
    <s v="no"/>
    <s v="no"/>
    <s v="No"/>
    <x v="4"/>
    <x v="1"/>
    <n v="82.49"/>
    <x v="2"/>
    <x v="2"/>
    <n v="15.1"/>
    <x v="3"/>
    <x v="1"/>
  </r>
  <r>
    <n v="28344"/>
    <x v="0"/>
    <n v="34"/>
    <x v="3"/>
    <s v="no"/>
    <s v="no"/>
    <s v="Yes"/>
    <x v="0"/>
    <x v="0"/>
    <n v="83.15"/>
    <x v="2"/>
    <x v="0"/>
    <n v="32.1"/>
    <x v="3"/>
    <x v="1"/>
  </r>
  <r>
    <n v="50785"/>
    <x v="0"/>
    <n v="17"/>
    <x v="3"/>
    <s v="no"/>
    <s v="no"/>
    <s v="No"/>
    <x v="0"/>
    <x v="1"/>
    <n v="83.26"/>
    <x v="2"/>
    <x v="0"/>
    <n v="32.9"/>
    <x v="1"/>
    <x v="1"/>
  </r>
  <r>
    <n v="17251"/>
    <x v="1"/>
    <n v="76"/>
    <x v="3"/>
    <s v="yes"/>
    <s v="no"/>
    <s v="Yes"/>
    <x v="1"/>
    <x v="0"/>
    <n v="78.7"/>
    <x v="2"/>
    <x v="0"/>
    <n v="27.6"/>
    <x v="0"/>
    <x v="1"/>
  </r>
  <r>
    <n v="48459"/>
    <x v="0"/>
    <n v="61"/>
    <x v="3"/>
    <s v="no"/>
    <s v="no"/>
    <s v="Yes"/>
    <x v="1"/>
    <x v="0"/>
    <n v="111.94"/>
    <x v="1"/>
    <x v="1"/>
    <n v="26.5"/>
    <x v="2"/>
    <x v="1"/>
  </r>
  <r>
    <n v="68843"/>
    <x v="0"/>
    <n v="30"/>
    <x v="3"/>
    <s v="no"/>
    <s v="no"/>
    <s v="Yes"/>
    <x v="0"/>
    <x v="1"/>
    <n v="104.77"/>
    <x v="2"/>
    <x v="1"/>
    <n v="19.2"/>
    <x v="2"/>
    <x v="1"/>
  </r>
  <r>
    <n v="27523"/>
    <x v="1"/>
    <n v="18"/>
    <x v="3"/>
    <s v="no"/>
    <s v="no"/>
    <s v="No"/>
    <x v="0"/>
    <x v="0"/>
    <n v="104.26"/>
    <x v="2"/>
    <x v="0"/>
    <n v="25.9"/>
    <x v="3"/>
    <x v="1"/>
  </r>
  <r>
    <n v="61651"/>
    <x v="0"/>
    <n v="48"/>
    <x v="3"/>
    <s v="no"/>
    <s v="no"/>
    <s v="Yes"/>
    <x v="0"/>
    <x v="1"/>
    <n v="113.84"/>
    <x v="2"/>
    <x v="1"/>
    <n v="21.9"/>
    <x v="1"/>
    <x v="1"/>
  </r>
  <r>
    <n v="22877"/>
    <x v="0"/>
    <n v="0.16"/>
    <x v="3"/>
    <s v="no"/>
    <s v="no"/>
    <s v="No"/>
    <x v="4"/>
    <x v="0"/>
    <n v="114.71"/>
    <x v="2"/>
    <x v="4"/>
    <n v="17.399999999999999"/>
    <x v="3"/>
    <x v="1"/>
  </r>
  <r>
    <n v="52859"/>
    <x v="1"/>
    <n v="4"/>
    <x v="2"/>
    <s v="no"/>
    <s v="no"/>
    <s v="No"/>
    <x v="4"/>
    <x v="0"/>
    <n v="61.54"/>
    <x v="2"/>
    <x v="1"/>
    <n v="13.2"/>
    <x v="3"/>
    <x v="1"/>
  </r>
  <r>
    <n v="55631"/>
    <x v="0"/>
    <n v="38"/>
    <x v="3"/>
    <s v="no"/>
    <s v="no"/>
    <s v="Yes"/>
    <x v="0"/>
    <x v="1"/>
    <n v="133.62"/>
    <x v="2"/>
    <x v="1"/>
    <n v="25.2"/>
    <x v="1"/>
    <x v="1"/>
  </r>
  <r>
    <n v="7003"/>
    <x v="1"/>
    <n v="27"/>
    <x v="3"/>
    <s v="no"/>
    <s v="no"/>
    <s v="Yes"/>
    <x v="0"/>
    <x v="1"/>
    <n v="111.96"/>
    <x v="2"/>
    <x v="1"/>
    <n v="28.2"/>
    <x v="1"/>
    <x v="1"/>
  </r>
  <r>
    <n v="68447"/>
    <x v="1"/>
    <n v="50"/>
    <x v="3"/>
    <s v="no"/>
    <s v="no"/>
    <s v="No"/>
    <x v="0"/>
    <x v="0"/>
    <n v="112.44"/>
    <x v="2"/>
    <x v="2"/>
    <n v="31.5"/>
    <x v="3"/>
    <x v="1"/>
  </r>
  <r>
    <n v="13817"/>
    <x v="0"/>
    <n v="19"/>
    <x v="1"/>
    <s v="no"/>
    <s v="no"/>
    <s v="No"/>
    <x v="0"/>
    <x v="0"/>
    <n v="123.61"/>
    <x v="2"/>
    <x v="1"/>
    <n v="25.2"/>
    <x v="3"/>
    <x v="1"/>
  </r>
  <r>
    <n v="12117"/>
    <x v="0"/>
    <n v="8"/>
    <x v="1"/>
    <s v="no"/>
    <s v="no"/>
    <s v="No"/>
    <x v="4"/>
    <x v="0"/>
    <n v="84.68"/>
    <x v="1"/>
    <x v="2"/>
    <n v="14.5"/>
    <x v="3"/>
    <x v="1"/>
  </r>
  <r>
    <n v="40210"/>
    <x v="0"/>
    <n v="78"/>
    <x v="3"/>
    <s v="no"/>
    <s v="yes"/>
    <s v="Yes"/>
    <x v="1"/>
    <x v="1"/>
    <n v="206.62"/>
    <x v="2"/>
    <x v="1"/>
    <n v="28"/>
    <x v="0"/>
    <x v="1"/>
  </r>
  <r>
    <n v="23360"/>
    <x v="0"/>
    <n v="0.8"/>
    <x v="3"/>
    <s v="no"/>
    <s v="no"/>
    <s v="No"/>
    <x v="4"/>
    <x v="1"/>
    <n v="114.54"/>
    <x v="2"/>
    <x v="2"/>
    <n v="15.1"/>
    <x v="3"/>
    <x v="1"/>
  </r>
  <r>
    <n v="28447"/>
    <x v="1"/>
    <n v="53"/>
    <x v="3"/>
    <s v="yes"/>
    <s v="no"/>
    <s v="Yes"/>
    <x v="0"/>
    <x v="1"/>
    <n v="216.88"/>
    <x v="2"/>
    <x v="0"/>
    <n v="31.4"/>
    <x v="2"/>
    <x v="1"/>
  </r>
  <r>
    <n v="72398"/>
    <x v="1"/>
    <n v="73"/>
    <x v="3"/>
    <s v="yes"/>
    <s v="no"/>
    <s v="Yes"/>
    <x v="0"/>
    <x v="0"/>
    <n v="110.38"/>
    <x v="2"/>
    <x v="1"/>
    <n v="26.3"/>
    <x v="1"/>
    <x v="1"/>
  </r>
  <r>
    <n v="7859"/>
    <x v="0"/>
    <n v="34"/>
    <x v="2"/>
    <s v="no"/>
    <s v="no"/>
    <s v="Yes"/>
    <x v="0"/>
    <x v="0"/>
    <n v="99.23"/>
    <x v="0"/>
    <x v="1"/>
    <s v="N/A"/>
    <x v="2"/>
    <x v="1"/>
  </r>
  <r>
    <n v="20140"/>
    <x v="0"/>
    <n v="58"/>
    <x v="3"/>
    <s v="no"/>
    <s v="no"/>
    <s v="Yes"/>
    <x v="2"/>
    <x v="1"/>
    <n v="204.92"/>
    <x v="2"/>
    <x v="1"/>
    <n v="39.6"/>
    <x v="1"/>
    <x v="1"/>
  </r>
  <r>
    <n v="46903"/>
    <x v="1"/>
    <n v="62"/>
    <x v="3"/>
    <s v="no"/>
    <s v="no"/>
    <s v="Yes"/>
    <x v="0"/>
    <x v="0"/>
    <n v="56.74"/>
    <x v="2"/>
    <x v="0"/>
    <n v="28.9"/>
    <x v="1"/>
    <x v="1"/>
  </r>
  <r>
    <n v="61333"/>
    <x v="1"/>
    <n v="78"/>
    <x v="3"/>
    <s v="no"/>
    <s v="no"/>
    <s v="No"/>
    <x v="1"/>
    <x v="1"/>
    <n v="68.349999999999994"/>
    <x v="2"/>
    <x v="2"/>
    <n v="31.4"/>
    <x v="3"/>
    <x v="1"/>
  </r>
  <r>
    <n v="7403"/>
    <x v="1"/>
    <n v="51"/>
    <x v="3"/>
    <s v="no"/>
    <s v="no"/>
    <s v="Yes"/>
    <x v="0"/>
    <x v="0"/>
    <n v="83.52"/>
    <x v="2"/>
    <x v="1"/>
    <n v="34.299999999999997"/>
    <x v="3"/>
    <x v="1"/>
  </r>
  <r>
    <n v="69370"/>
    <x v="0"/>
    <n v="78"/>
    <x v="3"/>
    <s v="no"/>
    <s v="no"/>
    <s v="Yes"/>
    <x v="2"/>
    <x v="0"/>
    <n v="59.74"/>
    <x v="2"/>
    <x v="0"/>
    <n v="27"/>
    <x v="0"/>
    <x v="1"/>
  </r>
  <r>
    <n v="43549"/>
    <x v="1"/>
    <n v="40"/>
    <x v="3"/>
    <s v="yes"/>
    <s v="no"/>
    <s v="Yes"/>
    <x v="0"/>
    <x v="1"/>
    <n v="81.59"/>
    <x v="2"/>
    <x v="0"/>
    <n v="27.2"/>
    <x v="1"/>
    <x v="1"/>
  </r>
  <r>
    <n v="2903"/>
    <x v="1"/>
    <n v="35"/>
    <x v="3"/>
    <s v="no"/>
    <s v="no"/>
    <s v="No"/>
    <x v="0"/>
    <x v="1"/>
    <n v="123.83"/>
    <x v="2"/>
    <x v="0"/>
    <n v="23.8"/>
    <x v="1"/>
    <x v="1"/>
  </r>
  <r>
    <n v="70268"/>
    <x v="0"/>
    <n v="82"/>
    <x v="3"/>
    <s v="no"/>
    <s v="no"/>
    <s v="Yes"/>
    <x v="0"/>
    <x v="0"/>
    <n v="226.84"/>
    <x v="2"/>
    <x v="1"/>
    <n v="25.3"/>
    <x v="0"/>
    <x v="1"/>
  </r>
  <r>
    <n v="11003"/>
    <x v="1"/>
    <n v="46"/>
    <x v="1"/>
    <s v="no"/>
    <s v="no"/>
    <s v="Yes"/>
    <x v="1"/>
    <x v="1"/>
    <n v="93.2"/>
    <x v="2"/>
    <x v="1"/>
    <n v="32.6"/>
    <x v="3"/>
    <x v="1"/>
  </r>
  <r>
    <n v="61475"/>
    <x v="1"/>
    <n v="51"/>
    <x v="0"/>
    <s v="yes"/>
    <s v="no"/>
    <s v="Yes"/>
    <x v="0"/>
    <x v="1"/>
    <n v="85.84"/>
    <x v="0"/>
    <x v="4"/>
    <n v="31.8"/>
    <x v="1"/>
    <x v="1"/>
  </r>
  <r>
    <n v="27608"/>
    <x v="1"/>
    <n v="53"/>
    <x v="3"/>
    <s v="no"/>
    <s v="no"/>
    <s v="Yes"/>
    <x v="2"/>
    <x v="0"/>
    <n v="74.64"/>
    <x v="2"/>
    <x v="2"/>
    <n v="22.4"/>
    <x v="3"/>
    <x v="1"/>
  </r>
  <r>
    <n v="9923"/>
    <x v="0"/>
    <n v="55"/>
    <x v="3"/>
    <s v="no"/>
    <s v="yes"/>
    <s v="Yes"/>
    <x v="0"/>
    <x v="0"/>
    <n v="80.17"/>
    <x v="2"/>
    <x v="1"/>
    <n v="28"/>
    <x v="1"/>
    <x v="1"/>
  </r>
  <r>
    <n v="28091"/>
    <x v="1"/>
    <n v="43"/>
    <x v="3"/>
    <s v="no"/>
    <s v="no"/>
    <s v="Yes"/>
    <x v="2"/>
    <x v="0"/>
    <n v="85.03"/>
    <x v="2"/>
    <x v="0"/>
    <n v="23.9"/>
    <x v="0"/>
    <x v="1"/>
  </r>
  <r>
    <n v="59749"/>
    <x v="0"/>
    <n v="81"/>
    <x v="0"/>
    <s v="no"/>
    <s v="no"/>
    <s v="Yes"/>
    <x v="0"/>
    <x v="0"/>
    <n v="234.35"/>
    <x v="2"/>
    <x v="0"/>
    <n v="25.3"/>
    <x v="0"/>
    <x v="1"/>
  </r>
  <r>
    <n v="8719"/>
    <x v="0"/>
    <n v="12"/>
    <x v="3"/>
    <s v="no"/>
    <s v="no"/>
    <s v="No"/>
    <x v="6"/>
    <x v="0"/>
    <n v="116.25"/>
    <x v="2"/>
    <x v="0"/>
    <n v="16.399999999999999"/>
    <x v="0"/>
    <x v="1"/>
  </r>
  <r>
    <n v="58154"/>
    <x v="1"/>
    <n v="20"/>
    <x v="3"/>
    <s v="no"/>
    <s v="no"/>
    <s v="No"/>
    <x v="0"/>
    <x v="0"/>
    <n v="66.55"/>
    <x v="2"/>
    <x v="0"/>
    <n v="26.9"/>
    <x v="2"/>
    <x v="1"/>
  </r>
  <r>
    <n v="31712"/>
    <x v="1"/>
    <n v="53"/>
    <x v="3"/>
    <s v="no"/>
    <s v="no"/>
    <s v="Yes"/>
    <x v="0"/>
    <x v="0"/>
    <n v="88.38"/>
    <x v="2"/>
    <x v="1"/>
    <n v="25.4"/>
    <x v="1"/>
    <x v="1"/>
  </r>
  <r>
    <n v="14249"/>
    <x v="1"/>
    <n v="1.32"/>
    <x v="3"/>
    <s v="no"/>
    <s v="no"/>
    <s v="No"/>
    <x v="4"/>
    <x v="0"/>
    <n v="81.05"/>
    <x v="2"/>
    <x v="2"/>
    <n v="18.7"/>
    <x v="3"/>
    <x v="1"/>
  </r>
  <r>
    <n v="30693"/>
    <x v="1"/>
    <n v="22"/>
    <x v="0"/>
    <s v="no"/>
    <s v="no"/>
    <s v="No"/>
    <x v="0"/>
    <x v="0"/>
    <n v="68.400000000000006"/>
    <x v="2"/>
    <x v="2"/>
    <n v="37.5"/>
    <x v="1"/>
    <x v="1"/>
  </r>
  <r>
    <n v="18866"/>
    <x v="1"/>
    <n v="75"/>
    <x v="3"/>
    <s v="no"/>
    <s v="no"/>
    <s v="Yes"/>
    <x v="1"/>
    <x v="0"/>
    <n v="96.95"/>
    <x v="2"/>
    <x v="1"/>
    <n v="41.4"/>
    <x v="1"/>
    <x v="1"/>
  </r>
  <r>
    <n v="36909"/>
    <x v="1"/>
    <n v="66"/>
    <x v="3"/>
    <s v="no"/>
    <s v="no"/>
    <s v="Yes"/>
    <x v="1"/>
    <x v="1"/>
    <n v="66.239999999999995"/>
    <x v="3"/>
    <x v="2"/>
    <n v="37.5"/>
    <x v="1"/>
    <x v="1"/>
  </r>
  <r>
    <n v="63562"/>
    <x v="0"/>
    <n v="7"/>
    <x v="3"/>
    <s v="no"/>
    <s v="no"/>
    <s v="No"/>
    <x v="4"/>
    <x v="1"/>
    <n v="91.81"/>
    <x v="2"/>
    <x v="2"/>
    <n v="15.8"/>
    <x v="3"/>
    <x v="1"/>
  </r>
  <r>
    <n v="29352"/>
    <x v="1"/>
    <n v="26"/>
    <x v="0"/>
    <s v="no"/>
    <s v="no"/>
    <s v="No"/>
    <x v="0"/>
    <x v="0"/>
    <n v="84.86"/>
    <x v="0"/>
    <x v="0"/>
    <n v="37.6"/>
    <x v="1"/>
    <x v="1"/>
  </r>
  <r>
    <n v="44024"/>
    <x v="1"/>
    <n v="14"/>
    <x v="3"/>
    <s v="no"/>
    <s v="no"/>
    <s v="No"/>
    <x v="0"/>
    <x v="1"/>
    <n v="118.88"/>
    <x v="2"/>
    <x v="1"/>
    <n v="30.5"/>
    <x v="1"/>
    <x v="1"/>
  </r>
  <r>
    <n v="24068"/>
    <x v="1"/>
    <n v="32"/>
    <x v="3"/>
    <s v="no"/>
    <s v="no"/>
    <s v="Yes"/>
    <x v="0"/>
    <x v="0"/>
    <n v="85.91"/>
    <x v="2"/>
    <x v="0"/>
    <n v="22.1"/>
    <x v="3"/>
    <x v="1"/>
  </r>
  <r>
    <n v="57602"/>
    <x v="0"/>
    <n v="6"/>
    <x v="3"/>
    <s v="no"/>
    <s v="no"/>
    <s v="No"/>
    <x v="4"/>
    <x v="1"/>
    <n v="115.4"/>
    <x v="2"/>
    <x v="0"/>
    <n v="19.2"/>
    <x v="3"/>
    <x v="1"/>
  </r>
  <r>
    <n v="16536"/>
    <x v="1"/>
    <n v="42"/>
    <x v="3"/>
    <s v="no"/>
    <s v="no"/>
    <s v="Yes"/>
    <x v="1"/>
    <x v="1"/>
    <n v="75.34"/>
    <x v="2"/>
    <x v="2"/>
    <n v="38"/>
    <x v="1"/>
    <x v="1"/>
  </r>
  <r>
    <n v="6639"/>
    <x v="0"/>
    <n v="4"/>
    <x v="3"/>
    <s v="no"/>
    <s v="no"/>
    <s v="No"/>
    <x v="4"/>
    <x v="1"/>
    <n v="100.19"/>
    <x v="2"/>
    <x v="0"/>
    <n v="18.7"/>
    <x v="3"/>
    <x v="1"/>
  </r>
  <r>
    <n v="6528"/>
    <x v="0"/>
    <n v="75"/>
    <x v="3"/>
    <s v="no"/>
    <s v="no"/>
    <s v="Yes"/>
    <x v="2"/>
    <x v="0"/>
    <n v="200.73"/>
    <x v="2"/>
    <x v="0"/>
    <n v="25.7"/>
    <x v="0"/>
    <x v="1"/>
  </r>
  <r>
    <n v="42594"/>
    <x v="0"/>
    <n v="80"/>
    <x v="3"/>
    <s v="yes"/>
    <s v="no"/>
    <s v="Yes"/>
    <x v="2"/>
    <x v="0"/>
    <n v="114.09"/>
    <x v="2"/>
    <x v="4"/>
    <n v="30.1"/>
    <x v="1"/>
    <x v="1"/>
  </r>
  <r>
    <n v="59045"/>
    <x v="1"/>
    <n v="52"/>
    <x v="3"/>
    <s v="no"/>
    <s v="no"/>
    <s v="Yes"/>
    <x v="0"/>
    <x v="0"/>
    <n v="67.3"/>
    <x v="2"/>
    <x v="0"/>
    <n v="36.299999999999997"/>
    <x v="1"/>
    <x v="1"/>
  </r>
  <r>
    <n v="31608"/>
    <x v="0"/>
    <n v="11"/>
    <x v="3"/>
    <s v="no"/>
    <s v="no"/>
    <s v="No"/>
    <x v="4"/>
    <x v="1"/>
    <n v="96.91"/>
    <x v="2"/>
    <x v="0"/>
    <n v="20.399999999999999"/>
    <x v="3"/>
    <x v="1"/>
  </r>
  <r>
    <n v="47949"/>
    <x v="0"/>
    <n v="14"/>
    <x v="3"/>
    <s v="no"/>
    <s v="no"/>
    <s v="No"/>
    <x v="4"/>
    <x v="1"/>
    <n v="116.2"/>
    <x v="2"/>
    <x v="0"/>
    <n v="20.9"/>
    <x v="3"/>
    <x v="1"/>
  </r>
  <r>
    <n v="41362"/>
    <x v="1"/>
    <n v="74"/>
    <x v="1"/>
    <s v="no"/>
    <s v="no"/>
    <s v="Yes"/>
    <x v="1"/>
    <x v="1"/>
    <n v="72.540000000000006"/>
    <x v="1"/>
    <x v="0"/>
    <n v="28.4"/>
    <x v="1"/>
    <x v="1"/>
  </r>
  <r>
    <n v="18187"/>
    <x v="0"/>
    <n v="58"/>
    <x v="3"/>
    <s v="no"/>
    <s v="no"/>
    <s v="Yes"/>
    <x v="0"/>
    <x v="1"/>
    <n v="96.01"/>
    <x v="2"/>
    <x v="2"/>
    <n v="33.799999999999997"/>
    <x v="3"/>
    <x v="1"/>
  </r>
  <r>
    <n v="8983"/>
    <x v="1"/>
    <n v="80"/>
    <x v="3"/>
    <s v="yes"/>
    <s v="no"/>
    <s v="Yes"/>
    <x v="0"/>
    <x v="0"/>
    <n v="89.16"/>
    <x v="2"/>
    <x v="0"/>
    <n v="24"/>
    <x v="1"/>
    <x v="1"/>
  </r>
  <r>
    <n v="20098"/>
    <x v="1"/>
    <n v="31"/>
    <x v="3"/>
    <s v="no"/>
    <s v="no"/>
    <s v="Yes"/>
    <x v="1"/>
    <x v="1"/>
    <n v="108.64"/>
    <x v="2"/>
    <x v="4"/>
    <n v="43.3"/>
    <x v="1"/>
    <x v="1"/>
  </r>
  <r>
    <n v="3777"/>
    <x v="1"/>
    <n v="28"/>
    <x v="3"/>
    <s v="yes"/>
    <s v="no"/>
    <s v="Yes"/>
    <x v="2"/>
    <x v="1"/>
    <n v="83.66"/>
    <x v="2"/>
    <x v="0"/>
    <n v="36.4"/>
    <x v="1"/>
    <x v="1"/>
  </r>
  <r>
    <n v="11651"/>
    <x v="1"/>
    <n v="25"/>
    <x v="1"/>
    <s v="no"/>
    <s v="no"/>
    <s v="Yes"/>
    <x v="0"/>
    <x v="1"/>
    <n v="81.209999999999994"/>
    <x v="2"/>
    <x v="0"/>
    <n v="37.9"/>
    <x v="1"/>
    <x v="1"/>
  </r>
  <r>
    <n v="28527"/>
    <x v="0"/>
    <n v="71"/>
    <x v="3"/>
    <s v="no"/>
    <s v="no"/>
    <s v="No"/>
    <x v="0"/>
    <x v="0"/>
    <n v="86.96"/>
    <x v="2"/>
    <x v="0"/>
    <n v="32.6"/>
    <x v="1"/>
    <x v="1"/>
  </r>
  <r>
    <n v="63282"/>
    <x v="1"/>
    <n v="51"/>
    <x v="3"/>
    <s v="no"/>
    <s v="no"/>
    <s v="Yes"/>
    <x v="2"/>
    <x v="1"/>
    <n v="92.95"/>
    <x v="2"/>
    <x v="1"/>
    <n v="23.9"/>
    <x v="1"/>
    <x v="1"/>
  </r>
  <r>
    <n v="37038"/>
    <x v="0"/>
    <n v="15"/>
    <x v="3"/>
    <s v="no"/>
    <s v="no"/>
    <s v="No"/>
    <x v="4"/>
    <x v="0"/>
    <n v="95.86"/>
    <x v="2"/>
    <x v="0"/>
    <n v="18.100000000000001"/>
    <x v="3"/>
    <x v="1"/>
  </r>
  <r>
    <n v="4528"/>
    <x v="0"/>
    <n v="45"/>
    <x v="3"/>
    <s v="yes"/>
    <s v="no"/>
    <s v="No"/>
    <x v="0"/>
    <x v="1"/>
    <n v="85.52"/>
    <x v="2"/>
    <x v="0"/>
    <n v="36.4"/>
    <x v="1"/>
    <x v="1"/>
  </r>
  <r>
    <n v="41665"/>
    <x v="0"/>
    <n v="53"/>
    <x v="3"/>
    <s v="no"/>
    <s v="no"/>
    <s v="Yes"/>
    <x v="2"/>
    <x v="1"/>
    <n v="159.38999999999999"/>
    <x v="2"/>
    <x v="2"/>
    <n v="29.2"/>
    <x v="1"/>
    <x v="1"/>
  </r>
  <r>
    <n v="26539"/>
    <x v="0"/>
    <n v="69"/>
    <x v="3"/>
    <s v="no"/>
    <s v="no"/>
    <s v="Yes"/>
    <x v="1"/>
    <x v="0"/>
    <n v="202.51"/>
    <x v="2"/>
    <x v="1"/>
    <n v="30.8"/>
    <x v="0"/>
    <x v="1"/>
  </r>
  <r>
    <n v="25325"/>
    <x v="1"/>
    <n v="42"/>
    <x v="3"/>
    <s v="no"/>
    <s v="no"/>
    <s v="Yes"/>
    <x v="0"/>
    <x v="1"/>
    <n v="82.24"/>
    <x v="2"/>
    <x v="0"/>
    <n v="23.8"/>
    <x v="0"/>
    <x v="1"/>
  </r>
  <r>
    <n v="69462"/>
    <x v="1"/>
    <n v="4"/>
    <x v="3"/>
    <s v="no"/>
    <s v="no"/>
    <s v="No"/>
    <x v="4"/>
    <x v="1"/>
    <n v="109.81"/>
    <x v="2"/>
    <x v="4"/>
    <n v="17.899999999999999"/>
    <x v="3"/>
    <x v="1"/>
  </r>
  <r>
    <n v="29816"/>
    <x v="0"/>
    <n v="64"/>
    <x v="3"/>
    <s v="yes"/>
    <s v="no"/>
    <s v="Yes"/>
    <x v="0"/>
    <x v="1"/>
    <n v="91.85"/>
    <x v="2"/>
    <x v="0"/>
    <n v="31.8"/>
    <x v="0"/>
    <x v="1"/>
  </r>
  <r>
    <n v="47784"/>
    <x v="1"/>
    <n v="5"/>
    <x v="3"/>
    <s v="no"/>
    <s v="no"/>
    <s v="No"/>
    <x v="4"/>
    <x v="1"/>
    <n v="123.49"/>
    <x v="2"/>
    <x v="2"/>
    <n v="19.5"/>
    <x v="3"/>
    <x v="1"/>
  </r>
  <r>
    <n v="18181"/>
    <x v="0"/>
    <n v="44"/>
    <x v="3"/>
    <s v="no"/>
    <s v="no"/>
    <s v="Yes"/>
    <x v="0"/>
    <x v="1"/>
    <n v="105.49"/>
    <x v="2"/>
    <x v="1"/>
    <n v="31.5"/>
    <x v="2"/>
    <x v="1"/>
  </r>
  <r>
    <n v="8614"/>
    <x v="0"/>
    <n v="78"/>
    <x v="2"/>
    <s v="no"/>
    <s v="yes"/>
    <s v="Yes"/>
    <x v="1"/>
    <x v="0"/>
    <n v="101.53"/>
    <x v="2"/>
    <x v="2"/>
    <n v="24.1"/>
    <x v="0"/>
    <x v="1"/>
  </r>
  <r>
    <n v="347"/>
    <x v="1"/>
    <n v="16"/>
    <x v="3"/>
    <s v="no"/>
    <s v="no"/>
    <s v="No"/>
    <x v="0"/>
    <x v="0"/>
    <n v="89.45"/>
    <x v="2"/>
    <x v="1"/>
    <s v="N/A"/>
    <x v="3"/>
    <x v="1"/>
  </r>
  <r>
    <n v="61336"/>
    <x v="1"/>
    <n v="69"/>
    <x v="3"/>
    <s v="no"/>
    <s v="no"/>
    <s v="Yes"/>
    <x v="1"/>
    <x v="0"/>
    <n v="126.04"/>
    <x v="2"/>
    <x v="0"/>
    <n v="35.9"/>
    <x v="1"/>
    <x v="1"/>
  </r>
  <r>
    <n v="27647"/>
    <x v="0"/>
    <n v="80"/>
    <x v="3"/>
    <s v="no"/>
    <s v="yes"/>
    <s v="Yes"/>
    <x v="1"/>
    <x v="1"/>
    <n v="95.49"/>
    <x v="2"/>
    <x v="2"/>
    <n v="31.6"/>
    <x v="3"/>
    <x v="1"/>
  </r>
  <r>
    <n v="25676"/>
    <x v="1"/>
    <n v="7"/>
    <x v="3"/>
    <s v="no"/>
    <s v="no"/>
    <s v="No"/>
    <x v="4"/>
    <x v="1"/>
    <n v="89.38"/>
    <x v="2"/>
    <x v="2"/>
    <n v="19"/>
    <x v="3"/>
    <x v="1"/>
  </r>
  <r>
    <n v="65894"/>
    <x v="1"/>
    <n v="2"/>
    <x v="3"/>
    <s v="no"/>
    <s v="no"/>
    <s v="No"/>
    <x v="4"/>
    <x v="0"/>
    <n v="82.3"/>
    <x v="2"/>
    <x v="0"/>
    <n v="18.8"/>
    <x v="3"/>
    <x v="1"/>
  </r>
  <r>
    <n v="2291"/>
    <x v="1"/>
    <n v="80"/>
    <x v="3"/>
    <s v="yes"/>
    <s v="no"/>
    <s v="Yes"/>
    <x v="1"/>
    <x v="0"/>
    <n v="218"/>
    <x v="2"/>
    <x v="2"/>
    <n v="33.5"/>
    <x v="3"/>
    <x v="1"/>
  </r>
  <r>
    <n v="25630"/>
    <x v="1"/>
    <n v="69"/>
    <x v="3"/>
    <s v="no"/>
    <s v="no"/>
    <s v="Yes"/>
    <x v="1"/>
    <x v="0"/>
    <n v="79.7"/>
    <x v="2"/>
    <x v="0"/>
    <n v="25"/>
    <x v="1"/>
    <x v="1"/>
  </r>
  <r>
    <n v="38575"/>
    <x v="0"/>
    <n v="58"/>
    <x v="3"/>
    <s v="yes"/>
    <s v="no"/>
    <s v="Yes"/>
    <x v="1"/>
    <x v="1"/>
    <n v="209.15"/>
    <x v="2"/>
    <x v="1"/>
    <n v="52.9"/>
    <x v="0"/>
    <x v="1"/>
  </r>
  <r>
    <n v="29326"/>
    <x v="1"/>
    <n v="75"/>
    <x v="3"/>
    <s v="no"/>
    <s v="no"/>
    <s v="Yes"/>
    <x v="1"/>
    <x v="1"/>
    <n v="70.22"/>
    <x v="2"/>
    <x v="4"/>
    <n v="24.8"/>
    <x v="0"/>
    <x v="1"/>
  </r>
  <r>
    <n v="59292"/>
    <x v="1"/>
    <n v="60"/>
    <x v="3"/>
    <s v="no"/>
    <s v="no"/>
    <s v="Yes"/>
    <x v="1"/>
    <x v="1"/>
    <n v="83.57"/>
    <x v="2"/>
    <x v="0"/>
    <n v="24.5"/>
    <x v="1"/>
    <x v="1"/>
  </r>
  <r>
    <n v="52051"/>
    <x v="1"/>
    <n v="75"/>
    <x v="3"/>
    <s v="no"/>
    <s v="no"/>
    <s v="Yes"/>
    <x v="1"/>
    <x v="0"/>
    <n v="60.6"/>
    <x v="2"/>
    <x v="2"/>
    <n v="40.4"/>
    <x v="2"/>
    <x v="1"/>
  </r>
  <r>
    <n v="64508"/>
    <x v="1"/>
    <n v="10"/>
    <x v="3"/>
    <s v="no"/>
    <s v="no"/>
    <s v="No"/>
    <x v="4"/>
    <x v="0"/>
    <n v="97.24"/>
    <x v="2"/>
    <x v="0"/>
    <n v="20.2"/>
    <x v="3"/>
    <x v="1"/>
  </r>
  <r>
    <n v="36593"/>
    <x v="0"/>
    <n v="38"/>
    <x v="3"/>
    <s v="no"/>
    <s v="no"/>
    <s v="No"/>
    <x v="0"/>
    <x v="1"/>
    <n v="162.72"/>
    <x v="2"/>
    <x v="0"/>
    <n v="31.9"/>
    <x v="2"/>
    <x v="1"/>
  </r>
  <r>
    <n v="39834"/>
    <x v="0"/>
    <n v="28"/>
    <x v="3"/>
    <s v="no"/>
    <s v="no"/>
    <s v="No"/>
    <x v="0"/>
    <x v="0"/>
    <n v="73.27"/>
    <x v="2"/>
    <x v="4"/>
    <n v="25.4"/>
    <x v="2"/>
    <x v="1"/>
  </r>
  <r>
    <n v="54111"/>
    <x v="1"/>
    <n v="3"/>
    <x v="3"/>
    <s v="no"/>
    <s v="no"/>
    <s v="No"/>
    <x v="4"/>
    <x v="0"/>
    <n v="92.62"/>
    <x v="2"/>
    <x v="2"/>
    <n v="15.4"/>
    <x v="3"/>
    <x v="1"/>
  </r>
  <r>
    <n v="53476"/>
    <x v="1"/>
    <n v="31"/>
    <x v="3"/>
    <s v="no"/>
    <s v="no"/>
    <s v="Yes"/>
    <x v="0"/>
    <x v="0"/>
    <n v="90"/>
    <x v="2"/>
    <x v="2"/>
    <n v="38.6"/>
    <x v="1"/>
    <x v="1"/>
  </r>
  <r>
    <n v="479"/>
    <x v="1"/>
    <n v="59"/>
    <x v="3"/>
    <s v="yes"/>
    <s v="no"/>
    <s v="Yes"/>
    <x v="0"/>
    <x v="1"/>
    <n v="78.28"/>
    <x v="2"/>
    <x v="0"/>
    <n v="31"/>
    <x v="0"/>
    <x v="1"/>
  </r>
  <r>
    <n v="37237"/>
    <x v="1"/>
    <n v="31"/>
    <x v="3"/>
    <s v="no"/>
    <s v="no"/>
    <s v="No"/>
    <x v="0"/>
    <x v="1"/>
    <n v="87.81"/>
    <x v="2"/>
    <x v="4"/>
    <n v="26.4"/>
    <x v="2"/>
    <x v="1"/>
  </r>
  <r>
    <n v="5496"/>
    <x v="1"/>
    <n v="45"/>
    <x v="3"/>
    <s v="no"/>
    <s v="no"/>
    <s v="Yes"/>
    <x v="0"/>
    <x v="0"/>
    <n v="202.66"/>
    <x v="2"/>
    <x v="1"/>
    <s v="N/A"/>
    <x v="1"/>
    <x v="1"/>
  </r>
  <r>
    <n v="56075"/>
    <x v="1"/>
    <n v="58"/>
    <x v="3"/>
    <s v="no"/>
    <s v="no"/>
    <s v="Yes"/>
    <x v="0"/>
    <x v="1"/>
    <n v="196.5"/>
    <x v="2"/>
    <x v="4"/>
    <n v="37.700000000000003"/>
    <x v="1"/>
    <x v="1"/>
  </r>
  <r>
    <n v="46130"/>
    <x v="1"/>
    <n v="57"/>
    <x v="3"/>
    <s v="no"/>
    <s v="no"/>
    <s v="Yes"/>
    <x v="1"/>
    <x v="0"/>
    <n v="142.31"/>
    <x v="2"/>
    <x v="0"/>
    <n v="35.200000000000003"/>
    <x v="2"/>
    <x v="1"/>
  </r>
  <r>
    <n v="7730"/>
    <x v="0"/>
    <n v="31"/>
    <x v="3"/>
    <s v="no"/>
    <s v="no"/>
    <s v="No"/>
    <x v="0"/>
    <x v="1"/>
    <n v="94.96"/>
    <x v="2"/>
    <x v="1"/>
    <n v="54.7"/>
    <x v="2"/>
    <x v="1"/>
  </r>
  <r>
    <n v="12380"/>
    <x v="0"/>
    <n v="43"/>
    <x v="3"/>
    <s v="no"/>
    <s v="no"/>
    <s v="Yes"/>
    <x v="2"/>
    <x v="1"/>
    <n v="83.78"/>
    <x v="2"/>
    <x v="0"/>
    <n v="21.6"/>
    <x v="1"/>
    <x v="1"/>
  </r>
  <r>
    <n v="15324"/>
    <x v="1"/>
    <n v="40"/>
    <x v="3"/>
    <s v="no"/>
    <s v="no"/>
    <s v="No"/>
    <x v="0"/>
    <x v="0"/>
    <n v="86.1"/>
    <x v="2"/>
    <x v="2"/>
    <n v="23.9"/>
    <x v="3"/>
    <x v="1"/>
  </r>
  <r>
    <n v="11658"/>
    <x v="0"/>
    <n v="1.08"/>
    <x v="3"/>
    <s v="no"/>
    <s v="no"/>
    <s v="No"/>
    <x v="4"/>
    <x v="1"/>
    <n v="74.5"/>
    <x v="2"/>
    <x v="1"/>
    <s v="N/A"/>
    <x v="3"/>
    <x v="1"/>
  </r>
  <r>
    <n v="22778"/>
    <x v="0"/>
    <n v="34"/>
    <x v="3"/>
    <s v="no"/>
    <s v="no"/>
    <s v="Yes"/>
    <x v="0"/>
    <x v="0"/>
    <n v="66.959999999999994"/>
    <x v="2"/>
    <x v="1"/>
    <n v="26.1"/>
    <x v="1"/>
    <x v="1"/>
  </r>
  <r>
    <n v="4128"/>
    <x v="1"/>
    <n v="55"/>
    <x v="3"/>
    <s v="no"/>
    <s v="no"/>
    <s v="Yes"/>
    <x v="0"/>
    <x v="1"/>
    <n v="76.7"/>
    <x v="2"/>
    <x v="0"/>
    <n v="39.700000000000003"/>
    <x v="0"/>
    <x v="1"/>
  </r>
  <r>
    <n v="36825"/>
    <x v="1"/>
    <n v="39"/>
    <x v="3"/>
    <s v="no"/>
    <s v="no"/>
    <s v="Yes"/>
    <x v="0"/>
    <x v="1"/>
    <n v="103.12"/>
    <x v="2"/>
    <x v="0"/>
    <n v="29.9"/>
    <x v="0"/>
    <x v="1"/>
  </r>
  <r>
    <n v="1454"/>
    <x v="1"/>
    <n v="42"/>
    <x v="3"/>
    <s v="no"/>
    <s v="no"/>
    <s v="No"/>
    <x v="0"/>
    <x v="0"/>
    <n v="84.03"/>
    <x v="2"/>
    <x v="0"/>
    <n v="31.4"/>
    <x v="1"/>
    <x v="1"/>
  </r>
  <r>
    <n v="12674"/>
    <x v="0"/>
    <n v="44"/>
    <x v="3"/>
    <s v="no"/>
    <s v="no"/>
    <s v="Yes"/>
    <x v="0"/>
    <x v="1"/>
    <n v="74.150000000000006"/>
    <x v="2"/>
    <x v="0"/>
    <n v="34.5"/>
    <x v="0"/>
    <x v="1"/>
  </r>
  <r>
    <n v="55375"/>
    <x v="0"/>
    <n v="69"/>
    <x v="3"/>
    <s v="yes"/>
    <s v="no"/>
    <s v="Yes"/>
    <x v="0"/>
    <x v="1"/>
    <n v="73.290000000000006"/>
    <x v="2"/>
    <x v="1"/>
    <n v="29.4"/>
    <x v="1"/>
    <x v="1"/>
  </r>
  <r>
    <n v="3726"/>
    <x v="0"/>
    <n v="16"/>
    <x v="3"/>
    <s v="no"/>
    <s v="no"/>
    <s v="No"/>
    <x v="0"/>
    <x v="0"/>
    <n v="115.16"/>
    <x v="2"/>
    <x v="4"/>
    <n v="26.9"/>
    <x v="3"/>
    <x v="1"/>
  </r>
  <r>
    <n v="48652"/>
    <x v="1"/>
    <n v="8"/>
    <x v="1"/>
    <s v="no"/>
    <s v="no"/>
    <s v="No"/>
    <x v="4"/>
    <x v="0"/>
    <n v="83.55"/>
    <x v="0"/>
    <x v="0"/>
    <n v="22.4"/>
    <x v="3"/>
    <x v="1"/>
  </r>
  <r>
    <n v="68657"/>
    <x v="1"/>
    <n v="1.48"/>
    <x v="3"/>
    <s v="no"/>
    <s v="no"/>
    <s v="No"/>
    <x v="4"/>
    <x v="0"/>
    <n v="61.53"/>
    <x v="2"/>
    <x v="1"/>
    <n v="20.5"/>
    <x v="3"/>
    <x v="1"/>
  </r>
  <r>
    <n v="17337"/>
    <x v="1"/>
    <n v="1.88"/>
    <x v="3"/>
    <s v="no"/>
    <s v="no"/>
    <s v="No"/>
    <x v="4"/>
    <x v="1"/>
    <n v="100.74"/>
    <x v="2"/>
    <x v="1"/>
    <n v="18.600000000000001"/>
    <x v="3"/>
    <x v="1"/>
  </r>
  <r>
    <n v="44831"/>
    <x v="1"/>
    <n v="69"/>
    <x v="3"/>
    <s v="no"/>
    <s v="no"/>
    <s v="No"/>
    <x v="0"/>
    <x v="0"/>
    <n v="59.31"/>
    <x v="2"/>
    <x v="2"/>
    <n v="31.4"/>
    <x v="2"/>
    <x v="1"/>
  </r>
  <r>
    <n v="68420"/>
    <x v="1"/>
    <n v="13"/>
    <x v="3"/>
    <s v="no"/>
    <s v="no"/>
    <s v="No"/>
    <x v="6"/>
    <x v="0"/>
    <n v="63.22"/>
    <x v="2"/>
    <x v="1"/>
    <n v="18.5"/>
    <x v="0"/>
    <x v="1"/>
  </r>
  <r>
    <n v="39632"/>
    <x v="1"/>
    <n v="53"/>
    <x v="3"/>
    <s v="no"/>
    <s v="no"/>
    <s v="Yes"/>
    <x v="0"/>
    <x v="0"/>
    <n v="209.5"/>
    <x v="2"/>
    <x v="0"/>
    <n v="41.8"/>
    <x v="1"/>
    <x v="1"/>
  </r>
  <r>
    <n v="49095"/>
    <x v="1"/>
    <n v="16"/>
    <x v="3"/>
    <s v="no"/>
    <s v="no"/>
    <s v="No"/>
    <x v="4"/>
    <x v="0"/>
    <n v="64.510000000000005"/>
    <x v="2"/>
    <x v="0"/>
    <n v="21.2"/>
    <x v="3"/>
    <x v="1"/>
  </r>
  <r>
    <n v="46292"/>
    <x v="0"/>
    <n v="64"/>
    <x v="3"/>
    <s v="no"/>
    <s v="no"/>
    <s v="Yes"/>
    <x v="0"/>
    <x v="1"/>
    <n v="90.07"/>
    <x v="2"/>
    <x v="0"/>
    <n v="28.6"/>
    <x v="1"/>
    <x v="1"/>
  </r>
  <r>
    <n v="43492"/>
    <x v="1"/>
    <n v="7"/>
    <x v="3"/>
    <s v="no"/>
    <s v="no"/>
    <s v="No"/>
    <x v="4"/>
    <x v="0"/>
    <n v="113.95"/>
    <x v="2"/>
    <x v="2"/>
    <n v="16"/>
    <x v="3"/>
    <x v="1"/>
  </r>
  <r>
    <n v="55766"/>
    <x v="0"/>
    <n v="41"/>
    <x v="1"/>
    <s v="no"/>
    <s v="no"/>
    <s v="Yes"/>
    <x v="0"/>
    <x v="1"/>
    <n v="119.32"/>
    <x v="2"/>
    <x v="2"/>
    <n v="30.6"/>
    <x v="3"/>
    <x v="1"/>
  </r>
  <r>
    <n v="17740"/>
    <x v="0"/>
    <n v="65"/>
    <x v="3"/>
    <s v="no"/>
    <s v="no"/>
    <s v="Yes"/>
    <x v="0"/>
    <x v="1"/>
    <n v="99.12"/>
    <x v="2"/>
    <x v="4"/>
    <n v="29"/>
    <x v="0"/>
    <x v="1"/>
  </r>
  <r>
    <n v="64189"/>
    <x v="0"/>
    <n v="61"/>
    <x v="3"/>
    <s v="no"/>
    <s v="no"/>
    <s v="Yes"/>
    <x v="1"/>
    <x v="1"/>
    <n v="152.84"/>
    <x v="2"/>
    <x v="1"/>
    <n v="28.6"/>
    <x v="3"/>
    <x v="1"/>
  </r>
  <r>
    <n v="24202"/>
    <x v="0"/>
    <n v="63"/>
    <x v="2"/>
    <s v="no"/>
    <s v="no"/>
    <s v="Yes"/>
    <x v="0"/>
    <x v="1"/>
    <n v="78.23"/>
    <x v="2"/>
    <x v="1"/>
    <n v="34.799999999999997"/>
    <x v="1"/>
    <x v="1"/>
  </r>
  <r>
    <n v="32514"/>
    <x v="0"/>
    <n v="1.8"/>
    <x v="2"/>
    <s v="no"/>
    <s v="no"/>
    <s v="No"/>
    <x v="4"/>
    <x v="0"/>
    <n v="68.8"/>
    <x v="2"/>
    <x v="4"/>
    <s v="N/A"/>
    <x v="3"/>
    <x v="1"/>
  </r>
  <r>
    <n v="9866"/>
    <x v="1"/>
    <n v="54"/>
    <x v="3"/>
    <s v="no"/>
    <s v="no"/>
    <s v="Yes"/>
    <x v="0"/>
    <x v="0"/>
    <n v="76.05"/>
    <x v="2"/>
    <x v="2"/>
    <n v="42"/>
    <x v="3"/>
    <x v="1"/>
  </r>
  <r>
    <n v="54816"/>
    <x v="1"/>
    <n v="14"/>
    <x v="3"/>
    <s v="no"/>
    <s v="no"/>
    <s v="No"/>
    <x v="6"/>
    <x v="1"/>
    <n v="116.49"/>
    <x v="2"/>
    <x v="1"/>
    <n v="30.3"/>
    <x v="1"/>
    <x v="1"/>
  </r>
  <r>
    <n v="59880"/>
    <x v="0"/>
    <n v="45"/>
    <x v="3"/>
    <s v="no"/>
    <s v="no"/>
    <s v="Yes"/>
    <x v="0"/>
    <x v="1"/>
    <n v="99.91"/>
    <x v="2"/>
    <x v="1"/>
    <n v="30.9"/>
    <x v="3"/>
    <x v="1"/>
  </r>
  <r>
    <n v="20625"/>
    <x v="0"/>
    <n v="51"/>
    <x v="3"/>
    <s v="yes"/>
    <s v="no"/>
    <s v="Yes"/>
    <x v="0"/>
    <x v="0"/>
    <n v="76.099999999999994"/>
    <x v="2"/>
    <x v="0"/>
    <n v="32.1"/>
    <x v="2"/>
    <x v="1"/>
  </r>
  <r>
    <n v="65969"/>
    <x v="0"/>
    <n v="8"/>
    <x v="3"/>
    <s v="no"/>
    <s v="no"/>
    <s v="No"/>
    <x v="4"/>
    <x v="1"/>
    <n v="121.99"/>
    <x v="2"/>
    <x v="0"/>
    <n v="19.600000000000001"/>
    <x v="3"/>
    <x v="1"/>
  </r>
  <r>
    <n v="56923"/>
    <x v="0"/>
    <n v="52"/>
    <x v="3"/>
    <s v="yes"/>
    <s v="no"/>
    <s v="Yes"/>
    <x v="0"/>
    <x v="1"/>
    <n v="116.21"/>
    <x v="2"/>
    <x v="0"/>
    <n v="32.799999999999997"/>
    <x v="2"/>
    <x v="1"/>
  </r>
  <r>
    <n v="44001"/>
    <x v="1"/>
    <n v="39"/>
    <x v="3"/>
    <s v="no"/>
    <s v="no"/>
    <s v="Yes"/>
    <x v="0"/>
    <x v="0"/>
    <n v="55.28"/>
    <x v="2"/>
    <x v="1"/>
    <n v="31.5"/>
    <x v="3"/>
    <x v="1"/>
  </r>
  <r>
    <n v="51852"/>
    <x v="1"/>
    <n v="13"/>
    <x v="3"/>
    <s v="no"/>
    <s v="no"/>
    <s v="No"/>
    <x v="4"/>
    <x v="1"/>
    <n v="219.81"/>
    <x v="2"/>
    <x v="1"/>
    <s v="N/A"/>
    <x v="3"/>
    <x v="1"/>
  </r>
  <r>
    <n v="27176"/>
    <x v="1"/>
    <n v="69"/>
    <x v="3"/>
    <s v="no"/>
    <s v="no"/>
    <s v="Yes"/>
    <x v="0"/>
    <x v="1"/>
    <n v="103.73"/>
    <x v="2"/>
    <x v="0"/>
    <n v="34.700000000000003"/>
    <x v="1"/>
    <x v="1"/>
  </r>
  <r>
    <n v="70874"/>
    <x v="0"/>
    <n v="71"/>
    <x v="3"/>
    <s v="yes"/>
    <s v="no"/>
    <s v="Yes"/>
    <x v="2"/>
    <x v="0"/>
    <n v="153.08000000000001"/>
    <x v="2"/>
    <x v="2"/>
    <n v="21.5"/>
    <x v="3"/>
    <x v="1"/>
  </r>
  <r>
    <n v="34287"/>
    <x v="1"/>
    <n v="73"/>
    <x v="3"/>
    <s v="no"/>
    <s v="no"/>
    <s v="Yes"/>
    <x v="1"/>
    <x v="1"/>
    <n v="98.69"/>
    <x v="2"/>
    <x v="4"/>
    <n v="27.6"/>
    <x v="3"/>
    <x v="1"/>
  </r>
  <r>
    <n v="23052"/>
    <x v="1"/>
    <n v="54"/>
    <x v="3"/>
    <s v="no"/>
    <s v="no"/>
    <s v="Yes"/>
    <x v="0"/>
    <x v="1"/>
    <n v="94.11"/>
    <x v="2"/>
    <x v="0"/>
    <n v="28.6"/>
    <x v="0"/>
    <x v="1"/>
  </r>
  <r>
    <n v="67499"/>
    <x v="0"/>
    <n v="10"/>
    <x v="3"/>
    <s v="no"/>
    <s v="no"/>
    <s v="No"/>
    <x v="6"/>
    <x v="1"/>
    <n v="117.03"/>
    <x v="2"/>
    <x v="0"/>
    <n v="21.1"/>
    <x v="1"/>
    <x v="1"/>
  </r>
  <r>
    <n v="5380"/>
    <x v="1"/>
    <n v="26"/>
    <x v="3"/>
    <s v="no"/>
    <s v="no"/>
    <s v="Yes"/>
    <x v="0"/>
    <x v="0"/>
    <n v="91.35"/>
    <x v="2"/>
    <x v="1"/>
    <n v="23.8"/>
    <x v="1"/>
    <x v="1"/>
  </r>
  <r>
    <n v="20154"/>
    <x v="1"/>
    <n v="41"/>
    <x v="3"/>
    <s v="no"/>
    <s v="no"/>
    <s v="Yes"/>
    <x v="0"/>
    <x v="1"/>
    <n v="82.48"/>
    <x v="2"/>
    <x v="2"/>
    <n v="33.5"/>
    <x v="3"/>
    <x v="1"/>
  </r>
  <r>
    <n v="29546"/>
    <x v="0"/>
    <n v="71"/>
    <x v="3"/>
    <s v="no"/>
    <s v="no"/>
    <s v="Yes"/>
    <x v="2"/>
    <x v="1"/>
    <n v="99.76"/>
    <x v="2"/>
    <x v="2"/>
    <n v="33.4"/>
    <x v="0"/>
    <x v="1"/>
  </r>
  <r>
    <n v="3718"/>
    <x v="1"/>
    <n v="46"/>
    <x v="3"/>
    <s v="no"/>
    <s v="no"/>
    <s v="Yes"/>
    <x v="2"/>
    <x v="0"/>
    <n v="111.1"/>
    <x v="2"/>
    <x v="0"/>
    <n v="23.3"/>
    <x v="2"/>
    <x v="1"/>
  </r>
  <r>
    <n v="43734"/>
    <x v="0"/>
    <n v="15"/>
    <x v="3"/>
    <s v="no"/>
    <s v="no"/>
    <s v="No"/>
    <x v="0"/>
    <x v="1"/>
    <n v="122.25"/>
    <x v="2"/>
    <x v="0"/>
    <n v="21"/>
    <x v="1"/>
    <x v="1"/>
  </r>
  <r>
    <n v="41917"/>
    <x v="1"/>
    <n v="29"/>
    <x v="3"/>
    <s v="no"/>
    <s v="no"/>
    <s v="No"/>
    <x v="0"/>
    <x v="0"/>
    <n v="84.19"/>
    <x v="2"/>
    <x v="2"/>
    <n v="21.2"/>
    <x v="1"/>
    <x v="1"/>
  </r>
  <r>
    <n v="8050"/>
    <x v="0"/>
    <n v="8"/>
    <x v="3"/>
    <s v="no"/>
    <s v="no"/>
    <s v="No"/>
    <x v="4"/>
    <x v="0"/>
    <n v="84.6"/>
    <x v="2"/>
    <x v="0"/>
    <n v="18.399999999999999"/>
    <x v="3"/>
    <x v="1"/>
  </r>
  <r>
    <n v="44426"/>
    <x v="1"/>
    <n v="21"/>
    <x v="3"/>
    <s v="no"/>
    <s v="no"/>
    <s v="Yes"/>
    <x v="0"/>
    <x v="0"/>
    <n v="126.35"/>
    <x v="2"/>
    <x v="0"/>
    <n v="26.9"/>
    <x v="1"/>
    <x v="1"/>
  </r>
  <r>
    <n v="34700"/>
    <x v="1"/>
    <n v="56"/>
    <x v="3"/>
    <s v="yes"/>
    <s v="no"/>
    <s v="No"/>
    <x v="1"/>
    <x v="0"/>
    <n v="87.5"/>
    <x v="2"/>
    <x v="0"/>
    <n v="20.2"/>
    <x v="0"/>
    <x v="1"/>
  </r>
  <r>
    <n v="70230"/>
    <x v="1"/>
    <n v="14"/>
    <x v="3"/>
    <s v="no"/>
    <s v="no"/>
    <s v="No"/>
    <x v="1"/>
    <x v="1"/>
    <n v="77.52"/>
    <x v="2"/>
    <x v="4"/>
    <n v="21.9"/>
    <x v="1"/>
    <x v="1"/>
  </r>
  <r>
    <n v="68721"/>
    <x v="1"/>
    <n v="78"/>
    <x v="3"/>
    <s v="no"/>
    <s v="no"/>
    <s v="Yes"/>
    <x v="0"/>
    <x v="1"/>
    <n v="133.13"/>
    <x v="2"/>
    <x v="0"/>
    <n v="24.2"/>
    <x v="3"/>
    <x v="1"/>
  </r>
  <r>
    <n v="23170"/>
    <x v="1"/>
    <n v="36"/>
    <x v="3"/>
    <s v="no"/>
    <s v="no"/>
    <s v="No"/>
    <x v="0"/>
    <x v="0"/>
    <n v="96.1"/>
    <x v="2"/>
    <x v="0"/>
    <n v="29.6"/>
    <x v="1"/>
    <x v="1"/>
  </r>
  <r>
    <n v="5731"/>
    <x v="1"/>
    <n v="57"/>
    <x v="2"/>
    <s v="yes"/>
    <s v="no"/>
    <s v="Yes"/>
    <x v="0"/>
    <x v="0"/>
    <n v="108.61"/>
    <x v="2"/>
    <x v="1"/>
    <n v="38.1"/>
    <x v="2"/>
    <x v="1"/>
  </r>
  <r>
    <n v="62791"/>
    <x v="0"/>
    <n v="79"/>
    <x v="3"/>
    <s v="yes"/>
    <s v="yes"/>
    <s v="Yes"/>
    <x v="1"/>
    <x v="1"/>
    <n v="205.23"/>
    <x v="2"/>
    <x v="0"/>
    <n v="22"/>
    <x v="1"/>
    <x v="1"/>
  </r>
  <r>
    <n v="18943"/>
    <x v="0"/>
    <n v="26"/>
    <x v="3"/>
    <s v="no"/>
    <s v="no"/>
    <s v="No"/>
    <x v="2"/>
    <x v="1"/>
    <n v="76.739999999999995"/>
    <x v="2"/>
    <x v="1"/>
    <n v="29.8"/>
    <x v="3"/>
    <x v="1"/>
  </r>
  <r>
    <n v="45472"/>
    <x v="0"/>
    <n v="22"/>
    <x v="2"/>
    <s v="no"/>
    <s v="no"/>
    <s v="Yes"/>
    <x v="0"/>
    <x v="0"/>
    <n v="138.55000000000001"/>
    <x v="0"/>
    <x v="0"/>
    <n v="24"/>
    <x v="1"/>
    <x v="1"/>
  </r>
  <r>
    <n v="3942"/>
    <x v="0"/>
    <n v="72"/>
    <x v="3"/>
    <s v="no"/>
    <s v="yes"/>
    <s v="Yes"/>
    <x v="0"/>
    <x v="0"/>
    <n v="234.27"/>
    <x v="2"/>
    <x v="1"/>
    <n v="26.9"/>
    <x v="1"/>
    <x v="1"/>
  </r>
  <r>
    <n v="30201"/>
    <x v="1"/>
    <n v="54"/>
    <x v="3"/>
    <s v="no"/>
    <s v="no"/>
    <s v="Yes"/>
    <x v="0"/>
    <x v="0"/>
    <n v="75.16"/>
    <x v="2"/>
    <x v="2"/>
    <n v="38"/>
    <x v="1"/>
    <x v="1"/>
  </r>
  <r>
    <n v="38284"/>
    <x v="0"/>
    <n v="8"/>
    <x v="3"/>
    <s v="no"/>
    <s v="no"/>
    <s v="No"/>
    <x v="4"/>
    <x v="1"/>
    <n v="77.08"/>
    <x v="2"/>
    <x v="2"/>
    <n v="16.899999999999999"/>
    <x v="3"/>
    <x v="1"/>
  </r>
  <r>
    <n v="53552"/>
    <x v="1"/>
    <n v="62"/>
    <x v="3"/>
    <s v="no"/>
    <s v="no"/>
    <s v="Yes"/>
    <x v="0"/>
    <x v="0"/>
    <n v="101.19"/>
    <x v="2"/>
    <x v="0"/>
    <n v="23.4"/>
    <x v="1"/>
    <x v="1"/>
  </r>
  <r>
    <n v="59663"/>
    <x v="1"/>
    <n v="28"/>
    <x v="0"/>
    <s v="no"/>
    <s v="no"/>
    <s v="No"/>
    <x v="0"/>
    <x v="0"/>
    <n v="107.74"/>
    <x v="0"/>
    <x v="2"/>
    <n v="38.5"/>
    <x v="1"/>
    <x v="1"/>
  </r>
  <r>
    <n v="68631"/>
    <x v="1"/>
    <n v="50"/>
    <x v="3"/>
    <s v="no"/>
    <s v="no"/>
    <s v="Yes"/>
    <x v="0"/>
    <x v="1"/>
    <n v="62.32"/>
    <x v="2"/>
    <x v="0"/>
    <n v="21.6"/>
    <x v="3"/>
    <x v="1"/>
  </r>
  <r>
    <n v="49900"/>
    <x v="0"/>
    <n v="7"/>
    <x v="3"/>
    <s v="no"/>
    <s v="no"/>
    <s v="No"/>
    <x v="4"/>
    <x v="0"/>
    <n v="56.32"/>
    <x v="2"/>
    <x v="1"/>
    <n v="15.9"/>
    <x v="3"/>
    <x v="1"/>
  </r>
  <r>
    <n v="18140"/>
    <x v="1"/>
    <n v="33"/>
    <x v="3"/>
    <s v="no"/>
    <s v="no"/>
    <s v="Yes"/>
    <x v="0"/>
    <x v="1"/>
    <n v="131.28"/>
    <x v="2"/>
    <x v="2"/>
    <n v="25.1"/>
    <x v="1"/>
    <x v="1"/>
  </r>
  <r>
    <n v="52340"/>
    <x v="0"/>
    <n v="55"/>
    <x v="3"/>
    <s v="no"/>
    <s v="no"/>
    <s v="Yes"/>
    <x v="0"/>
    <x v="0"/>
    <n v="67.02"/>
    <x v="2"/>
    <x v="1"/>
    <n v="41.1"/>
    <x v="2"/>
    <x v="1"/>
  </r>
  <r>
    <n v="2327"/>
    <x v="1"/>
    <n v="25"/>
    <x v="3"/>
    <s v="no"/>
    <s v="no"/>
    <s v="No"/>
    <x v="0"/>
    <x v="1"/>
    <n v="76.72"/>
    <x v="2"/>
    <x v="4"/>
    <n v="21.5"/>
    <x v="3"/>
    <x v="1"/>
  </r>
  <r>
    <n v="55137"/>
    <x v="1"/>
    <n v="25"/>
    <x v="3"/>
    <s v="no"/>
    <s v="no"/>
    <s v="No"/>
    <x v="0"/>
    <x v="0"/>
    <n v="125.98"/>
    <x v="2"/>
    <x v="4"/>
    <n v="21"/>
    <x v="2"/>
    <x v="1"/>
  </r>
  <r>
    <n v="458"/>
    <x v="1"/>
    <n v="37"/>
    <x v="3"/>
    <s v="no"/>
    <s v="no"/>
    <s v="Yes"/>
    <x v="2"/>
    <x v="0"/>
    <n v="72.09"/>
    <x v="2"/>
    <x v="2"/>
    <n v="24.1"/>
    <x v="2"/>
    <x v="1"/>
  </r>
  <r>
    <n v="57044"/>
    <x v="0"/>
    <n v="58"/>
    <x v="3"/>
    <s v="no"/>
    <s v="no"/>
    <s v="Yes"/>
    <x v="0"/>
    <x v="0"/>
    <n v="88.05"/>
    <x v="2"/>
    <x v="2"/>
    <n v="30.6"/>
    <x v="3"/>
    <x v="1"/>
  </r>
  <r>
    <n v="71548"/>
    <x v="0"/>
    <n v="45"/>
    <x v="3"/>
    <s v="no"/>
    <s v="no"/>
    <s v="Yes"/>
    <x v="2"/>
    <x v="0"/>
    <n v="55.47"/>
    <x v="2"/>
    <x v="4"/>
    <n v="19.8"/>
    <x v="2"/>
    <x v="1"/>
  </r>
  <r>
    <n v="67438"/>
    <x v="1"/>
    <n v="60"/>
    <x v="3"/>
    <s v="no"/>
    <s v="no"/>
    <s v="Yes"/>
    <x v="2"/>
    <x v="1"/>
    <n v="145.94"/>
    <x v="2"/>
    <x v="1"/>
    <n v="29.2"/>
    <x v="3"/>
    <x v="1"/>
  </r>
  <r>
    <n v="36524"/>
    <x v="0"/>
    <n v="66"/>
    <x v="3"/>
    <s v="no"/>
    <s v="yes"/>
    <s v="Yes"/>
    <x v="0"/>
    <x v="1"/>
    <n v="239.21"/>
    <x v="2"/>
    <x v="1"/>
    <n v="33.700000000000003"/>
    <x v="0"/>
    <x v="1"/>
  </r>
  <r>
    <n v="61827"/>
    <x v="0"/>
    <n v="80"/>
    <x v="3"/>
    <s v="no"/>
    <s v="no"/>
    <s v="Yes"/>
    <x v="1"/>
    <x v="1"/>
    <n v="196.08"/>
    <x v="2"/>
    <x v="1"/>
    <n v="31"/>
    <x v="0"/>
    <x v="1"/>
  </r>
  <r>
    <n v="31454"/>
    <x v="1"/>
    <n v="38"/>
    <x v="3"/>
    <s v="no"/>
    <s v="no"/>
    <s v="Yes"/>
    <x v="2"/>
    <x v="1"/>
    <n v="93.93"/>
    <x v="2"/>
    <x v="0"/>
    <n v="21.5"/>
    <x v="1"/>
    <x v="1"/>
  </r>
  <r>
    <n v="15663"/>
    <x v="1"/>
    <n v="11"/>
    <x v="3"/>
    <s v="no"/>
    <s v="no"/>
    <s v="No"/>
    <x v="4"/>
    <x v="0"/>
    <n v="76.739999999999995"/>
    <x v="2"/>
    <x v="2"/>
    <n v="19.100000000000001"/>
    <x v="3"/>
    <x v="1"/>
  </r>
  <r>
    <n v="4707"/>
    <x v="1"/>
    <n v="63"/>
    <x v="3"/>
    <s v="no"/>
    <s v="no"/>
    <s v="Yes"/>
    <x v="0"/>
    <x v="0"/>
    <n v="83.74"/>
    <x v="2"/>
    <x v="0"/>
    <n v="21.4"/>
    <x v="3"/>
    <x v="1"/>
  </r>
  <r>
    <n v="55885"/>
    <x v="0"/>
    <n v="19"/>
    <x v="3"/>
    <s v="no"/>
    <s v="no"/>
    <s v="No"/>
    <x v="0"/>
    <x v="0"/>
    <n v="119.58"/>
    <x v="2"/>
    <x v="2"/>
    <n v="24.8"/>
    <x v="3"/>
    <x v="1"/>
  </r>
  <r>
    <n v="47563"/>
    <x v="1"/>
    <n v="17"/>
    <x v="3"/>
    <s v="no"/>
    <s v="no"/>
    <s v="No"/>
    <x v="0"/>
    <x v="1"/>
    <n v="68.66"/>
    <x v="2"/>
    <x v="1"/>
    <n v="35.1"/>
    <x v="1"/>
    <x v="1"/>
  </r>
  <r>
    <n v="63729"/>
    <x v="1"/>
    <n v="19"/>
    <x v="1"/>
    <s v="no"/>
    <s v="no"/>
    <s v="No"/>
    <x v="0"/>
    <x v="0"/>
    <n v="65.790000000000006"/>
    <x v="1"/>
    <x v="0"/>
    <n v="28.6"/>
    <x v="2"/>
    <x v="1"/>
  </r>
  <r>
    <n v="5286"/>
    <x v="1"/>
    <n v="40"/>
    <x v="3"/>
    <s v="no"/>
    <s v="no"/>
    <s v="Yes"/>
    <x v="2"/>
    <x v="0"/>
    <n v="176.38"/>
    <x v="2"/>
    <x v="1"/>
    <n v="35.700000000000003"/>
    <x v="1"/>
    <x v="1"/>
  </r>
  <r>
    <n v="29878"/>
    <x v="0"/>
    <n v="49"/>
    <x v="3"/>
    <s v="no"/>
    <s v="no"/>
    <s v="Yes"/>
    <x v="0"/>
    <x v="0"/>
    <n v="175.74"/>
    <x v="2"/>
    <x v="0"/>
    <n v="45.4"/>
    <x v="3"/>
    <x v="1"/>
  </r>
  <r>
    <n v="42628"/>
    <x v="1"/>
    <n v="69"/>
    <x v="3"/>
    <s v="no"/>
    <s v="yes"/>
    <s v="No"/>
    <x v="0"/>
    <x v="0"/>
    <n v="193.45"/>
    <x v="2"/>
    <x v="2"/>
    <n v="34.5"/>
    <x v="1"/>
    <x v="1"/>
  </r>
  <r>
    <n v="5006"/>
    <x v="1"/>
    <n v="46"/>
    <x v="1"/>
    <s v="no"/>
    <s v="no"/>
    <s v="Yes"/>
    <x v="1"/>
    <x v="1"/>
    <n v="85.84"/>
    <x v="2"/>
    <x v="2"/>
    <n v="21.2"/>
    <x v="1"/>
    <x v="1"/>
  </r>
  <r>
    <n v="11250"/>
    <x v="0"/>
    <n v="78"/>
    <x v="3"/>
    <s v="no"/>
    <s v="no"/>
    <s v="Yes"/>
    <x v="1"/>
    <x v="1"/>
    <n v="93.85"/>
    <x v="2"/>
    <x v="0"/>
    <n v="22.7"/>
    <x v="0"/>
    <x v="1"/>
  </r>
  <r>
    <n v="41858"/>
    <x v="1"/>
    <n v="63"/>
    <x v="1"/>
    <s v="no"/>
    <s v="yes"/>
    <s v="Yes"/>
    <x v="0"/>
    <x v="1"/>
    <n v="86.21"/>
    <x v="2"/>
    <x v="0"/>
    <n v="39.1"/>
    <x v="1"/>
    <x v="1"/>
  </r>
  <r>
    <n v="15742"/>
    <x v="1"/>
    <n v="3"/>
    <x v="3"/>
    <s v="no"/>
    <s v="no"/>
    <s v="No"/>
    <x v="4"/>
    <x v="1"/>
    <n v="75.41"/>
    <x v="2"/>
    <x v="0"/>
    <n v="21.9"/>
    <x v="3"/>
    <x v="1"/>
  </r>
  <r>
    <n v="27300"/>
    <x v="1"/>
    <n v="1.8"/>
    <x v="3"/>
    <s v="no"/>
    <s v="no"/>
    <s v="No"/>
    <x v="4"/>
    <x v="1"/>
    <n v="95.28"/>
    <x v="2"/>
    <x v="0"/>
    <n v="16.5"/>
    <x v="3"/>
    <x v="1"/>
  </r>
  <r>
    <n v="34965"/>
    <x v="1"/>
    <n v="18"/>
    <x v="1"/>
    <s v="no"/>
    <s v="no"/>
    <s v="No"/>
    <x v="0"/>
    <x v="0"/>
    <n v="95.87"/>
    <x v="2"/>
    <x v="2"/>
    <n v="23"/>
    <x v="1"/>
    <x v="1"/>
  </r>
  <r>
    <n v="65748"/>
    <x v="1"/>
    <n v="46"/>
    <x v="3"/>
    <s v="no"/>
    <s v="no"/>
    <s v="Yes"/>
    <x v="0"/>
    <x v="0"/>
    <n v="180.45"/>
    <x v="2"/>
    <x v="2"/>
    <n v="22.5"/>
    <x v="1"/>
    <x v="1"/>
  </r>
  <r>
    <n v="44635"/>
    <x v="1"/>
    <n v="8"/>
    <x v="3"/>
    <s v="no"/>
    <s v="no"/>
    <s v="No"/>
    <x v="4"/>
    <x v="0"/>
    <n v="95.39"/>
    <x v="2"/>
    <x v="4"/>
    <n v="20.399999999999999"/>
    <x v="3"/>
    <x v="1"/>
  </r>
  <r>
    <n v="72284"/>
    <x v="1"/>
    <n v="53"/>
    <x v="3"/>
    <s v="no"/>
    <s v="no"/>
    <s v="Yes"/>
    <x v="0"/>
    <x v="1"/>
    <n v="60.77"/>
    <x v="2"/>
    <x v="0"/>
    <n v="28.7"/>
    <x v="2"/>
    <x v="1"/>
  </r>
  <r>
    <n v="20217"/>
    <x v="1"/>
    <n v="38"/>
    <x v="3"/>
    <s v="no"/>
    <s v="no"/>
    <s v="Yes"/>
    <x v="2"/>
    <x v="0"/>
    <n v="102.84"/>
    <x v="2"/>
    <x v="0"/>
    <n v="22.4"/>
    <x v="1"/>
    <x v="1"/>
  </r>
  <r>
    <n v="44259"/>
    <x v="1"/>
    <n v="74"/>
    <x v="3"/>
    <s v="no"/>
    <s v="no"/>
    <s v="Yes"/>
    <x v="0"/>
    <x v="0"/>
    <n v="130.37"/>
    <x v="2"/>
    <x v="2"/>
    <n v="26.3"/>
    <x v="3"/>
    <x v="1"/>
  </r>
  <r>
    <n v="52668"/>
    <x v="1"/>
    <n v="24"/>
    <x v="3"/>
    <s v="no"/>
    <s v="no"/>
    <s v="No"/>
    <x v="0"/>
    <x v="0"/>
    <n v="65.44"/>
    <x v="2"/>
    <x v="4"/>
    <n v="23.6"/>
    <x v="1"/>
    <x v="1"/>
  </r>
  <r>
    <n v="37446"/>
    <x v="0"/>
    <n v="78"/>
    <x v="3"/>
    <s v="no"/>
    <s v="no"/>
    <s v="Yes"/>
    <x v="0"/>
    <x v="1"/>
    <n v="79.84"/>
    <x v="2"/>
    <x v="2"/>
    <n v="25.9"/>
    <x v="1"/>
    <x v="1"/>
  </r>
  <r>
    <n v="46895"/>
    <x v="0"/>
    <n v="60"/>
    <x v="3"/>
    <s v="no"/>
    <s v="no"/>
    <s v="Yes"/>
    <x v="0"/>
    <x v="1"/>
    <n v="62.61"/>
    <x v="2"/>
    <x v="1"/>
    <n v="30.7"/>
    <x v="1"/>
    <x v="1"/>
  </r>
  <r>
    <n v="57667"/>
    <x v="0"/>
    <n v="12"/>
    <x v="3"/>
    <s v="no"/>
    <s v="no"/>
    <s v="No"/>
    <x v="6"/>
    <x v="0"/>
    <n v="70.069999999999993"/>
    <x v="2"/>
    <x v="0"/>
    <n v="24.5"/>
    <x v="0"/>
    <x v="1"/>
  </r>
  <r>
    <n v="41962"/>
    <x v="1"/>
    <n v="32"/>
    <x v="3"/>
    <s v="no"/>
    <s v="no"/>
    <s v="Yes"/>
    <x v="0"/>
    <x v="1"/>
    <n v="108.8"/>
    <x v="2"/>
    <x v="4"/>
    <n v="24"/>
    <x v="3"/>
    <x v="1"/>
  </r>
  <r>
    <n v="25495"/>
    <x v="0"/>
    <n v="5"/>
    <x v="1"/>
    <s v="no"/>
    <s v="no"/>
    <s v="No"/>
    <x v="4"/>
    <x v="0"/>
    <n v="112.11"/>
    <x v="2"/>
    <x v="2"/>
    <n v="20.100000000000001"/>
    <x v="3"/>
    <x v="1"/>
  </r>
  <r>
    <n v="2029"/>
    <x v="1"/>
    <n v="40"/>
    <x v="3"/>
    <s v="no"/>
    <s v="no"/>
    <s v="Yes"/>
    <x v="0"/>
    <x v="1"/>
    <n v="92.35"/>
    <x v="2"/>
    <x v="0"/>
    <n v="38"/>
    <x v="1"/>
    <x v="1"/>
  </r>
  <r>
    <n v="13993"/>
    <x v="1"/>
    <n v="19"/>
    <x v="3"/>
    <s v="no"/>
    <s v="no"/>
    <s v="No"/>
    <x v="0"/>
    <x v="0"/>
    <n v="76.569999999999993"/>
    <x v="2"/>
    <x v="2"/>
    <n v="26.6"/>
    <x v="3"/>
    <x v="1"/>
  </r>
  <r>
    <n v="18876"/>
    <x v="1"/>
    <n v="28"/>
    <x v="2"/>
    <s v="no"/>
    <s v="no"/>
    <s v="Yes"/>
    <x v="0"/>
    <x v="0"/>
    <n v="69.5"/>
    <x v="0"/>
    <x v="1"/>
    <n v="24.5"/>
    <x v="1"/>
    <x v="1"/>
  </r>
  <r>
    <n v="22865"/>
    <x v="1"/>
    <n v="61"/>
    <x v="3"/>
    <s v="no"/>
    <s v="no"/>
    <s v="Yes"/>
    <x v="0"/>
    <x v="1"/>
    <n v="219.38"/>
    <x v="0"/>
    <x v="0"/>
    <s v="N/A"/>
    <x v="1"/>
    <x v="1"/>
  </r>
  <r>
    <n v="365"/>
    <x v="1"/>
    <n v="44"/>
    <x v="3"/>
    <s v="yes"/>
    <s v="no"/>
    <s v="Yes"/>
    <x v="0"/>
    <x v="1"/>
    <n v="69.48"/>
    <x v="2"/>
    <x v="2"/>
    <n v="41.3"/>
    <x v="1"/>
    <x v="1"/>
  </r>
  <r>
    <n v="37631"/>
    <x v="0"/>
    <n v="50"/>
    <x v="3"/>
    <s v="no"/>
    <s v="no"/>
    <s v="Yes"/>
    <x v="2"/>
    <x v="0"/>
    <n v="89.18"/>
    <x v="2"/>
    <x v="2"/>
    <n v="34.799999999999997"/>
    <x v="2"/>
    <x v="1"/>
  </r>
  <r>
    <n v="5500"/>
    <x v="1"/>
    <n v="50"/>
    <x v="3"/>
    <s v="no"/>
    <s v="yes"/>
    <s v="Yes"/>
    <x v="2"/>
    <x v="0"/>
    <n v="68.09"/>
    <x v="2"/>
    <x v="0"/>
    <n v="35.5"/>
    <x v="2"/>
    <x v="1"/>
  </r>
  <r>
    <n v="53217"/>
    <x v="1"/>
    <n v="18"/>
    <x v="3"/>
    <s v="no"/>
    <s v="no"/>
    <s v="No"/>
    <x v="0"/>
    <x v="1"/>
    <n v="92.71"/>
    <x v="2"/>
    <x v="2"/>
    <n v="24.1"/>
    <x v="3"/>
    <x v="1"/>
  </r>
  <r>
    <n v="56712"/>
    <x v="0"/>
    <n v="1.64"/>
    <x v="1"/>
    <s v="no"/>
    <s v="no"/>
    <s v="No"/>
    <x v="4"/>
    <x v="1"/>
    <n v="56.21"/>
    <x v="2"/>
    <x v="2"/>
    <n v="19"/>
    <x v="3"/>
    <x v="1"/>
  </r>
  <r>
    <n v="10055"/>
    <x v="1"/>
    <n v="37"/>
    <x v="3"/>
    <s v="no"/>
    <s v="no"/>
    <s v="No"/>
    <x v="3"/>
    <x v="1"/>
    <n v="72.08"/>
    <x v="2"/>
    <x v="1"/>
    <s v="N/A"/>
    <x v="0"/>
    <x v="1"/>
  </r>
  <r>
    <n v="4959"/>
    <x v="1"/>
    <n v="5"/>
    <x v="3"/>
    <s v="no"/>
    <s v="no"/>
    <s v="No"/>
    <x v="4"/>
    <x v="0"/>
    <n v="82.56"/>
    <x v="2"/>
    <x v="0"/>
    <n v="16.600000000000001"/>
    <x v="3"/>
    <x v="1"/>
  </r>
  <r>
    <n v="22155"/>
    <x v="1"/>
    <n v="39"/>
    <x v="3"/>
    <s v="no"/>
    <s v="no"/>
    <s v="Yes"/>
    <x v="0"/>
    <x v="0"/>
    <n v="78.239999999999995"/>
    <x v="2"/>
    <x v="2"/>
    <n v="28.6"/>
    <x v="3"/>
    <x v="1"/>
  </r>
  <r>
    <n v="22860"/>
    <x v="1"/>
    <n v="65"/>
    <x v="3"/>
    <s v="no"/>
    <s v="no"/>
    <s v="Yes"/>
    <x v="2"/>
    <x v="1"/>
    <n v="84.66"/>
    <x v="2"/>
    <x v="4"/>
    <n v="22.4"/>
    <x v="1"/>
    <x v="1"/>
  </r>
  <r>
    <n v="6960"/>
    <x v="1"/>
    <n v="26"/>
    <x v="3"/>
    <s v="no"/>
    <s v="no"/>
    <s v="No"/>
    <x v="2"/>
    <x v="0"/>
    <n v="90.35"/>
    <x v="2"/>
    <x v="0"/>
    <n v="38.6"/>
    <x v="3"/>
    <x v="1"/>
  </r>
  <r>
    <n v="57209"/>
    <x v="0"/>
    <n v="42"/>
    <x v="3"/>
    <s v="no"/>
    <s v="no"/>
    <s v="Yes"/>
    <x v="2"/>
    <x v="1"/>
    <n v="68.12"/>
    <x v="1"/>
    <x v="0"/>
    <n v="32"/>
    <x v="3"/>
    <x v="1"/>
  </r>
  <r>
    <n v="66581"/>
    <x v="1"/>
    <n v="34"/>
    <x v="3"/>
    <s v="no"/>
    <s v="no"/>
    <s v="Yes"/>
    <x v="0"/>
    <x v="1"/>
    <n v="59.14"/>
    <x v="2"/>
    <x v="2"/>
    <n v="40.1"/>
    <x v="1"/>
    <x v="1"/>
  </r>
  <r>
    <n v="17347"/>
    <x v="1"/>
    <n v="45"/>
    <x v="3"/>
    <s v="no"/>
    <s v="no"/>
    <s v="Yes"/>
    <x v="2"/>
    <x v="0"/>
    <n v="85.64"/>
    <x v="2"/>
    <x v="2"/>
    <n v="32"/>
    <x v="0"/>
    <x v="1"/>
  </r>
  <r>
    <n v="58422"/>
    <x v="0"/>
    <n v="43"/>
    <x v="3"/>
    <s v="no"/>
    <s v="no"/>
    <s v="Yes"/>
    <x v="2"/>
    <x v="1"/>
    <n v="56.08"/>
    <x v="2"/>
    <x v="2"/>
    <n v="23.9"/>
    <x v="3"/>
    <x v="1"/>
  </r>
  <r>
    <n v="19043"/>
    <x v="1"/>
    <n v="40"/>
    <x v="3"/>
    <s v="no"/>
    <s v="no"/>
    <s v="No"/>
    <x v="0"/>
    <x v="1"/>
    <n v="99"/>
    <x v="2"/>
    <x v="1"/>
    <n v="25"/>
    <x v="1"/>
    <x v="1"/>
  </r>
  <r>
    <n v="52897"/>
    <x v="0"/>
    <n v="35"/>
    <x v="3"/>
    <s v="no"/>
    <s v="no"/>
    <s v="No"/>
    <x v="0"/>
    <x v="0"/>
    <n v="93.6"/>
    <x v="2"/>
    <x v="2"/>
    <n v="28.5"/>
    <x v="2"/>
    <x v="1"/>
  </r>
  <r>
    <n v="16329"/>
    <x v="1"/>
    <n v="2"/>
    <x v="3"/>
    <s v="no"/>
    <s v="no"/>
    <s v="No"/>
    <x v="4"/>
    <x v="0"/>
    <n v="105.75"/>
    <x v="2"/>
    <x v="2"/>
    <n v="19.8"/>
    <x v="3"/>
    <x v="1"/>
  </r>
  <r>
    <n v="40353"/>
    <x v="1"/>
    <n v="61"/>
    <x v="3"/>
    <s v="no"/>
    <s v="no"/>
    <s v="Yes"/>
    <x v="0"/>
    <x v="0"/>
    <n v="114.09"/>
    <x v="2"/>
    <x v="2"/>
    <n v="25.7"/>
    <x v="1"/>
    <x v="1"/>
  </r>
  <r>
    <n v="56778"/>
    <x v="0"/>
    <n v="64"/>
    <x v="3"/>
    <s v="yes"/>
    <s v="no"/>
    <s v="Yes"/>
    <x v="0"/>
    <x v="0"/>
    <n v="57.42"/>
    <x v="2"/>
    <x v="1"/>
    <n v="28"/>
    <x v="2"/>
    <x v="1"/>
  </r>
  <r>
    <n v="41153"/>
    <x v="1"/>
    <n v="32"/>
    <x v="3"/>
    <s v="no"/>
    <s v="no"/>
    <s v="Yes"/>
    <x v="0"/>
    <x v="0"/>
    <n v="100.01"/>
    <x v="2"/>
    <x v="2"/>
    <n v="37.200000000000003"/>
    <x v="1"/>
    <x v="1"/>
  </r>
  <r>
    <n v="63725"/>
    <x v="0"/>
    <n v="23"/>
    <x v="3"/>
    <s v="no"/>
    <s v="no"/>
    <s v="No"/>
    <x v="0"/>
    <x v="0"/>
    <n v="62"/>
    <x v="2"/>
    <x v="0"/>
    <n v="24.8"/>
    <x v="0"/>
    <x v="1"/>
  </r>
  <r>
    <n v="19675"/>
    <x v="1"/>
    <n v="51"/>
    <x v="0"/>
    <s v="no"/>
    <s v="no"/>
    <s v="Yes"/>
    <x v="1"/>
    <x v="1"/>
    <n v="103.61"/>
    <x v="2"/>
    <x v="0"/>
    <n v="39.200000000000003"/>
    <x v="1"/>
    <x v="1"/>
  </r>
  <r>
    <n v="72784"/>
    <x v="1"/>
    <n v="52"/>
    <x v="3"/>
    <s v="no"/>
    <s v="no"/>
    <s v="Yes"/>
    <x v="0"/>
    <x v="1"/>
    <n v="118.46"/>
    <x v="2"/>
    <x v="2"/>
    <n v="61.6"/>
    <x v="2"/>
    <x v="1"/>
  </r>
  <r>
    <n v="8541"/>
    <x v="1"/>
    <n v="75"/>
    <x v="3"/>
    <s v="no"/>
    <s v="no"/>
    <s v="Yes"/>
    <x v="2"/>
    <x v="1"/>
    <n v="94.77"/>
    <x v="2"/>
    <x v="1"/>
    <n v="27.2"/>
    <x v="1"/>
    <x v="1"/>
  </r>
  <r>
    <n v="45565"/>
    <x v="1"/>
    <n v="40"/>
    <x v="3"/>
    <s v="no"/>
    <s v="no"/>
    <s v="Yes"/>
    <x v="0"/>
    <x v="0"/>
    <n v="72.12"/>
    <x v="2"/>
    <x v="4"/>
    <n v="38"/>
    <x v="1"/>
    <x v="1"/>
  </r>
  <r>
    <n v="36431"/>
    <x v="0"/>
    <n v="39"/>
    <x v="3"/>
    <s v="no"/>
    <s v="no"/>
    <s v="Yes"/>
    <x v="2"/>
    <x v="1"/>
    <n v="155.22999999999999"/>
    <x v="2"/>
    <x v="1"/>
    <n v="36.200000000000003"/>
    <x v="1"/>
    <x v="1"/>
  </r>
  <r>
    <n v="6171"/>
    <x v="0"/>
    <n v="6"/>
    <x v="3"/>
    <s v="no"/>
    <s v="no"/>
    <s v="No"/>
    <x v="4"/>
    <x v="0"/>
    <n v="90.6"/>
    <x v="2"/>
    <x v="1"/>
    <n v="16.600000000000001"/>
    <x v="3"/>
    <x v="1"/>
  </r>
  <r>
    <n v="29419"/>
    <x v="1"/>
    <n v="32"/>
    <x v="3"/>
    <s v="no"/>
    <s v="no"/>
    <s v="Yes"/>
    <x v="0"/>
    <x v="0"/>
    <n v="81.92"/>
    <x v="2"/>
    <x v="2"/>
    <n v="38"/>
    <x v="1"/>
    <x v="1"/>
  </r>
  <r>
    <n v="65673"/>
    <x v="1"/>
    <n v="55"/>
    <x v="3"/>
    <s v="no"/>
    <s v="no"/>
    <s v="No"/>
    <x v="1"/>
    <x v="1"/>
    <n v="67.099999999999994"/>
    <x v="2"/>
    <x v="1"/>
    <n v="31.4"/>
    <x v="1"/>
    <x v="1"/>
  </r>
  <r>
    <n v="64662"/>
    <x v="1"/>
    <n v="23"/>
    <x v="3"/>
    <s v="no"/>
    <s v="no"/>
    <s v="No"/>
    <x v="0"/>
    <x v="1"/>
    <n v="58.01"/>
    <x v="2"/>
    <x v="1"/>
    <n v="35.299999999999997"/>
    <x v="1"/>
    <x v="1"/>
  </r>
  <r>
    <n v="51693"/>
    <x v="1"/>
    <n v="52"/>
    <x v="1"/>
    <s v="no"/>
    <s v="no"/>
    <s v="Yes"/>
    <x v="0"/>
    <x v="1"/>
    <n v="173.9"/>
    <x v="2"/>
    <x v="0"/>
    <n v="35.799999999999997"/>
    <x v="1"/>
    <x v="1"/>
  </r>
  <r>
    <n v="50495"/>
    <x v="0"/>
    <n v="58"/>
    <x v="3"/>
    <s v="yes"/>
    <s v="no"/>
    <s v="Yes"/>
    <x v="0"/>
    <x v="1"/>
    <n v="106.27"/>
    <x v="0"/>
    <x v="2"/>
    <n v="28.6"/>
    <x v="1"/>
    <x v="1"/>
  </r>
  <r>
    <n v="37086"/>
    <x v="0"/>
    <n v="17"/>
    <x v="3"/>
    <s v="no"/>
    <s v="no"/>
    <s v="No"/>
    <x v="0"/>
    <x v="1"/>
    <n v="60.57"/>
    <x v="2"/>
    <x v="1"/>
    <n v="34"/>
    <x v="3"/>
    <x v="1"/>
  </r>
  <r>
    <n v="71396"/>
    <x v="0"/>
    <n v="3"/>
    <x v="3"/>
    <s v="no"/>
    <s v="no"/>
    <s v="No"/>
    <x v="4"/>
    <x v="0"/>
    <n v="105.34"/>
    <x v="2"/>
    <x v="3"/>
    <n v="15.5"/>
    <x v="3"/>
    <x v="1"/>
  </r>
  <r>
    <n v="27854"/>
    <x v="1"/>
    <n v="23"/>
    <x v="3"/>
    <s v="no"/>
    <s v="no"/>
    <s v="No"/>
    <x v="0"/>
    <x v="1"/>
    <n v="96.28"/>
    <x v="2"/>
    <x v="0"/>
    <n v="31.1"/>
    <x v="1"/>
    <x v="1"/>
  </r>
  <r>
    <n v="53759"/>
    <x v="0"/>
    <n v="56"/>
    <x v="3"/>
    <s v="no"/>
    <s v="no"/>
    <s v="Yes"/>
    <x v="1"/>
    <x v="0"/>
    <n v="122.73"/>
    <x v="2"/>
    <x v="2"/>
    <n v="37.5"/>
    <x v="0"/>
    <x v="1"/>
  </r>
  <r>
    <n v="14407"/>
    <x v="0"/>
    <n v="45"/>
    <x v="3"/>
    <s v="no"/>
    <s v="no"/>
    <s v="No"/>
    <x v="1"/>
    <x v="0"/>
    <n v="104.12"/>
    <x v="2"/>
    <x v="0"/>
    <n v="37.700000000000003"/>
    <x v="3"/>
    <x v="1"/>
  </r>
  <r>
    <n v="887"/>
    <x v="1"/>
    <n v="14"/>
    <x v="1"/>
    <s v="no"/>
    <s v="no"/>
    <s v="No"/>
    <x v="0"/>
    <x v="0"/>
    <n v="69.739999999999995"/>
    <x v="2"/>
    <x v="1"/>
    <n v="24.2"/>
    <x v="0"/>
    <x v="1"/>
  </r>
  <r>
    <n v="13328"/>
    <x v="1"/>
    <n v="45"/>
    <x v="3"/>
    <s v="no"/>
    <s v="no"/>
    <s v="Yes"/>
    <x v="0"/>
    <x v="1"/>
    <n v="106.95"/>
    <x v="2"/>
    <x v="1"/>
    <n v="33.4"/>
    <x v="3"/>
    <x v="1"/>
  </r>
  <r>
    <n v="62507"/>
    <x v="1"/>
    <n v="57"/>
    <x v="3"/>
    <s v="no"/>
    <s v="no"/>
    <s v="Yes"/>
    <x v="0"/>
    <x v="0"/>
    <n v="94.63"/>
    <x v="2"/>
    <x v="0"/>
    <n v="33"/>
    <x v="1"/>
    <x v="1"/>
  </r>
  <r>
    <n v="51797"/>
    <x v="1"/>
    <n v="35"/>
    <x v="0"/>
    <s v="no"/>
    <s v="no"/>
    <s v="Yes"/>
    <x v="0"/>
    <x v="0"/>
    <n v="86.97"/>
    <x v="2"/>
    <x v="4"/>
    <n v="25.7"/>
    <x v="3"/>
    <x v="1"/>
  </r>
  <r>
    <n v="61536"/>
    <x v="1"/>
    <n v="8"/>
    <x v="0"/>
    <s v="no"/>
    <s v="no"/>
    <s v="No"/>
    <x v="4"/>
    <x v="1"/>
    <n v="76.12"/>
    <x v="3"/>
    <x v="4"/>
    <n v="19.399999999999999"/>
    <x v="3"/>
    <x v="1"/>
  </r>
  <r>
    <n v="71221"/>
    <x v="1"/>
    <n v="42"/>
    <x v="3"/>
    <s v="no"/>
    <s v="no"/>
    <s v="Yes"/>
    <x v="2"/>
    <x v="0"/>
    <n v="99.94"/>
    <x v="2"/>
    <x v="4"/>
    <n v="33.4"/>
    <x v="1"/>
    <x v="1"/>
  </r>
  <r>
    <n v="6948"/>
    <x v="0"/>
    <n v="8"/>
    <x v="3"/>
    <s v="no"/>
    <s v="no"/>
    <s v="No"/>
    <x v="4"/>
    <x v="0"/>
    <n v="91.53"/>
    <x v="2"/>
    <x v="4"/>
    <n v="18"/>
    <x v="3"/>
    <x v="1"/>
  </r>
  <r>
    <n v="66083"/>
    <x v="0"/>
    <n v="62"/>
    <x v="3"/>
    <s v="no"/>
    <s v="no"/>
    <s v="Yes"/>
    <x v="0"/>
    <x v="1"/>
    <n v="145.46"/>
    <x v="2"/>
    <x v="0"/>
    <n v="40.1"/>
    <x v="1"/>
    <x v="1"/>
  </r>
  <r>
    <n v="21238"/>
    <x v="1"/>
    <n v="43"/>
    <x v="3"/>
    <s v="no"/>
    <s v="no"/>
    <s v="Yes"/>
    <x v="0"/>
    <x v="0"/>
    <n v="74.86"/>
    <x v="2"/>
    <x v="0"/>
    <n v="26.9"/>
    <x v="1"/>
    <x v="1"/>
  </r>
  <r>
    <n v="70992"/>
    <x v="1"/>
    <n v="8"/>
    <x v="1"/>
    <s v="no"/>
    <s v="no"/>
    <s v="No"/>
    <x v="4"/>
    <x v="0"/>
    <n v="74.42"/>
    <x v="2"/>
    <x v="0"/>
    <n v="22.5"/>
    <x v="3"/>
    <x v="1"/>
  </r>
  <r>
    <n v="20376"/>
    <x v="0"/>
    <n v="40"/>
    <x v="3"/>
    <s v="no"/>
    <s v="no"/>
    <s v="Yes"/>
    <x v="1"/>
    <x v="0"/>
    <n v="70.069999999999993"/>
    <x v="2"/>
    <x v="4"/>
    <n v="27.6"/>
    <x v="2"/>
    <x v="1"/>
  </r>
  <r>
    <n v="6613"/>
    <x v="0"/>
    <n v="2"/>
    <x v="3"/>
    <s v="no"/>
    <s v="no"/>
    <s v="No"/>
    <x v="4"/>
    <x v="0"/>
    <n v="89.85"/>
    <x v="2"/>
    <x v="0"/>
    <n v="23.3"/>
    <x v="3"/>
    <x v="1"/>
  </r>
  <r>
    <n v="27818"/>
    <x v="1"/>
    <n v="27"/>
    <x v="3"/>
    <s v="no"/>
    <s v="no"/>
    <s v="No"/>
    <x v="0"/>
    <x v="1"/>
    <n v="104.21"/>
    <x v="2"/>
    <x v="2"/>
    <n v="35.700000000000003"/>
    <x v="1"/>
    <x v="1"/>
  </r>
  <r>
    <n v="3062"/>
    <x v="1"/>
    <n v="47"/>
    <x v="2"/>
    <s v="no"/>
    <s v="no"/>
    <s v="Yes"/>
    <x v="1"/>
    <x v="1"/>
    <n v="157.77000000000001"/>
    <x v="2"/>
    <x v="0"/>
    <n v="28.4"/>
    <x v="1"/>
    <x v="1"/>
  </r>
  <r>
    <n v="11692"/>
    <x v="1"/>
    <n v="53"/>
    <x v="3"/>
    <s v="no"/>
    <s v="no"/>
    <s v="No"/>
    <x v="2"/>
    <x v="0"/>
    <n v="101.81"/>
    <x v="2"/>
    <x v="0"/>
    <n v="29.4"/>
    <x v="2"/>
    <x v="1"/>
  </r>
  <r>
    <n v="25070"/>
    <x v="0"/>
    <n v="62"/>
    <x v="3"/>
    <s v="no"/>
    <s v="no"/>
    <s v="Yes"/>
    <x v="2"/>
    <x v="1"/>
    <n v="103"/>
    <x v="2"/>
    <x v="4"/>
    <n v="31.9"/>
    <x v="3"/>
    <x v="1"/>
  </r>
  <r>
    <n v="39556"/>
    <x v="0"/>
    <n v="50"/>
    <x v="3"/>
    <s v="no"/>
    <s v="no"/>
    <s v="Yes"/>
    <x v="1"/>
    <x v="0"/>
    <n v="101.85"/>
    <x v="2"/>
    <x v="0"/>
    <n v="25.1"/>
    <x v="2"/>
    <x v="1"/>
  </r>
  <r>
    <n v="18437"/>
    <x v="0"/>
    <n v="26"/>
    <x v="3"/>
    <s v="no"/>
    <s v="no"/>
    <s v="No"/>
    <x v="0"/>
    <x v="0"/>
    <n v="85.92"/>
    <x v="2"/>
    <x v="0"/>
    <n v="35.6"/>
    <x v="2"/>
    <x v="1"/>
  </r>
  <r>
    <n v="59540"/>
    <x v="1"/>
    <n v="19"/>
    <x v="3"/>
    <s v="no"/>
    <s v="no"/>
    <s v="No"/>
    <x v="0"/>
    <x v="1"/>
    <n v="56.85"/>
    <x v="2"/>
    <x v="0"/>
    <n v="21.1"/>
    <x v="1"/>
    <x v="1"/>
  </r>
  <r>
    <n v="13857"/>
    <x v="0"/>
    <n v="0.32"/>
    <x v="3"/>
    <s v="no"/>
    <s v="no"/>
    <s v="No"/>
    <x v="4"/>
    <x v="0"/>
    <n v="89.04"/>
    <x v="2"/>
    <x v="0"/>
    <n v="17.8"/>
    <x v="3"/>
    <x v="1"/>
  </r>
  <r>
    <n v="57924"/>
    <x v="1"/>
    <n v="45"/>
    <x v="2"/>
    <s v="no"/>
    <s v="no"/>
    <s v="Yes"/>
    <x v="2"/>
    <x v="1"/>
    <n v="63.01"/>
    <x v="0"/>
    <x v="0"/>
    <n v="31.5"/>
    <x v="1"/>
    <x v="1"/>
  </r>
  <r>
    <n v="38069"/>
    <x v="0"/>
    <n v="45"/>
    <x v="3"/>
    <s v="no"/>
    <s v="no"/>
    <s v="Yes"/>
    <x v="0"/>
    <x v="1"/>
    <n v="65.48"/>
    <x v="2"/>
    <x v="0"/>
    <n v="26.6"/>
    <x v="3"/>
    <x v="1"/>
  </r>
  <r>
    <n v="48871"/>
    <x v="1"/>
    <n v="54"/>
    <x v="3"/>
    <s v="no"/>
    <s v="no"/>
    <s v="Yes"/>
    <x v="0"/>
    <x v="1"/>
    <n v="68.599999999999994"/>
    <x v="2"/>
    <x v="2"/>
    <n v="44.8"/>
    <x v="2"/>
    <x v="1"/>
  </r>
  <r>
    <n v="63420"/>
    <x v="0"/>
    <n v="64"/>
    <x v="3"/>
    <s v="yes"/>
    <s v="no"/>
    <s v="Yes"/>
    <x v="0"/>
    <x v="0"/>
    <n v="81.680000000000007"/>
    <x v="2"/>
    <x v="2"/>
    <n v="31.3"/>
    <x v="0"/>
    <x v="1"/>
  </r>
  <r>
    <n v="67665"/>
    <x v="0"/>
    <n v="2"/>
    <x v="3"/>
    <s v="no"/>
    <s v="no"/>
    <s v="No"/>
    <x v="4"/>
    <x v="0"/>
    <n v="65.209999999999994"/>
    <x v="2"/>
    <x v="4"/>
    <n v="17.2"/>
    <x v="3"/>
    <x v="1"/>
  </r>
  <r>
    <n v="50638"/>
    <x v="1"/>
    <n v="66"/>
    <x v="3"/>
    <s v="no"/>
    <s v="no"/>
    <s v="Yes"/>
    <x v="2"/>
    <x v="0"/>
    <n v="72.53"/>
    <x v="2"/>
    <x v="2"/>
    <n v="25.3"/>
    <x v="2"/>
    <x v="1"/>
  </r>
  <r>
    <n v="43892"/>
    <x v="1"/>
    <n v="73"/>
    <x v="3"/>
    <s v="no"/>
    <s v="no"/>
    <s v="Yes"/>
    <x v="0"/>
    <x v="1"/>
    <n v="81.78"/>
    <x v="2"/>
    <x v="4"/>
    <n v="28.8"/>
    <x v="1"/>
    <x v="1"/>
  </r>
  <r>
    <n v="9335"/>
    <x v="1"/>
    <n v="31"/>
    <x v="3"/>
    <s v="no"/>
    <s v="no"/>
    <s v="No"/>
    <x v="0"/>
    <x v="1"/>
    <n v="116.85"/>
    <x v="2"/>
    <x v="1"/>
    <n v="49.9"/>
    <x v="2"/>
    <x v="1"/>
  </r>
  <r>
    <n v="38830"/>
    <x v="1"/>
    <n v="1.88"/>
    <x v="3"/>
    <s v="no"/>
    <s v="no"/>
    <s v="No"/>
    <x v="4"/>
    <x v="1"/>
    <n v="80.83"/>
    <x v="2"/>
    <x v="2"/>
    <n v="18"/>
    <x v="3"/>
    <x v="1"/>
  </r>
  <r>
    <n v="14019"/>
    <x v="1"/>
    <n v="58"/>
    <x v="3"/>
    <s v="no"/>
    <s v="no"/>
    <s v="Yes"/>
    <x v="0"/>
    <x v="0"/>
    <n v="96.21"/>
    <x v="2"/>
    <x v="0"/>
    <n v="23.5"/>
    <x v="1"/>
    <x v="1"/>
  </r>
  <r>
    <n v="65888"/>
    <x v="0"/>
    <n v="12"/>
    <x v="3"/>
    <s v="no"/>
    <s v="no"/>
    <s v="No"/>
    <x v="4"/>
    <x v="1"/>
    <n v="117.04"/>
    <x v="2"/>
    <x v="0"/>
    <n v="18.100000000000001"/>
    <x v="3"/>
    <x v="1"/>
  </r>
  <r>
    <n v="62986"/>
    <x v="1"/>
    <n v="60"/>
    <x v="3"/>
    <s v="yes"/>
    <s v="no"/>
    <s v="Yes"/>
    <x v="0"/>
    <x v="1"/>
    <n v="78.260000000000005"/>
    <x v="2"/>
    <x v="0"/>
    <n v="41.7"/>
    <x v="0"/>
    <x v="1"/>
  </r>
  <r>
    <n v="61409"/>
    <x v="0"/>
    <n v="32"/>
    <x v="3"/>
    <s v="yes"/>
    <s v="no"/>
    <s v="No"/>
    <x v="3"/>
    <x v="0"/>
    <n v="58.24"/>
    <x v="2"/>
    <x v="0"/>
    <s v="N/A"/>
    <x v="0"/>
    <x v="1"/>
  </r>
  <r>
    <n v="72041"/>
    <x v="0"/>
    <n v="23"/>
    <x v="3"/>
    <s v="no"/>
    <s v="no"/>
    <s v="No"/>
    <x v="0"/>
    <x v="0"/>
    <n v="82.53"/>
    <x v="2"/>
    <x v="0"/>
    <n v="20.7"/>
    <x v="2"/>
    <x v="1"/>
  </r>
  <r>
    <n v="51584"/>
    <x v="0"/>
    <n v="26"/>
    <x v="3"/>
    <s v="no"/>
    <s v="no"/>
    <s v="No"/>
    <x v="0"/>
    <x v="0"/>
    <n v="71.25"/>
    <x v="2"/>
    <x v="2"/>
    <n v="30.3"/>
    <x v="2"/>
    <x v="1"/>
  </r>
  <r>
    <n v="56476"/>
    <x v="0"/>
    <n v="36"/>
    <x v="3"/>
    <s v="no"/>
    <s v="no"/>
    <s v="Yes"/>
    <x v="0"/>
    <x v="1"/>
    <n v="129.72999999999999"/>
    <x v="2"/>
    <x v="1"/>
    <n v="27.8"/>
    <x v="1"/>
    <x v="1"/>
  </r>
  <r>
    <n v="51740"/>
    <x v="1"/>
    <n v="3"/>
    <x v="3"/>
    <s v="no"/>
    <s v="no"/>
    <s v="No"/>
    <x v="4"/>
    <x v="0"/>
    <n v="115.47"/>
    <x v="2"/>
    <x v="2"/>
    <n v="18.899999999999999"/>
    <x v="3"/>
    <x v="1"/>
  </r>
  <r>
    <n v="45983"/>
    <x v="0"/>
    <n v="21"/>
    <x v="3"/>
    <s v="no"/>
    <s v="no"/>
    <s v="No"/>
    <x v="0"/>
    <x v="0"/>
    <n v="56.79"/>
    <x v="2"/>
    <x v="4"/>
    <n v="20.399999999999999"/>
    <x v="3"/>
    <x v="1"/>
  </r>
  <r>
    <n v="16079"/>
    <x v="1"/>
    <n v="67"/>
    <x v="3"/>
    <s v="no"/>
    <s v="no"/>
    <s v="Yes"/>
    <x v="0"/>
    <x v="0"/>
    <n v="100.16"/>
    <x v="2"/>
    <x v="0"/>
    <n v="31.8"/>
    <x v="3"/>
    <x v="1"/>
  </r>
  <r>
    <n v="24920"/>
    <x v="1"/>
    <n v="35"/>
    <x v="3"/>
    <s v="no"/>
    <s v="no"/>
    <s v="Yes"/>
    <x v="2"/>
    <x v="1"/>
    <n v="97.6"/>
    <x v="2"/>
    <x v="2"/>
    <n v="44.8"/>
    <x v="2"/>
    <x v="1"/>
  </r>
  <r>
    <n v="72818"/>
    <x v="1"/>
    <n v="26"/>
    <x v="3"/>
    <s v="no"/>
    <s v="no"/>
    <s v="No"/>
    <x v="0"/>
    <x v="1"/>
    <n v="90.54"/>
    <x v="2"/>
    <x v="1"/>
    <n v="37.1"/>
    <x v="3"/>
    <x v="1"/>
  </r>
  <r>
    <n v="65944"/>
    <x v="1"/>
    <n v="47"/>
    <x v="3"/>
    <s v="no"/>
    <s v="no"/>
    <s v="Yes"/>
    <x v="1"/>
    <x v="0"/>
    <n v="105.88"/>
    <x v="2"/>
    <x v="1"/>
    <n v="39.9"/>
    <x v="2"/>
    <x v="1"/>
  </r>
  <r>
    <n v="63836"/>
    <x v="0"/>
    <n v="81"/>
    <x v="3"/>
    <s v="yes"/>
    <s v="yes"/>
    <s v="Yes"/>
    <x v="2"/>
    <x v="1"/>
    <n v="217.94"/>
    <x v="2"/>
    <x v="2"/>
    <n v="24.1"/>
    <x v="0"/>
    <x v="1"/>
  </r>
  <r>
    <n v="46729"/>
    <x v="1"/>
    <n v="1.64"/>
    <x v="3"/>
    <s v="no"/>
    <s v="no"/>
    <s v="No"/>
    <x v="4"/>
    <x v="0"/>
    <n v="69.89"/>
    <x v="2"/>
    <x v="1"/>
    <n v="18.100000000000001"/>
    <x v="3"/>
    <x v="1"/>
  </r>
  <r>
    <n v="44642"/>
    <x v="0"/>
    <n v="52"/>
    <x v="3"/>
    <s v="no"/>
    <s v="no"/>
    <s v="Yes"/>
    <x v="2"/>
    <x v="0"/>
    <n v="93.28"/>
    <x v="2"/>
    <x v="2"/>
    <n v="36.299999999999997"/>
    <x v="1"/>
    <x v="1"/>
  </r>
  <r>
    <n v="70693"/>
    <x v="1"/>
    <n v="28"/>
    <x v="3"/>
    <s v="no"/>
    <s v="yes"/>
    <s v="Yes"/>
    <x v="0"/>
    <x v="1"/>
    <n v="111.27"/>
    <x v="2"/>
    <x v="0"/>
    <n v="19.100000000000001"/>
    <x v="2"/>
    <x v="1"/>
  </r>
  <r>
    <n v="54065"/>
    <x v="1"/>
    <n v="45"/>
    <x v="3"/>
    <s v="no"/>
    <s v="no"/>
    <s v="Yes"/>
    <x v="0"/>
    <x v="0"/>
    <n v="91.04"/>
    <x v="2"/>
    <x v="2"/>
    <n v="21.1"/>
    <x v="1"/>
    <x v="1"/>
  </r>
  <r>
    <n v="9926"/>
    <x v="0"/>
    <n v="20"/>
    <x v="3"/>
    <s v="no"/>
    <s v="no"/>
    <s v="No"/>
    <x v="0"/>
    <x v="0"/>
    <n v="87.2"/>
    <x v="2"/>
    <x v="0"/>
    <n v="28.9"/>
    <x v="2"/>
    <x v="1"/>
  </r>
  <r>
    <n v="29201"/>
    <x v="0"/>
    <n v="1.56"/>
    <x v="3"/>
    <s v="no"/>
    <s v="no"/>
    <s v="No"/>
    <x v="4"/>
    <x v="1"/>
    <n v="109.12"/>
    <x v="2"/>
    <x v="1"/>
    <n v="18.899999999999999"/>
    <x v="3"/>
    <x v="1"/>
  </r>
  <r>
    <n v="33308"/>
    <x v="1"/>
    <n v="65"/>
    <x v="3"/>
    <s v="no"/>
    <s v="no"/>
    <s v="No"/>
    <x v="0"/>
    <x v="0"/>
    <n v="216.64"/>
    <x v="2"/>
    <x v="4"/>
    <n v="43.3"/>
    <x v="0"/>
    <x v="1"/>
  </r>
  <r>
    <n v="15937"/>
    <x v="0"/>
    <n v="45"/>
    <x v="3"/>
    <s v="yes"/>
    <s v="no"/>
    <s v="Yes"/>
    <x v="1"/>
    <x v="1"/>
    <n v="74.28"/>
    <x v="2"/>
    <x v="0"/>
    <n v="37.200000000000003"/>
    <x v="0"/>
    <x v="1"/>
  </r>
  <r>
    <n v="53748"/>
    <x v="0"/>
    <n v="77"/>
    <x v="3"/>
    <s v="no"/>
    <s v="no"/>
    <s v="Yes"/>
    <x v="1"/>
    <x v="0"/>
    <n v="57.6"/>
    <x v="2"/>
    <x v="1"/>
    <n v="32.200000000000003"/>
    <x v="3"/>
    <x v="1"/>
  </r>
  <r>
    <n v="47803"/>
    <x v="0"/>
    <n v="37"/>
    <x v="3"/>
    <s v="no"/>
    <s v="no"/>
    <s v="Yes"/>
    <x v="2"/>
    <x v="0"/>
    <n v="173.97"/>
    <x v="2"/>
    <x v="2"/>
    <n v="26.3"/>
    <x v="3"/>
    <x v="1"/>
  </r>
  <r>
    <n v="41554"/>
    <x v="1"/>
    <n v="50"/>
    <x v="3"/>
    <s v="no"/>
    <s v="no"/>
    <s v="Yes"/>
    <x v="0"/>
    <x v="1"/>
    <n v="65.25"/>
    <x v="2"/>
    <x v="0"/>
    <n v="25.4"/>
    <x v="2"/>
    <x v="1"/>
  </r>
  <r>
    <n v="69435"/>
    <x v="1"/>
    <n v="0.56000000000000005"/>
    <x v="3"/>
    <s v="no"/>
    <s v="no"/>
    <s v="No"/>
    <x v="4"/>
    <x v="0"/>
    <n v="80.92"/>
    <x v="2"/>
    <x v="0"/>
    <n v="18.3"/>
    <x v="3"/>
    <x v="1"/>
  </r>
  <r>
    <n v="41049"/>
    <x v="1"/>
    <n v="30"/>
    <x v="3"/>
    <s v="no"/>
    <s v="no"/>
    <s v="Yes"/>
    <x v="0"/>
    <x v="1"/>
    <n v="124.37"/>
    <x v="2"/>
    <x v="2"/>
    <n v="21.4"/>
    <x v="1"/>
    <x v="1"/>
  </r>
  <r>
    <n v="13859"/>
    <x v="1"/>
    <n v="31"/>
    <x v="3"/>
    <s v="no"/>
    <s v="no"/>
    <s v="No"/>
    <x v="0"/>
    <x v="0"/>
    <n v="102.39"/>
    <x v="2"/>
    <x v="1"/>
    <n v="22.9"/>
    <x v="2"/>
    <x v="1"/>
  </r>
  <r>
    <n v="24257"/>
    <x v="0"/>
    <n v="4"/>
    <x v="3"/>
    <s v="no"/>
    <s v="no"/>
    <s v="No"/>
    <x v="4"/>
    <x v="1"/>
    <n v="90.42"/>
    <x v="2"/>
    <x v="0"/>
    <n v="16.2"/>
    <x v="3"/>
    <x v="1"/>
  </r>
  <r>
    <n v="14417"/>
    <x v="0"/>
    <n v="65"/>
    <x v="3"/>
    <s v="yes"/>
    <s v="no"/>
    <s v="Yes"/>
    <x v="0"/>
    <x v="1"/>
    <n v="79.17"/>
    <x v="2"/>
    <x v="4"/>
    <n v="29.6"/>
    <x v="3"/>
    <x v="1"/>
  </r>
  <r>
    <n v="45260"/>
    <x v="1"/>
    <n v="68"/>
    <x v="3"/>
    <s v="no"/>
    <s v="no"/>
    <s v="Yes"/>
    <x v="1"/>
    <x v="0"/>
    <n v="71.08"/>
    <x v="2"/>
    <x v="0"/>
    <n v="21.5"/>
    <x v="1"/>
    <x v="1"/>
  </r>
  <r>
    <n v="12807"/>
    <x v="1"/>
    <n v="63"/>
    <x v="3"/>
    <s v="yes"/>
    <s v="no"/>
    <s v="Yes"/>
    <x v="0"/>
    <x v="0"/>
    <n v="81.540000000000006"/>
    <x v="2"/>
    <x v="0"/>
    <n v="24.2"/>
    <x v="1"/>
    <x v="1"/>
  </r>
  <r>
    <n v="71417"/>
    <x v="0"/>
    <n v="46"/>
    <x v="3"/>
    <s v="no"/>
    <s v="no"/>
    <s v="No"/>
    <x v="0"/>
    <x v="0"/>
    <n v="159.66999999999999"/>
    <x v="2"/>
    <x v="2"/>
    <n v="37.299999999999997"/>
    <x v="1"/>
    <x v="1"/>
  </r>
  <r>
    <n v="37479"/>
    <x v="1"/>
    <n v="54"/>
    <x v="1"/>
    <s v="no"/>
    <s v="no"/>
    <s v="Yes"/>
    <x v="0"/>
    <x v="0"/>
    <n v="93.96"/>
    <x v="2"/>
    <x v="1"/>
    <n v="33.299999999999997"/>
    <x v="2"/>
    <x v="1"/>
  </r>
  <r>
    <n v="23850"/>
    <x v="0"/>
    <n v="66"/>
    <x v="3"/>
    <s v="no"/>
    <s v="no"/>
    <s v="Yes"/>
    <x v="0"/>
    <x v="0"/>
    <n v="103.01"/>
    <x v="2"/>
    <x v="0"/>
    <n v="33.1"/>
    <x v="1"/>
    <x v="1"/>
  </r>
  <r>
    <n v="17791"/>
    <x v="1"/>
    <n v="29"/>
    <x v="3"/>
    <s v="no"/>
    <s v="no"/>
    <s v="Yes"/>
    <x v="2"/>
    <x v="1"/>
    <n v="92.49"/>
    <x v="2"/>
    <x v="2"/>
    <n v="22.2"/>
    <x v="1"/>
    <x v="1"/>
  </r>
  <r>
    <n v="2544"/>
    <x v="0"/>
    <n v="78"/>
    <x v="3"/>
    <s v="no"/>
    <s v="no"/>
    <s v="Yes"/>
    <x v="0"/>
    <x v="0"/>
    <n v="208.85"/>
    <x v="2"/>
    <x v="4"/>
    <n v="24.4"/>
    <x v="0"/>
    <x v="1"/>
  </r>
  <r>
    <n v="4961"/>
    <x v="0"/>
    <n v="56"/>
    <x v="3"/>
    <s v="no"/>
    <s v="no"/>
    <s v="Yes"/>
    <x v="2"/>
    <x v="0"/>
    <n v="122.39"/>
    <x v="2"/>
    <x v="1"/>
    <n v="30.3"/>
    <x v="3"/>
    <x v="1"/>
  </r>
  <r>
    <n v="2702"/>
    <x v="1"/>
    <n v="57"/>
    <x v="3"/>
    <s v="no"/>
    <s v="no"/>
    <s v="Yes"/>
    <x v="0"/>
    <x v="1"/>
    <n v="65.91"/>
    <x v="2"/>
    <x v="1"/>
    <n v="28.2"/>
    <x v="3"/>
    <x v="1"/>
  </r>
  <r>
    <n v="11208"/>
    <x v="1"/>
    <n v="2"/>
    <x v="3"/>
    <s v="no"/>
    <s v="no"/>
    <s v="No"/>
    <x v="4"/>
    <x v="1"/>
    <n v="70.25"/>
    <x v="2"/>
    <x v="0"/>
    <n v="17"/>
    <x v="3"/>
    <x v="1"/>
  </r>
  <r>
    <n v="4077"/>
    <x v="0"/>
    <n v="49"/>
    <x v="3"/>
    <s v="no"/>
    <s v="no"/>
    <s v="Yes"/>
    <x v="0"/>
    <x v="0"/>
    <n v="219.7"/>
    <x v="2"/>
    <x v="0"/>
    <n v="53.8"/>
    <x v="3"/>
    <x v="1"/>
  </r>
  <r>
    <n v="36548"/>
    <x v="0"/>
    <n v="31"/>
    <x v="3"/>
    <s v="no"/>
    <s v="no"/>
    <s v="Yes"/>
    <x v="2"/>
    <x v="0"/>
    <n v="65.7"/>
    <x v="2"/>
    <x v="2"/>
    <n v="30.4"/>
    <x v="0"/>
    <x v="1"/>
  </r>
  <r>
    <n v="71596"/>
    <x v="1"/>
    <n v="47"/>
    <x v="3"/>
    <s v="no"/>
    <s v="no"/>
    <s v="Yes"/>
    <x v="0"/>
    <x v="0"/>
    <n v="67.08"/>
    <x v="2"/>
    <x v="0"/>
    <n v="22.3"/>
    <x v="3"/>
    <x v="1"/>
  </r>
  <r>
    <n v="61050"/>
    <x v="0"/>
    <n v="37"/>
    <x v="2"/>
    <s v="no"/>
    <s v="no"/>
    <s v="Yes"/>
    <x v="2"/>
    <x v="1"/>
    <n v="107.58"/>
    <x v="2"/>
    <x v="0"/>
    <n v="25.3"/>
    <x v="1"/>
    <x v="1"/>
  </r>
  <r>
    <n v="6172"/>
    <x v="1"/>
    <n v="79"/>
    <x v="3"/>
    <s v="no"/>
    <s v="no"/>
    <s v="Yes"/>
    <x v="0"/>
    <x v="1"/>
    <n v="208.05"/>
    <x v="2"/>
    <x v="2"/>
    <s v="N/A"/>
    <x v="2"/>
    <x v="1"/>
  </r>
  <r>
    <n v="15098"/>
    <x v="1"/>
    <n v="65"/>
    <x v="3"/>
    <s v="no"/>
    <s v="no"/>
    <s v="Yes"/>
    <x v="0"/>
    <x v="1"/>
    <n v="95.87"/>
    <x v="2"/>
    <x v="2"/>
    <n v="29.8"/>
    <x v="1"/>
    <x v="1"/>
  </r>
  <r>
    <n v="34895"/>
    <x v="0"/>
    <n v="61"/>
    <x v="1"/>
    <s v="no"/>
    <s v="no"/>
    <s v="Yes"/>
    <x v="0"/>
    <x v="0"/>
    <n v="68.17"/>
    <x v="2"/>
    <x v="0"/>
    <n v="43.8"/>
    <x v="0"/>
    <x v="1"/>
  </r>
  <r>
    <n v="6443"/>
    <x v="1"/>
    <n v="66"/>
    <x v="3"/>
    <s v="no"/>
    <s v="no"/>
    <s v="Yes"/>
    <x v="0"/>
    <x v="0"/>
    <n v="95.37"/>
    <x v="2"/>
    <x v="0"/>
    <n v="34.5"/>
    <x v="2"/>
    <x v="1"/>
  </r>
  <r>
    <n v="67635"/>
    <x v="0"/>
    <n v="24"/>
    <x v="3"/>
    <s v="no"/>
    <s v="no"/>
    <s v="No"/>
    <x v="0"/>
    <x v="0"/>
    <n v="90"/>
    <x v="1"/>
    <x v="1"/>
    <n v="25.5"/>
    <x v="1"/>
    <x v="1"/>
  </r>
  <r>
    <n v="19931"/>
    <x v="0"/>
    <n v="66"/>
    <x v="3"/>
    <s v="no"/>
    <s v="no"/>
    <s v="Yes"/>
    <x v="1"/>
    <x v="1"/>
    <n v="106.1"/>
    <x v="2"/>
    <x v="2"/>
    <n v="31.5"/>
    <x v="2"/>
    <x v="1"/>
  </r>
  <r>
    <n v="57302"/>
    <x v="1"/>
    <n v="64"/>
    <x v="3"/>
    <s v="yes"/>
    <s v="no"/>
    <s v="Yes"/>
    <x v="0"/>
    <x v="1"/>
    <n v="56.13"/>
    <x v="2"/>
    <x v="2"/>
    <n v="39.200000000000003"/>
    <x v="3"/>
    <x v="1"/>
  </r>
  <r>
    <n v="26197"/>
    <x v="1"/>
    <n v="38"/>
    <x v="3"/>
    <s v="no"/>
    <s v="no"/>
    <s v="Yes"/>
    <x v="0"/>
    <x v="1"/>
    <n v="104.03"/>
    <x v="2"/>
    <x v="2"/>
    <n v="47.3"/>
    <x v="2"/>
    <x v="1"/>
  </r>
  <r>
    <n v="54982"/>
    <x v="1"/>
    <n v="7"/>
    <x v="3"/>
    <s v="no"/>
    <s v="no"/>
    <s v="No"/>
    <x v="4"/>
    <x v="1"/>
    <n v="157.01"/>
    <x v="2"/>
    <x v="0"/>
    <n v="17"/>
    <x v="3"/>
    <x v="1"/>
  </r>
  <r>
    <n v="13398"/>
    <x v="1"/>
    <n v="63"/>
    <x v="1"/>
    <s v="no"/>
    <s v="no"/>
    <s v="Yes"/>
    <x v="0"/>
    <x v="0"/>
    <n v="84.35"/>
    <x v="1"/>
    <x v="2"/>
    <n v="38.200000000000003"/>
    <x v="1"/>
    <x v="1"/>
  </r>
  <r>
    <n v="21101"/>
    <x v="0"/>
    <n v="71"/>
    <x v="3"/>
    <s v="no"/>
    <s v="no"/>
    <s v="Yes"/>
    <x v="0"/>
    <x v="1"/>
    <n v="67.989999999999995"/>
    <x v="2"/>
    <x v="2"/>
    <n v="31.1"/>
    <x v="1"/>
    <x v="1"/>
  </r>
  <r>
    <n v="39958"/>
    <x v="0"/>
    <n v="18"/>
    <x v="3"/>
    <s v="no"/>
    <s v="no"/>
    <s v="No"/>
    <x v="0"/>
    <x v="1"/>
    <n v="118.93"/>
    <x v="2"/>
    <x v="0"/>
    <n v="22.4"/>
    <x v="1"/>
    <x v="1"/>
  </r>
  <r>
    <n v="51894"/>
    <x v="1"/>
    <n v="65"/>
    <x v="3"/>
    <s v="no"/>
    <s v="no"/>
    <s v="Yes"/>
    <x v="0"/>
    <x v="1"/>
    <n v="185.28"/>
    <x v="2"/>
    <x v="2"/>
    <n v="32"/>
    <x v="2"/>
    <x v="1"/>
  </r>
  <r>
    <n v="56001"/>
    <x v="0"/>
    <n v="57"/>
    <x v="3"/>
    <s v="no"/>
    <s v="no"/>
    <s v="Yes"/>
    <x v="0"/>
    <x v="1"/>
    <n v="82.08"/>
    <x v="2"/>
    <x v="0"/>
    <n v="24.7"/>
    <x v="3"/>
    <x v="1"/>
  </r>
  <r>
    <n v="56137"/>
    <x v="1"/>
    <n v="62"/>
    <x v="3"/>
    <s v="no"/>
    <s v="no"/>
    <s v="Yes"/>
    <x v="0"/>
    <x v="0"/>
    <n v="88.32"/>
    <x v="2"/>
    <x v="0"/>
    <n v="36.299999999999997"/>
    <x v="3"/>
    <x v="1"/>
  </r>
  <r>
    <n v="25900"/>
    <x v="0"/>
    <n v="1.8"/>
    <x v="3"/>
    <s v="no"/>
    <s v="no"/>
    <s v="No"/>
    <x v="4"/>
    <x v="1"/>
    <n v="85.16"/>
    <x v="2"/>
    <x v="1"/>
    <n v="20.2"/>
    <x v="3"/>
    <x v="1"/>
  </r>
  <r>
    <n v="69213"/>
    <x v="0"/>
    <n v="35"/>
    <x v="3"/>
    <s v="no"/>
    <s v="no"/>
    <s v="No"/>
    <x v="0"/>
    <x v="1"/>
    <n v="69.540000000000006"/>
    <x v="2"/>
    <x v="2"/>
    <n v="27.4"/>
    <x v="1"/>
    <x v="1"/>
  </r>
  <r>
    <n v="38613"/>
    <x v="1"/>
    <n v="50"/>
    <x v="3"/>
    <s v="no"/>
    <s v="no"/>
    <s v="Yes"/>
    <x v="2"/>
    <x v="1"/>
    <n v="62.12"/>
    <x v="2"/>
    <x v="1"/>
    <n v="29.6"/>
    <x v="1"/>
    <x v="1"/>
  </r>
  <r>
    <n v="27660"/>
    <x v="1"/>
    <n v="73"/>
    <x v="3"/>
    <s v="yes"/>
    <s v="no"/>
    <s v="No"/>
    <x v="1"/>
    <x v="1"/>
    <n v="198.3"/>
    <x v="1"/>
    <x v="1"/>
    <n v="54.3"/>
    <x v="0"/>
    <x v="1"/>
  </r>
  <r>
    <n v="33790"/>
    <x v="1"/>
    <n v="23"/>
    <x v="3"/>
    <s v="no"/>
    <s v="no"/>
    <s v="No"/>
    <x v="0"/>
    <x v="1"/>
    <n v="100.06"/>
    <x v="2"/>
    <x v="2"/>
    <n v="28.6"/>
    <x v="1"/>
    <x v="1"/>
  </r>
  <r>
    <n v="50845"/>
    <x v="1"/>
    <n v="32"/>
    <x v="3"/>
    <s v="no"/>
    <s v="no"/>
    <s v="Yes"/>
    <x v="2"/>
    <x v="0"/>
    <n v="101.13"/>
    <x v="2"/>
    <x v="2"/>
    <n v="43.9"/>
    <x v="0"/>
    <x v="1"/>
  </r>
  <r>
    <n v="44628"/>
    <x v="1"/>
    <n v="38"/>
    <x v="3"/>
    <s v="no"/>
    <s v="no"/>
    <s v="Yes"/>
    <x v="0"/>
    <x v="1"/>
    <n v="91.09"/>
    <x v="2"/>
    <x v="2"/>
    <n v="22.2"/>
    <x v="1"/>
    <x v="1"/>
  </r>
  <r>
    <n v="38951"/>
    <x v="1"/>
    <n v="50"/>
    <x v="3"/>
    <s v="no"/>
    <s v="no"/>
    <s v="Yes"/>
    <x v="1"/>
    <x v="1"/>
    <n v="61.54"/>
    <x v="2"/>
    <x v="1"/>
    <n v="28.4"/>
    <x v="3"/>
    <x v="1"/>
  </r>
  <r>
    <n v="52792"/>
    <x v="1"/>
    <n v="39"/>
    <x v="3"/>
    <s v="no"/>
    <s v="no"/>
    <s v="Yes"/>
    <x v="0"/>
    <x v="0"/>
    <n v="62.02"/>
    <x v="2"/>
    <x v="0"/>
    <n v="23.7"/>
    <x v="2"/>
    <x v="1"/>
  </r>
  <r>
    <n v="27675"/>
    <x v="1"/>
    <n v="7"/>
    <x v="3"/>
    <s v="no"/>
    <s v="no"/>
    <s v="No"/>
    <x v="4"/>
    <x v="0"/>
    <n v="103.11"/>
    <x v="2"/>
    <x v="1"/>
    <n v="18.3"/>
    <x v="3"/>
    <x v="1"/>
  </r>
  <r>
    <n v="6903"/>
    <x v="1"/>
    <n v="15"/>
    <x v="3"/>
    <s v="no"/>
    <s v="no"/>
    <s v="No"/>
    <x v="4"/>
    <x v="1"/>
    <n v="77.569999999999993"/>
    <x v="2"/>
    <x v="2"/>
    <n v="18.3"/>
    <x v="3"/>
    <x v="1"/>
  </r>
  <r>
    <n v="35463"/>
    <x v="0"/>
    <n v="67"/>
    <x v="2"/>
    <s v="no"/>
    <s v="no"/>
    <s v="Yes"/>
    <x v="0"/>
    <x v="0"/>
    <n v="97.34"/>
    <x v="2"/>
    <x v="1"/>
    <n v="28.9"/>
    <x v="1"/>
    <x v="1"/>
  </r>
  <r>
    <n v="172"/>
    <x v="0"/>
    <n v="8"/>
    <x v="3"/>
    <s v="no"/>
    <s v="no"/>
    <s v="No"/>
    <x v="4"/>
    <x v="0"/>
    <n v="78.760000000000005"/>
    <x v="2"/>
    <x v="2"/>
    <s v="N/A"/>
    <x v="3"/>
    <x v="1"/>
  </r>
  <r>
    <n v="16876"/>
    <x v="1"/>
    <n v="32"/>
    <x v="3"/>
    <s v="no"/>
    <s v="no"/>
    <s v="Yes"/>
    <x v="0"/>
    <x v="1"/>
    <n v="67.099999999999994"/>
    <x v="2"/>
    <x v="2"/>
    <n v="27.1"/>
    <x v="3"/>
    <x v="1"/>
  </r>
  <r>
    <n v="60926"/>
    <x v="0"/>
    <n v="5"/>
    <x v="3"/>
    <s v="no"/>
    <s v="no"/>
    <s v="No"/>
    <x v="4"/>
    <x v="0"/>
    <n v="79.89"/>
    <x v="2"/>
    <x v="1"/>
    <n v="13.8"/>
    <x v="3"/>
    <x v="1"/>
  </r>
  <r>
    <n v="21333"/>
    <x v="0"/>
    <n v="56"/>
    <x v="3"/>
    <s v="yes"/>
    <s v="no"/>
    <s v="Yes"/>
    <x v="0"/>
    <x v="1"/>
    <n v="206.66"/>
    <x v="2"/>
    <x v="2"/>
    <n v="21.9"/>
    <x v="2"/>
    <x v="1"/>
  </r>
  <r>
    <n v="69183"/>
    <x v="0"/>
    <n v="49"/>
    <x v="3"/>
    <s v="no"/>
    <s v="no"/>
    <s v="No"/>
    <x v="0"/>
    <x v="0"/>
    <n v="95.79"/>
    <x v="2"/>
    <x v="0"/>
    <n v="24"/>
    <x v="3"/>
    <x v="1"/>
  </r>
  <r>
    <n v="2313"/>
    <x v="1"/>
    <n v="75"/>
    <x v="3"/>
    <s v="no"/>
    <s v="yes"/>
    <s v="Yes"/>
    <x v="1"/>
    <x v="0"/>
    <n v="83.88"/>
    <x v="2"/>
    <x v="2"/>
    <s v="N/A"/>
    <x v="2"/>
    <x v="1"/>
  </r>
  <r>
    <n v="8041"/>
    <x v="1"/>
    <n v="11"/>
    <x v="3"/>
    <s v="no"/>
    <s v="no"/>
    <s v="No"/>
    <x v="4"/>
    <x v="1"/>
    <n v="93.51"/>
    <x v="2"/>
    <x v="2"/>
    <n v="20.8"/>
    <x v="3"/>
    <x v="1"/>
  </r>
  <r>
    <n v="68171"/>
    <x v="0"/>
    <n v="61"/>
    <x v="3"/>
    <s v="no"/>
    <s v="no"/>
    <s v="Yes"/>
    <x v="1"/>
    <x v="0"/>
    <n v="116.78"/>
    <x v="2"/>
    <x v="2"/>
    <n v="39.799999999999997"/>
    <x v="0"/>
    <x v="1"/>
  </r>
  <r>
    <n v="27948"/>
    <x v="0"/>
    <n v="76"/>
    <x v="3"/>
    <s v="no"/>
    <s v="no"/>
    <s v="Yes"/>
    <x v="1"/>
    <x v="1"/>
    <n v="117.63"/>
    <x v="2"/>
    <x v="0"/>
    <n v="26.2"/>
    <x v="1"/>
    <x v="1"/>
  </r>
  <r>
    <n v="45673"/>
    <x v="1"/>
    <n v="34"/>
    <x v="2"/>
    <s v="no"/>
    <s v="no"/>
    <s v="Yes"/>
    <x v="0"/>
    <x v="1"/>
    <n v="60.01"/>
    <x v="2"/>
    <x v="0"/>
    <n v="43.9"/>
    <x v="3"/>
    <x v="1"/>
  </r>
  <r>
    <n v="50810"/>
    <x v="0"/>
    <n v="20"/>
    <x v="3"/>
    <s v="no"/>
    <s v="no"/>
    <s v="No"/>
    <x v="0"/>
    <x v="1"/>
    <n v="64.599999999999994"/>
    <x v="2"/>
    <x v="0"/>
    <n v="27.3"/>
    <x v="3"/>
    <x v="1"/>
  </r>
  <r>
    <n v="2467"/>
    <x v="1"/>
    <n v="79"/>
    <x v="3"/>
    <s v="yes"/>
    <s v="no"/>
    <s v="Yes"/>
    <x v="1"/>
    <x v="1"/>
    <n v="92.43"/>
    <x v="2"/>
    <x v="4"/>
    <s v="N/A"/>
    <x v="1"/>
    <x v="1"/>
  </r>
  <r>
    <n v="64165"/>
    <x v="1"/>
    <n v="24"/>
    <x v="3"/>
    <s v="no"/>
    <s v="no"/>
    <s v="No"/>
    <x v="0"/>
    <x v="0"/>
    <n v="71.63"/>
    <x v="2"/>
    <x v="0"/>
    <n v="22"/>
    <x v="0"/>
    <x v="1"/>
  </r>
  <r>
    <n v="22352"/>
    <x v="1"/>
    <n v="39"/>
    <x v="3"/>
    <s v="no"/>
    <s v="no"/>
    <s v="Yes"/>
    <x v="1"/>
    <x v="0"/>
    <n v="87.79"/>
    <x v="2"/>
    <x v="1"/>
    <n v="40"/>
    <x v="0"/>
    <x v="1"/>
  </r>
  <r>
    <n v="62990"/>
    <x v="1"/>
    <n v="55"/>
    <x v="3"/>
    <s v="no"/>
    <s v="no"/>
    <s v="Yes"/>
    <x v="2"/>
    <x v="1"/>
    <n v="99.64"/>
    <x v="2"/>
    <x v="1"/>
    <n v="20.100000000000001"/>
    <x v="0"/>
    <x v="1"/>
  </r>
  <r>
    <n v="1737"/>
    <x v="1"/>
    <n v="16"/>
    <x v="3"/>
    <s v="no"/>
    <s v="no"/>
    <s v="No"/>
    <x v="0"/>
    <x v="1"/>
    <n v="86.53"/>
    <x v="2"/>
    <x v="2"/>
    <n v="42.2"/>
    <x v="1"/>
    <x v="1"/>
  </r>
  <r>
    <n v="26357"/>
    <x v="0"/>
    <n v="36"/>
    <x v="3"/>
    <s v="no"/>
    <s v="no"/>
    <s v="No"/>
    <x v="0"/>
    <x v="0"/>
    <n v="200.68"/>
    <x v="2"/>
    <x v="4"/>
    <n v="25.8"/>
    <x v="3"/>
    <x v="1"/>
  </r>
  <r>
    <n v="28013"/>
    <x v="1"/>
    <n v="38"/>
    <x v="3"/>
    <s v="no"/>
    <s v="no"/>
    <s v="Yes"/>
    <x v="1"/>
    <x v="0"/>
    <n v="98.37"/>
    <x v="2"/>
    <x v="0"/>
    <n v="27.2"/>
    <x v="1"/>
    <x v="1"/>
  </r>
  <r>
    <n v="24727"/>
    <x v="0"/>
    <n v="20"/>
    <x v="3"/>
    <s v="no"/>
    <s v="no"/>
    <s v="No"/>
    <x v="0"/>
    <x v="1"/>
    <n v="117.98"/>
    <x v="2"/>
    <x v="2"/>
    <n v="30.9"/>
    <x v="2"/>
    <x v="1"/>
  </r>
  <r>
    <n v="37608"/>
    <x v="1"/>
    <n v="38"/>
    <x v="3"/>
    <s v="no"/>
    <s v="no"/>
    <s v="No"/>
    <x v="0"/>
    <x v="0"/>
    <n v="218.6"/>
    <x v="2"/>
    <x v="2"/>
    <n v="47.9"/>
    <x v="0"/>
    <x v="1"/>
  </r>
  <r>
    <n v="13870"/>
    <x v="1"/>
    <n v="52"/>
    <x v="3"/>
    <s v="no"/>
    <s v="no"/>
    <s v="Yes"/>
    <x v="0"/>
    <x v="0"/>
    <n v="101.3"/>
    <x v="2"/>
    <x v="2"/>
    <n v="33.1"/>
    <x v="2"/>
    <x v="1"/>
  </r>
  <r>
    <n v="4655"/>
    <x v="0"/>
    <n v="49"/>
    <x v="3"/>
    <s v="no"/>
    <s v="no"/>
    <s v="Yes"/>
    <x v="0"/>
    <x v="0"/>
    <n v="79.510000000000005"/>
    <x v="1"/>
    <x v="0"/>
    <n v="37.799999999999997"/>
    <x v="1"/>
    <x v="1"/>
  </r>
  <r>
    <n v="55356"/>
    <x v="1"/>
    <n v="80"/>
    <x v="3"/>
    <s v="no"/>
    <s v="no"/>
    <s v="Yes"/>
    <x v="1"/>
    <x v="0"/>
    <n v="223.26"/>
    <x v="1"/>
    <x v="0"/>
    <n v="25.4"/>
    <x v="1"/>
    <x v="1"/>
  </r>
  <r>
    <n v="49400"/>
    <x v="0"/>
    <n v="75"/>
    <x v="3"/>
    <s v="no"/>
    <s v="no"/>
    <s v="Yes"/>
    <x v="0"/>
    <x v="1"/>
    <n v="97.22"/>
    <x v="2"/>
    <x v="2"/>
    <n v="28.4"/>
    <x v="1"/>
    <x v="1"/>
  </r>
  <r>
    <n v="38132"/>
    <x v="1"/>
    <n v="13"/>
    <x v="3"/>
    <s v="no"/>
    <s v="no"/>
    <s v="No"/>
    <x v="0"/>
    <x v="1"/>
    <n v="172.27"/>
    <x v="2"/>
    <x v="1"/>
    <n v="16.600000000000001"/>
    <x v="1"/>
    <x v="1"/>
  </r>
  <r>
    <n v="50136"/>
    <x v="1"/>
    <n v="54"/>
    <x v="3"/>
    <s v="yes"/>
    <s v="no"/>
    <s v="Yes"/>
    <x v="0"/>
    <x v="0"/>
    <n v="221.83"/>
    <x v="2"/>
    <x v="2"/>
    <n v="35.1"/>
    <x v="2"/>
    <x v="1"/>
  </r>
  <r>
    <n v="3094"/>
    <x v="0"/>
    <n v="28"/>
    <x v="3"/>
    <s v="no"/>
    <s v="no"/>
    <s v="No"/>
    <x v="0"/>
    <x v="0"/>
    <n v="74.61"/>
    <x v="2"/>
    <x v="2"/>
    <n v="32.700000000000003"/>
    <x v="3"/>
    <x v="1"/>
  </r>
  <r>
    <n v="42727"/>
    <x v="1"/>
    <n v="61"/>
    <x v="3"/>
    <s v="no"/>
    <s v="no"/>
    <s v="Yes"/>
    <x v="0"/>
    <x v="1"/>
    <n v="60.91"/>
    <x v="2"/>
    <x v="2"/>
    <n v="29.8"/>
    <x v="3"/>
    <x v="1"/>
  </r>
  <r>
    <n v="41500"/>
    <x v="0"/>
    <n v="0.16"/>
    <x v="3"/>
    <s v="no"/>
    <s v="no"/>
    <s v="No"/>
    <x v="4"/>
    <x v="1"/>
    <n v="69.790000000000006"/>
    <x v="2"/>
    <x v="1"/>
    <n v="13"/>
    <x v="3"/>
    <x v="1"/>
  </r>
  <r>
    <n v="33185"/>
    <x v="0"/>
    <n v="59"/>
    <x v="3"/>
    <s v="no"/>
    <s v="no"/>
    <s v="No"/>
    <x v="2"/>
    <x v="0"/>
    <n v="83.6"/>
    <x v="2"/>
    <x v="0"/>
    <n v="27.5"/>
    <x v="0"/>
    <x v="1"/>
  </r>
  <r>
    <n v="7057"/>
    <x v="0"/>
    <n v="12"/>
    <x v="1"/>
    <s v="no"/>
    <s v="no"/>
    <s v="No"/>
    <x v="4"/>
    <x v="0"/>
    <n v="83.95"/>
    <x v="1"/>
    <x v="0"/>
    <n v="23.6"/>
    <x v="3"/>
    <x v="1"/>
  </r>
  <r>
    <n v="48244"/>
    <x v="1"/>
    <n v="38"/>
    <x v="3"/>
    <s v="no"/>
    <s v="no"/>
    <s v="No"/>
    <x v="0"/>
    <x v="1"/>
    <n v="77.5"/>
    <x v="2"/>
    <x v="2"/>
    <n v="36.9"/>
    <x v="2"/>
    <x v="1"/>
  </r>
  <r>
    <n v="69559"/>
    <x v="0"/>
    <n v="15"/>
    <x v="3"/>
    <s v="no"/>
    <s v="no"/>
    <s v="No"/>
    <x v="5"/>
    <x v="0"/>
    <n v="64.290000000000006"/>
    <x v="2"/>
    <x v="1"/>
    <n v="16.7"/>
    <x v="3"/>
    <x v="1"/>
  </r>
  <r>
    <n v="61757"/>
    <x v="0"/>
    <n v="31"/>
    <x v="3"/>
    <s v="no"/>
    <s v="no"/>
    <s v="Yes"/>
    <x v="1"/>
    <x v="1"/>
    <n v="61.1"/>
    <x v="2"/>
    <x v="2"/>
    <n v="26.5"/>
    <x v="1"/>
    <x v="1"/>
  </r>
  <r>
    <n v="10541"/>
    <x v="0"/>
    <n v="52"/>
    <x v="3"/>
    <s v="yes"/>
    <s v="no"/>
    <s v="Yes"/>
    <x v="0"/>
    <x v="1"/>
    <n v="100.71"/>
    <x v="2"/>
    <x v="1"/>
    <n v="37"/>
    <x v="1"/>
    <x v="1"/>
  </r>
  <r>
    <n v="48169"/>
    <x v="1"/>
    <n v="61"/>
    <x v="3"/>
    <s v="no"/>
    <s v="no"/>
    <s v="Yes"/>
    <x v="1"/>
    <x v="0"/>
    <n v="65.209999999999994"/>
    <x v="2"/>
    <x v="2"/>
    <n v="27.7"/>
    <x v="3"/>
    <x v="1"/>
  </r>
  <r>
    <n v="64202"/>
    <x v="0"/>
    <n v="50"/>
    <x v="3"/>
    <s v="no"/>
    <s v="no"/>
    <s v="Yes"/>
    <x v="0"/>
    <x v="1"/>
    <n v="119.77"/>
    <x v="2"/>
    <x v="1"/>
    <n v="23.5"/>
    <x v="3"/>
    <x v="1"/>
  </r>
  <r>
    <n v="7069"/>
    <x v="1"/>
    <n v="41"/>
    <x v="3"/>
    <s v="no"/>
    <s v="no"/>
    <s v="Yes"/>
    <x v="0"/>
    <x v="1"/>
    <n v="102.39"/>
    <x v="2"/>
    <x v="0"/>
    <n v="40.4"/>
    <x v="0"/>
    <x v="1"/>
  </r>
  <r>
    <n v="52050"/>
    <x v="0"/>
    <n v="20"/>
    <x v="3"/>
    <s v="no"/>
    <s v="no"/>
    <s v="No"/>
    <x v="0"/>
    <x v="0"/>
    <n v="59.67"/>
    <x v="2"/>
    <x v="0"/>
    <n v="27.7"/>
    <x v="1"/>
    <x v="1"/>
  </r>
  <r>
    <n v="31692"/>
    <x v="0"/>
    <n v="67"/>
    <x v="3"/>
    <s v="no"/>
    <s v="no"/>
    <s v="Yes"/>
    <x v="0"/>
    <x v="1"/>
    <n v="83.16"/>
    <x v="2"/>
    <x v="1"/>
    <n v="28.3"/>
    <x v="1"/>
    <x v="1"/>
  </r>
  <r>
    <n v="11192"/>
    <x v="1"/>
    <n v="45"/>
    <x v="2"/>
    <s v="no"/>
    <s v="no"/>
    <s v="Yes"/>
    <x v="0"/>
    <x v="1"/>
    <n v="218.1"/>
    <x v="0"/>
    <x v="1"/>
    <n v="55"/>
    <x v="2"/>
    <x v="1"/>
  </r>
  <r>
    <n v="69404"/>
    <x v="0"/>
    <n v="73"/>
    <x v="3"/>
    <s v="no"/>
    <s v="no"/>
    <s v="Yes"/>
    <x v="2"/>
    <x v="1"/>
    <n v="76.45"/>
    <x v="2"/>
    <x v="1"/>
    <n v="28.7"/>
    <x v="3"/>
    <x v="1"/>
  </r>
  <r>
    <n v="42700"/>
    <x v="1"/>
    <n v="52"/>
    <x v="3"/>
    <s v="no"/>
    <s v="no"/>
    <s v="Yes"/>
    <x v="0"/>
    <x v="1"/>
    <n v="200.46"/>
    <x v="2"/>
    <x v="2"/>
    <n v="25"/>
    <x v="3"/>
    <x v="1"/>
  </r>
  <r>
    <n v="7638"/>
    <x v="1"/>
    <n v="51"/>
    <x v="3"/>
    <s v="no"/>
    <s v="no"/>
    <s v="Yes"/>
    <x v="0"/>
    <x v="0"/>
    <n v="95.7"/>
    <x v="2"/>
    <x v="1"/>
    <n v="24.8"/>
    <x v="0"/>
    <x v="1"/>
  </r>
  <r>
    <n v="7298"/>
    <x v="1"/>
    <n v="56"/>
    <x v="3"/>
    <s v="no"/>
    <s v="no"/>
    <s v="Yes"/>
    <x v="1"/>
    <x v="1"/>
    <n v="70.23"/>
    <x v="2"/>
    <x v="0"/>
    <n v="35.5"/>
    <x v="1"/>
    <x v="1"/>
  </r>
  <r>
    <n v="43615"/>
    <x v="1"/>
    <n v="49"/>
    <x v="3"/>
    <s v="no"/>
    <s v="no"/>
    <s v="Yes"/>
    <x v="1"/>
    <x v="0"/>
    <n v="75.150000000000006"/>
    <x v="2"/>
    <x v="0"/>
    <n v="25"/>
    <x v="3"/>
    <x v="1"/>
  </r>
  <r>
    <n v="18134"/>
    <x v="0"/>
    <n v="10"/>
    <x v="3"/>
    <s v="no"/>
    <s v="no"/>
    <s v="No"/>
    <x v="4"/>
    <x v="1"/>
    <n v="95.8"/>
    <x v="2"/>
    <x v="2"/>
    <n v="17.3"/>
    <x v="3"/>
    <x v="1"/>
  </r>
  <r>
    <n v="19324"/>
    <x v="1"/>
    <n v="51"/>
    <x v="3"/>
    <s v="no"/>
    <s v="no"/>
    <s v="Yes"/>
    <x v="2"/>
    <x v="0"/>
    <n v="90.67"/>
    <x v="2"/>
    <x v="2"/>
    <n v="37.799999999999997"/>
    <x v="3"/>
    <x v="1"/>
  </r>
  <r>
    <n v="18827"/>
    <x v="0"/>
    <n v="57"/>
    <x v="3"/>
    <s v="no"/>
    <s v="no"/>
    <s v="Yes"/>
    <x v="1"/>
    <x v="1"/>
    <n v="84.79"/>
    <x v="2"/>
    <x v="1"/>
    <n v="32.799999999999997"/>
    <x v="0"/>
    <x v="1"/>
  </r>
  <r>
    <n v="68291"/>
    <x v="0"/>
    <n v="76"/>
    <x v="3"/>
    <s v="no"/>
    <s v="no"/>
    <s v="Yes"/>
    <x v="0"/>
    <x v="0"/>
    <n v="147.5"/>
    <x v="2"/>
    <x v="2"/>
    <n v="28.7"/>
    <x v="3"/>
    <x v="1"/>
  </r>
  <r>
    <n v="70661"/>
    <x v="1"/>
    <n v="28"/>
    <x v="3"/>
    <s v="no"/>
    <s v="no"/>
    <s v="No"/>
    <x v="0"/>
    <x v="1"/>
    <n v="134.12"/>
    <x v="2"/>
    <x v="0"/>
    <n v="28.8"/>
    <x v="0"/>
    <x v="1"/>
  </r>
  <r>
    <n v="6019"/>
    <x v="1"/>
    <n v="57"/>
    <x v="3"/>
    <s v="no"/>
    <s v="no"/>
    <s v="Yes"/>
    <x v="0"/>
    <x v="0"/>
    <n v="82.62"/>
    <x v="2"/>
    <x v="0"/>
    <n v="28.4"/>
    <x v="1"/>
    <x v="1"/>
  </r>
  <r>
    <n v="56616"/>
    <x v="0"/>
    <n v="39"/>
    <x v="3"/>
    <s v="no"/>
    <s v="no"/>
    <s v="Yes"/>
    <x v="0"/>
    <x v="1"/>
    <n v="125.11"/>
    <x v="2"/>
    <x v="1"/>
    <n v="24.9"/>
    <x v="0"/>
    <x v="1"/>
  </r>
  <r>
    <n v="14399"/>
    <x v="1"/>
    <n v="41"/>
    <x v="3"/>
    <s v="no"/>
    <s v="no"/>
    <s v="Yes"/>
    <x v="0"/>
    <x v="0"/>
    <n v="92.14"/>
    <x v="2"/>
    <x v="0"/>
    <n v="29.6"/>
    <x v="0"/>
    <x v="1"/>
  </r>
  <r>
    <n v="8009"/>
    <x v="1"/>
    <n v="72"/>
    <x v="3"/>
    <s v="yes"/>
    <s v="yes"/>
    <s v="Yes"/>
    <x v="0"/>
    <x v="0"/>
    <n v="217.79"/>
    <x v="2"/>
    <x v="1"/>
    <n v="26.1"/>
    <x v="0"/>
    <x v="1"/>
  </r>
  <r>
    <n v="30961"/>
    <x v="0"/>
    <n v="45"/>
    <x v="3"/>
    <s v="no"/>
    <s v="no"/>
    <s v="Yes"/>
    <x v="0"/>
    <x v="1"/>
    <n v="95.62"/>
    <x v="2"/>
    <x v="4"/>
    <n v="29.5"/>
    <x v="2"/>
    <x v="1"/>
  </r>
  <r>
    <n v="24201"/>
    <x v="0"/>
    <n v="33"/>
    <x v="3"/>
    <s v="no"/>
    <s v="no"/>
    <s v="Yes"/>
    <x v="0"/>
    <x v="1"/>
    <n v="93.8"/>
    <x v="2"/>
    <x v="1"/>
    <n v="23.9"/>
    <x v="1"/>
    <x v="1"/>
  </r>
  <r>
    <n v="18032"/>
    <x v="0"/>
    <n v="62"/>
    <x v="3"/>
    <s v="no"/>
    <s v="yes"/>
    <s v="Yes"/>
    <x v="0"/>
    <x v="1"/>
    <n v="90.61"/>
    <x v="2"/>
    <x v="1"/>
    <n v="25.8"/>
    <x v="2"/>
    <x v="1"/>
  </r>
  <r>
    <n v="62396"/>
    <x v="1"/>
    <n v="27"/>
    <x v="3"/>
    <s v="no"/>
    <s v="no"/>
    <s v="Yes"/>
    <x v="0"/>
    <x v="0"/>
    <n v="139.19999999999999"/>
    <x v="2"/>
    <x v="0"/>
    <n v="36.200000000000003"/>
    <x v="1"/>
    <x v="1"/>
  </r>
  <r>
    <n v="67055"/>
    <x v="1"/>
    <n v="31"/>
    <x v="3"/>
    <s v="no"/>
    <s v="no"/>
    <s v="Yes"/>
    <x v="0"/>
    <x v="1"/>
    <n v="77.010000000000005"/>
    <x v="2"/>
    <x v="2"/>
    <n v="31.3"/>
    <x v="0"/>
    <x v="1"/>
  </r>
  <r>
    <n v="51024"/>
    <x v="1"/>
    <n v="24"/>
    <x v="3"/>
    <s v="no"/>
    <s v="no"/>
    <s v="Yes"/>
    <x v="0"/>
    <x v="0"/>
    <n v="105.26"/>
    <x v="2"/>
    <x v="0"/>
    <n v="26.1"/>
    <x v="1"/>
    <x v="1"/>
  </r>
  <r>
    <n v="60774"/>
    <x v="0"/>
    <n v="1.88"/>
    <x v="3"/>
    <s v="no"/>
    <s v="no"/>
    <s v="No"/>
    <x v="4"/>
    <x v="1"/>
    <n v="68.349999999999994"/>
    <x v="2"/>
    <x v="0"/>
    <n v="19.100000000000001"/>
    <x v="3"/>
    <x v="1"/>
  </r>
  <r>
    <n v="35039"/>
    <x v="1"/>
    <n v="28"/>
    <x v="3"/>
    <s v="no"/>
    <s v="no"/>
    <s v="No"/>
    <x v="0"/>
    <x v="1"/>
    <n v="99.07"/>
    <x v="2"/>
    <x v="0"/>
    <n v="17.600000000000001"/>
    <x v="1"/>
    <x v="1"/>
  </r>
  <r>
    <n v="46141"/>
    <x v="1"/>
    <n v="24"/>
    <x v="1"/>
    <s v="no"/>
    <s v="no"/>
    <s v="No"/>
    <x v="0"/>
    <x v="1"/>
    <n v="147.74"/>
    <x v="1"/>
    <x v="1"/>
    <n v="21.4"/>
    <x v="3"/>
    <x v="1"/>
  </r>
  <r>
    <n v="54240"/>
    <x v="1"/>
    <n v="30"/>
    <x v="3"/>
    <s v="no"/>
    <s v="no"/>
    <s v="Yes"/>
    <x v="2"/>
    <x v="0"/>
    <n v="61.29"/>
    <x v="2"/>
    <x v="1"/>
    <n v="24"/>
    <x v="3"/>
    <x v="1"/>
  </r>
  <r>
    <n v="15929"/>
    <x v="0"/>
    <n v="38"/>
    <x v="3"/>
    <s v="no"/>
    <s v="no"/>
    <s v="Yes"/>
    <x v="2"/>
    <x v="1"/>
    <n v="98.92"/>
    <x v="2"/>
    <x v="1"/>
    <n v="25.5"/>
    <x v="1"/>
    <x v="1"/>
  </r>
  <r>
    <n v="19849"/>
    <x v="1"/>
    <n v="1.64"/>
    <x v="3"/>
    <s v="no"/>
    <s v="no"/>
    <s v="No"/>
    <x v="4"/>
    <x v="0"/>
    <n v="90.74"/>
    <x v="2"/>
    <x v="1"/>
    <n v="19.899999999999999"/>
    <x v="3"/>
    <x v="1"/>
  </r>
  <r>
    <n v="43282"/>
    <x v="0"/>
    <n v="0.72"/>
    <x v="0"/>
    <s v="no"/>
    <s v="no"/>
    <s v="No"/>
    <x v="4"/>
    <x v="1"/>
    <n v="159.79"/>
    <x v="2"/>
    <x v="2"/>
    <n v="19.899999999999999"/>
    <x v="3"/>
    <x v="1"/>
  </r>
  <r>
    <n v="50372"/>
    <x v="0"/>
    <n v="57"/>
    <x v="3"/>
    <s v="no"/>
    <s v="no"/>
    <s v="Yes"/>
    <x v="0"/>
    <x v="1"/>
    <n v="233.47"/>
    <x v="2"/>
    <x v="1"/>
    <n v="35.5"/>
    <x v="1"/>
    <x v="1"/>
  </r>
  <r>
    <n v="5834"/>
    <x v="1"/>
    <n v="27"/>
    <x v="3"/>
    <s v="no"/>
    <s v="no"/>
    <s v="No"/>
    <x v="2"/>
    <x v="0"/>
    <n v="85.53"/>
    <x v="2"/>
    <x v="0"/>
    <n v="26.9"/>
    <x v="2"/>
    <x v="1"/>
  </r>
  <r>
    <n v="69847"/>
    <x v="1"/>
    <n v="30"/>
    <x v="3"/>
    <s v="no"/>
    <s v="no"/>
    <s v="Yes"/>
    <x v="1"/>
    <x v="0"/>
    <n v="76.7"/>
    <x v="2"/>
    <x v="0"/>
    <n v="24.2"/>
    <x v="1"/>
    <x v="1"/>
  </r>
  <r>
    <n v="67277"/>
    <x v="0"/>
    <n v="42"/>
    <x v="3"/>
    <s v="no"/>
    <s v="no"/>
    <s v="Yes"/>
    <x v="0"/>
    <x v="1"/>
    <n v="67.87"/>
    <x v="2"/>
    <x v="0"/>
    <n v="30"/>
    <x v="1"/>
    <x v="1"/>
  </r>
  <r>
    <n v="41181"/>
    <x v="0"/>
    <n v="36"/>
    <x v="3"/>
    <s v="no"/>
    <s v="no"/>
    <s v="Yes"/>
    <x v="0"/>
    <x v="0"/>
    <n v="77.260000000000005"/>
    <x v="2"/>
    <x v="1"/>
    <n v="30.9"/>
    <x v="1"/>
    <x v="1"/>
  </r>
  <r>
    <n v="36388"/>
    <x v="0"/>
    <n v="44"/>
    <x v="3"/>
    <s v="yes"/>
    <s v="no"/>
    <s v="Yes"/>
    <x v="0"/>
    <x v="1"/>
    <n v="91.28"/>
    <x v="2"/>
    <x v="2"/>
    <n v="26.5"/>
    <x v="1"/>
    <x v="1"/>
  </r>
  <r>
    <n v="49272"/>
    <x v="0"/>
    <n v="59"/>
    <x v="3"/>
    <s v="no"/>
    <s v="no"/>
    <s v="Yes"/>
    <x v="2"/>
    <x v="0"/>
    <n v="129.19"/>
    <x v="2"/>
    <x v="0"/>
    <n v="30.6"/>
    <x v="1"/>
    <x v="1"/>
  </r>
  <r>
    <n v="52024"/>
    <x v="1"/>
    <n v="61"/>
    <x v="3"/>
    <s v="no"/>
    <s v="no"/>
    <s v="Yes"/>
    <x v="2"/>
    <x v="0"/>
    <n v="97.86"/>
    <x v="2"/>
    <x v="2"/>
    <n v="19.100000000000001"/>
    <x v="0"/>
    <x v="1"/>
  </r>
  <r>
    <n v="58508"/>
    <x v="1"/>
    <n v="18"/>
    <x v="3"/>
    <s v="no"/>
    <s v="no"/>
    <s v="No"/>
    <x v="2"/>
    <x v="1"/>
    <n v="112.33"/>
    <x v="2"/>
    <x v="2"/>
    <n v="23.2"/>
    <x v="0"/>
    <x v="1"/>
  </r>
  <r>
    <n v="64159"/>
    <x v="1"/>
    <n v="44"/>
    <x v="0"/>
    <s v="no"/>
    <s v="no"/>
    <s v="Yes"/>
    <x v="0"/>
    <x v="1"/>
    <n v="110.41"/>
    <x v="0"/>
    <x v="2"/>
    <n v="30.5"/>
    <x v="2"/>
    <x v="1"/>
  </r>
  <r>
    <n v="29453"/>
    <x v="0"/>
    <n v="16"/>
    <x v="3"/>
    <s v="no"/>
    <s v="no"/>
    <s v="No"/>
    <x v="4"/>
    <x v="1"/>
    <n v="91.58"/>
    <x v="2"/>
    <x v="4"/>
    <n v="15.8"/>
    <x v="3"/>
    <x v="1"/>
  </r>
  <r>
    <n v="52838"/>
    <x v="0"/>
    <n v="13"/>
    <x v="1"/>
    <s v="no"/>
    <s v="no"/>
    <s v="No"/>
    <x v="6"/>
    <x v="0"/>
    <n v="58.86"/>
    <x v="1"/>
    <x v="0"/>
    <n v="16.899999999999999"/>
    <x v="1"/>
    <x v="1"/>
  </r>
  <r>
    <n v="43024"/>
    <x v="0"/>
    <n v="9"/>
    <x v="3"/>
    <s v="no"/>
    <s v="no"/>
    <s v="No"/>
    <x v="4"/>
    <x v="1"/>
    <n v="76.88"/>
    <x v="2"/>
    <x v="1"/>
    <n v="18"/>
    <x v="3"/>
    <x v="1"/>
  </r>
  <r>
    <n v="8247"/>
    <x v="0"/>
    <n v="0.16"/>
    <x v="1"/>
    <s v="no"/>
    <s v="no"/>
    <s v="No"/>
    <x v="4"/>
    <x v="0"/>
    <n v="109.52"/>
    <x v="1"/>
    <x v="0"/>
    <n v="13.9"/>
    <x v="3"/>
    <x v="1"/>
  </r>
  <r>
    <n v="42159"/>
    <x v="1"/>
    <n v="81"/>
    <x v="3"/>
    <s v="yes"/>
    <s v="no"/>
    <s v="Yes"/>
    <x v="1"/>
    <x v="0"/>
    <n v="181.23"/>
    <x v="2"/>
    <x v="2"/>
    <n v="36.700000000000003"/>
    <x v="1"/>
    <x v="1"/>
  </r>
  <r>
    <n v="37761"/>
    <x v="1"/>
    <n v="38"/>
    <x v="3"/>
    <s v="no"/>
    <s v="no"/>
    <s v="Yes"/>
    <x v="0"/>
    <x v="0"/>
    <n v="103.58"/>
    <x v="2"/>
    <x v="2"/>
    <n v="30.8"/>
    <x v="0"/>
    <x v="1"/>
  </r>
  <r>
    <n v="27624"/>
    <x v="1"/>
    <n v="58"/>
    <x v="3"/>
    <s v="no"/>
    <s v="no"/>
    <s v="Yes"/>
    <x v="1"/>
    <x v="1"/>
    <n v="81.96"/>
    <x v="2"/>
    <x v="1"/>
    <n v="34.6"/>
    <x v="1"/>
    <x v="1"/>
  </r>
  <r>
    <n v="40242"/>
    <x v="0"/>
    <n v="5"/>
    <x v="3"/>
    <s v="no"/>
    <s v="no"/>
    <s v="No"/>
    <x v="4"/>
    <x v="1"/>
    <n v="104.55"/>
    <x v="2"/>
    <x v="0"/>
    <n v="16.3"/>
    <x v="3"/>
    <x v="1"/>
  </r>
  <r>
    <n v="4383"/>
    <x v="1"/>
    <n v="64"/>
    <x v="3"/>
    <s v="no"/>
    <s v="no"/>
    <s v="Yes"/>
    <x v="2"/>
    <x v="0"/>
    <n v="76.12"/>
    <x v="2"/>
    <x v="0"/>
    <n v="38.200000000000003"/>
    <x v="0"/>
    <x v="1"/>
  </r>
  <r>
    <n v="58577"/>
    <x v="1"/>
    <n v="38"/>
    <x v="3"/>
    <s v="no"/>
    <s v="no"/>
    <s v="Yes"/>
    <x v="2"/>
    <x v="1"/>
    <n v="64.27"/>
    <x v="2"/>
    <x v="1"/>
    <n v="27.3"/>
    <x v="1"/>
    <x v="1"/>
  </r>
  <r>
    <n v="59916"/>
    <x v="1"/>
    <n v="56"/>
    <x v="3"/>
    <s v="no"/>
    <s v="no"/>
    <s v="Yes"/>
    <x v="0"/>
    <x v="1"/>
    <n v="200.98"/>
    <x v="2"/>
    <x v="0"/>
    <n v="30.4"/>
    <x v="2"/>
    <x v="1"/>
  </r>
  <r>
    <n v="44526"/>
    <x v="0"/>
    <n v="58"/>
    <x v="3"/>
    <s v="no"/>
    <s v="no"/>
    <s v="Yes"/>
    <x v="2"/>
    <x v="0"/>
    <n v="101.96"/>
    <x v="2"/>
    <x v="2"/>
    <n v="34.5"/>
    <x v="1"/>
    <x v="1"/>
  </r>
  <r>
    <n v="12990"/>
    <x v="0"/>
    <n v="9"/>
    <x v="3"/>
    <s v="no"/>
    <s v="no"/>
    <s v="No"/>
    <x v="4"/>
    <x v="1"/>
    <n v="84.17"/>
    <x v="2"/>
    <x v="0"/>
    <n v="17.399999999999999"/>
    <x v="3"/>
    <x v="1"/>
  </r>
  <r>
    <n v="14414"/>
    <x v="1"/>
    <n v="34"/>
    <x v="3"/>
    <s v="no"/>
    <s v="no"/>
    <s v="Yes"/>
    <x v="0"/>
    <x v="1"/>
    <n v="85.79"/>
    <x v="2"/>
    <x v="0"/>
    <n v="32"/>
    <x v="1"/>
    <x v="1"/>
  </r>
  <r>
    <n v="46343"/>
    <x v="1"/>
    <n v="79"/>
    <x v="3"/>
    <s v="no"/>
    <s v="no"/>
    <s v="Yes"/>
    <x v="0"/>
    <x v="0"/>
    <n v="71.459999999999994"/>
    <x v="2"/>
    <x v="2"/>
    <n v="33.4"/>
    <x v="3"/>
    <x v="1"/>
  </r>
  <r>
    <n v="29539"/>
    <x v="0"/>
    <n v="62"/>
    <x v="1"/>
    <s v="yes"/>
    <s v="no"/>
    <s v="Yes"/>
    <x v="1"/>
    <x v="1"/>
    <n v="95.49"/>
    <x v="2"/>
    <x v="0"/>
    <n v="40.200000000000003"/>
    <x v="2"/>
    <x v="1"/>
  </r>
  <r>
    <n v="10924"/>
    <x v="1"/>
    <n v="60"/>
    <x v="3"/>
    <s v="no"/>
    <s v="no"/>
    <s v="Yes"/>
    <x v="0"/>
    <x v="1"/>
    <n v="87.62"/>
    <x v="2"/>
    <x v="1"/>
    <n v="30.1"/>
    <x v="2"/>
    <x v="1"/>
  </r>
  <r>
    <n v="30248"/>
    <x v="1"/>
    <n v="42"/>
    <x v="1"/>
    <s v="no"/>
    <s v="no"/>
    <s v="No"/>
    <x v="0"/>
    <x v="1"/>
    <n v="118.55"/>
    <x v="2"/>
    <x v="2"/>
    <n v="46.2"/>
    <x v="2"/>
    <x v="1"/>
  </r>
  <r>
    <n v="39769"/>
    <x v="1"/>
    <n v="59"/>
    <x v="3"/>
    <s v="no"/>
    <s v="no"/>
    <s v="Yes"/>
    <x v="1"/>
    <x v="0"/>
    <n v="82.14"/>
    <x v="2"/>
    <x v="0"/>
    <n v="35.6"/>
    <x v="2"/>
    <x v="1"/>
  </r>
  <r>
    <n v="28778"/>
    <x v="1"/>
    <n v="54"/>
    <x v="3"/>
    <s v="no"/>
    <s v="no"/>
    <s v="Yes"/>
    <x v="0"/>
    <x v="0"/>
    <n v="219.67"/>
    <x v="2"/>
    <x v="1"/>
    <n v="29.4"/>
    <x v="2"/>
    <x v="1"/>
  </r>
  <r>
    <n v="65257"/>
    <x v="0"/>
    <n v="59"/>
    <x v="3"/>
    <s v="no"/>
    <s v="no"/>
    <s v="Yes"/>
    <x v="0"/>
    <x v="0"/>
    <n v="135.84"/>
    <x v="2"/>
    <x v="2"/>
    <n v="27.3"/>
    <x v="1"/>
    <x v="1"/>
  </r>
  <r>
    <n v="7233"/>
    <x v="0"/>
    <n v="15"/>
    <x v="3"/>
    <s v="no"/>
    <s v="no"/>
    <s v="No"/>
    <x v="4"/>
    <x v="1"/>
    <n v="74.83"/>
    <x v="2"/>
    <x v="1"/>
    <n v="17.399999999999999"/>
    <x v="3"/>
    <x v="1"/>
  </r>
  <r>
    <n v="67773"/>
    <x v="1"/>
    <n v="14"/>
    <x v="3"/>
    <s v="no"/>
    <s v="no"/>
    <s v="No"/>
    <x v="4"/>
    <x v="0"/>
    <n v="60.37"/>
    <x v="2"/>
    <x v="0"/>
    <n v="26.9"/>
    <x v="3"/>
    <x v="1"/>
  </r>
  <r>
    <n v="14993"/>
    <x v="0"/>
    <n v="5"/>
    <x v="3"/>
    <s v="no"/>
    <s v="no"/>
    <s v="No"/>
    <x v="4"/>
    <x v="1"/>
    <n v="67.28"/>
    <x v="2"/>
    <x v="4"/>
    <n v="17.7"/>
    <x v="3"/>
    <x v="1"/>
  </r>
  <r>
    <n v="59054"/>
    <x v="0"/>
    <n v="17"/>
    <x v="3"/>
    <s v="no"/>
    <s v="no"/>
    <s v="No"/>
    <x v="0"/>
    <x v="1"/>
    <n v="77.790000000000006"/>
    <x v="2"/>
    <x v="2"/>
    <n v="23.6"/>
    <x v="3"/>
    <x v="1"/>
  </r>
  <r>
    <n v="22554"/>
    <x v="1"/>
    <n v="13"/>
    <x v="3"/>
    <s v="no"/>
    <s v="no"/>
    <s v="No"/>
    <x v="4"/>
    <x v="1"/>
    <n v="88.51"/>
    <x v="2"/>
    <x v="1"/>
    <n v="27.7"/>
    <x v="3"/>
    <x v="1"/>
  </r>
  <r>
    <n v="72512"/>
    <x v="1"/>
    <n v="48"/>
    <x v="3"/>
    <s v="no"/>
    <s v="no"/>
    <s v="Yes"/>
    <x v="1"/>
    <x v="0"/>
    <n v="90.38"/>
    <x v="2"/>
    <x v="0"/>
    <n v="38"/>
    <x v="2"/>
    <x v="1"/>
  </r>
  <r>
    <n v="56195"/>
    <x v="0"/>
    <n v="37"/>
    <x v="3"/>
    <s v="no"/>
    <s v="no"/>
    <s v="Yes"/>
    <x v="2"/>
    <x v="0"/>
    <n v="156.69"/>
    <x v="2"/>
    <x v="0"/>
    <n v="35.200000000000003"/>
    <x v="1"/>
    <x v="1"/>
  </r>
  <r>
    <n v="7524"/>
    <x v="1"/>
    <n v="69"/>
    <x v="3"/>
    <s v="no"/>
    <s v="yes"/>
    <s v="Yes"/>
    <x v="0"/>
    <x v="0"/>
    <n v="207.6"/>
    <x v="2"/>
    <x v="0"/>
    <s v="N/A"/>
    <x v="1"/>
    <x v="1"/>
  </r>
  <r>
    <n v="45795"/>
    <x v="1"/>
    <n v="74"/>
    <x v="3"/>
    <s v="no"/>
    <s v="no"/>
    <s v="Yes"/>
    <x v="0"/>
    <x v="0"/>
    <n v="158.9"/>
    <x v="2"/>
    <x v="2"/>
    <n v="32.4"/>
    <x v="0"/>
    <x v="1"/>
  </r>
  <r>
    <n v="64433"/>
    <x v="0"/>
    <n v="54"/>
    <x v="3"/>
    <s v="no"/>
    <s v="no"/>
    <s v="Yes"/>
    <x v="0"/>
    <x v="0"/>
    <n v="247.97"/>
    <x v="2"/>
    <x v="1"/>
    <n v="36.1"/>
    <x v="0"/>
    <x v="1"/>
  </r>
  <r>
    <n v="70106"/>
    <x v="1"/>
    <n v="64"/>
    <x v="3"/>
    <s v="no"/>
    <s v="yes"/>
    <s v="Yes"/>
    <x v="0"/>
    <x v="1"/>
    <n v="114.71"/>
    <x v="2"/>
    <x v="2"/>
    <n v="30.6"/>
    <x v="1"/>
    <x v="1"/>
  </r>
  <r>
    <n v="50072"/>
    <x v="1"/>
    <n v="26"/>
    <x v="3"/>
    <s v="no"/>
    <s v="no"/>
    <s v="No"/>
    <x v="0"/>
    <x v="1"/>
    <n v="58.55"/>
    <x v="2"/>
    <x v="2"/>
    <n v="29"/>
    <x v="1"/>
    <x v="1"/>
  </r>
  <r>
    <n v="52530"/>
    <x v="0"/>
    <n v="55"/>
    <x v="3"/>
    <s v="no"/>
    <s v="no"/>
    <s v="Yes"/>
    <x v="2"/>
    <x v="0"/>
    <n v="231.15"/>
    <x v="2"/>
    <x v="0"/>
    <n v="22.3"/>
    <x v="1"/>
    <x v="1"/>
  </r>
  <r>
    <n v="768"/>
    <x v="1"/>
    <n v="74"/>
    <x v="3"/>
    <s v="no"/>
    <s v="no"/>
    <s v="Yes"/>
    <x v="1"/>
    <x v="0"/>
    <n v="68.180000000000007"/>
    <x v="2"/>
    <x v="4"/>
    <n v="27.3"/>
    <x v="0"/>
    <x v="1"/>
  </r>
  <r>
    <n v="40255"/>
    <x v="1"/>
    <n v="0.48"/>
    <x v="3"/>
    <s v="no"/>
    <s v="no"/>
    <s v="No"/>
    <x v="4"/>
    <x v="1"/>
    <n v="118.75"/>
    <x v="2"/>
    <x v="4"/>
    <n v="17.399999999999999"/>
    <x v="3"/>
    <x v="1"/>
  </r>
  <r>
    <n v="50073"/>
    <x v="1"/>
    <n v="41"/>
    <x v="3"/>
    <s v="no"/>
    <s v="yes"/>
    <s v="No"/>
    <x v="0"/>
    <x v="1"/>
    <n v="186.54"/>
    <x v="2"/>
    <x v="4"/>
    <n v="39"/>
    <x v="0"/>
    <x v="1"/>
  </r>
  <r>
    <n v="52439"/>
    <x v="0"/>
    <n v="68"/>
    <x v="3"/>
    <s v="no"/>
    <s v="yes"/>
    <s v="Yes"/>
    <x v="0"/>
    <x v="1"/>
    <n v="96.14"/>
    <x v="2"/>
    <x v="2"/>
    <n v="26.7"/>
    <x v="1"/>
    <x v="1"/>
  </r>
  <r>
    <n v="65379"/>
    <x v="0"/>
    <n v="9"/>
    <x v="3"/>
    <s v="no"/>
    <s v="no"/>
    <s v="No"/>
    <x v="4"/>
    <x v="0"/>
    <n v="69.52"/>
    <x v="2"/>
    <x v="1"/>
    <n v="24.2"/>
    <x v="3"/>
    <x v="1"/>
  </r>
  <r>
    <n v="38605"/>
    <x v="1"/>
    <n v="36"/>
    <x v="3"/>
    <s v="no"/>
    <s v="no"/>
    <s v="Yes"/>
    <x v="0"/>
    <x v="1"/>
    <n v="101.93"/>
    <x v="2"/>
    <x v="2"/>
    <n v="22.8"/>
    <x v="2"/>
    <x v="1"/>
  </r>
  <r>
    <n v="35772"/>
    <x v="0"/>
    <n v="17"/>
    <x v="3"/>
    <s v="no"/>
    <s v="no"/>
    <s v="No"/>
    <x v="0"/>
    <x v="0"/>
    <n v="71.58"/>
    <x v="2"/>
    <x v="4"/>
    <n v="25.6"/>
    <x v="3"/>
    <x v="1"/>
  </r>
  <r>
    <n v="38014"/>
    <x v="0"/>
    <n v="24"/>
    <x v="3"/>
    <s v="no"/>
    <s v="no"/>
    <s v="Yes"/>
    <x v="0"/>
    <x v="0"/>
    <n v="83.1"/>
    <x v="2"/>
    <x v="4"/>
    <n v="21.9"/>
    <x v="2"/>
    <x v="1"/>
  </r>
  <r>
    <n v="68330"/>
    <x v="1"/>
    <n v="69"/>
    <x v="3"/>
    <s v="no"/>
    <s v="no"/>
    <s v="Yes"/>
    <x v="1"/>
    <x v="1"/>
    <n v="110.96"/>
    <x v="2"/>
    <x v="4"/>
    <n v="25.9"/>
    <x v="1"/>
    <x v="1"/>
  </r>
  <r>
    <n v="47271"/>
    <x v="0"/>
    <n v="38"/>
    <x v="3"/>
    <s v="no"/>
    <s v="no"/>
    <s v="Yes"/>
    <x v="2"/>
    <x v="0"/>
    <n v="122.83"/>
    <x v="2"/>
    <x v="0"/>
    <n v="30.6"/>
    <x v="3"/>
    <x v="1"/>
  </r>
  <r>
    <n v="26330"/>
    <x v="1"/>
    <n v="69"/>
    <x v="3"/>
    <s v="no"/>
    <s v="no"/>
    <s v="Yes"/>
    <x v="0"/>
    <x v="0"/>
    <n v="91.65"/>
    <x v="2"/>
    <x v="4"/>
    <n v="25.7"/>
    <x v="0"/>
    <x v="1"/>
  </r>
  <r>
    <n v="24022"/>
    <x v="1"/>
    <n v="32"/>
    <x v="3"/>
    <s v="no"/>
    <s v="no"/>
    <s v="No"/>
    <x v="0"/>
    <x v="0"/>
    <n v="84.1"/>
    <x v="2"/>
    <x v="2"/>
    <n v="33.299999999999997"/>
    <x v="3"/>
    <x v="1"/>
  </r>
  <r>
    <n v="45622"/>
    <x v="1"/>
    <n v="25"/>
    <x v="3"/>
    <s v="no"/>
    <s v="no"/>
    <s v="No"/>
    <x v="0"/>
    <x v="1"/>
    <n v="118.85"/>
    <x v="2"/>
    <x v="1"/>
    <n v="23.8"/>
    <x v="2"/>
    <x v="1"/>
  </r>
  <r>
    <n v="60732"/>
    <x v="0"/>
    <n v="2"/>
    <x v="3"/>
    <s v="no"/>
    <s v="no"/>
    <s v="No"/>
    <x v="4"/>
    <x v="0"/>
    <n v="89.32"/>
    <x v="2"/>
    <x v="1"/>
    <n v="17.2"/>
    <x v="3"/>
    <x v="1"/>
  </r>
  <r>
    <n v="53694"/>
    <x v="0"/>
    <n v="79"/>
    <x v="3"/>
    <s v="no"/>
    <s v="no"/>
    <s v="No"/>
    <x v="1"/>
    <x v="0"/>
    <n v="128.72"/>
    <x v="2"/>
    <x v="4"/>
    <n v="31"/>
    <x v="3"/>
    <x v="1"/>
  </r>
  <r>
    <n v="11280"/>
    <x v="1"/>
    <n v="28"/>
    <x v="3"/>
    <s v="no"/>
    <s v="no"/>
    <s v="Yes"/>
    <x v="0"/>
    <x v="0"/>
    <n v="98.05"/>
    <x v="2"/>
    <x v="2"/>
    <n v="24.7"/>
    <x v="1"/>
    <x v="1"/>
  </r>
  <r>
    <n v="28734"/>
    <x v="1"/>
    <n v="16"/>
    <x v="3"/>
    <s v="no"/>
    <s v="no"/>
    <s v="No"/>
    <x v="5"/>
    <x v="0"/>
    <n v="102.1"/>
    <x v="2"/>
    <x v="4"/>
    <n v="27.1"/>
    <x v="1"/>
    <x v="1"/>
  </r>
  <r>
    <n v="12693"/>
    <x v="0"/>
    <n v="31"/>
    <x v="3"/>
    <s v="no"/>
    <s v="no"/>
    <s v="Yes"/>
    <x v="0"/>
    <x v="0"/>
    <n v="108.62"/>
    <x v="2"/>
    <x v="4"/>
    <s v="N/A"/>
    <x v="2"/>
    <x v="1"/>
  </r>
  <r>
    <n v="17683"/>
    <x v="0"/>
    <n v="66"/>
    <x v="3"/>
    <s v="no"/>
    <s v="no"/>
    <s v="Yes"/>
    <x v="1"/>
    <x v="0"/>
    <n v="96.19"/>
    <x v="2"/>
    <x v="4"/>
    <n v="38.299999999999997"/>
    <x v="2"/>
    <x v="1"/>
  </r>
  <r>
    <n v="36155"/>
    <x v="1"/>
    <n v="57"/>
    <x v="0"/>
    <s v="yes"/>
    <s v="no"/>
    <s v="Yes"/>
    <x v="0"/>
    <x v="0"/>
    <n v="98.07"/>
    <x v="2"/>
    <x v="4"/>
    <n v="50.9"/>
    <x v="0"/>
    <x v="1"/>
  </r>
  <r>
    <n v="31390"/>
    <x v="1"/>
    <n v="61"/>
    <x v="3"/>
    <s v="no"/>
    <s v="no"/>
    <s v="Yes"/>
    <x v="0"/>
    <x v="1"/>
    <n v="71.400000000000006"/>
    <x v="2"/>
    <x v="4"/>
    <n v="29.2"/>
    <x v="0"/>
    <x v="1"/>
  </r>
  <r>
    <n v="10636"/>
    <x v="1"/>
    <n v="74"/>
    <x v="3"/>
    <s v="no"/>
    <s v="no"/>
    <s v="Yes"/>
    <x v="1"/>
    <x v="1"/>
    <n v="82.27"/>
    <x v="2"/>
    <x v="4"/>
    <n v="23.6"/>
    <x v="0"/>
    <x v="1"/>
  </r>
  <r>
    <n v="71659"/>
    <x v="1"/>
    <n v="70"/>
    <x v="3"/>
    <s v="no"/>
    <s v="no"/>
    <s v="Yes"/>
    <x v="2"/>
    <x v="1"/>
    <n v="158.33000000000001"/>
    <x v="2"/>
    <x v="4"/>
    <n v="33.5"/>
    <x v="1"/>
    <x v="1"/>
  </r>
  <r>
    <n v="52305"/>
    <x v="1"/>
    <n v="8"/>
    <x v="3"/>
    <s v="no"/>
    <s v="no"/>
    <s v="No"/>
    <x v="4"/>
    <x v="1"/>
    <n v="102.5"/>
    <x v="2"/>
    <x v="1"/>
    <n v="16.3"/>
    <x v="3"/>
    <x v="1"/>
  </r>
  <r>
    <n v="9602"/>
    <x v="1"/>
    <n v="49"/>
    <x v="3"/>
    <s v="no"/>
    <s v="no"/>
    <s v="Yes"/>
    <x v="0"/>
    <x v="0"/>
    <n v="72.180000000000007"/>
    <x v="2"/>
    <x v="4"/>
    <n v="30.8"/>
    <x v="3"/>
    <x v="1"/>
  </r>
  <r>
    <n v="68407"/>
    <x v="0"/>
    <n v="30"/>
    <x v="1"/>
    <s v="no"/>
    <s v="no"/>
    <s v="Yes"/>
    <x v="2"/>
    <x v="0"/>
    <n v="95.94"/>
    <x v="0"/>
    <x v="2"/>
    <n v="31.1"/>
    <x v="1"/>
    <x v="1"/>
  </r>
  <r>
    <n v="72011"/>
    <x v="0"/>
    <n v="51"/>
    <x v="3"/>
    <s v="no"/>
    <s v="no"/>
    <s v="No"/>
    <x v="1"/>
    <x v="1"/>
    <n v="87.15"/>
    <x v="2"/>
    <x v="4"/>
    <n v="26.4"/>
    <x v="0"/>
    <x v="1"/>
  </r>
  <r>
    <n v="40568"/>
    <x v="1"/>
    <n v="10"/>
    <x v="3"/>
    <s v="no"/>
    <s v="no"/>
    <s v="No"/>
    <x v="6"/>
    <x v="0"/>
    <n v="82.59"/>
    <x v="1"/>
    <x v="2"/>
    <n v="18.600000000000001"/>
    <x v="0"/>
    <x v="1"/>
  </r>
  <r>
    <n v="50206"/>
    <x v="1"/>
    <n v="34"/>
    <x v="0"/>
    <s v="no"/>
    <s v="no"/>
    <s v="Yes"/>
    <x v="0"/>
    <x v="1"/>
    <n v="89.31"/>
    <x v="2"/>
    <x v="4"/>
    <n v="37.299999999999997"/>
    <x v="0"/>
    <x v="1"/>
  </r>
  <r>
    <n v="41191"/>
    <x v="0"/>
    <n v="40"/>
    <x v="3"/>
    <s v="no"/>
    <s v="no"/>
    <s v="Yes"/>
    <x v="0"/>
    <x v="1"/>
    <n v="64.84"/>
    <x v="2"/>
    <x v="2"/>
    <n v="26.6"/>
    <x v="1"/>
    <x v="1"/>
  </r>
  <r>
    <n v="7129"/>
    <x v="0"/>
    <n v="3"/>
    <x v="0"/>
    <s v="no"/>
    <s v="no"/>
    <s v="No"/>
    <x v="4"/>
    <x v="0"/>
    <n v="107.52"/>
    <x v="2"/>
    <x v="4"/>
    <n v="17.600000000000001"/>
    <x v="3"/>
    <x v="1"/>
  </r>
  <r>
    <n v="45485"/>
    <x v="1"/>
    <n v="45"/>
    <x v="3"/>
    <s v="no"/>
    <s v="no"/>
    <s v="Yes"/>
    <x v="1"/>
    <x v="0"/>
    <n v="92.76"/>
    <x v="2"/>
    <x v="4"/>
    <n v="22.3"/>
    <x v="3"/>
    <x v="1"/>
  </r>
  <r>
    <n v="32023"/>
    <x v="0"/>
    <n v="4"/>
    <x v="3"/>
    <s v="no"/>
    <s v="no"/>
    <s v="No"/>
    <x v="4"/>
    <x v="0"/>
    <n v="79.16"/>
    <x v="2"/>
    <x v="0"/>
    <n v="20.2"/>
    <x v="3"/>
    <x v="1"/>
  </r>
  <r>
    <n v="33064"/>
    <x v="0"/>
    <n v="52"/>
    <x v="3"/>
    <s v="no"/>
    <s v="yes"/>
    <s v="Yes"/>
    <x v="0"/>
    <x v="0"/>
    <n v="87"/>
    <x v="2"/>
    <x v="4"/>
    <n v="30.9"/>
    <x v="1"/>
    <x v="1"/>
  </r>
  <r>
    <n v="60896"/>
    <x v="0"/>
    <n v="68"/>
    <x v="3"/>
    <s v="no"/>
    <s v="yes"/>
    <s v="Yes"/>
    <x v="0"/>
    <x v="1"/>
    <n v="145.25"/>
    <x v="2"/>
    <x v="4"/>
    <n v="31.5"/>
    <x v="1"/>
    <x v="1"/>
  </r>
  <r>
    <n v="2109"/>
    <x v="1"/>
    <n v="8"/>
    <x v="3"/>
    <s v="no"/>
    <s v="no"/>
    <s v="No"/>
    <x v="4"/>
    <x v="0"/>
    <n v="125.14"/>
    <x v="2"/>
    <x v="4"/>
    <n v="29.7"/>
    <x v="3"/>
    <x v="1"/>
  </r>
  <r>
    <n v="27705"/>
    <x v="1"/>
    <n v="82"/>
    <x v="3"/>
    <s v="no"/>
    <s v="yes"/>
    <s v="Yes"/>
    <x v="1"/>
    <x v="1"/>
    <n v="88.6"/>
    <x v="2"/>
    <x v="4"/>
    <n v="32.5"/>
    <x v="3"/>
    <x v="1"/>
  </r>
  <r>
    <n v="36850"/>
    <x v="0"/>
    <n v="36"/>
    <x v="3"/>
    <s v="no"/>
    <s v="no"/>
    <s v="Yes"/>
    <x v="2"/>
    <x v="0"/>
    <n v="57.59"/>
    <x v="2"/>
    <x v="4"/>
    <n v="32.799999999999997"/>
    <x v="3"/>
    <x v="1"/>
  </r>
  <r>
    <n v="52500"/>
    <x v="1"/>
    <n v="42"/>
    <x v="3"/>
    <s v="no"/>
    <s v="no"/>
    <s v="Yes"/>
    <x v="2"/>
    <x v="0"/>
    <n v="59.43"/>
    <x v="2"/>
    <x v="4"/>
    <n v="25.4"/>
    <x v="1"/>
    <x v="1"/>
  </r>
  <r>
    <n v="43698"/>
    <x v="1"/>
    <n v="27"/>
    <x v="3"/>
    <s v="no"/>
    <s v="no"/>
    <s v="No"/>
    <x v="2"/>
    <x v="1"/>
    <n v="65.430000000000007"/>
    <x v="2"/>
    <x v="2"/>
    <n v="27.2"/>
    <x v="3"/>
    <x v="1"/>
  </r>
  <r>
    <n v="49901"/>
    <x v="0"/>
    <n v="55"/>
    <x v="3"/>
    <s v="no"/>
    <s v="no"/>
    <s v="Yes"/>
    <x v="2"/>
    <x v="0"/>
    <n v="154.03"/>
    <x v="2"/>
    <x v="4"/>
    <n v="31.6"/>
    <x v="2"/>
    <x v="1"/>
  </r>
  <r>
    <n v="69120"/>
    <x v="1"/>
    <n v="31"/>
    <x v="3"/>
    <s v="no"/>
    <s v="no"/>
    <s v="Yes"/>
    <x v="1"/>
    <x v="1"/>
    <n v="139.81"/>
    <x v="2"/>
    <x v="4"/>
    <n v="39.6"/>
    <x v="1"/>
    <x v="1"/>
  </r>
  <r>
    <n v="25510"/>
    <x v="0"/>
    <n v="82"/>
    <x v="3"/>
    <s v="no"/>
    <s v="no"/>
    <s v="Yes"/>
    <x v="1"/>
    <x v="0"/>
    <n v="111.81"/>
    <x v="2"/>
    <x v="1"/>
    <n v="19.8"/>
    <x v="0"/>
    <x v="1"/>
  </r>
  <r>
    <n v="60416"/>
    <x v="1"/>
    <n v="57"/>
    <x v="3"/>
    <s v="no"/>
    <s v="no"/>
    <s v="Yes"/>
    <x v="1"/>
    <x v="0"/>
    <n v="106.84"/>
    <x v="2"/>
    <x v="1"/>
    <n v="29.6"/>
    <x v="1"/>
    <x v="1"/>
  </r>
  <r>
    <n v="15135"/>
    <x v="1"/>
    <n v="78"/>
    <x v="3"/>
    <s v="no"/>
    <s v="yes"/>
    <s v="Yes"/>
    <x v="0"/>
    <x v="1"/>
    <n v="221.06"/>
    <x v="2"/>
    <x v="1"/>
    <n v="25.5"/>
    <x v="0"/>
    <x v="1"/>
  </r>
  <r>
    <n v="34660"/>
    <x v="0"/>
    <n v="55"/>
    <x v="3"/>
    <s v="no"/>
    <s v="no"/>
    <s v="Yes"/>
    <x v="1"/>
    <x v="0"/>
    <n v="69.97"/>
    <x v="2"/>
    <x v="4"/>
    <n v="25.8"/>
    <x v="0"/>
    <x v="1"/>
  </r>
  <r>
    <n v="11713"/>
    <x v="0"/>
    <n v="51"/>
    <x v="3"/>
    <s v="no"/>
    <s v="no"/>
    <s v="Yes"/>
    <x v="0"/>
    <x v="1"/>
    <n v="77.069999999999993"/>
    <x v="2"/>
    <x v="4"/>
    <n v="32.1"/>
    <x v="0"/>
    <x v="1"/>
  </r>
  <r>
    <n v="40704"/>
    <x v="0"/>
    <n v="80"/>
    <x v="3"/>
    <s v="no"/>
    <s v="no"/>
    <s v="No"/>
    <x v="0"/>
    <x v="0"/>
    <n v="59.49"/>
    <x v="2"/>
    <x v="0"/>
    <n v="25.6"/>
    <x v="3"/>
    <x v="1"/>
  </r>
  <r>
    <n v="71298"/>
    <x v="1"/>
    <n v="17"/>
    <x v="3"/>
    <s v="no"/>
    <s v="no"/>
    <s v="No"/>
    <x v="0"/>
    <x v="1"/>
    <n v="109.39"/>
    <x v="2"/>
    <x v="4"/>
    <n v="26.3"/>
    <x v="1"/>
    <x v="1"/>
  </r>
  <r>
    <n v="54497"/>
    <x v="1"/>
    <n v="61"/>
    <x v="3"/>
    <s v="no"/>
    <s v="no"/>
    <s v="Yes"/>
    <x v="0"/>
    <x v="1"/>
    <n v="93.97"/>
    <x v="2"/>
    <x v="4"/>
    <n v="39.4"/>
    <x v="3"/>
    <x v="1"/>
  </r>
  <r>
    <n v="30129"/>
    <x v="1"/>
    <n v="62"/>
    <x v="3"/>
    <s v="no"/>
    <s v="no"/>
    <s v="Yes"/>
    <x v="2"/>
    <x v="0"/>
    <n v="163.16999999999999"/>
    <x v="2"/>
    <x v="4"/>
    <n v="25.6"/>
    <x v="1"/>
    <x v="1"/>
  </r>
  <r>
    <n v="44965"/>
    <x v="1"/>
    <n v="14"/>
    <x v="3"/>
    <s v="no"/>
    <s v="no"/>
    <s v="No"/>
    <x v="1"/>
    <x v="0"/>
    <n v="124.39"/>
    <x v="2"/>
    <x v="0"/>
    <n v="34"/>
    <x v="3"/>
    <x v="1"/>
  </r>
  <r>
    <n v="38549"/>
    <x v="1"/>
    <n v="62"/>
    <x v="3"/>
    <s v="no"/>
    <s v="no"/>
    <s v="Yes"/>
    <x v="0"/>
    <x v="0"/>
    <n v="212.62"/>
    <x v="2"/>
    <x v="4"/>
    <n v="35.799999999999997"/>
    <x v="1"/>
    <x v="1"/>
  </r>
  <r>
    <n v="39236"/>
    <x v="1"/>
    <n v="56"/>
    <x v="3"/>
    <s v="no"/>
    <s v="no"/>
    <s v="No"/>
    <x v="1"/>
    <x v="0"/>
    <n v="128.63"/>
    <x v="2"/>
    <x v="0"/>
    <n v="24.9"/>
    <x v="2"/>
    <x v="1"/>
  </r>
  <r>
    <n v="50545"/>
    <x v="0"/>
    <n v="41"/>
    <x v="1"/>
    <s v="no"/>
    <s v="no"/>
    <s v="Yes"/>
    <x v="2"/>
    <x v="0"/>
    <n v="84.1"/>
    <x v="1"/>
    <x v="4"/>
    <n v="29.3"/>
    <x v="1"/>
    <x v="1"/>
  </r>
  <r>
    <n v="28435"/>
    <x v="1"/>
    <n v="59"/>
    <x v="3"/>
    <s v="no"/>
    <s v="no"/>
    <s v="Yes"/>
    <x v="1"/>
    <x v="0"/>
    <n v="77.599999999999994"/>
    <x v="2"/>
    <x v="4"/>
    <n v="23.4"/>
    <x v="3"/>
    <x v="1"/>
  </r>
  <r>
    <n v="4631"/>
    <x v="0"/>
    <n v="29"/>
    <x v="3"/>
    <s v="no"/>
    <s v="no"/>
    <s v="Yes"/>
    <x v="0"/>
    <x v="0"/>
    <n v="70.510000000000005"/>
    <x v="2"/>
    <x v="4"/>
    <n v="24.5"/>
    <x v="3"/>
    <x v="1"/>
  </r>
  <r>
    <n v="9912"/>
    <x v="0"/>
    <n v="39"/>
    <x v="3"/>
    <s v="no"/>
    <s v="no"/>
    <s v="Yes"/>
    <x v="0"/>
    <x v="1"/>
    <n v="109.19"/>
    <x v="2"/>
    <x v="4"/>
    <n v="29.8"/>
    <x v="3"/>
    <x v="1"/>
  </r>
  <r>
    <n v="43028"/>
    <x v="0"/>
    <n v="66"/>
    <x v="3"/>
    <s v="no"/>
    <s v="no"/>
    <s v="Yes"/>
    <x v="1"/>
    <x v="1"/>
    <n v="55.23"/>
    <x v="2"/>
    <x v="1"/>
    <n v="28.9"/>
    <x v="3"/>
    <x v="1"/>
  </r>
  <r>
    <n v="38894"/>
    <x v="1"/>
    <n v="35"/>
    <x v="3"/>
    <s v="no"/>
    <s v="no"/>
    <s v="Yes"/>
    <x v="0"/>
    <x v="0"/>
    <n v="120.15"/>
    <x v="2"/>
    <x v="4"/>
    <n v="27.3"/>
    <x v="1"/>
    <x v="1"/>
  </r>
  <r>
    <n v="41238"/>
    <x v="1"/>
    <n v="36"/>
    <x v="3"/>
    <s v="no"/>
    <s v="no"/>
    <s v="Yes"/>
    <x v="0"/>
    <x v="0"/>
    <n v="72.16"/>
    <x v="2"/>
    <x v="2"/>
    <n v="23.2"/>
    <x v="1"/>
    <x v="1"/>
  </r>
  <r>
    <n v="51828"/>
    <x v="0"/>
    <n v="35"/>
    <x v="3"/>
    <s v="no"/>
    <s v="no"/>
    <s v="Yes"/>
    <x v="0"/>
    <x v="1"/>
    <n v="95.89"/>
    <x v="2"/>
    <x v="4"/>
    <n v="34.200000000000003"/>
    <x v="3"/>
    <x v="1"/>
  </r>
  <r>
    <n v="64196"/>
    <x v="0"/>
    <n v="26"/>
    <x v="1"/>
    <s v="no"/>
    <s v="no"/>
    <s v="No"/>
    <x v="0"/>
    <x v="0"/>
    <n v="64.680000000000007"/>
    <x v="1"/>
    <x v="4"/>
    <n v="23.3"/>
    <x v="2"/>
    <x v="1"/>
  </r>
  <r>
    <n v="10626"/>
    <x v="1"/>
    <n v="31"/>
    <x v="3"/>
    <s v="no"/>
    <s v="no"/>
    <s v="No"/>
    <x v="0"/>
    <x v="1"/>
    <n v="70.510000000000005"/>
    <x v="2"/>
    <x v="4"/>
    <n v="26.9"/>
    <x v="0"/>
    <x v="1"/>
  </r>
  <r>
    <n v="4117"/>
    <x v="1"/>
    <n v="56"/>
    <x v="3"/>
    <s v="no"/>
    <s v="no"/>
    <s v="Yes"/>
    <x v="1"/>
    <x v="1"/>
    <n v="81.77"/>
    <x v="2"/>
    <x v="4"/>
    <n v="21.8"/>
    <x v="1"/>
    <x v="1"/>
  </r>
  <r>
    <n v="37993"/>
    <x v="1"/>
    <n v="36"/>
    <x v="3"/>
    <s v="no"/>
    <s v="no"/>
    <s v="Yes"/>
    <x v="2"/>
    <x v="0"/>
    <n v="66.47"/>
    <x v="2"/>
    <x v="4"/>
    <n v="26.9"/>
    <x v="1"/>
    <x v="1"/>
  </r>
  <r>
    <n v="57765"/>
    <x v="1"/>
    <n v="41"/>
    <x v="3"/>
    <s v="no"/>
    <s v="no"/>
    <s v="Yes"/>
    <x v="2"/>
    <x v="1"/>
    <n v="146.08000000000001"/>
    <x v="2"/>
    <x v="0"/>
    <n v="29.9"/>
    <x v="1"/>
    <x v="1"/>
  </r>
  <r>
    <n v="7841"/>
    <x v="1"/>
    <n v="50"/>
    <x v="3"/>
    <s v="no"/>
    <s v="no"/>
    <s v="Yes"/>
    <x v="0"/>
    <x v="0"/>
    <n v="91.68"/>
    <x v="2"/>
    <x v="4"/>
    <n v="22.4"/>
    <x v="1"/>
    <x v="1"/>
  </r>
  <r>
    <n v="18398"/>
    <x v="1"/>
    <n v="42"/>
    <x v="3"/>
    <s v="no"/>
    <s v="no"/>
    <s v="Yes"/>
    <x v="0"/>
    <x v="1"/>
    <n v="108.96"/>
    <x v="2"/>
    <x v="1"/>
    <n v="27.5"/>
    <x v="1"/>
    <x v="1"/>
  </r>
  <r>
    <n v="50210"/>
    <x v="0"/>
    <n v="79"/>
    <x v="3"/>
    <s v="no"/>
    <s v="no"/>
    <s v="Yes"/>
    <x v="1"/>
    <x v="0"/>
    <n v="113.41"/>
    <x v="2"/>
    <x v="4"/>
    <n v="35"/>
    <x v="1"/>
    <x v="1"/>
  </r>
  <r>
    <n v="52461"/>
    <x v="0"/>
    <n v="57"/>
    <x v="1"/>
    <s v="no"/>
    <s v="no"/>
    <s v="Yes"/>
    <x v="0"/>
    <x v="0"/>
    <n v="111.08"/>
    <x v="1"/>
    <x v="4"/>
    <n v="27.9"/>
    <x v="1"/>
    <x v="1"/>
  </r>
  <r>
    <n v="32523"/>
    <x v="0"/>
    <n v="68"/>
    <x v="3"/>
    <s v="no"/>
    <s v="yes"/>
    <s v="Yes"/>
    <x v="0"/>
    <x v="0"/>
    <n v="217.74"/>
    <x v="2"/>
    <x v="0"/>
    <n v="25.5"/>
    <x v="3"/>
    <x v="1"/>
  </r>
  <r>
    <n v="49509"/>
    <x v="1"/>
    <n v="25"/>
    <x v="3"/>
    <s v="no"/>
    <s v="no"/>
    <s v="Yes"/>
    <x v="0"/>
    <x v="1"/>
    <n v="78.5"/>
    <x v="2"/>
    <x v="4"/>
    <n v="28.6"/>
    <x v="1"/>
    <x v="1"/>
  </r>
  <r>
    <n v="16377"/>
    <x v="0"/>
    <n v="69"/>
    <x v="3"/>
    <s v="no"/>
    <s v="no"/>
    <s v="Yes"/>
    <x v="0"/>
    <x v="0"/>
    <n v="89.06"/>
    <x v="1"/>
    <x v="4"/>
    <n v="34.799999999999997"/>
    <x v="0"/>
    <x v="1"/>
  </r>
  <r>
    <n v="13902"/>
    <x v="1"/>
    <n v="42"/>
    <x v="3"/>
    <s v="no"/>
    <s v="no"/>
    <s v="Yes"/>
    <x v="0"/>
    <x v="0"/>
    <n v="74.8"/>
    <x v="2"/>
    <x v="4"/>
    <n v="50.6"/>
    <x v="3"/>
    <x v="1"/>
  </r>
  <r>
    <n v="44047"/>
    <x v="0"/>
    <n v="37"/>
    <x v="3"/>
    <s v="no"/>
    <s v="no"/>
    <s v="Yes"/>
    <x v="2"/>
    <x v="1"/>
    <n v="80.2"/>
    <x v="2"/>
    <x v="4"/>
    <n v="30.9"/>
    <x v="1"/>
    <x v="1"/>
  </r>
  <r>
    <n v="34184"/>
    <x v="1"/>
    <n v="2"/>
    <x v="2"/>
    <s v="no"/>
    <s v="no"/>
    <s v="No"/>
    <x v="4"/>
    <x v="1"/>
    <n v="76.52"/>
    <x v="1"/>
    <x v="4"/>
    <n v="14.8"/>
    <x v="3"/>
    <x v="1"/>
  </r>
  <r>
    <n v="11312"/>
    <x v="1"/>
    <n v="78"/>
    <x v="3"/>
    <s v="no"/>
    <s v="no"/>
    <s v="Yes"/>
    <x v="1"/>
    <x v="1"/>
    <n v="208.99"/>
    <x v="2"/>
    <x v="4"/>
    <n v="31.4"/>
    <x v="0"/>
    <x v="1"/>
  </r>
  <r>
    <n v="39616"/>
    <x v="1"/>
    <n v="36"/>
    <x v="3"/>
    <s v="no"/>
    <s v="no"/>
    <s v="Yes"/>
    <x v="0"/>
    <x v="0"/>
    <n v="99.72"/>
    <x v="2"/>
    <x v="2"/>
    <n v="22.3"/>
    <x v="2"/>
    <x v="1"/>
  </r>
  <r>
    <n v="57322"/>
    <x v="0"/>
    <n v="10"/>
    <x v="3"/>
    <s v="no"/>
    <s v="no"/>
    <s v="No"/>
    <x v="4"/>
    <x v="0"/>
    <n v="102.97"/>
    <x v="2"/>
    <x v="4"/>
    <n v="19.100000000000001"/>
    <x v="3"/>
    <x v="1"/>
  </r>
  <r>
    <n v="28011"/>
    <x v="0"/>
    <n v="39"/>
    <x v="3"/>
    <s v="yes"/>
    <s v="no"/>
    <s v="Yes"/>
    <x v="0"/>
    <x v="1"/>
    <n v="197.36"/>
    <x v="2"/>
    <x v="4"/>
    <n v="27.4"/>
    <x v="3"/>
    <x v="1"/>
  </r>
  <r>
    <n v="242"/>
    <x v="0"/>
    <n v="4"/>
    <x v="3"/>
    <s v="no"/>
    <s v="no"/>
    <s v="No"/>
    <x v="4"/>
    <x v="0"/>
    <n v="98.56"/>
    <x v="1"/>
    <x v="0"/>
    <n v="17.5"/>
    <x v="3"/>
    <x v="1"/>
  </r>
  <r>
    <n v="18178"/>
    <x v="1"/>
    <n v="48"/>
    <x v="3"/>
    <s v="no"/>
    <s v="no"/>
    <s v="Yes"/>
    <x v="0"/>
    <x v="0"/>
    <n v="86.06"/>
    <x v="2"/>
    <x v="4"/>
    <n v="36.200000000000003"/>
    <x v="1"/>
    <x v="1"/>
  </r>
  <r>
    <n v="51823"/>
    <x v="0"/>
    <n v="72"/>
    <x v="2"/>
    <s v="no"/>
    <s v="no"/>
    <s v="Yes"/>
    <x v="1"/>
    <x v="0"/>
    <n v="123.08"/>
    <x v="0"/>
    <x v="4"/>
    <n v="25.4"/>
    <x v="2"/>
    <x v="1"/>
  </r>
  <r>
    <n v="23439"/>
    <x v="0"/>
    <n v="63"/>
    <x v="3"/>
    <s v="no"/>
    <s v="yes"/>
    <s v="No"/>
    <x v="0"/>
    <x v="0"/>
    <n v="75"/>
    <x v="2"/>
    <x v="2"/>
    <n v="25.7"/>
    <x v="2"/>
    <x v="1"/>
  </r>
  <r>
    <n v="12594"/>
    <x v="1"/>
    <n v="28"/>
    <x v="3"/>
    <s v="no"/>
    <s v="no"/>
    <s v="Yes"/>
    <x v="0"/>
    <x v="1"/>
    <n v="105.9"/>
    <x v="2"/>
    <x v="4"/>
    <n v="28.6"/>
    <x v="2"/>
    <x v="1"/>
  </r>
  <r>
    <n v="2692"/>
    <x v="1"/>
    <n v="80"/>
    <x v="3"/>
    <s v="no"/>
    <s v="no"/>
    <s v="Yes"/>
    <x v="1"/>
    <x v="0"/>
    <n v="73.87"/>
    <x v="2"/>
    <x v="4"/>
    <n v="33.700000000000003"/>
    <x v="1"/>
    <x v="1"/>
  </r>
  <r>
    <n v="26062"/>
    <x v="0"/>
    <n v="49"/>
    <x v="3"/>
    <s v="no"/>
    <s v="no"/>
    <s v="Yes"/>
    <x v="0"/>
    <x v="1"/>
    <n v="78.040000000000006"/>
    <x v="1"/>
    <x v="1"/>
    <n v="37.9"/>
    <x v="1"/>
    <x v="1"/>
  </r>
  <r>
    <n v="6805"/>
    <x v="0"/>
    <n v="57"/>
    <x v="3"/>
    <s v="no"/>
    <s v="no"/>
    <s v="No"/>
    <x v="0"/>
    <x v="0"/>
    <n v="107.74"/>
    <x v="2"/>
    <x v="1"/>
    <n v="28.4"/>
    <x v="3"/>
    <x v="1"/>
  </r>
  <r>
    <n v="45817"/>
    <x v="1"/>
    <n v="59"/>
    <x v="2"/>
    <s v="no"/>
    <s v="no"/>
    <s v="Yes"/>
    <x v="0"/>
    <x v="1"/>
    <n v="60.64"/>
    <x v="0"/>
    <x v="4"/>
    <n v="20"/>
    <x v="1"/>
    <x v="1"/>
  </r>
  <r>
    <n v="66306"/>
    <x v="1"/>
    <n v="43"/>
    <x v="3"/>
    <s v="no"/>
    <s v="no"/>
    <s v="Yes"/>
    <x v="0"/>
    <x v="1"/>
    <n v="82.57"/>
    <x v="2"/>
    <x v="4"/>
    <n v="29.1"/>
    <x v="1"/>
    <x v="1"/>
  </r>
  <r>
    <n v="62167"/>
    <x v="1"/>
    <n v="47"/>
    <x v="3"/>
    <s v="no"/>
    <s v="no"/>
    <s v="Yes"/>
    <x v="0"/>
    <x v="1"/>
    <n v="115.98"/>
    <x v="2"/>
    <x v="4"/>
    <n v="27.6"/>
    <x v="3"/>
    <x v="1"/>
  </r>
  <r>
    <n v="16627"/>
    <x v="0"/>
    <n v="54"/>
    <x v="3"/>
    <s v="no"/>
    <s v="no"/>
    <s v="Yes"/>
    <x v="1"/>
    <x v="1"/>
    <n v="110.38"/>
    <x v="2"/>
    <x v="4"/>
    <n v="27.6"/>
    <x v="0"/>
    <x v="1"/>
  </r>
  <r>
    <n v="34285"/>
    <x v="0"/>
    <n v="57"/>
    <x v="3"/>
    <s v="no"/>
    <s v="no"/>
    <s v="Yes"/>
    <x v="0"/>
    <x v="1"/>
    <n v="92.59"/>
    <x v="2"/>
    <x v="4"/>
    <n v="24.2"/>
    <x v="3"/>
    <x v="1"/>
  </r>
  <r>
    <n v="71151"/>
    <x v="0"/>
    <n v="56"/>
    <x v="3"/>
    <s v="no"/>
    <s v="no"/>
    <s v="Yes"/>
    <x v="0"/>
    <x v="0"/>
    <n v="82.64"/>
    <x v="2"/>
    <x v="4"/>
    <n v="31"/>
    <x v="1"/>
    <x v="1"/>
  </r>
  <r>
    <n v="2580"/>
    <x v="0"/>
    <n v="66"/>
    <x v="3"/>
    <s v="no"/>
    <s v="yes"/>
    <s v="No"/>
    <x v="2"/>
    <x v="0"/>
    <n v="70.28"/>
    <x v="2"/>
    <x v="4"/>
    <n v="34.5"/>
    <x v="1"/>
    <x v="1"/>
  </r>
  <r>
    <n v="11891"/>
    <x v="0"/>
    <n v="18"/>
    <x v="3"/>
    <s v="no"/>
    <s v="no"/>
    <s v="No"/>
    <x v="2"/>
    <x v="0"/>
    <n v="106.54"/>
    <x v="2"/>
    <x v="4"/>
    <n v="27"/>
    <x v="1"/>
    <x v="1"/>
  </r>
  <r>
    <n v="57080"/>
    <x v="1"/>
    <n v="81"/>
    <x v="3"/>
    <s v="yes"/>
    <s v="yes"/>
    <s v="Yes"/>
    <x v="1"/>
    <x v="0"/>
    <n v="59.11"/>
    <x v="2"/>
    <x v="4"/>
    <n v="20.7"/>
    <x v="0"/>
    <x v="1"/>
  </r>
  <r>
    <n v="47456"/>
    <x v="0"/>
    <n v="30"/>
    <x v="3"/>
    <s v="no"/>
    <s v="no"/>
    <s v="Yes"/>
    <x v="0"/>
    <x v="1"/>
    <n v="58.89"/>
    <x v="2"/>
    <x v="4"/>
    <n v="26.1"/>
    <x v="0"/>
    <x v="1"/>
  </r>
  <r>
    <n v="56139"/>
    <x v="0"/>
    <n v="8"/>
    <x v="3"/>
    <s v="no"/>
    <s v="no"/>
    <s v="No"/>
    <x v="4"/>
    <x v="0"/>
    <n v="129.66"/>
    <x v="2"/>
    <x v="4"/>
    <n v="19.2"/>
    <x v="3"/>
    <x v="1"/>
  </r>
  <r>
    <n v="12857"/>
    <x v="0"/>
    <n v="55"/>
    <x v="3"/>
    <s v="no"/>
    <s v="no"/>
    <s v="Yes"/>
    <x v="1"/>
    <x v="1"/>
    <n v="73.569999999999993"/>
    <x v="2"/>
    <x v="4"/>
    <n v="28"/>
    <x v="2"/>
    <x v="1"/>
  </r>
  <r>
    <n v="40980"/>
    <x v="0"/>
    <n v="79"/>
    <x v="3"/>
    <s v="yes"/>
    <s v="no"/>
    <s v="Yes"/>
    <x v="1"/>
    <x v="0"/>
    <n v="72.040000000000006"/>
    <x v="2"/>
    <x v="0"/>
    <n v="23.6"/>
    <x v="0"/>
    <x v="1"/>
  </r>
  <r>
    <n v="47668"/>
    <x v="1"/>
    <n v="49"/>
    <x v="3"/>
    <s v="no"/>
    <s v="no"/>
    <s v="Yes"/>
    <x v="0"/>
    <x v="1"/>
    <n v="125.63"/>
    <x v="2"/>
    <x v="4"/>
    <n v="57.2"/>
    <x v="3"/>
    <x v="1"/>
  </r>
  <r>
    <n v="72792"/>
    <x v="1"/>
    <n v="53"/>
    <x v="3"/>
    <s v="yes"/>
    <s v="no"/>
    <s v="Yes"/>
    <x v="0"/>
    <x v="1"/>
    <n v="77.94"/>
    <x v="2"/>
    <x v="4"/>
    <n v="33"/>
    <x v="1"/>
    <x v="1"/>
  </r>
  <r>
    <n v="37728"/>
    <x v="1"/>
    <n v="26"/>
    <x v="3"/>
    <s v="no"/>
    <s v="no"/>
    <s v="Yes"/>
    <x v="0"/>
    <x v="0"/>
    <n v="68.989999999999995"/>
    <x v="2"/>
    <x v="4"/>
    <n v="22.2"/>
    <x v="1"/>
    <x v="1"/>
  </r>
  <r>
    <n v="47410"/>
    <x v="1"/>
    <n v="14"/>
    <x v="3"/>
    <s v="no"/>
    <s v="no"/>
    <s v="No"/>
    <x v="4"/>
    <x v="1"/>
    <n v="111.76"/>
    <x v="2"/>
    <x v="0"/>
    <n v="24.8"/>
    <x v="3"/>
    <x v="1"/>
  </r>
  <r>
    <n v="56450"/>
    <x v="0"/>
    <n v="25"/>
    <x v="3"/>
    <s v="no"/>
    <s v="no"/>
    <s v="No"/>
    <x v="0"/>
    <x v="1"/>
    <n v="65.36"/>
    <x v="2"/>
    <x v="4"/>
    <n v="24.7"/>
    <x v="1"/>
    <x v="1"/>
  </r>
  <r>
    <n v="9189"/>
    <x v="1"/>
    <n v="20"/>
    <x v="3"/>
    <s v="no"/>
    <s v="no"/>
    <s v="No"/>
    <x v="0"/>
    <x v="0"/>
    <n v="80.27"/>
    <x v="2"/>
    <x v="4"/>
    <n v="27.9"/>
    <x v="1"/>
    <x v="1"/>
  </r>
  <r>
    <n v="71966"/>
    <x v="1"/>
    <n v="18"/>
    <x v="3"/>
    <s v="no"/>
    <s v="no"/>
    <s v="No"/>
    <x v="5"/>
    <x v="0"/>
    <n v="81.73"/>
    <x v="2"/>
    <x v="4"/>
    <n v="21.6"/>
    <x v="1"/>
    <x v="1"/>
  </r>
  <r>
    <n v="59272"/>
    <x v="0"/>
    <n v="38"/>
    <x v="3"/>
    <s v="no"/>
    <s v="no"/>
    <s v="Yes"/>
    <x v="0"/>
    <x v="1"/>
    <n v="79.22"/>
    <x v="2"/>
    <x v="4"/>
    <n v="34.799999999999997"/>
    <x v="2"/>
    <x v="1"/>
  </r>
  <r>
    <n v="45563"/>
    <x v="1"/>
    <n v="72"/>
    <x v="2"/>
    <s v="no"/>
    <s v="yes"/>
    <s v="Yes"/>
    <x v="1"/>
    <x v="0"/>
    <n v="142.63"/>
    <x v="2"/>
    <x v="4"/>
    <n v="32.9"/>
    <x v="2"/>
    <x v="1"/>
  </r>
  <r>
    <n v="19907"/>
    <x v="1"/>
    <n v="52"/>
    <x v="3"/>
    <s v="no"/>
    <s v="no"/>
    <s v="Yes"/>
    <x v="0"/>
    <x v="1"/>
    <n v="97.05"/>
    <x v="2"/>
    <x v="4"/>
    <n v="28"/>
    <x v="3"/>
    <x v="1"/>
  </r>
  <r>
    <n v="40163"/>
    <x v="1"/>
    <n v="82"/>
    <x v="3"/>
    <s v="yes"/>
    <s v="no"/>
    <s v="Yes"/>
    <x v="0"/>
    <x v="0"/>
    <n v="222.52"/>
    <x v="2"/>
    <x v="4"/>
    <s v="N/A"/>
    <x v="0"/>
    <x v="1"/>
  </r>
  <r>
    <n v="62738"/>
    <x v="0"/>
    <n v="71"/>
    <x v="3"/>
    <s v="no"/>
    <s v="yes"/>
    <s v="Yes"/>
    <x v="0"/>
    <x v="1"/>
    <n v="70.38"/>
    <x v="2"/>
    <x v="4"/>
    <n v="25"/>
    <x v="2"/>
    <x v="1"/>
  </r>
  <r>
    <n v="51651"/>
    <x v="0"/>
    <n v="46"/>
    <x v="1"/>
    <s v="no"/>
    <s v="no"/>
    <s v="Yes"/>
    <x v="0"/>
    <x v="1"/>
    <n v="114.46"/>
    <x v="1"/>
    <x v="4"/>
    <n v="24.7"/>
    <x v="0"/>
    <x v="1"/>
  </r>
  <r>
    <n v="39940"/>
    <x v="1"/>
    <n v="33"/>
    <x v="3"/>
    <s v="no"/>
    <s v="no"/>
    <s v="Yes"/>
    <x v="0"/>
    <x v="0"/>
    <n v="64.62"/>
    <x v="2"/>
    <x v="2"/>
    <n v="27.3"/>
    <x v="1"/>
    <x v="1"/>
  </r>
  <r>
    <n v="8122"/>
    <x v="1"/>
    <n v="37"/>
    <x v="3"/>
    <s v="no"/>
    <s v="no"/>
    <s v="Yes"/>
    <x v="0"/>
    <x v="0"/>
    <n v="94.12"/>
    <x v="2"/>
    <x v="4"/>
    <n v="34.200000000000003"/>
    <x v="3"/>
    <x v="1"/>
  </r>
  <r>
    <n v="71057"/>
    <x v="1"/>
    <n v="54"/>
    <x v="3"/>
    <s v="no"/>
    <s v="no"/>
    <s v="Yes"/>
    <x v="0"/>
    <x v="1"/>
    <n v="70.19"/>
    <x v="1"/>
    <x v="0"/>
    <n v="39.1"/>
    <x v="2"/>
    <x v="1"/>
  </r>
  <r>
    <n v="67921"/>
    <x v="1"/>
    <n v="5"/>
    <x v="3"/>
    <s v="no"/>
    <s v="no"/>
    <s v="No"/>
    <x v="4"/>
    <x v="0"/>
    <n v="55.35"/>
    <x v="2"/>
    <x v="4"/>
    <n v="22.7"/>
    <x v="3"/>
    <x v="1"/>
  </r>
  <r>
    <n v="12834"/>
    <x v="0"/>
    <n v="45"/>
    <x v="3"/>
    <s v="no"/>
    <s v="no"/>
    <s v="Yes"/>
    <x v="0"/>
    <x v="0"/>
    <n v="115.52"/>
    <x v="2"/>
    <x v="4"/>
    <n v="33.9"/>
    <x v="0"/>
    <x v="1"/>
  </r>
  <r>
    <n v="56567"/>
    <x v="0"/>
    <n v="14"/>
    <x v="3"/>
    <s v="no"/>
    <s v="no"/>
    <s v="No"/>
    <x v="4"/>
    <x v="0"/>
    <n v="60.7"/>
    <x v="2"/>
    <x v="4"/>
    <n v="18.600000000000001"/>
    <x v="3"/>
    <x v="1"/>
  </r>
  <r>
    <n v="11872"/>
    <x v="0"/>
    <n v="5"/>
    <x v="3"/>
    <s v="no"/>
    <s v="no"/>
    <s v="No"/>
    <x v="4"/>
    <x v="0"/>
    <n v="69.239999999999995"/>
    <x v="2"/>
    <x v="4"/>
    <n v="16.7"/>
    <x v="3"/>
    <x v="1"/>
  </r>
  <r>
    <n v="6574"/>
    <x v="1"/>
    <n v="35"/>
    <x v="3"/>
    <s v="no"/>
    <s v="no"/>
    <s v="Yes"/>
    <x v="1"/>
    <x v="0"/>
    <n v="103.29"/>
    <x v="2"/>
    <x v="4"/>
    <n v="20.6"/>
    <x v="1"/>
    <x v="1"/>
  </r>
  <r>
    <n v="5294"/>
    <x v="1"/>
    <n v="20"/>
    <x v="3"/>
    <s v="no"/>
    <s v="no"/>
    <s v="Yes"/>
    <x v="0"/>
    <x v="1"/>
    <n v="92.74"/>
    <x v="2"/>
    <x v="4"/>
    <n v="20.100000000000001"/>
    <x v="3"/>
    <x v="1"/>
  </r>
  <r>
    <n v="10870"/>
    <x v="0"/>
    <n v="51"/>
    <x v="3"/>
    <s v="no"/>
    <s v="no"/>
    <s v="Yes"/>
    <x v="0"/>
    <x v="1"/>
    <n v="232.64"/>
    <x v="2"/>
    <x v="2"/>
    <n v="45.2"/>
    <x v="1"/>
    <x v="1"/>
  </r>
  <r>
    <n v="15062"/>
    <x v="0"/>
    <n v="40"/>
    <x v="3"/>
    <s v="no"/>
    <s v="no"/>
    <s v="Yes"/>
    <x v="2"/>
    <x v="0"/>
    <n v="82.46"/>
    <x v="2"/>
    <x v="4"/>
    <n v="25.3"/>
    <x v="2"/>
    <x v="1"/>
  </r>
  <r>
    <n v="46454"/>
    <x v="1"/>
    <n v="79"/>
    <x v="3"/>
    <s v="no"/>
    <s v="no"/>
    <s v="Yes"/>
    <x v="2"/>
    <x v="0"/>
    <n v="63.57"/>
    <x v="2"/>
    <x v="4"/>
    <n v="32.4"/>
    <x v="1"/>
    <x v="1"/>
  </r>
  <r>
    <n v="31795"/>
    <x v="0"/>
    <n v="61"/>
    <x v="3"/>
    <s v="no"/>
    <s v="no"/>
    <s v="Yes"/>
    <x v="1"/>
    <x v="0"/>
    <n v="73.239999999999995"/>
    <x v="2"/>
    <x v="4"/>
    <n v="34.9"/>
    <x v="1"/>
    <x v="1"/>
  </r>
  <r>
    <n v="62395"/>
    <x v="0"/>
    <n v="33"/>
    <x v="2"/>
    <s v="no"/>
    <s v="no"/>
    <s v="Yes"/>
    <x v="0"/>
    <x v="0"/>
    <n v="78.430000000000007"/>
    <x v="2"/>
    <x v="4"/>
    <n v="43.7"/>
    <x v="2"/>
    <x v="1"/>
  </r>
  <r>
    <n v="42760"/>
    <x v="1"/>
    <n v="27"/>
    <x v="3"/>
    <s v="no"/>
    <s v="no"/>
    <s v="Yes"/>
    <x v="0"/>
    <x v="0"/>
    <n v="57.46"/>
    <x v="2"/>
    <x v="1"/>
    <n v="23"/>
    <x v="2"/>
    <x v="1"/>
  </r>
  <r>
    <n v="27119"/>
    <x v="1"/>
    <n v="28"/>
    <x v="3"/>
    <s v="no"/>
    <s v="no"/>
    <s v="No"/>
    <x v="0"/>
    <x v="1"/>
    <n v="104.16"/>
    <x v="2"/>
    <x v="2"/>
    <n v="21.5"/>
    <x v="1"/>
    <x v="1"/>
  </r>
  <r>
    <n v="47113"/>
    <x v="1"/>
    <n v="67"/>
    <x v="3"/>
    <s v="no"/>
    <s v="no"/>
    <s v="Yes"/>
    <x v="1"/>
    <x v="1"/>
    <n v="110.42"/>
    <x v="2"/>
    <x v="4"/>
    <n v="24.9"/>
    <x v="1"/>
    <x v="1"/>
  </r>
  <r>
    <n v="36045"/>
    <x v="1"/>
    <n v="35"/>
    <x v="3"/>
    <s v="no"/>
    <s v="no"/>
    <s v="Yes"/>
    <x v="0"/>
    <x v="1"/>
    <n v="119.4"/>
    <x v="1"/>
    <x v="4"/>
    <n v="22.9"/>
    <x v="1"/>
    <x v="1"/>
  </r>
  <r>
    <n v="54871"/>
    <x v="1"/>
    <n v="78"/>
    <x v="3"/>
    <s v="no"/>
    <s v="no"/>
    <s v="Yes"/>
    <x v="0"/>
    <x v="0"/>
    <n v="119.13"/>
    <x v="2"/>
    <x v="4"/>
    <n v="25"/>
    <x v="1"/>
    <x v="1"/>
  </r>
  <r>
    <n v="48824"/>
    <x v="1"/>
    <n v="20"/>
    <x v="3"/>
    <s v="no"/>
    <s v="no"/>
    <s v="No"/>
    <x v="0"/>
    <x v="1"/>
    <n v="120.22"/>
    <x v="2"/>
    <x v="0"/>
    <n v="21.3"/>
    <x v="1"/>
    <x v="1"/>
  </r>
  <r>
    <n v="67356"/>
    <x v="1"/>
    <n v="43"/>
    <x v="1"/>
    <s v="no"/>
    <s v="no"/>
    <s v="Yes"/>
    <x v="0"/>
    <x v="0"/>
    <n v="80.8"/>
    <x v="2"/>
    <x v="2"/>
    <n v="46.1"/>
    <x v="1"/>
    <x v="1"/>
  </r>
  <r>
    <n v="70670"/>
    <x v="1"/>
    <n v="27"/>
    <x v="3"/>
    <s v="no"/>
    <s v="no"/>
    <s v="Yes"/>
    <x v="0"/>
    <x v="1"/>
    <n v="57.96"/>
    <x v="2"/>
    <x v="2"/>
    <n v="64.400000000000006"/>
    <x v="1"/>
    <x v="1"/>
  </r>
  <r>
    <n v="58477"/>
    <x v="1"/>
    <n v="45"/>
    <x v="3"/>
    <s v="no"/>
    <s v="no"/>
    <s v="Yes"/>
    <x v="0"/>
    <x v="0"/>
    <n v="81.239999999999995"/>
    <x v="2"/>
    <x v="2"/>
    <n v="37"/>
    <x v="1"/>
    <x v="1"/>
  </r>
  <r>
    <n v="53636"/>
    <x v="1"/>
    <n v="11"/>
    <x v="3"/>
    <s v="no"/>
    <s v="no"/>
    <s v="No"/>
    <x v="6"/>
    <x v="0"/>
    <n v="88.79"/>
    <x v="2"/>
    <x v="4"/>
    <n v="21.3"/>
    <x v="1"/>
    <x v="1"/>
  </r>
  <r>
    <n v="24262"/>
    <x v="1"/>
    <n v="31"/>
    <x v="3"/>
    <s v="no"/>
    <s v="no"/>
    <s v="Yes"/>
    <x v="0"/>
    <x v="1"/>
    <n v="70.91"/>
    <x v="2"/>
    <x v="4"/>
    <n v="28.3"/>
    <x v="1"/>
    <x v="1"/>
  </r>
  <r>
    <n v="33886"/>
    <x v="1"/>
    <n v="30"/>
    <x v="3"/>
    <s v="no"/>
    <s v="no"/>
    <s v="No"/>
    <x v="0"/>
    <x v="1"/>
    <n v="87.12"/>
    <x v="2"/>
    <x v="4"/>
    <n v="31.1"/>
    <x v="2"/>
    <x v="1"/>
  </r>
  <r>
    <n v="59126"/>
    <x v="1"/>
    <n v="27"/>
    <x v="3"/>
    <s v="no"/>
    <s v="no"/>
    <s v="No"/>
    <x v="0"/>
    <x v="0"/>
    <n v="126.09"/>
    <x v="2"/>
    <x v="4"/>
    <n v="25.1"/>
    <x v="3"/>
    <x v="1"/>
  </r>
  <r>
    <n v="31697"/>
    <x v="1"/>
    <n v="34"/>
    <x v="3"/>
    <s v="no"/>
    <s v="no"/>
    <s v="Yes"/>
    <x v="0"/>
    <x v="0"/>
    <n v="76.42"/>
    <x v="2"/>
    <x v="0"/>
    <n v="27.6"/>
    <x v="2"/>
    <x v="1"/>
  </r>
  <r>
    <n v="10018"/>
    <x v="0"/>
    <n v="19"/>
    <x v="3"/>
    <s v="no"/>
    <s v="no"/>
    <s v="No"/>
    <x v="0"/>
    <x v="1"/>
    <n v="56.33"/>
    <x v="2"/>
    <x v="1"/>
    <n v="29.4"/>
    <x v="3"/>
    <x v="1"/>
  </r>
  <r>
    <n v="52447"/>
    <x v="1"/>
    <n v="3"/>
    <x v="3"/>
    <s v="no"/>
    <s v="no"/>
    <s v="No"/>
    <x v="4"/>
    <x v="1"/>
    <n v="131.81"/>
    <x v="2"/>
    <x v="4"/>
    <n v="14.1"/>
    <x v="3"/>
    <x v="1"/>
  </r>
  <r>
    <n v="23238"/>
    <x v="0"/>
    <n v="53"/>
    <x v="2"/>
    <s v="no"/>
    <s v="yes"/>
    <s v="Yes"/>
    <x v="0"/>
    <x v="1"/>
    <n v="95.23"/>
    <x v="1"/>
    <x v="4"/>
    <n v="35.200000000000003"/>
    <x v="2"/>
    <x v="1"/>
  </r>
  <r>
    <n v="4148"/>
    <x v="0"/>
    <n v="81"/>
    <x v="3"/>
    <s v="no"/>
    <s v="no"/>
    <s v="Yes"/>
    <x v="1"/>
    <x v="0"/>
    <n v="71.180000000000007"/>
    <x v="2"/>
    <x v="0"/>
    <n v="23.9"/>
    <x v="0"/>
    <x v="1"/>
  </r>
  <r>
    <n v="63404"/>
    <x v="1"/>
    <n v="44"/>
    <x v="3"/>
    <s v="no"/>
    <s v="no"/>
    <s v="Yes"/>
    <x v="0"/>
    <x v="1"/>
    <n v="87.71"/>
    <x v="2"/>
    <x v="4"/>
    <n v="34"/>
    <x v="0"/>
    <x v="1"/>
  </r>
  <r>
    <n v="13540"/>
    <x v="1"/>
    <n v="59"/>
    <x v="3"/>
    <s v="no"/>
    <s v="no"/>
    <s v="Yes"/>
    <x v="1"/>
    <x v="1"/>
    <n v="115.68"/>
    <x v="2"/>
    <x v="4"/>
    <n v="27.1"/>
    <x v="3"/>
    <x v="1"/>
  </r>
  <r>
    <n v="44288"/>
    <x v="0"/>
    <n v="43"/>
    <x v="3"/>
    <s v="no"/>
    <s v="no"/>
    <s v="Yes"/>
    <x v="0"/>
    <x v="1"/>
    <n v="207.37"/>
    <x v="0"/>
    <x v="4"/>
    <n v="29.5"/>
    <x v="0"/>
    <x v="1"/>
  </r>
  <r>
    <n v="23194"/>
    <x v="0"/>
    <n v="32"/>
    <x v="0"/>
    <s v="yes"/>
    <s v="no"/>
    <s v="No"/>
    <x v="0"/>
    <x v="1"/>
    <n v="74.430000000000007"/>
    <x v="0"/>
    <x v="4"/>
    <s v="N/A"/>
    <x v="3"/>
    <x v="1"/>
  </r>
  <r>
    <n v="751"/>
    <x v="1"/>
    <n v="5"/>
    <x v="3"/>
    <s v="no"/>
    <s v="no"/>
    <s v="No"/>
    <x v="4"/>
    <x v="1"/>
    <n v="75.099999999999994"/>
    <x v="2"/>
    <x v="4"/>
    <n v="20.7"/>
    <x v="3"/>
    <x v="1"/>
  </r>
  <r>
    <n v="7047"/>
    <x v="1"/>
    <n v="31"/>
    <x v="3"/>
    <s v="no"/>
    <s v="no"/>
    <s v="Yes"/>
    <x v="0"/>
    <x v="1"/>
    <n v="69.72"/>
    <x v="2"/>
    <x v="4"/>
    <n v="39.5"/>
    <x v="2"/>
    <x v="1"/>
  </r>
  <r>
    <n v="68020"/>
    <x v="0"/>
    <n v="47"/>
    <x v="3"/>
    <s v="no"/>
    <s v="no"/>
    <s v="Yes"/>
    <x v="0"/>
    <x v="0"/>
    <n v="111.84"/>
    <x v="2"/>
    <x v="4"/>
    <n v="33.700000000000003"/>
    <x v="3"/>
    <x v="1"/>
  </r>
  <r>
    <n v="11325"/>
    <x v="1"/>
    <n v="12"/>
    <x v="3"/>
    <s v="no"/>
    <s v="no"/>
    <s v="No"/>
    <x v="6"/>
    <x v="1"/>
    <n v="111.08"/>
    <x v="2"/>
    <x v="2"/>
    <n v="23.2"/>
    <x v="1"/>
    <x v="1"/>
  </r>
  <r>
    <n v="25636"/>
    <x v="0"/>
    <n v="40"/>
    <x v="3"/>
    <s v="no"/>
    <s v="no"/>
    <s v="Yes"/>
    <x v="0"/>
    <x v="1"/>
    <n v="201.96"/>
    <x v="2"/>
    <x v="1"/>
    <n v="30.1"/>
    <x v="3"/>
    <x v="1"/>
  </r>
  <r>
    <n v="60602"/>
    <x v="1"/>
    <n v="49"/>
    <x v="0"/>
    <s v="no"/>
    <s v="no"/>
    <s v="Yes"/>
    <x v="2"/>
    <x v="0"/>
    <n v="68.680000000000007"/>
    <x v="0"/>
    <x v="4"/>
    <n v="28.8"/>
    <x v="1"/>
    <x v="1"/>
  </r>
  <r>
    <n v="51856"/>
    <x v="0"/>
    <n v="38"/>
    <x v="3"/>
    <s v="yes"/>
    <s v="no"/>
    <s v="Yes"/>
    <x v="0"/>
    <x v="1"/>
    <n v="56.9"/>
    <x v="2"/>
    <x v="1"/>
    <n v="92"/>
    <x v="1"/>
    <x v="1"/>
  </r>
  <r>
    <n v="13031"/>
    <x v="1"/>
    <n v="15"/>
    <x v="3"/>
    <s v="no"/>
    <s v="no"/>
    <s v="No"/>
    <x v="6"/>
    <x v="0"/>
    <n v="91.16"/>
    <x v="2"/>
    <x v="4"/>
    <n v="38"/>
    <x v="1"/>
    <x v="1"/>
  </r>
  <r>
    <n v="19498"/>
    <x v="1"/>
    <n v="81"/>
    <x v="3"/>
    <s v="no"/>
    <s v="yes"/>
    <s v="No"/>
    <x v="1"/>
    <x v="0"/>
    <n v="99.44"/>
    <x v="2"/>
    <x v="1"/>
    <n v="27.7"/>
    <x v="3"/>
    <x v="1"/>
  </r>
  <r>
    <n v="51476"/>
    <x v="0"/>
    <n v="48"/>
    <x v="0"/>
    <s v="no"/>
    <s v="no"/>
    <s v="Yes"/>
    <x v="0"/>
    <x v="0"/>
    <n v="78.849999999999994"/>
    <x v="1"/>
    <x v="2"/>
    <n v="43.2"/>
    <x v="1"/>
    <x v="1"/>
  </r>
  <r>
    <n v="49762"/>
    <x v="1"/>
    <n v="24"/>
    <x v="3"/>
    <s v="no"/>
    <s v="no"/>
    <s v="No"/>
    <x v="0"/>
    <x v="1"/>
    <n v="123.89"/>
    <x v="2"/>
    <x v="4"/>
    <n v="24.1"/>
    <x v="2"/>
    <x v="1"/>
  </r>
  <r>
    <n v="23449"/>
    <x v="0"/>
    <n v="47"/>
    <x v="3"/>
    <s v="no"/>
    <s v="no"/>
    <s v="Yes"/>
    <x v="1"/>
    <x v="1"/>
    <n v="90.44"/>
    <x v="1"/>
    <x v="4"/>
    <n v="28.7"/>
    <x v="1"/>
    <x v="1"/>
  </r>
  <r>
    <n v="51374"/>
    <x v="1"/>
    <n v="13"/>
    <x v="3"/>
    <s v="no"/>
    <s v="no"/>
    <s v="No"/>
    <x v="4"/>
    <x v="1"/>
    <n v="138.44"/>
    <x v="2"/>
    <x v="4"/>
    <n v="34.799999999999997"/>
    <x v="3"/>
    <x v="1"/>
  </r>
  <r>
    <n v="41263"/>
    <x v="1"/>
    <n v="16"/>
    <x v="3"/>
    <s v="no"/>
    <s v="no"/>
    <s v="No"/>
    <x v="0"/>
    <x v="0"/>
    <n v="75.06"/>
    <x v="2"/>
    <x v="4"/>
    <n v="23.5"/>
    <x v="1"/>
    <x v="1"/>
  </r>
  <r>
    <n v="6599"/>
    <x v="0"/>
    <n v="64"/>
    <x v="3"/>
    <s v="yes"/>
    <s v="no"/>
    <s v="Yes"/>
    <x v="1"/>
    <x v="1"/>
    <n v="85.66"/>
    <x v="2"/>
    <x v="4"/>
    <n v="28.5"/>
    <x v="1"/>
    <x v="1"/>
  </r>
  <r>
    <n v="16320"/>
    <x v="1"/>
    <n v="11"/>
    <x v="3"/>
    <s v="no"/>
    <s v="no"/>
    <s v="No"/>
    <x v="4"/>
    <x v="0"/>
    <n v="102.76"/>
    <x v="2"/>
    <x v="2"/>
    <n v="20.3"/>
    <x v="3"/>
    <x v="1"/>
  </r>
  <r>
    <n v="64670"/>
    <x v="1"/>
    <n v="55"/>
    <x v="3"/>
    <s v="no"/>
    <s v="no"/>
    <s v="Yes"/>
    <x v="2"/>
    <x v="0"/>
    <n v="71.790000000000006"/>
    <x v="2"/>
    <x v="4"/>
    <n v="43"/>
    <x v="0"/>
    <x v="1"/>
  </r>
  <r>
    <n v="35941"/>
    <x v="0"/>
    <n v="38"/>
    <x v="3"/>
    <s v="no"/>
    <s v="no"/>
    <s v="Yes"/>
    <x v="0"/>
    <x v="0"/>
    <n v="167.16"/>
    <x v="2"/>
    <x v="0"/>
    <n v="18.3"/>
    <x v="1"/>
    <x v="1"/>
  </r>
  <r>
    <n v="64931"/>
    <x v="0"/>
    <n v="37"/>
    <x v="1"/>
    <s v="no"/>
    <s v="no"/>
    <s v="Yes"/>
    <x v="0"/>
    <x v="1"/>
    <n v="131.05000000000001"/>
    <x v="0"/>
    <x v="4"/>
    <n v="27.2"/>
    <x v="1"/>
    <x v="1"/>
  </r>
  <r>
    <n v="27416"/>
    <x v="1"/>
    <n v="34"/>
    <x v="3"/>
    <s v="no"/>
    <s v="no"/>
    <s v="Yes"/>
    <x v="0"/>
    <x v="1"/>
    <n v="86.92"/>
    <x v="2"/>
    <x v="0"/>
    <n v="22"/>
    <x v="3"/>
    <x v="1"/>
  </r>
  <r>
    <n v="43433"/>
    <x v="1"/>
    <n v="52"/>
    <x v="2"/>
    <s v="no"/>
    <s v="no"/>
    <s v="Yes"/>
    <x v="1"/>
    <x v="1"/>
    <n v="59.62"/>
    <x v="2"/>
    <x v="4"/>
    <n v="50.8"/>
    <x v="3"/>
    <x v="1"/>
  </r>
  <r>
    <n v="21366"/>
    <x v="1"/>
    <n v="50"/>
    <x v="3"/>
    <s v="no"/>
    <s v="no"/>
    <s v="Yes"/>
    <x v="0"/>
    <x v="0"/>
    <n v="103.72"/>
    <x v="2"/>
    <x v="4"/>
    <n v="35.4"/>
    <x v="0"/>
    <x v="1"/>
  </r>
  <r>
    <n v="14658"/>
    <x v="1"/>
    <n v="37"/>
    <x v="3"/>
    <s v="no"/>
    <s v="no"/>
    <s v="Yes"/>
    <x v="0"/>
    <x v="1"/>
    <n v="77.099999999999994"/>
    <x v="2"/>
    <x v="4"/>
    <n v="55.9"/>
    <x v="3"/>
    <x v="1"/>
  </r>
  <r>
    <n v="7538"/>
    <x v="1"/>
    <n v="55"/>
    <x v="3"/>
    <s v="no"/>
    <s v="no"/>
    <s v="Yes"/>
    <x v="1"/>
    <x v="1"/>
    <n v="94.75"/>
    <x v="2"/>
    <x v="1"/>
    <n v="27.9"/>
    <x v="2"/>
    <x v="1"/>
  </r>
  <r>
    <n v="52092"/>
    <x v="1"/>
    <n v="2"/>
    <x v="3"/>
    <s v="no"/>
    <s v="no"/>
    <s v="No"/>
    <x v="4"/>
    <x v="1"/>
    <n v="77.72"/>
    <x v="2"/>
    <x v="4"/>
    <n v="19.8"/>
    <x v="3"/>
    <x v="1"/>
  </r>
  <r>
    <n v="45372"/>
    <x v="0"/>
    <n v="68"/>
    <x v="0"/>
    <s v="no"/>
    <s v="no"/>
    <s v="Yes"/>
    <x v="1"/>
    <x v="1"/>
    <n v="76.09"/>
    <x v="2"/>
    <x v="4"/>
    <n v="26"/>
    <x v="2"/>
    <x v="1"/>
  </r>
  <r>
    <n v="63043"/>
    <x v="1"/>
    <n v="27"/>
    <x v="3"/>
    <s v="no"/>
    <s v="no"/>
    <s v="No"/>
    <x v="0"/>
    <x v="0"/>
    <n v="61.8"/>
    <x v="2"/>
    <x v="4"/>
    <n v="26.8"/>
    <x v="0"/>
    <x v="1"/>
  </r>
  <r>
    <n v="67"/>
    <x v="1"/>
    <n v="17"/>
    <x v="1"/>
    <s v="no"/>
    <s v="no"/>
    <s v="No"/>
    <x v="0"/>
    <x v="0"/>
    <n v="92.97"/>
    <x v="2"/>
    <x v="1"/>
    <s v="N/A"/>
    <x v="0"/>
    <x v="1"/>
  </r>
  <r>
    <n v="68034"/>
    <x v="1"/>
    <n v="53"/>
    <x v="3"/>
    <s v="yes"/>
    <s v="no"/>
    <s v="Yes"/>
    <x v="2"/>
    <x v="0"/>
    <n v="83.73"/>
    <x v="2"/>
    <x v="1"/>
    <n v="32.5"/>
    <x v="1"/>
    <x v="1"/>
  </r>
  <r>
    <n v="63026"/>
    <x v="0"/>
    <n v="5"/>
    <x v="3"/>
    <s v="no"/>
    <s v="no"/>
    <s v="No"/>
    <x v="4"/>
    <x v="1"/>
    <n v="79.33"/>
    <x v="2"/>
    <x v="4"/>
    <n v="15"/>
    <x v="3"/>
    <x v="1"/>
  </r>
  <r>
    <n v="18352"/>
    <x v="1"/>
    <n v="3"/>
    <x v="3"/>
    <s v="no"/>
    <s v="no"/>
    <s v="No"/>
    <x v="4"/>
    <x v="1"/>
    <n v="108.32"/>
    <x v="2"/>
    <x v="4"/>
    <n v="14.2"/>
    <x v="3"/>
    <x v="1"/>
  </r>
  <r>
    <n v="36087"/>
    <x v="1"/>
    <n v="20"/>
    <x v="3"/>
    <s v="no"/>
    <s v="no"/>
    <s v="No"/>
    <x v="0"/>
    <x v="1"/>
    <n v="103.65"/>
    <x v="2"/>
    <x v="0"/>
    <n v="17"/>
    <x v="0"/>
    <x v="1"/>
  </r>
  <r>
    <n v="27480"/>
    <x v="0"/>
    <n v="19"/>
    <x v="3"/>
    <s v="no"/>
    <s v="no"/>
    <s v="No"/>
    <x v="0"/>
    <x v="1"/>
    <n v="86.19"/>
    <x v="2"/>
    <x v="4"/>
    <n v="26.2"/>
    <x v="1"/>
    <x v="1"/>
  </r>
  <r>
    <n v="38074"/>
    <x v="1"/>
    <n v="31"/>
    <x v="1"/>
    <s v="no"/>
    <s v="no"/>
    <s v="Yes"/>
    <x v="0"/>
    <x v="0"/>
    <n v="131.41999999999999"/>
    <x v="2"/>
    <x v="4"/>
    <n v="24.9"/>
    <x v="2"/>
    <x v="1"/>
  </r>
  <r>
    <n v="66690"/>
    <x v="1"/>
    <n v="63"/>
    <x v="1"/>
    <s v="no"/>
    <s v="no"/>
    <s v="Yes"/>
    <x v="1"/>
    <x v="0"/>
    <n v="69.459999999999994"/>
    <x v="4"/>
    <x v="1"/>
    <n v="26.6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Glucose Level Category " colHeaderCaption="Stroke Instance">
  <location ref="A36:D41" firstHeaderRow="1" firstDataRow="2" firstDataCol="1"/>
  <pivotFields count="15">
    <pivotField showAll="0"/>
    <pivotField showAll="0">
      <items count="4">
        <item x="1"/>
        <item x="0"/>
        <item x="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numFmtId="1" showAll="0"/>
    <pivotField axis="axisRow" showAll="0">
      <items count="6">
        <item x="0"/>
        <item x="2"/>
        <item x="1"/>
        <item h="1" x="3"/>
        <item h="1" x="4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Stroke Instance By Glucose Level Category" fld="1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6" cacheId="0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4" indent="0" outline="1" outlineData="1" multipleFieldFilters="0" rowHeaderCaption="Work Type" colHeaderCaption="Stroke Instance">
  <location ref="A57:D64" firstHeaderRow="1" firstDataRow="2" firstDataCol="1"/>
  <pivotFields count="15">
    <pivotField showAll="0"/>
    <pivotField showAll="0">
      <items count="4">
        <item x="1"/>
        <item x="0"/>
        <item x="2"/>
        <item t="default"/>
      </items>
    </pivotField>
    <pivotField numFmtId="1" showAll="0"/>
    <pivotField showAll="0"/>
    <pivotField showAll="0"/>
    <pivotField showAll="0"/>
    <pivotField showAll="0"/>
    <pivotField axis="axisRow" showAll="0">
      <items count="8">
        <item x="6"/>
        <item h="1" x="4"/>
        <item x="2"/>
        <item h="1" x="3"/>
        <item x="5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6">
    <i>
      <x/>
    </i>
    <i>
      <x v="2"/>
    </i>
    <i>
      <x v="4"/>
    </i>
    <i>
      <x v="5"/>
    </i>
    <i>
      <x v="6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Stroke Instance By Work Type" fld="1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Stroke Instance " colHeaderCaption="Bmi Categories">
  <location ref="A77:F81" firstHeaderRow="1" firstDataRow="2" firstDataCol="1"/>
  <pivotFields count="15">
    <pivotField showAll="0"/>
    <pivotField showAll="0">
      <items count="4">
        <item x="1"/>
        <item x="0"/>
        <item x="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numFmtId="1" showAll="0"/>
    <pivotField showAll="0">
      <items count="6">
        <item x="0"/>
        <item x="2"/>
        <item x="1"/>
        <item x="3"/>
        <item x="4"/>
        <item t="default"/>
      </items>
    </pivotField>
    <pivotField axis="axisCol" showAll="0">
      <items count="6">
        <item n="healthy" x="1"/>
        <item x="0"/>
        <item x="2"/>
        <item x="4"/>
        <item h="1" x="3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axis="axisRow" dataField="1" showAll="0">
      <items count="3">
        <item x="1"/>
        <item x="0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Stroke Instance By Bmi Category" fld="1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 Category" colHeaderCaption="Stroke Instance ">
  <location ref="A3:D9" firstHeaderRow="1" firstDataRow="2" firstDataCol="1"/>
  <pivotFields count="15">
    <pivotField showAll="0"/>
    <pivotField showAll="0" avgSubtotal="1">
      <items count="4">
        <item x="1"/>
        <item x="0"/>
        <item x="2"/>
        <item t="avg"/>
      </items>
    </pivotField>
    <pivotField numFmtId="1" showAll="0"/>
    <pivotField axis="axisRow" showAll="0" avgSubtotal="1">
      <items count="5">
        <item x="3"/>
        <item x="1"/>
        <item x="2"/>
        <item x="0"/>
        <item t="avg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Stroke Instances By Age Category" fld="1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00000000-0013-0000-FFFF-FFFF01000000}" sourceName="Gender">
  <pivotTables>
    <pivotTable tabId="4" name="PivotTable10"/>
    <pivotTable tabId="4" name="PivotTable13"/>
    <pivotTable tabId="4" name="PivotTable16"/>
    <pivotTable tabId="4" name="PivotTable17"/>
  </pivotTables>
  <data>
    <tabular pivotCacheId="1" showMissing="0" crossFilter="none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sidence_Type" xr10:uid="{00000000-0013-0000-FFFF-FFFF02000000}" sourceName="Residence Type">
  <pivotTables>
    <pivotTable tabId="4" name="PivotTable10"/>
    <pivotTable tabId="4" name="PivotTable13"/>
    <pivotTable tabId="4" name="PivotTable16"/>
    <pivotTable tabId="4" name="PivotTable17"/>
  </pivotTables>
  <data>
    <tabular pivotCacheId="1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lucose_Level_Categories" xr10:uid="{00000000-0013-0000-FFFF-FFFF03000000}" sourceName="Glucose Level Categories">
  <pivotTables>
    <pivotTable tabId="4" name="PivotTable17"/>
  </pivotTables>
  <data>
    <tabular pivotCacheId="1" showMissing="0" crossFilter="none">
      <items count="5">
        <i x="0" s="1"/>
        <i x="2" s="1"/>
        <i x="1" s="1"/>
        <i x="3" s="1"/>
        <i x="4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moking_Status" xr10:uid="{00000000-0013-0000-FFFF-FFFF04000000}" sourceName="Smoking Status">
  <pivotTables>
    <pivotTable tabId="4" name="PivotTable17"/>
    <pivotTable tabId="4" name="PivotTable10"/>
    <pivotTable tabId="4" name="PivotTable13"/>
    <pivotTable tabId="4" name="PivotTable16"/>
  </pivotTables>
  <data>
    <tabular pivotCacheId="1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lucose Level Categories" xr10:uid="{00000000-0014-0000-FFFF-FFFF01000000}" cache="Slicer_Glucose_Level_Categories" caption="Glucose Level Categories" rowHeight="25188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00000000-0014-0000-FFFF-FFFF02000000}" cache="Slicer_Gender" caption="Gender" rowHeight="251883"/>
  <slicer name="Gender 1" xr10:uid="{00000000-0014-0000-FFFF-FFFF03000000}" cache="Slicer_Gender" caption="Gender" rowHeight="731520"/>
  <slicer name="Residence Type" xr10:uid="{00000000-0014-0000-FFFF-FFFF04000000}" cache="Slicer_Residence_Type" caption="Residence Type" rowHeight="731520"/>
  <slicer name="Smoking Status" xr10:uid="{00000000-0014-0000-FFFF-FFFF05000000}" cache="Slicer_Smoking_Status" caption="Smoking Status" rowHeight="73152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opLeftCell="A6085" workbookViewId="0">
      <selection activeCell="E7501" sqref="E7501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5111"/>
  <sheetViews>
    <sheetView workbookViewId="0">
      <selection activeCell="B646" sqref="B1:B1048576"/>
    </sheetView>
  </sheetViews>
  <sheetFormatPr defaultColWidth="11" defaultRowHeight="15.75"/>
  <cols>
    <col min="3" max="3" width="10.875" style="1"/>
    <col min="4" max="4" width="17" style="1" customWidth="1"/>
    <col min="5" max="5" width="15.625" customWidth="1"/>
    <col min="6" max="6" width="17.375" customWidth="1"/>
    <col min="7" max="7" width="15.875" customWidth="1"/>
    <col min="8" max="8" width="16.875" customWidth="1"/>
    <col min="9" max="9" width="20.5" customWidth="1"/>
    <col min="10" max="10" width="20.875" style="1" customWidth="1"/>
    <col min="11" max="11" width="24.5" style="1" customWidth="1"/>
    <col min="12" max="12" width="20.875" style="1" customWidth="1"/>
    <col min="14" max="14" width="16" customWidth="1"/>
  </cols>
  <sheetData>
    <row r="1" spans="1:15">
      <c r="A1" t="s">
        <v>31</v>
      </c>
      <c r="B1" t="s">
        <v>32</v>
      </c>
      <c r="C1" s="1" t="s">
        <v>33</v>
      </c>
      <c r="D1" s="1" t="s">
        <v>44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s="1" t="s">
        <v>39</v>
      </c>
      <c r="K1" s="1" t="s">
        <v>46</v>
      </c>
      <c r="L1" s="1" t="s">
        <v>43</v>
      </c>
      <c r="M1" t="s">
        <v>30</v>
      </c>
      <c r="N1" t="s">
        <v>29</v>
      </c>
      <c r="O1" t="s">
        <v>40</v>
      </c>
    </row>
    <row r="2" spans="1:15">
      <c r="A2">
        <v>9046</v>
      </c>
      <c r="B2" t="s">
        <v>12</v>
      </c>
      <c r="C2" s="1">
        <v>67</v>
      </c>
      <c r="D2" s="1" t="str">
        <f>IF(C2&lt;40,"Adult",IF(C2&lt;55,"Middle Aged",IF(C2&lt;65,"Older Adult",IF(C2&gt;=65,"Senior"))))</f>
        <v>Senior</v>
      </c>
      <c r="E2" t="s">
        <v>41</v>
      </c>
      <c r="F2" t="s">
        <v>42</v>
      </c>
      <c r="G2" t="s">
        <v>13</v>
      </c>
      <c r="H2" t="s">
        <v>14</v>
      </c>
      <c r="I2" t="s">
        <v>15</v>
      </c>
      <c r="J2" s="1">
        <v>228.69</v>
      </c>
      <c r="K2" s="1" t="str">
        <f>IF(J2&lt;=99,"normal",IF(J2&lt;=125,"prediabetes",IF(J2&gt;=126,"diabetes")))</f>
        <v>diabetes</v>
      </c>
      <c r="L2" s="1" t="str">
        <f>IF(M2&lt;18.5,"underweight",IF(M2&lt;25,"healthy",IF(M2&lt;30,"overweight",IF(M2&gt;30,"obese"))))</f>
        <v>obese</v>
      </c>
      <c r="M2">
        <v>36.6</v>
      </c>
      <c r="N2" t="s">
        <v>16</v>
      </c>
      <c r="O2" t="s">
        <v>42</v>
      </c>
    </row>
    <row r="3" spans="1:15" hidden="1">
      <c r="A3">
        <v>51676</v>
      </c>
      <c r="B3" t="s">
        <v>17</v>
      </c>
      <c r="C3" s="1">
        <v>61</v>
      </c>
      <c r="D3" s="1" t="str">
        <f t="shared" ref="D3:D8" si="0">IF(C4&lt;40,"Adult",IF(C4&lt;55,"Middle Aged",IF(C4&lt;65,"Older Adult",IF(C4&gt;=65,"Senior"))))</f>
        <v>Senior</v>
      </c>
      <c r="E3" t="s">
        <v>41</v>
      </c>
      <c r="F3" t="s">
        <v>41</v>
      </c>
      <c r="G3" t="s">
        <v>13</v>
      </c>
      <c r="H3" t="s">
        <v>18</v>
      </c>
      <c r="I3" t="s">
        <v>19</v>
      </c>
      <c r="J3" s="1">
        <v>202.21</v>
      </c>
      <c r="K3" s="1" t="str">
        <f t="shared" ref="K3:K8" si="1">IF(J4&lt;=99,"normal",IF(J4&lt;=125,"prediabetes",IF(J4&gt;=126,"diabetes")))</f>
        <v>prediabetes</v>
      </c>
      <c r="L3" s="1" t="str">
        <f t="shared" ref="L3:L8" si="2">IF(M4&lt;18.5,"underweight",IF(M4&lt;25,"healthy",IF(M4&lt;30,"overweight",IF(M4&gt;30,"obese"))))</f>
        <v>obese</v>
      </c>
      <c r="M3" t="s">
        <v>20</v>
      </c>
      <c r="N3" t="s">
        <v>21</v>
      </c>
      <c r="O3" t="s">
        <v>42</v>
      </c>
    </row>
    <row r="4" spans="1:15">
      <c r="A4">
        <v>31112</v>
      </c>
      <c r="B4" t="s">
        <v>12</v>
      </c>
      <c r="C4" s="1">
        <v>80</v>
      </c>
      <c r="D4" s="1" t="str">
        <f t="shared" si="0"/>
        <v>Middle Aged</v>
      </c>
      <c r="E4" t="s">
        <v>41</v>
      </c>
      <c r="F4" t="s">
        <v>42</v>
      </c>
      <c r="G4" t="s">
        <v>13</v>
      </c>
      <c r="H4" t="s">
        <v>14</v>
      </c>
      <c r="I4" t="s">
        <v>19</v>
      </c>
      <c r="J4" s="1">
        <v>105.92</v>
      </c>
      <c r="K4" s="1" t="str">
        <f t="shared" si="1"/>
        <v>diabetes</v>
      </c>
      <c r="L4" s="1" t="str">
        <f t="shared" si="2"/>
        <v>obese</v>
      </c>
      <c r="M4">
        <v>32.5</v>
      </c>
      <c r="N4" t="s">
        <v>21</v>
      </c>
      <c r="O4" t="s">
        <v>42</v>
      </c>
    </row>
    <row r="5" spans="1:15">
      <c r="A5">
        <v>60182</v>
      </c>
      <c r="B5" t="s">
        <v>17</v>
      </c>
      <c r="C5" s="1">
        <v>49</v>
      </c>
      <c r="D5" s="1" t="str">
        <f t="shared" si="0"/>
        <v>Senior</v>
      </c>
      <c r="E5" t="s">
        <v>41</v>
      </c>
      <c r="F5" t="s">
        <v>41</v>
      </c>
      <c r="G5" t="s">
        <v>13</v>
      </c>
      <c r="H5" t="s">
        <v>14</v>
      </c>
      <c r="I5" t="s">
        <v>15</v>
      </c>
      <c r="J5" s="1">
        <v>171.23</v>
      </c>
      <c r="K5" s="1" t="str">
        <f t="shared" si="1"/>
        <v>diabetes</v>
      </c>
      <c r="L5" s="1" t="str">
        <f t="shared" si="2"/>
        <v>healthy</v>
      </c>
      <c r="M5">
        <v>34.4</v>
      </c>
      <c r="N5" t="s">
        <v>22</v>
      </c>
      <c r="O5" t="s">
        <v>42</v>
      </c>
    </row>
    <row r="6" spans="1:15">
      <c r="A6">
        <v>1665</v>
      </c>
      <c r="B6" t="s">
        <v>17</v>
      </c>
      <c r="C6" s="1">
        <v>79</v>
      </c>
      <c r="D6" s="1" t="str">
        <f t="shared" si="0"/>
        <v>Senior</v>
      </c>
      <c r="E6" t="s">
        <v>42</v>
      </c>
      <c r="F6" t="s">
        <v>41</v>
      </c>
      <c r="G6" t="s">
        <v>13</v>
      </c>
      <c r="H6" t="s">
        <v>18</v>
      </c>
      <c r="I6" t="s">
        <v>19</v>
      </c>
      <c r="J6" s="1">
        <v>174.12</v>
      </c>
      <c r="K6" s="1" t="str">
        <f t="shared" si="1"/>
        <v>diabetes</v>
      </c>
      <c r="L6" s="1" t="str">
        <f t="shared" si="2"/>
        <v>overweight</v>
      </c>
      <c r="M6">
        <v>24</v>
      </c>
      <c r="N6" t="s">
        <v>21</v>
      </c>
      <c r="O6" t="s">
        <v>42</v>
      </c>
    </row>
    <row r="7" spans="1:15">
      <c r="A7">
        <v>56669</v>
      </c>
      <c r="B7" t="s">
        <v>12</v>
      </c>
      <c r="C7" s="1">
        <v>81</v>
      </c>
      <c r="D7" s="1" t="str">
        <f t="shared" si="0"/>
        <v>Senior</v>
      </c>
      <c r="E7" t="s">
        <v>41</v>
      </c>
      <c r="F7" t="s">
        <v>41</v>
      </c>
      <c r="G7" t="s">
        <v>13</v>
      </c>
      <c r="H7" t="s">
        <v>14</v>
      </c>
      <c r="I7" t="s">
        <v>15</v>
      </c>
      <c r="J7" s="1">
        <v>186.21</v>
      </c>
      <c r="K7" s="1" t="str">
        <f t="shared" si="1"/>
        <v>normal</v>
      </c>
      <c r="L7" s="1" t="str">
        <f t="shared" si="2"/>
        <v>overweight</v>
      </c>
      <c r="M7">
        <v>29</v>
      </c>
      <c r="N7" t="s">
        <v>16</v>
      </c>
      <c r="O7" t="s">
        <v>42</v>
      </c>
    </row>
    <row r="8" spans="1:15">
      <c r="A8">
        <v>53882</v>
      </c>
      <c r="B8" t="s">
        <v>12</v>
      </c>
      <c r="C8" s="1">
        <v>74</v>
      </c>
      <c r="D8" s="1" t="str">
        <f t="shared" si="0"/>
        <v>Senior</v>
      </c>
      <c r="E8" t="s">
        <v>42</v>
      </c>
      <c r="F8" t="s">
        <v>42</v>
      </c>
      <c r="G8" t="s">
        <v>13</v>
      </c>
      <c r="H8" t="s">
        <v>14</v>
      </c>
      <c r="I8" t="s">
        <v>19</v>
      </c>
      <c r="J8" s="1">
        <v>70.09</v>
      </c>
      <c r="K8" s="1" t="str">
        <f t="shared" si="1"/>
        <v>normal</v>
      </c>
      <c r="L8" s="1" t="str">
        <f t="shared" si="2"/>
        <v>healthy</v>
      </c>
      <c r="M8">
        <v>27.4</v>
      </c>
      <c r="N8" t="s">
        <v>21</v>
      </c>
      <c r="O8" t="s">
        <v>42</v>
      </c>
    </row>
    <row r="9" spans="1:15">
      <c r="A9">
        <v>10434</v>
      </c>
      <c r="B9" t="s">
        <v>17</v>
      </c>
      <c r="C9" s="1">
        <v>69</v>
      </c>
      <c r="D9" s="1" t="str">
        <f>IF(C11&lt;40,"Adult",IF(C11&lt;55,"Middle Aged",IF(C11&lt;65,"Older Adult",IF(C11&gt;=65,"Senior"))))</f>
        <v>Senior</v>
      </c>
      <c r="E9" t="s">
        <v>41</v>
      </c>
      <c r="F9" t="s">
        <v>41</v>
      </c>
      <c r="G9" t="s">
        <v>23</v>
      </c>
      <c r="H9" t="s">
        <v>14</v>
      </c>
      <c r="I9" t="s">
        <v>15</v>
      </c>
      <c r="J9" s="1">
        <v>94.39</v>
      </c>
      <c r="K9" s="1" t="str">
        <f t="shared" ref="K9:K12" si="3">IF(J11&lt;=99,"normal",IF(J11&lt;=125,"prediabetes",IF(J11&gt;=126,"diabetes")))</f>
        <v>normal</v>
      </c>
      <c r="L9" s="1" t="str">
        <f t="shared" ref="L9:L12" si="4">IF(M11&lt;18.5,"underweight",IF(M11&lt;25,"healthy",IF(M11&lt;30,"overweight",IF(M11&gt;30,"obese"))))</f>
        <v>healthy</v>
      </c>
      <c r="M9">
        <v>22.8</v>
      </c>
      <c r="N9" t="s">
        <v>21</v>
      </c>
      <c r="O9" t="s">
        <v>42</v>
      </c>
    </row>
    <row r="10" spans="1:15" hidden="1">
      <c r="A10">
        <v>27419</v>
      </c>
      <c r="B10" t="s">
        <v>17</v>
      </c>
      <c r="C10" s="1">
        <v>59</v>
      </c>
      <c r="D10" s="1" t="str">
        <f>IF(C12&lt;40,"Adult",IF(C12&lt;55,"Middle Aged",IF(C12&lt;65,"Older Adult",IF(C12&gt;=65,"Senior"))))</f>
        <v>Senior</v>
      </c>
      <c r="E10" t="s">
        <v>41</v>
      </c>
      <c r="F10" t="s">
        <v>41</v>
      </c>
      <c r="G10" t="s">
        <v>13</v>
      </c>
      <c r="H10" t="s">
        <v>14</v>
      </c>
      <c r="I10" t="s">
        <v>19</v>
      </c>
      <c r="J10" s="1">
        <v>76.150000000000006</v>
      </c>
      <c r="K10" s="1" t="str">
        <f t="shared" si="3"/>
        <v>normal</v>
      </c>
      <c r="L10" s="1" t="str">
        <f t="shared" si="4"/>
        <v>overweight</v>
      </c>
      <c r="M10" t="s">
        <v>20</v>
      </c>
      <c r="N10" t="s">
        <v>24</v>
      </c>
      <c r="O10" t="s">
        <v>42</v>
      </c>
    </row>
    <row r="11" spans="1:15" hidden="1">
      <c r="A11">
        <v>60491</v>
      </c>
      <c r="B11" t="s">
        <v>17</v>
      </c>
      <c r="C11" s="1">
        <v>78</v>
      </c>
      <c r="D11" s="1" t="str">
        <f>IF(C13&lt;40,"Adult",IF(C13&lt;55,"Middle Aged",IF(C13&lt;65,"Older Adult",IF(C13&gt;=65,"Senior"))))</f>
        <v>Older Adult</v>
      </c>
      <c r="E11" t="s">
        <v>41</v>
      </c>
      <c r="F11" t="s">
        <v>41</v>
      </c>
      <c r="G11" t="s">
        <v>13</v>
      </c>
      <c r="H11" t="s">
        <v>14</v>
      </c>
      <c r="I11" t="s">
        <v>15</v>
      </c>
      <c r="J11" s="1">
        <v>58.57</v>
      </c>
      <c r="K11" s="1" t="str">
        <f t="shared" si="3"/>
        <v>prediabetes</v>
      </c>
      <c r="L11" s="1" t="str">
        <f t="shared" si="4"/>
        <v>obese</v>
      </c>
      <c r="M11">
        <v>24.2</v>
      </c>
      <c r="N11" t="s">
        <v>24</v>
      </c>
      <c r="O11" t="s">
        <v>42</v>
      </c>
    </row>
    <row r="12" spans="1:15">
      <c r="A12">
        <v>12109</v>
      </c>
      <c r="B12" t="s">
        <v>17</v>
      </c>
      <c r="C12" s="1">
        <v>81</v>
      </c>
      <c r="D12" s="1" t="str">
        <f>IF(C14&lt;40,"Adult",IF(C14&lt;55,"Middle Aged",IF(C14&lt;65,"Older Adult",IF(C14&gt;=65,"Senior"))))</f>
        <v>Middle Aged</v>
      </c>
      <c r="E12" t="s">
        <v>42</v>
      </c>
      <c r="F12" t="s">
        <v>41</v>
      </c>
      <c r="G12" t="s">
        <v>13</v>
      </c>
      <c r="H12" t="s">
        <v>14</v>
      </c>
      <c r="I12" t="s">
        <v>19</v>
      </c>
      <c r="J12" s="1">
        <v>80.430000000000007</v>
      </c>
      <c r="K12" s="1" t="str">
        <f t="shared" si="3"/>
        <v>prediabetes</v>
      </c>
      <c r="L12" s="1" t="str">
        <f t="shared" si="4"/>
        <v>overweight</v>
      </c>
      <c r="M12">
        <v>29.7</v>
      </c>
      <c r="N12" t="s">
        <v>21</v>
      </c>
      <c r="O12" t="s">
        <v>42</v>
      </c>
    </row>
    <row r="13" spans="1:15">
      <c r="A13">
        <v>12095</v>
      </c>
      <c r="B13" t="s">
        <v>17</v>
      </c>
      <c r="C13" s="1">
        <v>61</v>
      </c>
      <c r="D13" s="1" t="str">
        <f>IF(C16&lt;40,"Adult",IF(C16&lt;55,"Middle Aged",IF(C16&lt;65,"Older Adult",IF(C16&gt;=65,"Senior"))))</f>
        <v>Senior</v>
      </c>
      <c r="E13" t="s">
        <v>41</v>
      </c>
      <c r="F13" t="s">
        <v>42</v>
      </c>
      <c r="G13" t="s">
        <v>13</v>
      </c>
      <c r="H13" t="s">
        <v>45</v>
      </c>
      <c r="I13" t="s">
        <v>19</v>
      </c>
      <c r="J13" s="1">
        <v>120.46</v>
      </c>
      <c r="K13" s="1" t="str">
        <f t="shared" ref="K13:K17" si="5">IF(J16&lt;=99,"normal",IF(J16&lt;=125,"prediabetes",IF(J16&gt;=126,"diabetes")))</f>
        <v>diabetes</v>
      </c>
      <c r="L13" s="1" t="str">
        <f t="shared" ref="L13:L17" si="6">IF(M16&lt;18.5,"underweight",IF(M16&lt;25,"healthy",IF(M16&lt;30,"overweight",IF(M16&gt;30,"obese"))))</f>
        <v>overweight</v>
      </c>
      <c r="M13">
        <v>36.799999999999997</v>
      </c>
      <c r="N13" t="s">
        <v>22</v>
      </c>
      <c r="O13" t="s">
        <v>42</v>
      </c>
    </row>
    <row r="14" spans="1:15">
      <c r="A14">
        <v>12175</v>
      </c>
      <c r="B14" t="s">
        <v>17</v>
      </c>
      <c r="C14" s="1">
        <v>54</v>
      </c>
      <c r="D14" s="1" t="str">
        <f>IF(C17&lt;40,"Adult",IF(C17&lt;55,"Middle Aged",IF(C17&lt;65,"Older Adult",IF(C17&gt;=65,"Senior"))))</f>
        <v>Middle Aged</v>
      </c>
      <c r="E14" t="s">
        <v>41</v>
      </c>
      <c r="F14" t="s">
        <v>41</v>
      </c>
      <c r="G14" t="s">
        <v>13</v>
      </c>
      <c r="H14" t="s">
        <v>14</v>
      </c>
      <c r="I14" t="s">
        <v>15</v>
      </c>
      <c r="J14" s="1">
        <v>104.51</v>
      </c>
      <c r="K14" s="1" t="str">
        <f t="shared" si="5"/>
        <v>diabetes</v>
      </c>
      <c r="L14" s="1" t="str">
        <f t="shared" si="6"/>
        <v>obese</v>
      </c>
      <c r="M14">
        <v>27.3</v>
      </c>
      <c r="N14" t="s">
        <v>22</v>
      </c>
      <c r="O14" t="s">
        <v>42</v>
      </c>
    </row>
    <row r="15" spans="1:15" hidden="1">
      <c r="A15">
        <v>8213</v>
      </c>
      <c r="B15" t="s">
        <v>12</v>
      </c>
      <c r="C15" s="1">
        <v>78</v>
      </c>
      <c r="D15" s="1" t="str">
        <f>IF(C18&lt;40,"Adult",IF(C18&lt;55,"Middle Aged",IF(C18&lt;65,"Older Adult",IF(C18&gt;=65,"Senior"))))</f>
        <v>Older Adult</v>
      </c>
      <c r="E15" t="s">
        <v>41</v>
      </c>
      <c r="F15" t="s">
        <v>42</v>
      </c>
      <c r="G15" t="s">
        <v>13</v>
      </c>
      <c r="H15" t="s">
        <v>14</v>
      </c>
      <c r="I15" t="s">
        <v>15</v>
      </c>
      <c r="J15" s="1">
        <v>219.84</v>
      </c>
      <c r="K15" s="1" t="str">
        <f t="shared" si="5"/>
        <v>diabetes</v>
      </c>
      <c r="L15" s="1" t="str">
        <f t="shared" si="6"/>
        <v>obese</v>
      </c>
      <c r="M15" t="s">
        <v>20</v>
      </c>
      <c r="N15" t="s">
        <v>24</v>
      </c>
      <c r="O15" t="s">
        <v>42</v>
      </c>
    </row>
    <row r="16" spans="1:15">
      <c r="A16">
        <v>5317</v>
      </c>
      <c r="B16" t="s">
        <v>17</v>
      </c>
      <c r="C16" s="1">
        <v>79</v>
      </c>
      <c r="D16" s="1" t="str">
        <f>IF(C19&lt;40,"Adult",IF(C19&lt;55,"Middle Aged",IF(C19&lt;65,"Older Adult",IF(C19&gt;=65,"Senior"))))</f>
        <v>Senior</v>
      </c>
      <c r="E16" t="s">
        <v>41</v>
      </c>
      <c r="F16" t="s">
        <v>42</v>
      </c>
      <c r="G16" t="s">
        <v>13</v>
      </c>
      <c r="H16" t="s">
        <v>14</v>
      </c>
      <c r="I16" t="s">
        <v>15</v>
      </c>
      <c r="J16" s="1">
        <v>214.09</v>
      </c>
      <c r="K16" s="1" t="str">
        <f t="shared" si="5"/>
        <v>diabetes</v>
      </c>
      <c r="L16" s="1" t="str">
        <f t="shared" si="6"/>
        <v>overweight</v>
      </c>
      <c r="M16">
        <v>28.2</v>
      </c>
      <c r="N16" t="s">
        <v>21</v>
      </c>
      <c r="O16" t="s">
        <v>42</v>
      </c>
    </row>
    <row r="17" spans="1:15">
      <c r="A17">
        <v>58202</v>
      </c>
      <c r="B17" t="s">
        <v>17</v>
      </c>
      <c r="C17" s="1">
        <v>50</v>
      </c>
      <c r="D17" s="1" t="str">
        <f>IF(C20&lt;40,"Adult",IF(C20&lt;55,"Middle Aged",IF(C20&lt;65,"Older Adult",IF(C20&gt;=65,"Senior"))))</f>
        <v>Older Adult</v>
      </c>
      <c r="E17" t="s">
        <v>42</v>
      </c>
      <c r="F17" t="s">
        <v>41</v>
      </c>
      <c r="G17" t="s">
        <v>13</v>
      </c>
      <c r="H17" t="s">
        <v>18</v>
      </c>
      <c r="I17" t="s">
        <v>19</v>
      </c>
      <c r="J17" s="1">
        <v>167.41</v>
      </c>
      <c r="K17" s="1" t="str">
        <f t="shared" si="5"/>
        <v>normal</v>
      </c>
      <c r="L17" s="1" t="str">
        <f t="shared" si="6"/>
        <v>obese</v>
      </c>
      <c r="M17">
        <v>30.9</v>
      </c>
      <c r="N17" t="s">
        <v>21</v>
      </c>
      <c r="O17" t="s">
        <v>42</v>
      </c>
    </row>
    <row r="18" spans="1:15">
      <c r="A18">
        <v>56112</v>
      </c>
      <c r="B18" t="s">
        <v>12</v>
      </c>
      <c r="C18" s="1">
        <v>64</v>
      </c>
      <c r="D18" s="1" t="str">
        <f t="shared" ref="D18:D24" si="7">IF(C22&lt;40,"Adult",IF(C22&lt;55,"Middle Aged",IF(C22&lt;65,"Older Adult",IF(C22&gt;=65,"Senior"))))</f>
        <v>Senior</v>
      </c>
      <c r="E18" t="s">
        <v>41</v>
      </c>
      <c r="F18" t="s">
        <v>42</v>
      </c>
      <c r="G18" t="s">
        <v>13</v>
      </c>
      <c r="H18" t="s">
        <v>14</v>
      </c>
      <c r="I18" t="s">
        <v>15</v>
      </c>
      <c r="J18" s="1">
        <v>191.61</v>
      </c>
      <c r="K18" s="1" t="str">
        <f t="shared" ref="K18:K24" si="8">IF(J22&lt;=99,"normal",IF(J22&lt;=125,"prediabetes",IF(J22&gt;=126,"diabetes")))</f>
        <v>diabetes</v>
      </c>
      <c r="L18" s="1" t="str">
        <f t="shared" ref="L18:L24" si="9">IF(M22&lt;18.5,"underweight",IF(M22&lt;25,"healthy",IF(M22&lt;30,"overweight",IF(M22&gt;30,"obese"))))</f>
        <v>healthy</v>
      </c>
      <c r="M18">
        <v>37.5</v>
      </c>
      <c r="N18" t="s">
        <v>22</v>
      </c>
      <c r="O18" t="s">
        <v>42</v>
      </c>
    </row>
    <row r="19" spans="1:15">
      <c r="A19">
        <v>34120</v>
      </c>
      <c r="B19" t="s">
        <v>12</v>
      </c>
      <c r="C19" s="1">
        <v>75</v>
      </c>
      <c r="D19" s="1" t="str">
        <f t="shared" si="7"/>
        <v>Middle Aged</v>
      </c>
      <c r="E19" t="s">
        <v>42</v>
      </c>
      <c r="F19" t="s">
        <v>41</v>
      </c>
      <c r="G19" t="s">
        <v>13</v>
      </c>
      <c r="H19" t="s">
        <v>14</v>
      </c>
      <c r="I19" t="s">
        <v>15</v>
      </c>
      <c r="J19" s="1">
        <v>221.29</v>
      </c>
      <c r="K19" s="1" t="str">
        <f t="shared" si="8"/>
        <v>diabetes</v>
      </c>
      <c r="L19" s="1" t="str">
        <f t="shared" si="9"/>
        <v>obese</v>
      </c>
      <c r="M19">
        <v>25.8</v>
      </c>
      <c r="N19" t="s">
        <v>22</v>
      </c>
      <c r="O19" t="s">
        <v>42</v>
      </c>
    </row>
    <row r="20" spans="1:15">
      <c r="A20">
        <v>27458</v>
      </c>
      <c r="B20" t="s">
        <v>17</v>
      </c>
      <c r="C20" s="1">
        <v>60</v>
      </c>
      <c r="D20" s="1" t="str">
        <f t="shared" si="7"/>
        <v>Senior</v>
      </c>
      <c r="E20" t="s">
        <v>41</v>
      </c>
      <c r="F20" t="s">
        <v>41</v>
      </c>
      <c r="G20" t="s">
        <v>23</v>
      </c>
      <c r="H20" t="s">
        <v>14</v>
      </c>
      <c r="I20" t="s">
        <v>15</v>
      </c>
      <c r="J20" s="1">
        <v>89.22</v>
      </c>
      <c r="K20" s="1" t="str">
        <f t="shared" si="8"/>
        <v>diabetes</v>
      </c>
      <c r="L20" s="1" t="str">
        <f t="shared" si="9"/>
        <v>overweight</v>
      </c>
      <c r="M20">
        <v>37.799999999999997</v>
      </c>
      <c r="N20" t="s">
        <v>21</v>
      </c>
      <c r="O20" t="s">
        <v>42</v>
      </c>
    </row>
    <row r="21" spans="1:15" hidden="1">
      <c r="A21">
        <v>25226</v>
      </c>
      <c r="B21" t="s">
        <v>12</v>
      </c>
      <c r="C21" s="1">
        <v>57</v>
      </c>
      <c r="D21" s="1" t="str">
        <f t="shared" si="7"/>
        <v>Senior</v>
      </c>
      <c r="E21" t="s">
        <v>41</v>
      </c>
      <c r="F21" t="s">
        <v>42</v>
      </c>
      <c r="G21" t="s">
        <v>23</v>
      </c>
      <c r="H21" t="s">
        <v>25</v>
      </c>
      <c r="I21" t="s">
        <v>15</v>
      </c>
      <c r="J21" s="1">
        <v>217.08</v>
      </c>
      <c r="K21" s="1" t="str">
        <f t="shared" si="8"/>
        <v>diabetes</v>
      </c>
      <c r="L21" s="1" t="str">
        <f t="shared" si="9"/>
        <v>obese</v>
      </c>
      <c r="M21" t="s">
        <v>20</v>
      </c>
      <c r="N21" t="s">
        <v>24</v>
      </c>
      <c r="O21" t="s">
        <v>42</v>
      </c>
    </row>
    <row r="22" spans="1:15">
      <c r="A22">
        <v>70630</v>
      </c>
      <c r="B22" t="s">
        <v>17</v>
      </c>
      <c r="C22" s="1">
        <v>71</v>
      </c>
      <c r="D22" s="1" t="str">
        <f t="shared" si="7"/>
        <v>Senior</v>
      </c>
      <c r="E22" t="s">
        <v>41</v>
      </c>
      <c r="F22" t="s">
        <v>41</v>
      </c>
      <c r="G22" t="s">
        <v>13</v>
      </c>
      <c r="H22" t="s">
        <v>45</v>
      </c>
      <c r="I22" t="s">
        <v>19</v>
      </c>
      <c r="J22" s="1">
        <v>193.94</v>
      </c>
      <c r="K22" s="1" t="str">
        <f t="shared" si="8"/>
        <v>prediabetes</v>
      </c>
      <c r="L22" s="1" t="str">
        <f t="shared" si="9"/>
        <v>overweight</v>
      </c>
      <c r="M22">
        <v>22.4</v>
      </c>
      <c r="N22" t="s">
        <v>22</v>
      </c>
      <c r="O22" t="s">
        <v>42</v>
      </c>
    </row>
    <row r="23" spans="1:15">
      <c r="A23">
        <v>13861</v>
      </c>
      <c r="B23" t="s">
        <v>17</v>
      </c>
      <c r="C23" s="1">
        <v>52</v>
      </c>
      <c r="D23" s="1" t="str">
        <f t="shared" si="7"/>
        <v>Senior</v>
      </c>
      <c r="E23" t="s">
        <v>42</v>
      </c>
      <c r="F23" t="s">
        <v>41</v>
      </c>
      <c r="G23" t="s">
        <v>13</v>
      </c>
      <c r="H23" t="s">
        <v>18</v>
      </c>
      <c r="I23" t="s">
        <v>15</v>
      </c>
      <c r="J23" s="1">
        <v>233.29</v>
      </c>
      <c r="K23" s="1" t="str">
        <f t="shared" si="8"/>
        <v>prediabetes</v>
      </c>
      <c r="L23" s="1" t="str">
        <f t="shared" si="9"/>
        <v>healthy</v>
      </c>
      <c r="M23">
        <v>48.9</v>
      </c>
      <c r="N23" t="s">
        <v>21</v>
      </c>
      <c r="O23" t="s">
        <v>42</v>
      </c>
    </row>
    <row r="24" spans="1:15">
      <c r="A24">
        <v>68794</v>
      </c>
      <c r="B24" t="s">
        <v>17</v>
      </c>
      <c r="C24" s="1">
        <v>79</v>
      </c>
      <c r="D24" s="1" t="str">
        <f t="shared" si="7"/>
        <v>Senior</v>
      </c>
      <c r="E24" t="s">
        <v>41</v>
      </c>
      <c r="F24" t="s">
        <v>41</v>
      </c>
      <c r="G24" t="s">
        <v>13</v>
      </c>
      <c r="H24" t="s">
        <v>18</v>
      </c>
      <c r="I24" t="s">
        <v>15</v>
      </c>
      <c r="J24" s="1">
        <v>228.7</v>
      </c>
      <c r="K24" s="1" t="str">
        <f t="shared" si="8"/>
        <v>prediabetes</v>
      </c>
      <c r="L24" s="1" t="str">
        <f t="shared" si="9"/>
        <v>overweight</v>
      </c>
      <c r="M24">
        <v>26.6</v>
      </c>
      <c r="N24" t="s">
        <v>21</v>
      </c>
      <c r="O24" t="s">
        <v>42</v>
      </c>
    </row>
    <row r="25" spans="1:15" hidden="1">
      <c r="A25">
        <v>64778</v>
      </c>
      <c r="B25" t="s">
        <v>12</v>
      </c>
      <c r="C25" s="1">
        <v>82</v>
      </c>
      <c r="D25" s="1" t="str">
        <f>IF(C30&lt;40,"Adult",IF(C30&lt;55,"Middle Aged",IF(C30&lt;65,"Older Adult",IF(C30&gt;=65,"Senior"))))</f>
        <v>Senior</v>
      </c>
      <c r="E25" t="s">
        <v>41</v>
      </c>
      <c r="F25" t="s">
        <v>42</v>
      </c>
      <c r="G25" t="s">
        <v>13</v>
      </c>
      <c r="H25" t="s">
        <v>14</v>
      </c>
      <c r="I25" t="s">
        <v>19</v>
      </c>
      <c r="J25" s="1">
        <v>208.3</v>
      </c>
      <c r="K25" s="1" t="str">
        <f>IF(J30&lt;=99,"normal",IF(J30&lt;=125,"prediabetes",IF(J30&gt;=126,"diabetes")))</f>
        <v>diabetes</v>
      </c>
      <c r="L25" s="1" t="str">
        <f>IF(M30&lt;18.5,"underweight",IF(M30&lt;25,"healthy",IF(M30&lt;30,"overweight",IF(M30&gt;30,"obese"))))</f>
        <v>overweight</v>
      </c>
      <c r="M25">
        <v>32.5</v>
      </c>
      <c r="N25" t="s">
        <v>24</v>
      </c>
      <c r="O25" t="s">
        <v>42</v>
      </c>
    </row>
    <row r="26" spans="1:15">
      <c r="A26">
        <v>4219</v>
      </c>
      <c r="B26" t="s">
        <v>12</v>
      </c>
      <c r="C26" s="1">
        <v>71</v>
      </c>
      <c r="D26" s="1" t="str">
        <f t="shared" ref="D26:D38" si="10">IF(C32&lt;40,"Adult",IF(C32&lt;55,"Middle Aged",IF(C32&lt;65,"Older Adult",IF(C32&gt;=65,"Senior"))))</f>
        <v>Older Adult</v>
      </c>
      <c r="E26" t="s">
        <v>41</v>
      </c>
      <c r="F26" t="s">
        <v>41</v>
      </c>
      <c r="G26" t="s">
        <v>13</v>
      </c>
      <c r="H26" t="s">
        <v>14</v>
      </c>
      <c r="I26" t="s">
        <v>15</v>
      </c>
      <c r="J26" s="1">
        <v>102.87</v>
      </c>
      <c r="K26" s="1" t="str">
        <f t="shared" ref="K26:K38" si="11">IF(J32&lt;=99,"normal",IF(J32&lt;=125,"prediabetes",IF(J32&gt;=126,"diabetes")))</f>
        <v>diabetes</v>
      </c>
      <c r="L26" s="1" t="str">
        <f t="shared" ref="L26:L38" si="12">IF(M32&lt;18.5,"underweight",IF(M32&lt;25,"healthy",IF(M32&lt;30,"overweight",IF(M32&gt;30,"obese"))))</f>
        <v>obese</v>
      </c>
      <c r="M26">
        <v>27.2</v>
      </c>
      <c r="N26" t="s">
        <v>16</v>
      </c>
      <c r="O26" t="s">
        <v>42</v>
      </c>
    </row>
    <row r="27" spans="1:15">
      <c r="A27">
        <v>70822</v>
      </c>
      <c r="B27" t="s">
        <v>12</v>
      </c>
      <c r="C27" s="1">
        <v>80</v>
      </c>
      <c r="D27" s="1" t="str">
        <f t="shared" si="10"/>
        <v>Middle Aged</v>
      </c>
      <c r="E27" t="s">
        <v>41</v>
      </c>
      <c r="F27" t="s">
        <v>41</v>
      </c>
      <c r="G27" t="s">
        <v>13</v>
      </c>
      <c r="H27" t="s">
        <v>18</v>
      </c>
      <c r="I27" t="s">
        <v>19</v>
      </c>
      <c r="J27" s="1">
        <v>104.12</v>
      </c>
      <c r="K27" s="1" t="str">
        <f t="shared" si="11"/>
        <v>normal</v>
      </c>
      <c r="L27" s="1" t="str">
        <f t="shared" si="12"/>
        <v>overweight</v>
      </c>
      <c r="M27">
        <v>23.5</v>
      </c>
      <c r="N27" t="s">
        <v>21</v>
      </c>
      <c r="O27" t="s">
        <v>42</v>
      </c>
    </row>
    <row r="28" spans="1:15">
      <c r="A28">
        <v>38047</v>
      </c>
      <c r="B28" t="s">
        <v>17</v>
      </c>
      <c r="C28" s="1">
        <v>65</v>
      </c>
      <c r="D28" s="1" t="str">
        <f t="shared" si="10"/>
        <v>Senior</v>
      </c>
      <c r="E28" t="s">
        <v>41</v>
      </c>
      <c r="F28" t="s">
        <v>41</v>
      </c>
      <c r="G28" t="s">
        <v>13</v>
      </c>
      <c r="H28" t="s">
        <v>14</v>
      </c>
      <c r="I28" t="s">
        <v>19</v>
      </c>
      <c r="J28" s="1">
        <v>100.98</v>
      </c>
      <c r="K28" s="1" t="str">
        <f t="shared" si="11"/>
        <v>diabetes</v>
      </c>
      <c r="L28" s="1" t="str">
        <f t="shared" si="12"/>
        <v>healthy</v>
      </c>
      <c r="M28">
        <v>28.2</v>
      </c>
      <c r="N28" t="s">
        <v>16</v>
      </c>
      <c r="O28" t="s">
        <v>42</v>
      </c>
    </row>
    <row r="29" spans="1:15" hidden="1">
      <c r="A29">
        <v>61843</v>
      </c>
      <c r="B29" t="s">
        <v>12</v>
      </c>
      <c r="C29" s="1">
        <v>58</v>
      </c>
      <c r="D29" s="1" t="str">
        <f t="shared" si="10"/>
        <v>Senior</v>
      </c>
      <c r="E29" t="s">
        <v>41</v>
      </c>
      <c r="F29" t="s">
        <v>41</v>
      </c>
      <c r="G29" t="s">
        <v>13</v>
      </c>
      <c r="H29" t="s">
        <v>14</v>
      </c>
      <c r="I29" t="s">
        <v>19</v>
      </c>
      <c r="J29" s="1">
        <v>189.84</v>
      </c>
      <c r="K29" s="1" t="str">
        <f t="shared" si="11"/>
        <v>diabetes</v>
      </c>
      <c r="L29" s="1" t="str">
        <f t="shared" si="12"/>
        <v>obese</v>
      </c>
      <c r="M29" t="s">
        <v>20</v>
      </c>
      <c r="N29" t="s">
        <v>24</v>
      </c>
      <c r="O29" t="s">
        <v>42</v>
      </c>
    </row>
    <row r="30" spans="1:15">
      <c r="A30">
        <v>54827</v>
      </c>
      <c r="B30" t="s">
        <v>12</v>
      </c>
      <c r="C30" s="1">
        <v>69</v>
      </c>
      <c r="D30" s="1" t="str">
        <f t="shared" si="10"/>
        <v>Middle Aged</v>
      </c>
      <c r="E30" t="s">
        <v>41</v>
      </c>
      <c r="F30" t="s">
        <v>42</v>
      </c>
      <c r="G30" t="s">
        <v>13</v>
      </c>
      <c r="H30" t="s">
        <v>18</v>
      </c>
      <c r="I30" t="s">
        <v>15</v>
      </c>
      <c r="J30" s="1">
        <v>195.23</v>
      </c>
      <c r="K30" s="1" t="str">
        <f t="shared" si="11"/>
        <v>normal</v>
      </c>
      <c r="L30" s="1" t="str">
        <f t="shared" si="12"/>
        <v>overweight</v>
      </c>
      <c r="M30">
        <v>28.3</v>
      </c>
      <c r="N30" t="s">
        <v>22</v>
      </c>
      <c r="O30" t="s">
        <v>42</v>
      </c>
    </row>
    <row r="31" spans="1:15" hidden="1">
      <c r="A31">
        <v>69160</v>
      </c>
      <c r="B31" t="s">
        <v>12</v>
      </c>
      <c r="C31" s="1">
        <v>59</v>
      </c>
      <c r="D31" s="1" t="str">
        <f t="shared" si="10"/>
        <v>Senior</v>
      </c>
      <c r="E31" t="s">
        <v>41</v>
      </c>
      <c r="F31" t="s">
        <v>41</v>
      </c>
      <c r="G31" t="s">
        <v>13</v>
      </c>
      <c r="H31" t="s">
        <v>14</v>
      </c>
      <c r="I31" t="s">
        <v>19</v>
      </c>
      <c r="J31" s="1">
        <v>211.78</v>
      </c>
      <c r="K31" s="1" t="str">
        <f t="shared" si="11"/>
        <v>normal</v>
      </c>
      <c r="L31" s="1" t="str">
        <f t="shared" si="12"/>
        <v>overweight</v>
      </c>
      <c r="M31" t="s">
        <v>20</v>
      </c>
      <c r="N31" t="s">
        <v>16</v>
      </c>
      <c r="O31" t="s">
        <v>42</v>
      </c>
    </row>
    <row r="32" spans="1:15">
      <c r="A32">
        <v>43717</v>
      </c>
      <c r="B32" t="s">
        <v>12</v>
      </c>
      <c r="C32" s="1">
        <v>57</v>
      </c>
      <c r="D32" s="1" t="str">
        <f t="shared" si="10"/>
        <v>Senior</v>
      </c>
      <c r="E32" t="s">
        <v>42</v>
      </c>
      <c r="F32" t="s">
        <v>41</v>
      </c>
      <c r="G32" t="s">
        <v>13</v>
      </c>
      <c r="H32" t="s">
        <v>14</v>
      </c>
      <c r="I32" t="s">
        <v>15</v>
      </c>
      <c r="J32" s="1">
        <v>212.08</v>
      </c>
      <c r="K32" s="1" t="str">
        <f t="shared" si="11"/>
        <v>diabetes</v>
      </c>
      <c r="L32" s="1" t="str">
        <f t="shared" si="12"/>
        <v>obese</v>
      </c>
      <c r="M32">
        <v>44.2</v>
      </c>
      <c r="N32" t="s">
        <v>22</v>
      </c>
      <c r="O32" t="s">
        <v>42</v>
      </c>
    </row>
    <row r="33" spans="1:15" hidden="1">
      <c r="A33">
        <v>33879</v>
      </c>
      <c r="B33" t="s">
        <v>12</v>
      </c>
      <c r="C33" s="1">
        <v>42</v>
      </c>
      <c r="D33" s="1" t="str">
        <f t="shared" si="10"/>
        <v>Senior</v>
      </c>
      <c r="E33" t="s">
        <v>41</v>
      </c>
      <c r="F33" t="s">
        <v>41</v>
      </c>
      <c r="G33" t="s">
        <v>13</v>
      </c>
      <c r="H33" t="s">
        <v>14</v>
      </c>
      <c r="I33" t="s">
        <v>19</v>
      </c>
      <c r="J33" s="1">
        <v>83.41</v>
      </c>
      <c r="K33" s="1" t="str">
        <f t="shared" si="11"/>
        <v>normal</v>
      </c>
      <c r="L33" s="1" t="str">
        <f t="shared" si="12"/>
        <v>healthy</v>
      </c>
      <c r="M33">
        <v>25.4</v>
      </c>
      <c r="N33" t="s">
        <v>24</v>
      </c>
      <c r="O33" t="s">
        <v>42</v>
      </c>
    </row>
    <row r="34" spans="1:15">
      <c r="A34">
        <v>39373</v>
      </c>
      <c r="B34" t="s">
        <v>17</v>
      </c>
      <c r="C34" s="1">
        <v>82</v>
      </c>
      <c r="D34" s="1" t="str">
        <f t="shared" si="10"/>
        <v>Older Adult</v>
      </c>
      <c r="E34" t="s">
        <v>42</v>
      </c>
      <c r="F34" t="s">
        <v>41</v>
      </c>
      <c r="G34" t="s">
        <v>13</v>
      </c>
      <c r="H34" t="s">
        <v>18</v>
      </c>
      <c r="I34" t="s">
        <v>15</v>
      </c>
      <c r="J34" s="1">
        <v>196.92</v>
      </c>
      <c r="K34" s="1" t="str">
        <f t="shared" si="11"/>
        <v>normal</v>
      </c>
      <c r="L34" s="1" t="str">
        <f t="shared" si="12"/>
        <v>obese</v>
      </c>
      <c r="M34">
        <v>22.2</v>
      </c>
      <c r="N34" t="s">
        <v>21</v>
      </c>
      <c r="O34" t="s">
        <v>42</v>
      </c>
    </row>
    <row r="35" spans="1:15">
      <c r="A35">
        <v>54401</v>
      </c>
      <c r="B35" t="s">
        <v>12</v>
      </c>
      <c r="C35" s="1">
        <v>80</v>
      </c>
      <c r="D35" s="1" t="str">
        <f t="shared" si="10"/>
        <v>Middle Aged</v>
      </c>
      <c r="E35" t="s">
        <v>41</v>
      </c>
      <c r="F35" t="s">
        <v>42</v>
      </c>
      <c r="G35" t="s">
        <v>13</v>
      </c>
      <c r="H35" t="s">
        <v>18</v>
      </c>
      <c r="I35" t="s">
        <v>15</v>
      </c>
      <c r="J35" s="1">
        <v>252.72</v>
      </c>
      <c r="K35" s="1" t="str">
        <f t="shared" si="11"/>
        <v>normal</v>
      </c>
      <c r="L35" s="1" t="str">
        <f t="shared" si="12"/>
        <v>overweight</v>
      </c>
      <c r="M35">
        <v>30.5</v>
      </c>
      <c r="N35" t="s">
        <v>16</v>
      </c>
      <c r="O35" t="s">
        <v>42</v>
      </c>
    </row>
    <row r="36" spans="1:15">
      <c r="A36">
        <v>14248</v>
      </c>
      <c r="B36" t="s">
        <v>12</v>
      </c>
      <c r="C36" s="1">
        <v>48</v>
      </c>
      <c r="D36" s="1" t="str">
        <f t="shared" si="10"/>
        <v>Senior</v>
      </c>
      <c r="E36" t="s">
        <v>41</v>
      </c>
      <c r="F36" t="s">
        <v>41</v>
      </c>
      <c r="G36" t="s">
        <v>23</v>
      </c>
      <c r="H36" t="s">
        <v>45</v>
      </c>
      <c r="I36" t="s">
        <v>15</v>
      </c>
      <c r="J36" s="1">
        <v>84.2</v>
      </c>
      <c r="K36" s="1" t="str">
        <f t="shared" si="11"/>
        <v>normal</v>
      </c>
      <c r="L36" s="1" t="str">
        <f t="shared" si="12"/>
        <v>healthy</v>
      </c>
      <c r="M36">
        <v>29.7</v>
      </c>
      <c r="N36" t="s">
        <v>21</v>
      </c>
      <c r="O36" t="s">
        <v>42</v>
      </c>
    </row>
    <row r="37" spans="1:15">
      <c r="A37">
        <v>712</v>
      </c>
      <c r="B37" t="s">
        <v>17</v>
      </c>
      <c r="C37" s="1">
        <v>82</v>
      </c>
      <c r="D37" s="1" t="str">
        <f t="shared" si="10"/>
        <v>Middle Aged</v>
      </c>
      <c r="E37" t="s">
        <v>42</v>
      </c>
      <c r="F37" t="s">
        <v>42</v>
      </c>
      <c r="G37" t="s">
        <v>23</v>
      </c>
      <c r="H37" t="s">
        <v>14</v>
      </c>
      <c r="I37" t="s">
        <v>19</v>
      </c>
      <c r="J37" s="1">
        <v>84.03</v>
      </c>
      <c r="K37" s="1" t="str">
        <f t="shared" si="11"/>
        <v>normal</v>
      </c>
      <c r="L37" s="1" t="str">
        <f t="shared" si="12"/>
        <v>overweight</v>
      </c>
      <c r="M37">
        <v>26.5</v>
      </c>
      <c r="N37" t="s">
        <v>16</v>
      </c>
      <c r="O37" t="s">
        <v>42</v>
      </c>
    </row>
    <row r="38" spans="1:15">
      <c r="A38">
        <v>47269</v>
      </c>
      <c r="B38" t="s">
        <v>12</v>
      </c>
      <c r="C38" s="1">
        <v>74</v>
      </c>
      <c r="D38" s="1" t="str">
        <f t="shared" si="10"/>
        <v>Senior</v>
      </c>
      <c r="E38" t="s">
        <v>41</v>
      </c>
      <c r="F38" t="s">
        <v>41</v>
      </c>
      <c r="G38" t="s">
        <v>13</v>
      </c>
      <c r="H38" t="s">
        <v>14</v>
      </c>
      <c r="I38" t="s">
        <v>19</v>
      </c>
      <c r="J38" s="1">
        <v>219.72</v>
      </c>
      <c r="K38" s="1" t="str">
        <f t="shared" si="11"/>
        <v>diabetes</v>
      </c>
      <c r="L38" s="1" t="str">
        <f t="shared" si="12"/>
        <v>overweight</v>
      </c>
      <c r="M38">
        <v>33.700000000000003</v>
      </c>
      <c r="N38" t="s">
        <v>16</v>
      </c>
      <c r="O38" t="s">
        <v>42</v>
      </c>
    </row>
    <row r="39" spans="1:15">
      <c r="A39">
        <v>24977</v>
      </c>
      <c r="B39" t="s">
        <v>17</v>
      </c>
      <c r="C39" s="1">
        <v>72</v>
      </c>
      <c r="D39" s="1" t="str">
        <f>IF(C46&lt;40,"Adult",IF(C46&lt;55,"Middle Aged",IF(C46&lt;65,"Older Adult",IF(C46&gt;=65,"Senior"))))</f>
        <v>Older Adult</v>
      </c>
      <c r="E39" t="s">
        <v>42</v>
      </c>
      <c r="F39" t="s">
        <v>41</v>
      </c>
      <c r="G39" t="s">
        <v>13</v>
      </c>
      <c r="H39" t="s">
        <v>14</v>
      </c>
      <c r="I39" t="s">
        <v>19</v>
      </c>
      <c r="J39" s="1">
        <v>74.63</v>
      </c>
      <c r="K39" s="1" t="str">
        <f t="shared" ref="K39:K40" si="13">IF(J46&lt;=99,"normal",IF(J46&lt;=125,"prediabetes",IF(J46&gt;=126,"diabetes")))</f>
        <v>diabetes</v>
      </c>
      <c r="L39" s="1" t="str">
        <f t="shared" ref="L39:L40" si="14">IF(M46&lt;18.5,"underweight",IF(M46&lt;25,"healthy",IF(M46&lt;30,"overweight",IF(M46&gt;30,"obese"))))</f>
        <v>healthy</v>
      </c>
      <c r="M39">
        <v>23.1</v>
      </c>
      <c r="N39" t="s">
        <v>16</v>
      </c>
      <c r="O39" t="s">
        <v>42</v>
      </c>
    </row>
    <row r="40" spans="1:15" hidden="1">
      <c r="A40">
        <v>47306</v>
      </c>
      <c r="B40" t="s">
        <v>12</v>
      </c>
      <c r="C40" s="1">
        <v>58</v>
      </c>
      <c r="D40" s="1" t="str">
        <f>IF(C47&lt;40,"Adult",IF(C47&lt;55,"Middle Aged",IF(C47&lt;65,"Older Adult",IF(C47&gt;=65,"Senior"))))</f>
        <v>Senior</v>
      </c>
      <c r="E40" t="s">
        <v>41</v>
      </c>
      <c r="F40" t="s">
        <v>41</v>
      </c>
      <c r="G40" t="s">
        <v>23</v>
      </c>
      <c r="H40" t="s">
        <v>14</v>
      </c>
      <c r="I40" t="s">
        <v>19</v>
      </c>
      <c r="J40" s="1">
        <v>92.62</v>
      </c>
      <c r="K40" s="1" t="str">
        <f t="shared" si="13"/>
        <v>diabetes</v>
      </c>
      <c r="L40" s="1" t="str">
        <f t="shared" si="14"/>
        <v>obese</v>
      </c>
      <c r="M40">
        <v>32</v>
      </c>
      <c r="N40" t="s">
        <v>24</v>
      </c>
      <c r="O40" t="s">
        <v>42</v>
      </c>
    </row>
    <row r="41" spans="1:15">
      <c r="A41">
        <v>62602</v>
      </c>
      <c r="B41" t="s">
        <v>17</v>
      </c>
      <c r="C41" s="1">
        <v>49</v>
      </c>
      <c r="D41" s="1" t="str">
        <f>IF(C49&lt;40,"Adult",IF(C49&lt;55,"Middle Aged",IF(C49&lt;65,"Older Adult",IF(C49&gt;=65,"Senior"))))</f>
        <v>Older Adult</v>
      </c>
      <c r="E41" t="s">
        <v>41</v>
      </c>
      <c r="F41" t="s">
        <v>41</v>
      </c>
      <c r="G41" t="s">
        <v>13</v>
      </c>
      <c r="H41" t="s">
        <v>14</v>
      </c>
      <c r="I41" t="s">
        <v>15</v>
      </c>
      <c r="J41" s="1">
        <v>60.91</v>
      </c>
      <c r="K41" s="1" t="str">
        <f t="shared" ref="K41:K43" si="15">IF(J49&lt;=99,"normal",IF(J49&lt;=125,"prediabetes",IF(J49&gt;=126,"diabetes")))</f>
        <v>prediabetes</v>
      </c>
      <c r="L41" s="1" t="str">
        <f t="shared" ref="L41:L43" si="16">IF(M49&lt;18.5,"underweight",IF(M49&lt;25,"healthy",IF(M49&lt;30,"overweight",IF(M49&gt;30,"obese"))))</f>
        <v>obese</v>
      </c>
      <c r="M41">
        <v>29.9</v>
      </c>
      <c r="N41" t="s">
        <v>21</v>
      </c>
      <c r="O41" t="s">
        <v>42</v>
      </c>
    </row>
    <row r="42" spans="1:15">
      <c r="A42">
        <v>4651</v>
      </c>
      <c r="B42" t="s">
        <v>12</v>
      </c>
      <c r="C42" s="1">
        <v>78</v>
      </c>
      <c r="D42" s="1" t="str">
        <f>IF(C50&lt;40,"Adult",IF(C50&lt;55,"Middle Aged",IF(C50&lt;65,"Older Adult",IF(C50&gt;=65,"Senior"))))</f>
        <v>Senior</v>
      </c>
      <c r="E42" t="s">
        <v>41</v>
      </c>
      <c r="F42" t="s">
        <v>41</v>
      </c>
      <c r="G42" t="s">
        <v>13</v>
      </c>
      <c r="H42" t="s">
        <v>14</v>
      </c>
      <c r="I42" t="s">
        <v>19</v>
      </c>
      <c r="J42" s="1">
        <v>78.03</v>
      </c>
      <c r="K42" s="1" t="str">
        <f t="shared" si="15"/>
        <v>prediabetes</v>
      </c>
      <c r="L42" s="1" t="str">
        <f t="shared" si="16"/>
        <v>obese</v>
      </c>
      <c r="M42">
        <v>23.9</v>
      </c>
      <c r="N42" t="s">
        <v>16</v>
      </c>
      <c r="O42" t="s">
        <v>42</v>
      </c>
    </row>
    <row r="43" spans="1:15">
      <c r="A43">
        <v>1261</v>
      </c>
      <c r="B43" t="s">
        <v>12</v>
      </c>
      <c r="C43" s="1">
        <v>54</v>
      </c>
      <c r="D43" s="1" t="str">
        <f>IF(C51&lt;40,"Adult",IF(C51&lt;55,"Middle Aged",IF(C51&lt;65,"Older Adult",IF(C51&gt;=65,"Senior"))))</f>
        <v>Adult</v>
      </c>
      <c r="E43" t="s">
        <v>41</v>
      </c>
      <c r="F43" t="s">
        <v>41</v>
      </c>
      <c r="G43" t="s">
        <v>13</v>
      </c>
      <c r="H43" t="s">
        <v>14</v>
      </c>
      <c r="I43" t="s">
        <v>15</v>
      </c>
      <c r="J43" s="1">
        <v>71.22</v>
      </c>
      <c r="K43" s="1" t="str">
        <f t="shared" si="15"/>
        <v>normal</v>
      </c>
      <c r="L43" s="1" t="str">
        <f t="shared" si="16"/>
        <v>obese</v>
      </c>
      <c r="M43">
        <v>28.5</v>
      </c>
      <c r="N43" t="s">
        <v>21</v>
      </c>
      <c r="O43" t="s">
        <v>42</v>
      </c>
    </row>
    <row r="44" spans="1:15">
      <c r="A44">
        <v>61960</v>
      </c>
      <c r="B44" t="s">
        <v>12</v>
      </c>
      <c r="C44" s="1">
        <v>82</v>
      </c>
      <c r="D44" s="1" t="str">
        <f>IF(C54&lt;40,"Adult",IF(C54&lt;55,"Middle Aged",IF(C54&lt;65,"Older Adult",IF(C54&gt;=65,"Senior"))))</f>
        <v>Senior</v>
      </c>
      <c r="E44" t="s">
        <v>41</v>
      </c>
      <c r="F44" t="s">
        <v>42</v>
      </c>
      <c r="G44" t="s">
        <v>13</v>
      </c>
      <c r="H44" t="s">
        <v>14</v>
      </c>
      <c r="I44" t="s">
        <v>15</v>
      </c>
      <c r="J44" s="1">
        <v>144.9</v>
      </c>
      <c r="K44" s="1" t="str">
        <f t="shared" ref="K44:K45" si="17">IF(J54&lt;=99,"normal",IF(J54&lt;=125,"prediabetes",IF(J54&gt;=126,"diabetes")))</f>
        <v>diabetes</v>
      </c>
      <c r="L44" s="1" t="str">
        <f t="shared" ref="L44:L45" si="18">IF(M54&lt;18.5,"underweight",IF(M54&lt;25,"healthy",IF(M54&lt;30,"overweight",IF(M54&gt;30,"obese"))))</f>
        <v>overweight</v>
      </c>
      <c r="M44">
        <v>26.4</v>
      </c>
      <c r="N44" t="s">
        <v>22</v>
      </c>
      <c r="O44" t="s">
        <v>42</v>
      </c>
    </row>
    <row r="45" spans="1:15" hidden="1">
      <c r="A45">
        <v>1845</v>
      </c>
      <c r="B45" t="s">
        <v>17</v>
      </c>
      <c r="C45" s="1">
        <v>63</v>
      </c>
      <c r="D45" s="1" t="str">
        <f>IF(C55&lt;40,"Adult",IF(C55&lt;55,"Middle Aged",IF(C55&lt;65,"Older Adult",IF(C55&gt;=65,"Senior"))))</f>
        <v>Senior</v>
      </c>
      <c r="E45" t="s">
        <v>41</v>
      </c>
      <c r="F45" t="s">
        <v>41</v>
      </c>
      <c r="G45" t="s">
        <v>13</v>
      </c>
      <c r="H45" t="s">
        <v>14</v>
      </c>
      <c r="I45" t="s">
        <v>15</v>
      </c>
      <c r="J45" s="1">
        <v>90.9</v>
      </c>
      <c r="K45" s="1" t="str">
        <f t="shared" si="17"/>
        <v>prediabetes</v>
      </c>
      <c r="L45" s="1" t="str">
        <f t="shared" si="18"/>
        <v>obese</v>
      </c>
      <c r="M45" t="s">
        <v>20</v>
      </c>
      <c r="N45" t="s">
        <v>16</v>
      </c>
      <c r="O45" t="s">
        <v>42</v>
      </c>
    </row>
    <row r="46" spans="1:15">
      <c r="A46">
        <v>7937</v>
      </c>
      <c r="B46" t="s">
        <v>12</v>
      </c>
      <c r="C46" s="1">
        <v>60</v>
      </c>
      <c r="D46" s="1" t="str">
        <f>IF(C57&lt;40,"Adult",IF(C57&lt;55,"Middle Aged",IF(C57&lt;65,"Older Adult",IF(C57&gt;=65,"Senior"))))</f>
        <v>Older Adult</v>
      </c>
      <c r="E46" t="s">
        <v>42</v>
      </c>
      <c r="F46" t="s">
        <v>41</v>
      </c>
      <c r="G46" t="s">
        <v>13</v>
      </c>
      <c r="H46" t="s">
        <v>45</v>
      </c>
      <c r="I46" t="s">
        <v>15</v>
      </c>
      <c r="J46" s="1">
        <v>213.03</v>
      </c>
      <c r="K46" s="1" t="str">
        <f t="shared" ref="K46:K47" si="19">IF(J57&lt;=99,"normal",IF(J57&lt;=125,"prediabetes",IF(J57&gt;=126,"diabetes")))</f>
        <v>diabetes</v>
      </c>
      <c r="L46" s="1" t="str">
        <f t="shared" ref="L46:L47" si="20">IF(M57&lt;18.5,"underweight",IF(M57&lt;25,"healthy",IF(M57&lt;30,"overweight",IF(M57&gt;30,"obese"))))</f>
        <v>obese</v>
      </c>
      <c r="M46">
        <v>20.2</v>
      </c>
      <c r="N46" t="s">
        <v>22</v>
      </c>
      <c r="O46" t="s">
        <v>42</v>
      </c>
    </row>
    <row r="47" spans="1:15">
      <c r="A47">
        <v>19824</v>
      </c>
      <c r="B47" t="s">
        <v>12</v>
      </c>
      <c r="C47" s="1">
        <v>76</v>
      </c>
      <c r="D47" s="1" t="str">
        <f>IF(C58&lt;40,"Adult",IF(C58&lt;55,"Middle Aged",IF(C58&lt;65,"Older Adult",IF(C58&gt;=65,"Senior"))))</f>
        <v>Senior</v>
      </c>
      <c r="E47" t="s">
        <v>42</v>
      </c>
      <c r="F47" t="s">
        <v>41</v>
      </c>
      <c r="G47" t="s">
        <v>13</v>
      </c>
      <c r="H47" t="s">
        <v>14</v>
      </c>
      <c r="I47" t="s">
        <v>19</v>
      </c>
      <c r="J47" s="1">
        <v>243.58</v>
      </c>
      <c r="K47" s="1" t="str">
        <f t="shared" si="19"/>
        <v>normal</v>
      </c>
      <c r="L47" s="1" t="str">
        <f t="shared" si="20"/>
        <v>obese</v>
      </c>
      <c r="M47">
        <v>33.6</v>
      </c>
      <c r="N47" t="s">
        <v>21</v>
      </c>
      <c r="O47" t="s">
        <v>42</v>
      </c>
    </row>
    <row r="48" spans="1:15" hidden="1">
      <c r="A48">
        <v>37937</v>
      </c>
      <c r="B48" t="s">
        <v>17</v>
      </c>
      <c r="C48" s="1">
        <v>75</v>
      </c>
      <c r="D48" s="1" t="str">
        <f t="shared" ref="D48:D53" si="21">IF(C60&lt;40,"Adult",IF(C60&lt;55,"Middle Aged",IF(C60&lt;65,"Older Adult",IF(C60&gt;=65,"Senior"))))</f>
        <v>Senior</v>
      </c>
      <c r="E48" t="s">
        <v>41</v>
      </c>
      <c r="F48" t="s">
        <v>42</v>
      </c>
      <c r="G48" t="s">
        <v>23</v>
      </c>
      <c r="H48" t="s">
        <v>18</v>
      </c>
      <c r="I48" t="s">
        <v>15</v>
      </c>
      <c r="J48" s="1">
        <v>109.78</v>
      </c>
      <c r="K48" s="1" t="str">
        <f t="shared" ref="K48:K53" si="22">IF(J60&lt;=99,"normal",IF(J60&lt;=125,"prediabetes",IF(J60&gt;=126,"diabetes")))</f>
        <v>diabetes</v>
      </c>
      <c r="L48" s="1" t="str">
        <f t="shared" ref="L48:L53" si="23">IF(M60&lt;18.5,"underweight",IF(M60&lt;25,"healthy",IF(M60&lt;30,"overweight",IF(M60&gt;30,"obese"))))</f>
        <v>obese</v>
      </c>
      <c r="M48" t="s">
        <v>20</v>
      </c>
      <c r="N48" t="s">
        <v>24</v>
      </c>
      <c r="O48" t="s">
        <v>42</v>
      </c>
    </row>
    <row r="49" spans="1:15">
      <c r="A49">
        <v>47472</v>
      </c>
      <c r="B49" t="s">
        <v>17</v>
      </c>
      <c r="C49" s="1">
        <v>58</v>
      </c>
      <c r="D49" s="1" t="str">
        <f t="shared" si="21"/>
        <v>Middle Aged</v>
      </c>
      <c r="E49" t="s">
        <v>41</v>
      </c>
      <c r="F49" t="s">
        <v>41</v>
      </c>
      <c r="G49" t="s">
        <v>13</v>
      </c>
      <c r="H49" t="s">
        <v>14</v>
      </c>
      <c r="I49" t="s">
        <v>15</v>
      </c>
      <c r="J49" s="1">
        <v>107.26</v>
      </c>
      <c r="K49" s="1" t="str">
        <f t="shared" si="22"/>
        <v>diabetes</v>
      </c>
      <c r="L49" s="1" t="str">
        <f t="shared" si="23"/>
        <v>overweight</v>
      </c>
      <c r="M49">
        <v>38.6</v>
      </c>
      <c r="N49" t="s">
        <v>16</v>
      </c>
      <c r="O49" t="s">
        <v>42</v>
      </c>
    </row>
    <row r="50" spans="1:15">
      <c r="A50">
        <v>35626</v>
      </c>
      <c r="B50" t="s">
        <v>12</v>
      </c>
      <c r="C50" s="1">
        <v>81</v>
      </c>
      <c r="D50" s="1" t="str">
        <f t="shared" si="21"/>
        <v>Older Adult</v>
      </c>
      <c r="E50" t="s">
        <v>41</v>
      </c>
      <c r="F50" t="s">
        <v>41</v>
      </c>
      <c r="G50" t="s">
        <v>13</v>
      </c>
      <c r="H50" t="s">
        <v>18</v>
      </c>
      <c r="I50" t="s">
        <v>15</v>
      </c>
      <c r="J50" s="1">
        <v>99.33</v>
      </c>
      <c r="K50" s="1" t="str">
        <f t="shared" si="22"/>
        <v>diabetes</v>
      </c>
      <c r="L50" s="1" t="str">
        <f t="shared" si="23"/>
        <v>obese</v>
      </c>
      <c r="M50">
        <v>33.700000000000003</v>
      </c>
      <c r="N50" t="s">
        <v>21</v>
      </c>
      <c r="O50" t="s">
        <v>42</v>
      </c>
    </row>
    <row r="51" spans="1:15">
      <c r="A51">
        <v>36338</v>
      </c>
      <c r="B51" t="s">
        <v>17</v>
      </c>
      <c r="C51" s="1">
        <v>39</v>
      </c>
      <c r="D51" s="1" t="str">
        <f t="shared" si="21"/>
        <v>Senior</v>
      </c>
      <c r="E51" t="s">
        <v>42</v>
      </c>
      <c r="F51" t="s">
        <v>41</v>
      </c>
      <c r="G51" t="s">
        <v>13</v>
      </c>
      <c r="H51" t="s">
        <v>14</v>
      </c>
      <c r="I51" t="s">
        <v>19</v>
      </c>
      <c r="J51" s="1">
        <v>58.09</v>
      </c>
      <c r="K51" s="1" t="str">
        <f t="shared" si="22"/>
        <v>normal</v>
      </c>
      <c r="L51" s="1" t="str">
        <f t="shared" si="23"/>
        <v>healthy</v>
      </c>
      <c r="M51">
        <v>39.200000000000003</v>
      </c>
      <c r="N51" t="s">
        <v>22</v>
      </c>
      <c r="O51" t="s">
        <v>42</v>
      </c>
    </row>
    <row r="52" spans="1:15" hidden="1">
      <c r="A52">
        <v>18587</v>
      </c>
      <c r="B52" t="s">
        <v>17</v>
      </c>
      <c r="C52" s="1">
        <v>76</v>
      </c>
      <c r="D52" s="1" t="str">
        <f t="shared" si="21"/>
        <v>Senior</v>
      </c>
      <c r="E52" t="s">
        <v>41</v>
      </c>
      <c r="F52" t="s">
        <v>41</v>
      </c>
      <c r="G52" t="s">
        <v>23</v>
      </c>
      <c r="H52" t="s">
        <v>14</v>
      </c>
      <c r="I52" t="s">
        <v>15</v>
      </c>
      <c r="J52" s="1">
        <v>89.96</v>
      </c>
      <c r="K52" s="1" t="str">
        <f t="shared" si="22"/>
        <v>normal</v>
      </c>
      <c r="L52" s="1" t="str">
        <f t="shared" si="23"/>
        <v>overweight</v>
      </c>
      <c r="M52" t="s">
        <v>20</v>
      </c>
      <c r="N52" t="s">
        <v>24</v>
      </c>
      <c r="O52" t="s">
        <v>42</v>
      </c>
    </row>
    <row r="53" spans="1:15" hidden="1">
      <c r="A53">
        <v>15102</v>
      </c>
      <c r="B53" t="s">
        <v>12</v>
      </c>
      <c r="C53" s="1">
        <v>78</v>
      </c>
      <c r="D53" s="1" t="str">
        <f t="shared" si="21"/>
        <v>Middle Aged</v>
      </c>
      <c r="E53" t="s">
        <v>42</v>
      </c>
      <c r="F53" t="s">
        <v>41</v>
      </c>
      <c r="G53" t="s">
        <v>13</v>
      </c>
      <c r="H53" t="s">
        <v>14</v>
      </c>
      <c r="I53" t="s">
        <v>15</v>
      </c>
      <c r="J53" s="1">
        <v>75.319999999999993</v>
      </c>
      <c r="K53" s="1" t="str">
        <f t="shared" si="22"/>
        <v>normal</v>
      </c>
      <c r="L53" s="1" t="str">
        <f t="shared" si="23"/>
        <v>obese</v>
      </c>
      <c r="M53" t="s">
        <v>20</v>
      </c>
      <c r="N53" t="s">
        <v>16</v>
      </c>
      <c r="O53" t="s">
        <v>42</v>
      </c>
    </row>
    <row r="54" spans="1:15">
      <c r="A54">
        <v>59190</v>
      </c>
      <c r="B54" t="s">
        <v>17</v>
      </c>
      <c r="C54" s="1">
        <v>79</v>
      </c>
      <c r="D54" s="1" t="str">
        <f>IF(C67&lt;40,"Adult",IF(C67&lt;55,"Middle Aged",IF(C67&lt;65,"Older Adult",IF(C67&gt;=65,"Senior"))))</f>
        <v>Senior</v>
      </c>
      <c r="E54" t="s">
        <v>41</v>
      </c>
      <c r="F54" t="s">
        <v>42</v>
      </c>
      <c r="G54" t="s">
        <v>13</v>
      </c>
      <c r="H54" t="s">
        <v>14</v>
      </c>
      <c r="I54" t="s">
        <v>19</v>
      </c>
      <c r="J54" s="1">
        <v>127.29</v>
      </c>
      <c r="K54" s="1" t="str">
        <f t="shared" ref="K54:K58" si="24">IF(J67&lt;=99,"normal",IF(J67&lt;=125,"prediabetes",IF(J67&gt;=126,"diabetes")))</f>
        <v>prediabetes</v>
      </c>
      <c r="L54" s="1" t="str">
        <f t="shared" ref="L54:L58" si="25">IF(M67&lt;18.5,"underweight",IF(M67&lt;25,"healthy",IF(M67&lt;30,"overweight",IF(M67&gt;30,"obese"))))</f>
        <v>healthy</v>
      </c>
      <c r="M54">
        <v>27.7</v>
      </c>
      <c r="N54" t="s">
        <v>21</v>
      </c>
      <c r="O54" t="s">
        <v>42</v>
      </c>
    </row>
    <row r="55" spans="1:15">
      <c r="A55">
        <v>47167</v>
      </c>
      <c r="B55" t="s">
        <v>17</v>
      </c>
      <c r="C55" s="1">
        <v>77</v>
      </c>
      <c r="D55" s="1" t="str">
        <f>IF(C68&lt;40,"Adult",IF(C68&lt;55,"Middle Aged",IF(C68&lt;65,"Older Adult",IF(C68&gt;=65,"Senior"))))</f>
        <v>Senior</v>
      </c>
      <c r="E55" t="s">
        <v>42</v>
      </c>
      <c r="F55" t="s">
        <v>41</v>
      </c>
      <c r="G55" t="s">
        <v>13</v>
      </c>
      <c r="H55" t="s">
        <v>18</v>
      </c>
      <c r="I55" t="s">
        <v>15</v>
      </c>
      <c r="J55" s="1">
        <v>124.13</v>
      </c>
      <c r="K55" s="1" t="str">
        <f t="shared" si="24"/>
        <v>diabetes</v>
      </c>
      <c r="L55" s="1" t="str">
        <f t="shared" si="25"/>
        <v>obese</v>
      </c>
      <c r="M55">
        <v>31.4</v>
      </c>
      <c r="N55" t="s">
        <v>21</v>
      </c>
      <c r="O55" t="s">
        <v>42</v>
      </c>
    </row>
    <row r="56" spans="1:15" hidden="1">
      <c r="A56">
        <v>8752</v>
      </c>
      <c r="B56" t="s">
        <v>17</v>
      </c>
      <c r="C56" s="1">
        <v>63</v>
      </c>
      <c r="D56" s="1" t="str">
        <f>IF(C69&lt;40,"Adult",IF(C69&lt;55,"Middle Aged",IF(C69&lt;65,"Older Adult",IF(C69&gt;=65,"Senior"))))</f>
        <v>Senior</v>
      </c>
      <c r="E56" t="s">
        <v>41</v>
      </c>
      <c r="F56" t="s">
        <v>41</v>
      </c>
      <c r="G56" t="s">
        <v>13</v>
      </c>
      <c r="H56" t="s">
        <v>25</v>
      </c>
      <c r="I56" t="s">
        <v>15</v>
      </c>
      <c r="J56" s="1">
        <v>197.54</v>
      </c>
      <c r="K56" s="1" t="str">
        <f t="shared" si="24"/>
        <v>prediabetes</v>
      </c>
      <c r="L56" s="1" t="str">
        <f t="shared" si="25"/>
        <v>healthy</v>
      </c>
      <c r="M56" t="s">
        <v>20</v>
      </c>
      <c r="N56" t="s">
        <v>21</v>
      </c>
      <c r="O56" t="s">
        <v>42</v>
      </c>
    </row>
    <row r="57" spans="1:15">
      <c r="A57">
        <v>25831</v>
      </c>
      <c r="B57" t="s">
        <v>12</v>
      </c>
      <c r="C57" s="1">
        <v>63</v>
      </c>
      <c r="D57" s="1" t="str">
        <f>IF(C70&lt;40,"Adult",IF(C70&lt;55,"Middle Aged",IF(C70&lt;65,"Older Adult",IF(C70&gt;=65,"Senior"))))</f>
        <v>Older Adult</v>
      </c>
      <c r="E57" t="s">
        <v>41</v>
      </c>
      <c r="F57" t="s">
        <v>42</v>
      </c>
      <c r="G57" t="s">
        <v>13</v>
      </c>
      <c r="H57" t="s">
        <v>14</v>
      </c>
      <c r="I57" t="s">
        <v>19</v>
      </c>
      <c r="J57" s="1">
        <v>196.71</v>
      </c>
      <c r="K57" s="1" t="str">
        <f t="shared" si="24"/>
        <v>normal</v>
      </c>
      <c r="L57" s="1" t="b">
        <f t="shared" si="25"/>
        <v>0</v>
      </c>
      <c r="M57">
        <v>36.5</v>
      </c>
      <c r="N57" t="s">
        <v>16</v>
      </c>
      <c r="O57" t="s">
        <v>42</v>
      </c>
    </row>
    <row r="58" spans="1:15">
      <c r="A58">
        <v>38829</v>
      </c>
      <c r="B58" t="s">
        <v>17</v>
      </c>
      <c r="C58" s="1">
        <v>82</v>
      </c>
      <c r="D58" s="1" t="str">
        <f>IF(C71&lt;40,"Adult",IF(C71&lt;55,"Middle Aged",IF(C71&lt;65,"Older Adult",IF(C71&gt;=65,"Senior"))))</f>
        <v>Senior</v>
      </c>
      <c r="E58" t="s">
        <v>41</v>
      </c>
      <c r="F58" t="s">
        <v>41</v>
      </c>
      <c r="G58" t="s">
        <v>13</v>
      </c>
      <c r="H58" t="s">
        <v>14</v>
      </c>
      <c r="I58" t="s">
        <v>19</v>
      </c>
      <c r="J58" s="1">
        <v>59.32</v>
      </c>
      <c r="K58" s="1" t="str">
        <f t="shared" si="24"/>
        <v>normal</v>
      </c>
      <c r="L58" s="1" t="str">
        <f t="shared" si="25"/>
        <v>overweight</v>
      </c>
      <c r="M58">
        <v>33.200000000000003</v>
      </c>
      <c r="N58" t="s">
        <v>21</v>
      </c>
      <c r="O58" t="s">
        <v>42</v>
      </c>
    </row>
    <row r="59" spans="1:15" hidden="1">
      <c r="A59">
        <v>66400</v>
      </c>
      <c r="B59" t="s">
        <v>12</v>
      </c>
      <c r="C59" s="1">
        <v>78</v>
      </c>
      <c r="D59" s="1" t="str">
        <f t="shared" ref="D59:D65" si="26">IF(C73&lt;40,"Adult",IF(C73&lt;55,"Middle Aged",IF(C73&lt;65,"Older Adult",IF(C73&gt;=65,"Senior"))))</f>
        <v>Senior</v>
      </c>
      <c r="E59" t="s">
        <v>41</v>
      </c>
      <c r="F59" t="s">
        <v>41</v>
      </c>
      <c r="G59" t="s">
        <v>13</v>
      </c>
      <c r="H59" t="s">
        <v>14</v>
      </c>
      <c r="I59" t="s">
        <v>15</v>
      </c>
      <c r="J59" s="1">
        <v>237.75</v>
      </c>
      <c r="K59" s="1" t="str">
        <f t="shared" ref="K59:K65" si="27">IF(J73&lt;=99,"normal",IF(J73&lt;=125,"prediabetes",IF(J73&gt;=126,"diabetes")))</f>
        <v>diabetes</v>
      </c>
      <c r="L59" s="1" t="str">
        <f t="shared" ref="L59:L65" si="28">IF(M73&lt;18.5,"underweight",IF(M73&lt;25,"healthy",IF(M73&lt;30,"overweight",IF(M73&gt;30,"obese"))))</f>
        <v>overweight</v>
      </c>
      <c r="M59" t="s">
        <v>20</v>
      </c>
      <c r="N59" t="s">
        <v>16</v>
      </c>
      <c r="O59" t="s">
        <v>42</v>
      </c>
    </row>
    <row r="60" spans="1:15">
      <c r="A60">
        <v>58631</v>
      </c>
      <c r="B60" t="s">
        <v>12</v>
      </c>
      <c r="C60" s="1">
        <v>73</v>
      </c>
      <c r="D60" s="1" t="str">
        <f t="shared" si="26"/>
        <v>Senior</v>
      </c>
      <c r="E60" t="s">
        <v>42</v>
      </c>
      <c r="F60" t="s">
        <v>41</v>
      </c>
      <c r="G60" t="s">
        <v>13</v>
      </c>
      <c r="H60" t="s">
        <v>18</v>
      </c>
      <c r="I60" t="s">
        <v>15</v>
      </c>
      <c r="J60" s="1">
        <v>194.99</v>
      </c>
      <c r="K60" s="1" t="str">
        <f t="shared" si="27"/>
        <v>prediabetes</v>
      </c>
      <c r="L60" s="1" t="str">
        <f t="shared" si="28"/>
        <v>obese</v>
      </c>
      <c r="M60">
        <v>32.799999999999997</v>
      </c>
      <c r="N60" t="s">
        <v>21</v>
      </c>
      <c r="O60" t="s">
        <v>42</v>
      </c>
    </row>
    <row r="61" spans="1:15">
      <c r="A61">
        <v>5111</v>
      </c>
      <c r="B61" t="s">
        <v>17</v>
      </c>
      <c r="C61" s="1">
        <v>54</v>
      </c>
      <c r="D61" s="1" t="str">
        <f t="shared" si="26"/>
        <v>Older Adult</v>
      </c>
      <c r="E61" t="s">
        <v>42</v>
      </c>
      <c r="F61" t="s">
        <v>41</v>
      </c>
      <c r="G61" t="s">
        <v>13</v>
      </c>
      <c r="H61" t="s">
        <v>45</v>
      </c>
      <c r="I61" t="s">
        <v>15</v>
      </c>
      <c r="J61" s="1">
        <v>180.93</v>
      </c>
      <c r="K61" s="1" t="str">
        <f t="shared" si="27"/>
        <v>diabetes</v>
      </c>
      <c r="L61" s="1" t="str">
        <f t="shared" si="28"/>
        <v>overweight</v>
      </c>
      <c r="M61">
        <v>27.7</v>
      </c>
      <c r="N61" t="s">
        <v>21</v>
      </c>
      <c r="O61" t="s">
        <v>42</v>
      </c>
    </row>
    <row r="62" spans="1:15">
      <c r="A62">
        <v>10710</v>
      </c>
      <c r="B62" t="s">
        <v>17</v>
      </c>
      <c r="C62" s="1">
        <v>56</v>
      </c>
      <c r="D62" s="1" t="str">
        <f t="shared" si="26"/>
        <v>Middle Aged</v>
      </c>
      <c r="E62" t="s">
        <v>41</v>
      </c>
      <c r="F62" t="s">
        <v>41</v>
      </c>
      <c r="G62" t="s">
        <v>13</v>
      </c>
      <c r="H62" t="s">
        <v>14</v>
      </c>
      <c r="I62" t="s">
        <v>15</v>
      </c>
      <c r="J62" s="1">
        <v>185.17</v>
      </c>
      <c r="K62" s="1" t="str">
        <f t="shared" si="27"/>
        <v>normal</v>
      </c>
      <c r="L62" s="1" t="str">
        <f t="shared" si="28"/>
        <v>overweight</v>
      </c>
      <c r="M62">
        <v>40.4</v>
      </c>
      <c r="N62" t="s">
        <v>16</v>
      </c>
      <c r="O62" t="s">
        <v>42</v>
      </c>
    </row>
    <row r="63" spans="1:15">
      <c r="A63">
        <v>55927</v>
      </c>
      <c r="B63" t="s">
        <v>17</v>
      </c>
      <c r="C63" s="1">
        <v>80</v>
      </c>
      <c r="D63" s="1" t="str">
        <f t="shared" si="26"/>
        <v>Senior</v>
      </c>
      <c r="E63" t="s">
        <v>42</v>
      </c>
      <c r="F63" t="s">
        <v>41</v>
      </c>
      <c r="G63" t="s">
        <v>13</v>
      </c>
      <c r="H63" t="s">
        <v>14</v>
      </c>
      <c r="I63" t="s">
        <v>19</v>
      </c>
      <c r="J63" s="1">
        <v>74.900000000000006</v>
      </c>
      <c r="K63" s="1" t="str">
        <f t="shared" si="27"/>
        <v>normal</v>
      </c>
      <c r="L63" s="1" t="str">
        <f t="shared" si="28"/>
        <v>healthy</v>
      </c>
      <c r="M63">
        <v>22.2</v>
      </c>
      <c r="N63" t="s">
        <v>21</v>
      </c>
      <c r="O63" t="s">
        <v>42</v>
      </c>
    </row>
    <row r="64" spans="1:15">
      <c r="A64">
        <v>65842</v>
      </c>
      <c r="B64" t="s">
        <v>17</v>
      </c>
      <c r="C64" s="1">
        <v>67</v>
      </c>
      <c r="D64" s="1" t="str">
        <f t="shared" si="26"/>
        <v>Senior</v>
      </c>
      <c r="E64" t="s">
        <v>42</v>
      </c>
      <c r="F64" t="s">
        <v>41</v>
      </c>
      <c r="G64" t="s">
        <v>13</v>
      </c>
      <c r="H64" t="s">
        <v>18</v>
      </c>
      <c r="I64" t="s">
        <v>19</v>
      </c>
      <c r="J64" s="1">
        <v>61.94</v>
      </c>
      <c r="K64" s="1" t="str">
        <f t="shared" si="27"/>
        <v>diabetes</v>
      </c>
      <c r="L64" s="1" t="str">
        <f t="shared" si="28"/>
        <v>overweight</v>
      </c>
      <c r="M64">
        <v>25.3</v>
      </c>
      <c r="N64" t="s">
        <v>22</v>
      </c>
      <c r="O64" t="s">
        <v>42</v>
      </c>
    </row>
    <row r="65" spans="1:15">
      <c r="A65">
        <v>19557</v>
      </c>
      <c r="B65" t="s">
        <v>17</v>
      </c>
      <c r="C65" s="1">
        <v>45</v>
      </c>
      <c r="D65" s="1" t="str">
        <f t="shared" si="26"/>
        <v>Senior</v>
      </c>
      <c r="E65" t="s">
        <v>41</v>
      </c>
      <c r="F65" t="s">
        <v>41</v>
      </c>
      <c r="G65" t="s">
        <v>13</v>
      </c>
      <c r="H65" t="s">
        <v>14</v>
      </c>
      <c r="I65" t="s">
        <v>19</v>
      </c>
      <c r="J65" s="1">
        <v>93.72</v>
      </c>
      <c r="K65" s="1" t="str">
        <f t="shared" si="27"/>
        <v>prediabetes</v>
      </c>
      <c r="L65" s="1" t="str">
        <f t="shared" si="28"/>
        <v>healthy</v>
      </c>
      <c r="M65">
        <v>30.2</v>
      </c>
      <c r="N65" t="s">
        <v>16</v>
      </c>
      <c r="O65" t="s">
        <v>42</v>
      </c>
    </row>
    <row r="66" spans="1:15" hidden="1">
      <c r="A66">
        <v>7356</v>
      </c>
      <c r="B66" t="s">
        <v>12</v>
      </c>
      <c r="C66" s="1">
        <v>75</v>
      </c>
      <c r="D66" s="1" t="str">
        <f>IF(C81&lt;40,"Adult",IF(C81&lt;55,"Middle Aged",IF(C81&lt;65,"Older Adult",IF(C81&gt;=65,"Senior"))))</f>
        <v>Middle Aged</v>
      </c>
      <c r="E66" t="s">
        <v>41</v>
      </c>
      <c r="F66" t="s">
        <v>41</v>
      </c>
      <c r="G66" t="s">
        <v>13</v>
      </c>
      <c r="H66" t="s">
        <v>14</v>
      </c>
      <c r="I66" t="s">
        <v>15</v>
      </c>
      <c r="J66" s="1">
        <v>104.72</v>
      </c>
      <c r="K66" s="1" t="str">
        <f t="shared" ref="K66:K67" si="29">IF(J81&lt;=99,"normal",IF(J81&lt;=125,"prediabetes",IF(J81&gt;=126,"diabetes")))</f>
        <v>diabetes</v>
      </c>
      <c r="L66" s="1" t="str">
        <f t="shared" ref="L66:L67" si="30">IF(M81&lt;18.5,"underweight",IF(M81&lt;25,"healthy",IF(M81&lt;30,"overweight",IF(M81&gt;30,"obese"))))</f>
        <v>obese</v>
      </c>
      <c r="M66" t="s">
        <v>20</v>
      </c>
      <c r="N66" t="s">
        <v>24</v>
      </c>
      <c r="O66" t="s">
        <v>42</v>
      </c>
    </row>
    <row r="67" spans="1:15">
      <c r="A67">
        <v>17013</v>
      </c>
      <c r="B67" t="s">
        <v>12</v>
      </c>
      <c r="C67" s="1">
        <v>78</v>
      </c>
      <c r="D67" s="1" t="str">
        <f>IF(C82&lt;40,"Adult",IF(C82&lt;55,"Middle Aged",IF(C82&lt;65,"Older Adult",IF(C82&gt;=65,"Senior"))))</f>
        <v>Older Adult</v>
      </c>
      <c r="E67" t="s">
        <v>42</v>
      </c>
      <c r="F67" t="s">
        <v>41</v>
      </c>
      <c r="G67" t="s">
        <v>23</v>
      </c>
      <c r="H67" t="s">
        <v>14</v>
      </c>
      <c r="I67" t="s">
        <v>15</v>
      </c>
      <c r="J67" s="1">
        <v>113.01</v>
      </c>
      <c r="K67" s="1" t="str">
        <f t="shared" si="29"/>
        <v>normal</v>
      </c>
      <c r="L67" s="1" t="str">
        <f t="shared" si="30"/>
        <v>obese</v>
      </c>
      <c r="M67">
        <v>24</v>
      </c>
      <c r="N67" t="s">
        <v>21</v>
      </c>
      <c r="O67" t="s">
        <v>42</v>
      </c>
    </row>
    <row r="68" spans="1:15">
      <c r="A68">
        <v>17004</v>
      </c>
      <c r="B68" t="s">
        <v>17</v>
      </c>
      <c r="C68" s="1">
        <v>70</v>
      </c>
      <c r="D68" s="1" t="str">
        <f>IF(C84&lt;40,"Adult",IF(C84&lt;55,"Middle Aged",IF(C84&lt;65,"Older Adult",IF(C84&gt;=65,"Senior"))))</f>
        <v>Senior</v>
      </c>
      <c r="E68" t="s">
        <v>41</v>
      </c>
      <c r="F68" t="s">
        <v>41</v>
      </c>
      <c r="G68" t="s">
        <v>13</v>
      </c>
      <c r="H68" t="s">
        <v>14</v>
      </c>
      <c r="I68" t="s">
        <v>15</v>
      </c>
      <c r="J68" s="1">
        <v>221.58</v>
      </c>
      <c r="K68" s="1" t="str">
        <f t="shared" ref="K68:K69" si="31">IF(J84&lt;=99,"normal",IF(J84&lt;=125,"prediabetes",IF(J84&gt;=126,"diabetes")))</f>
        <v>normal</v>
      </c>
      <c r="L68" s="1" t="str">
        <f t="shared" ref="L68:L69" si="32">IF(M84&lt;18.5,"underweight",IF(M84&lt;25,"healthy",IF(M84&lt;30,"overweight",IF(M84&gt;30,"obese"))))</f>
        <v>healthy</v>
      </c>
      <c r="M68">
        <v>47.5</v>
      </c>
      <c r="N68" t="s">
        <v>21</v>
      </c>
      <c r="O68" t="s">
        <v>42</v>
      </c>
    </row>
    <row r="69" spans="1:15" hidden="1">
      <c r="A69">
        <v>72366</v>
      </c>
      <c r="B69" t="s">
        <v>12</v>
      </c>
      <c r="C69" s="1">
        <v>76</v>
      </c>
      <c r="D69" s="1" t="str">
        <f>IF(C85&lt;40,"Adult",IF(C85&lt;55,"Middle Aged",IF(C85&lt;65,"Older Adult",IF(C85&gt;=65,"Senior"))))</f>
        <v>Senior</v>
      </c>
      <c r="E69" t="s">
        <v>41</v>
      </c>
      <c r="F69" t="s">
        <v>41</v>
      </c>
      <c r="G69" t="s">
        <v>13</v>
      </c>
      <c r="H69" t="s">
        <v>14</v>
      </c>
      <c r="I69" t="s">
        <v>15</v>
      </c>
      <c r="J69" s="1">
        <v>104.47</v>
      </c>
      <c r="K69" s="1" t="str">
        <f t="shared" si="31"/>
        <v>normal</v>
      </c>
      <c r="L69" s="1" t="str">
        <f t="shared" si="32"/>
        <v>overweight</v>
      </c>
      <c r="M69">
        <v>20.3</v>
      </c>
      <c r="N69" t="s">
        <v>24</v>
      </c>
      <c r="O69" t="s">
        <v>42</v>
      </c>
    </row>
    <row r="70" spans="1:15">
      <c r="A70">
        <v>6118</v>
      </c>
      <c r="B70" t="s">
        <v>12</v>
      </c>
      <c r="C70" s="1">
        <v>59</v>
      </c>
      <c r="D70" s="1" t="str">
        <f t="shared" ref="D70:D89" si="33">IF(C87&lt;40,"Adult",IF(C87&lt;55,"Middle Aged",IF(C87&lt;65,"Older Adult",IF(C87&gt;=65,"Senior"))))</f>
        <v>Middle Aged</v>
      </c>
      <c r="E70" t="s">
        <v>41</v>
      </c>
      <c r="F70" t="s">
        <v>41</v>
      </c>
      <c r="G70" t="s">
        <v>13</v>
      </c>
      <c r="H70" t="s">
        <v>14</v>
      </c>
      <c r="I70" t="s">
        <v>15</v>
      </c>
      <c r="J70" s="1">
        <v>86.23</v>
      </c>
      <c r="K70" s="1" t="str">
        <f t="shared" ref="K70:K89" si="34">IF(J87&lt;=99,"normal",IF(J87&lt;=125,"prediabetes",IF(J87&gt;=126,"diabetes")))</f>
        <v>normal</v>
      </c>
      <c r="L70" s="1" t="str">
        <f t="shared" ref="L70:L89" si="35">IF(M87&lt;18.5,"underweight",IF(M87&lt;25,"healthy",IF(M87&lt;30,"overweight",IF(M87&gt;30,"obese"))))</f>
        <v>overweight</v>
      </c>
      <c r="M70">
        <v>30</v>
      </c>
      <c r="N70" t="s">
        <v>16</v>
      </c>
      <c r="O70" t="s">
        <v>42</v>
      </c>
    </row>
    <row r="71" spans="1:15">
      <c r="A71">
        <v>7371</v>
      </c>
      <c r="B71" t="s">
        <v>17</v>
      </c>
      <c r="C71" s="1">
        <v>80</v>
      </c>
      <c r="D71" s="1" t="str">
        <f t="shared" si="33"/>
        <v>Older Adult</v>
      </c>
      <c r="E71" t="s">
        <v>42</v>
      </c>
      <c r="F71" t="s">
        <v>41</v>
      </c>
      <c r="G71" t="s">
        <v>13</v>
      </c>
      <c r="H71" t="s">
        <v>18</v>
      </c>
      <c r="I71" t="s">
        <v>19</v>
      </c>
      <c r="J71" s="1">
        <v>72.67</v>
      </c>
      <c r="K71" s="1" t="str">
        <f t="shared" si="34"/>
        <v>prediabetes</v>
      </c>
      <c r="L71" s="1" t="str">
        <f t="shared" si="35"/>
        <v>overweight</v>
      </c>
      <c r="M71">
        <v>28.9</v>
      </c>
      <c r="N71" t="s">
        <v>21</v>
      </c>
      <c r="O71" t="s">
        <v>42</v>
      </c>
    </row>
    <row r="72" spans="1:15" hidden="1">
      <c r="A72">
        <v>70676</v>
      </c>
      <c r="B72" t="s">
        <v>17</v>
      </c>
      <c r="C72" s="1">
        <v>76</v>
      </c>
      <c r="D72" s="1" t="str">
        <f t="shared" si="33"/>
        <v>Senior</v>
      </c>
      <c r="E72" t="s">
        <v>41</v>
      </c>
      <c r="F72" t="s">
        <v>41</v>
      </c>
      <c r="G72" t="s">
        <v>13</v>
      </c>
      <c r="H72" t="s">
        <v>25</v>
      </c>
      <c r="I72" t="s">
        <v>19</v>
      </c>
      <c r="J72" s="1">
        <v>62.57</v>
      </c>
      <c r="K72" s="1" t="str">
        <f t="shared" si="34"/>
        <v>normal</v>
      </c>
      <c r="L72" s="1" t="str">
        <f t="shared" si="35"/>
        <v>obese</v>
      </c>
      <c r="M72" t="s">
        <v>20</v>
      </c>
      <c r="N72" t="s">
        <v>16</v>
      </c>
      <c r="O72" t="s">
        <v>42</v>
      </c>
    </row>
    <row r="73" spans="1:15">
      <c r="A73">
        <v>2326</v>
      </c>
      <c r="B73" t="s">
        <v>17</v>
      </c>
      <c r="C73" s="1">
        <v>67</v>
      </c>
      <c r="D73" s="1" t="str">
        <f t="shared" si="33"/>
        <v>Middle Aged</v>
      </c>
      <c r="E73" t="s">
        <v>42</v>
      </c>
      <c r="F73" t="s">
        <v>41</v>
      </c>
      <c r="G73" t="s">
        <v>13</v>
      </c>
      <c r="H73" t="s">
        <v>14</v>
      </c>
      <c r="I73" t="s">
        <v>19</v>
      </c>
      <c r="J73" s="1">
        <v>179.12</v>
      </c>
      <c r="K73" s="1" t="str">
        <f t="shared" si="34"/>
        <v>normal</v>
      </c>
      <c r="L73" s="1" t="str">
        <f t="shared" si="35"/>
        <v>obese</v>
      </c>
      <c r="M73">
        <v>28.1</v>
      </c>
      <c r="N73" t="s">
        <v>16</v>
      </c>
      <c r="O73" t="s">
        <v>42</v>
      </c>
    </row>
    <row r="74" spans="1:15">
      <c r="A74">
        <v>27169</v>
      </c>
      <c r="B74" t="s">
        <v>17</v>
      </c>
      <c r="C74" s="1">
        <v>66</v>
      </c>
      <c r="D74" s="1" t="str">
        <f t="shared" si="33"/>
        <v>Senior</v>
      </c>
      <c r="E74" t="s">
        <v>42</v>
      </c>
      <c r="F74" t="s">
        <v>41</v>
      </c>
      <c r="G74" t="s">
        <v>13</v>
      </c>
      <c r="H74" t="s">
        <v>45</v>
      </c>
      <c r="I74" t="s">
        <v>19</v>
      </c>
      <c r="J74" s="1">
        <v>116.55</v>
      </c>
      <c r="K74" s="1" t="str">
        <f t="shared" si="34"/>
        <v>normal</v>
      </c>
      <c r="L74" s="1" t="str">
        <f t="shared" si="35"/>
        <v>overweight</v>
      </c>
      <c r="M74">
        <v>31.1</v>
      </c>
      <c r="N74" t="s">
        <v>16</v>
      </c>
      <c r="O74" t="s">
        <v>42</v>
      </c>
    </row>
    <row r="75" spans="1:15">
      <c r="A75">
        <v>50784</v>
      </c>
      <c r="B75" t="s">
        <v>12</v>
      </c>
      <c r="C75" s="1">
        <v>63</v>
      </c>
      <c r="D75" s="1" t="str">
        <f t="shared" si="33"/>
        <v>Senior</v>
      </c>
      <c r="E75" t="s">
        <v>41</v>
      </c>
      <c r="F75" t="s">
        <v>41</v>
      </c>
      <c r="G75" t="s">
        <v>13</v>
      </c>
      <c r="H75" t="s">
        <v>14</v>
      </c>
      <c r="I75" t="s">
        <v>19</v>
      </c>
      <c r="J75" s="1">
        <v>228.56</v>
      </c>
      <c r="K75" s="1" t="str">
        <f t="shared" si="34"/>
        <v>diabetes</v>
      </c>
      <c r="L75" s="1" t="str">
        <f t="shared" si="35"/>
        <v>overweight</v>
      </c>
      <c r="M75">
        <v>27.4</v>
      </c>
      <c r="N75" t="s">
        <v>21</v>
      </c>
      <c r="O75" t="s">
        <v>42</v>
      </c>
    </row>
    <row r="76" spans="1:15">
      <c r="A76">
        <v>19773</v>
      </c>
      <c r="B76" t="s">
        <v>17</v>
      </c>
      <c r="C76" s="1">
        <v>52</v>
      </c>
      <c r="D76" s="1" t="str">
        <f t="shared" si="33"/>
        <v>Senior</v>
      </c>
      <c r="E76" t="s">
        <v>41</v>
      </c>
      <c r="F76" t="s">
        <v>41</v>
      </c>
      <c r="G76" t="s">
        <v>13</v>
      </c>
      <c r="H76" t="s">
        <v>14</v>
      </c>
      <c r="I76" t="s">
        <v>19</v>
      </c>
      <c r="J76" s="1">
        <v>96.59</v>
      </c>
      <c r="K76" s="1" t="str">
        <f t="shared" si="34"/>
        <v>normal</v>
      </c>
      <c r="L76" s="1" t="str">
        <f t="shared" si="35"/>
        <v>overweight</v>
      </c>
      <c r="M76">
        <v>26.4</v>
      </c>
      <c r="N76" t="s">
        <v>21</v>
      </c>
      <c r="O76" t="s">
        <v>42</v>
      </c>
    </row>
    <row r="77" spans="1:15">
      <c r="A77">
        <v>66159</v>
      </c>
      <c r="B77" t="s">
        <v>17</v>
      </c>
      <c r="C77" s="1">
        <v>80</v>
      </c>
      <c r="D77" s="1" t="str">
        <f t="shared" si="33"/>
        <v>Older Adult</v>
      </c>
      <c r="E77" t="s">
        <v>41</v>
      </c>
      <c r="F77" t="s">
        <v>42</v>
      </c>
      <c r="G77" t="s">
        <v>13</v>
      </c>
      <c r="H77" t="s">
        <v>18</v>
      </c>
      <c r="I77" t="s">
        <v>19</v>
      </c>
      <c r="J77" s="1">
        <v>66.72</v>
      </c>
      <c r="K77" s="1" t="str">
        <f t="shared" si="34"/>
        <v>normal</v>
      </c>
      <c r="L77" s="1" t="str">
        <f t="shared" si="35"/>
        <v>obese</v>
      </c>
      <c r="M77">
        <v>21.7</v>
      </c>
      <c r="N77" t="s">
        <v>16</v>
      </c>
      <c r="O77" t="s">
        <v>42</v>
      </c>
    </row>
    <row r="78" spans="1:15">
      <c r="A78">
        <v>36236</v>
      </c>
      <c r="B78" t="s">
        <v>12</v>
      </c>
      <c r="C78" s="1">
        <v>80</v>
      </c>
      <c r="D78" s="1" t="str">
        <f t="shared" si="33"/>
        <v>Senior</v>
      </c>
      <c r="E78" t="s">
        <v>42</v>
      </c>
      <c r="F78" t="s">
        <v>41</v>
      </c>
      <c r="G78" t="s">
        <v>13</v>
      </c>
      <c r="H78" t="s">
        <v>14</v>
      </c>
      <c r="I78" t="s">
        <v>15</v>
      </c>
      <c r="J78" s="1">
        <v>240.09</v>
      </c>
      <c r="K78" s="1" t="str">
        <f t="shared" si="34"/>
        <v>normal</v>
      </c>
      <c r="L78" s="1" t="str">
        <f t="shared" si="35"/>
        <v>overweight</v>
      </c>
      <c r="M78">
        <v>27</v>
      </c>
      <c r="N78" t="s">
        <v>21</v>
      </c>
      <c r="O78" t="s">
        <v>42</v>
      </c>
    </row>
    <row r="79" spans="1:15">
      <c r="A79">
        <v>71673</v>
      </c>
      <c r="B79" t="s">
        <v>17</v>
      </c>
      <c r="C79" s="1">
        <v>79</v>
      </c>
      <c r="D79" s="1" t="str">
        <f t="shared" si="33"/>
        <v>Middle Aged</v>
      </c>
      <c r="E79" t="s">
        <v>41</v>
      </c>
      <c r="F79" t="s">
        <v>41</v>
      </c>
      <c r="G79" t="s">
        <v>13</v>
      </c>
      <c r="H79" t="s">
        <v>14</v>
      </c>
      <c r="I79" t="s">
        <v>15</v>
      </c>
      <c r="J79" s="1">
        <v>110.85</v>
      </c>
      <c r="K79" s="1" t="str">
        <f t="shared" si="34"/>
        <v>normal</v>
      </c>
      <c r="L79" s="1" t="str">
        <f t="shared" si="35"/>
        <v>overweight</v>
      </c>
      <c r="M79">
        <v>24.1</v>
      </c>
      <c r="N79" t="s">
        <v>16</v>
      </c>
      <c r="O79" t="s">
        <v>42</v>
      </c>
    </row>
    <row r="80" spans="1:15" hidden="1">
      <c r="A80">
        <v>45805</v>
      </c>
      <c r="B80" t="s">
        <v>17</v>
      </c>
      <c r="C80" s="1">
        <v>51</v>
      </c>
      <c r="D80" s="1" t="str">
        <f t="shared" si="33"/>
        <v>Senior</v>
      </c>
      <c r="E80" t="s">
        <v>41</v>
      </c>
      <c r="F80" t="s">
        <v>41</v>
      </c>
      <c r="G80" t="s">
        <v>13</v>
      </c>
      <c r="H80" t="s">
        <v>14</v>
      </c>
      <c r="I80" t="s">
        <v>15</v>
      </c>
      <c r="J80" s="1">
        <v>165.31</v>
      </c>
      <c r="K80" s="1" t="str">
        <f t="shared" si="34"/>
        <v>diabetes</v>
      </c>
      <c r="L80" s="1" t="str">
        <f t="shared" si="35"/>
        <v>obese</v>
      </c>
      <c r="M80" t="s">
        <v>20</v>
      </c>
      <c r="N80" t="s">
        <v>21</v>
      </c>
      <c r="O80" t="s">
        <v>42</v>
      </c>
    </row>
    <row r="81" spans="1:15" hidden="1">
      <c r="A81">
        <v>42117</v>
      </c>
      <c r="B81" t="s">
        <v>12</v>
      </c>
      <c r="C81" s="1">
        <v>43</v>
      </c>
      <c r="D81" s="1" t="str">
        <f t="shared" si="33"/>
        <v>Senior</v>
      </c>
      <c r="E81" t="s">
        <v>41</v>
      </c>
      <c r="F81" t="s">
        <v>41</v>
      </c>
      <c r="G81" t="s">
        <v>13</v>
      </c>
      <c r="H81" t="s">
        <v>18</v>
      </c>
      <c r="I81" t="s">
        <v>15</v>
      </c>
      <c r="J81" s="1">
        <v>143.43</v>
      </c>
      <c r="K81" s="1" t="str">
        <f t="shared" si="34"/>
        <v>normal</v>
      </c>
      <c r="L81" s="1" t="str">
        <f t="shared" si="35"/>
        <v>healthy</v>
      </c>
      <c r="M81">
        <v>45.9</v>
      </c>
      <c r="N81" t="s">
        <v>24</v>
      </c>
      <c r="O81" t="s">
        <v>42</v>
      </c>
    </row>
    <row r="82" spans="1:15" hidden="1">
      <c r="A82">
        <v>57419</v>
      </c>
      <c r="B82" t="s">
        <v>12</v>
      </c>
      <c r="C82" s="1">
        <v>59</v>
      </c>
      <c r="D82" s="1" t="str">
        <f t="shared" si="33"/>
        <v>Older Adult</v>
      </c>
      <c r="E82" t="s">
        <v>41</v>
      </c>
      <c r="F82" t="s">
        <v>41</v>
      </c>
      <c r="G82" t="s">
        <v>13</v>
      </c>
      <c r="H82" t="s">
        <v>14</v>
      </c>
      <c r="I82" t="s">
        <v>19</v>
      </c>
      <c r="J82" s="1">
        <v>96.16</v>
      </c>
      <c r="K82" s="1" t="str">
        <f t="shared" si="34"/>
        <v>diabetes</v>
      </c>
      <c r="L82" s="1" t="str">
        <f t="shared" si="35"/>
        <v>obese</v>
      </c>
      <c r="M82">
        <v>44.1</v>
      </c>
      <c r="N82" t="s">
        <v>24</v>
      </c>
      <c r="O82" t="s">
        <v>42</v>
      </c>
    </row>
    <row r="83" spans="1:15" hidden="1">
      <c r="A83">
        <v>26015</v>
      </c>
      <c r="B83" t="s">
        <v>17</v>
      </c>
      <c r="C83" s="1">
        <v>66</v>
      </c>
      <c r="D83" s="1" t="str">
        <f t="shared" si="33"/>
        <v>Older Adult</v>
      </c>
      <c r="E83" t="s">
        <v>41</v>
      </c>
      <c r="F83" t="s">
        <v>41</v>
      </c>
      <c r="G83" t="s">
        <v>13</v>
      </c>
      <c r="H83" t="s">
        <v>18</v>
      </c>
      <c r="I83" t="s">
        <v>15</v>
      </c>
      <c r="J83" s="1">
        <v>101.45</v>
      </c>
      <c r="K83" s="1" t="str">
        <f t="shared" si="34"/>
        <v>normal</v>
      </c>
      <c r="L83" s="1" t="str">
        <f t="shared" si="35"/>
        <v>overweight</v>
      </c>
      <c r="M83" t="s">
        <v>20</v>
      </c>
      <c r="N83" t="s">
        <v>24</v>
      </c>
      <c r="O83" t="s">
        <v>42</v>
      </c>
    </row>
    <row r="84" spans="1:15">
      <c r="A84">
        <v>26727</v>
      </c>
      <c r="B84" t="s">
        <v>17</v>
      </c>
      <c r="C84" s="1">
        <v>79</v>
      </c>
      <c r="D84" s="1" t="str">
        <f t="shared" si="33"/>
        <v>Senior</v>
      </c>
      <c r="E84" t="s">
        <v>41</v>
      </c>
      <c r="F84" t="s">
        <v>41</v>
      </c>
      <c r="G84" t="s">
        <v>23</v>
      </c>
      <c r="H84" t="s">
        <v>14</v>
      </c>
      <c r="I84" t="s">
        <v>19</v>
      </c>
      <c r="J84" s="1">
        <v>88.92</v>
      </c>
      <c r="K84" s="1" t="str">
        <f t="shared" si="34"/>
        <v>normal</v>
      </c>
      <c r="L84" s="1" t="str">
        <f t="shared" si="35"/>
        <v>overweight</v>
      </c>
      <c r="M84">
        <v>22.9</v>
      </c>
      <c r="N84" t="s">
        <v>21</v>
      </c>
      <c r="O84" t="s">
        <v>42</v>
      </c>
    </row>
    <row r="85" spans="1:15">
      <c r="A85">
        <v>66638</v>
      </c>
      <c r="B85" t="s">
        <v>17</v>
      </c>
      <c r="C85" s="1">
        <v>68</v>
      </c>
      <c r="D85" s="1" t="str">
        <f t="shared" si="33"/>
        <v>Older Adult</v>
      </c>
      <c r="E85" t="s">
        <v>42</v>
      </c>
      <c r="F85" t="s">
        <v>41</v>
      </c>
      <c r="G85" t="s">
        <v>23</v>
      </c>
      <c r="H85" t="s">
        <v>18</v>
      </c>
      <c r="I85" t="s">
        <v>15</v>
      </c>
      <c r="J85" s="1">
        <v>79.790000000000006</v>
      </c>
      <c r="K85" s="1" t="str">
        <f t="shared" si="34"/>
        <v>normal</v>
      </c>
      <c r="L85" s="1" t="str">
        <f t="shared" si="35"/>
        <v>overweight</v>
      </c>
      <c r="M85">
        <v>29.7</v>
      </c>
      <c r="N85" t="s">
        <v>21</v>
      </c>
      <c r="O85" t="s">
        <v>42</v>
      </c>
    </row>
    <row r="86" spans="1:15" hidden="1">
      <c r="A86">
        <v>70042</v>
      </c>
      <c r="B86" t="s">
        <v>12</v>
      </c>
      <c r="C86" s="1">
        <v>58</v>
      </c>
      <c r="D86" s="1" t="str">
        <f t="shared" si="33"/>
        <v>Senior</v>
      </c>
      <c r="E86" t="s">
        <v>41</v>
      </c>
      <c r="F86" t="s">
        <v>41</v>
      </c>
      <c r="G86" t="s">
        <v>13</v>
      </c>
      <c r="H86" t="s">
        <v>14</v>
      </c>
      <c r="I86" t="s">
        <v>15</v>
      </c>
      <c r="J86" s="1">
        <v>71.2</v>
      </c>
      <c r="K86" s="1" t="str">
        <f t="shared" si="34"/>
        <v>diabetes</v>
      </c>
      <c r="L86" s="1" t="str">
        <f t="shared" si="35"/>
        <v>obese</v>
      </c>
      <c r="M86" t="s">
        <v>20</v>
      </c>
      <c r="N86" t="s">
        <v>24</v>
      </c>
      <c r="O86" t="s">
        <v>42</v>
      </c>
    </row>
    <row r="87" spans="1:15">
      <c r="A87">
        <v>32399</v>
      </c>
      <c r="B87" t="s">
        <v>12</v>
      </c>
      <c r="C87" s="1">
        <v>54</v>
      </c>
      <c r="D87" s="1" t="str">
        <f t="shared" si="33"/>
        <v>Senior</v>
      </c>
      <c r="E87" t="s">
        <v>41</v>
      </c>
      <c r="F87" t="s">
        <v>41</v>
      </c>
      <c r="G87" t="s">
        <v>13</v>
      </c>
      <c r="H87" t="s">
        <v>14</v>
      </c>
      <c r="I87" t="s">
        <v>19</v>
      </c>
      <c r="J87" s="1">
        <v>96.97</v>
      </c>
      <c r="K87" s="1" t="str">
        <f t="shared" si="34"/>
        <v>diabetes</v>
      </c>
      <c r="L87" s="1" t="str">
        <f t="shared" si="35"/>
        <v>obese</v>
      </c>
      <c r="M87">
        <v>29.1</v>
      </c>
      <c r="N87" t="s">
        <v>22</v>
      </c>
      <c r="O87" t="s">
        <v>42</v>
      </c>
    </row>
    <row r="88" spans="1:15">
      <c r="A88">
        <v>3253</v>
      </c>
      <c r="B88" t="s">
        <v>12</v>
      </c>
      <c r="C88" s="1">
        <v>61</v>
      </c>
      <c r="D88" s="1" t="str">
        <f t="shared" si="33"/>
        <v>Senior</v>
      </c>
      <c r="E88" t="s">
        <v>41</v>
      </c>
      <c r="F88" t="s">
        <v>42</v>
      </c>
      <c r="G88" t="s">
        <v>13</v>
      </c>
      <c r="H88" t="s">
        <v>14</v>
      </c>
      <c r="I88" t="s">
        <v>19</v>
      </c>
      <c r="J88" s="1">
        <v>111.81</v>
      </c>
      <c r="K88" s="1" t="str">
        <f t="shared" si="34"/>
        <v>normal</v>
      </c>
      <c r="L88" s="1" t="str">
        <f t="shared" si="35"/>
        <v>healthy</v>
      </c>
      <c r="M88">
        <v>27.3</v>
      </c>
      <c r="N88" t="s">
        <v>22</v>
      </c>
      <c r="O88" t="s">
        <v>42</v>
      </c>
    </row>
    <row r="89" spans="1:15">
      <c r="A89">
        <v>71796</v>
      </c>
      <c r="B89" t="s">
        <v>17</v>
      </c>
      <c r="C89" s="1">
        <v>70</v>
      </c>
      <c r="D89" s="1" t="str">
        <f t="shared" si="33"/>
        <v>Older Adult</v>
      </c>
      <c r="E89" t="s">
        <v>41</v>
      </c>
      <c r="F89" t="s">
        <v>42</v>
      </c>
      <c r="G89" t="s">
        <v>13</v>
      </c>
      <c r="H89" t="s">
        <v>14</v>
      </c>
      <c r="I89" t="s">
        <v>19</v>
      </c>
      <c r="J89" s="1">
        <v>59.35</v>
      </c>
      <c r="K89" s="1" t="str">
        <f t="shared" si="34"/>
        <v>prediabetes</v>
      </c>
      <c r="L89" s="1" t="str">
        <f t="shared" si="35"/>
        <v>overweight</v>
      </c>
      <c r="M89">
        <v>32.299999999999997</v>
      </c>
      <c r="N89" t="s">
        <v>16</v>
      </c>
      <c r="O89" t="s">
        <v>42</v>
      </c>
    </row>
    <row r="90" spans="1:15">
      <c r="A90">
        <v>14499</v>
      </c>
      <c r="B90" t="s">
        <v>12</v>
      </c>
      <c r="C90" s="1">
        <v>47</v>
      </c>
      <c r="D90" s="1" t="str">
        <f t="shared" ref="D90:D95" si="36">IF(C108&lt;40,"Adult",IF(C108&lt;55,"Middle Aged",IF(C108&lt;65,"Older Adult",IF(C108&gt;=65,"Senior"))))</f>
        <v>Middle Aged</v>
      </c>
      <c r="E90" t="s">
        <v>41</v>
      </c>
      <c r="F90" t="s">
        <v>41</v>
      </c>
      <c r="G90" t="s">
        <v>13</v>
      </c>
      <c r="H90" t="s">
        <v>14</v>
      </c>
      <c r="I90" t="s">
        <v>15</v>
      </c>
      <c r="J90" s="1">
        <v>86.94</v>
      </c>
      <c r="K90" s="1" t="str">
        <f t="shared" ref="K90:K95" si="37">IF(J108&lt;=99,"normal",IF(J108&lt;=125,"prediabetes",IF(J108&gt;=126,"diabetes")))</f>
        <v>normal</v>
      </c>
      <c r="L90" s="1" t="str">
        <f t="shared" ref="L90:L95" si="38">IF(M108&lt;18.5,"underweight",IF(M108&lt;25,"healthy",IF(M108&lt;30,"overweight",IF(M108&gt;30,"obese"))))</f>
        <v>obese</v>
      </c>
      <c r="M90">
        <v>41.1</v>
      </c>
      <c r="N90" t="s">
        <v>16</v>
      </c>
      <c r="O90" t="s">
        <v>42</v>
      </c>
    </row>
    <row r="91" spans="1:15" hidden="1">
      <c r="A91">
        <v>49130</v>
      </c>
      <c r="B91" t="s">
        <v>12</v>
      </c>
      <c r="C91" s="1">
        <v>74</v>
      </c>
      <c r="D91" s="1" t="str">
        <f t="shared" si="36"/>
        <v>Middle Aged</v>
      </c>
      <c r="E91" t="s">
        <v>41</v>
      </c>
      <c r="F91" t="s">
        <v>41</v>
      </c>
      <c r="G91" t="s">
        <v>13</v>
      </c>
      <c r="H91" t="s">
        <v>14</v>
      </c>
      <c r="I91" t="s">
        <v>15</v>
      </c>
      <c r="J91" s="1">
        <v>98.55</v>
      </c>
      <c r="K91" s="1" t="str">
        <f t="shared" si="37"/>
        <v>diabetes</v>
      </c>
      <c r="L91" s="1" t="str">
        <f t="shared" si="38"/>
        <v>obese</v>
      </c>
      <c r="M91">
        <v>25.6</v>
      </c>
      <c r="N91" t="s">
        <v>24</v>
      </c>
      <c r="O91" t="s">
        <v>42</v>
      </c>
    </row>
    <row r="92" spans="1:15">
      <c r="A92">
        <v>28291</v>
      </c>
      <c r="B92" t="s">
        <v>17</v>
      </c>
      <c r="C92" s="1">
        <v>79</v>
      </c>
      <c r="D92" s="1" t="str">
        <f t="shared" si="36"/>
        <v>Senior</v>
      </c>
      <c r="E92" t="s">
        <v>41</v>
      </c>
      <c r="F92" t="s">
        <v>42</v>
      </c>
      <c r="G92" t="s">
        <v>13</v>
      </c>
      <c r="H92" t="s">
        <v>14</v>
      </c>
      <c r="I92" t="s">
        <v>15</v>
      </c>
      <c r="J92" s="1">
        <v>226.98</v>
      </c>
      <c r="K92" s="1" t="str">
        <f t="shared" si="37"/>
        <v>normal</v>
      </c>
      <c r="L92" s="1" t="str">
        <f t="shared" si="38"/>
        <v>healthy</v>
      </c>
      <c r="M92">
        <v>29.8</v>
      </c>
      <c r="N92" t="s">
        <v>21</v>
      </c>
      <c r="O92" t="s">
        <v>42</v>
      </c>
    </row>
    <row r="93" spans="1:15">
      <c r="A93">
        <v>51169</v>
      </c>
      <c r="B93" t="s">
        <v>12</v>
      </c>
      <c r="C93" s="1">
        <v>81</v>
      </c>
      <c r="D93" s="1" t="str">
        <f t="shared" si="36"/>
        <v>Middle Aged</v>
      </c>
      <c r="E93" t="s">
        <v>41</v>
      </c>
      <c r="F93" t="s">
        <v>41</v>
      </c>
      <c r="G93" t="s">
        <v>13</v>
      </c>
      <c r="H93" t="s">
        <v>14</v>
      </c>
      <c r="I93" t="s">
        <v>15</v>
      </c>
      <c r="J93" s="1">
        <v>72.81</v>
      </c>
      <c r="K93" s="1" t="str">
        <f t="shared" si="37"/>
        <v>normal</v>
      </c>
      <c r="L93" s="1" t="str">
        <f t="shared" si="38"/>
        <v>obese</v>
      </c>
      <c r="M93">
        <v>26.3</v>
      </c>
      <c r="N93" t="s">
        <v>21</v>
      </c>
      <c r="O93" t="s">
        <v>42</v>
      </c>
    </row>
    <row r="94" spans="1:15">
      <c r="A94">
        <v>66315</v>
      </c>
      <c r="B94" t="s">
        <v>17</v>
      </c>
      <c r="C94" s="1">
        <v>57</v>
      </c>
      <c r="D94" s="1" t="str">
        <f t="shared" si="36"/>
        <v>Senior</v>
      </c>
      <c r="E94" t="s">
        <v>41</v>
      </c>
      <c r="F94" t="s">
        <v>41</v>
      </c>
      <c r="G94" t="s">
        <v>23</v>
      </c>
      <c r="H94" t="s">
        <v>18</v>
      </c>
      <c r="I94" t="s">
        <v>15</v>
      </c>
      <c r="J94" s="1">
        <v>68.02</v>
      </c>
      <c r="K94" s="1" t="str">
        <f t="shared" si="37"/>
        <v>diabetes</v>
      </c>
      <c r="L94" s="1" t="str">
        <f t="shared" si="38"/>
        <v>healthy</v>
      </c>
      <c r="M94">
        <v>37.5</v>
      </c>
      <c r="N94" t="s">
        <v>21</v>
      </c>
      <c r="O94" t="s">
        <v>42</v>
      </c>
    </row>
    <row r="95" spans="1:15" hidden="1">
      <c r="A95">
        <v>37726</v>
      </c>
      <c r="B95" t="s">
        <v>17</v>
      </c>
      <c r="C95" s="1">
        <v>80</v>
      </c>
      <c r="D95" s="1" t="str">
        <f t="shared" si="36"/>
        <v>Senior</v>
      </c>
      <c r="E95" t="s">
        <v>42</v>
      </c>
      <c r="F95" t="s">
        <v>41</v>
      </c>
      <c r="G95" t="s">
        <v>13</v>
      </c>
      <c r="H95" t="s">
        <v>18</v>
      </c>
      <c r="I95" t="s">
        <v>15</v>
      </c>
      <c r="J95" s="1">
        <v>68.56</v>
      </c>
      <c r="K95" s="1" t="str">
        <f t="shared" si="37"/>
        <v>normal</v>
      </c>
      <c r="L95" s="1" t="str">
        <f t="shared" si="38"/>
        <v>healthy</v>
      </c>
      <c r="M95">
        <v>26.2</v>
      </c>
      <c r="N95" t="s">
        <v>24</v>
      </c>
      <c r="O95" t="s">
        <v>42</v>
      </c>
    </row>
    <row r="96" spans="1:15">
      <c r="A96">
        <v>54385</v>
      </c>
      <c r="B96" t="s">
        <v>12</v>
      </c>
      <c r="C96" s="1">
        <v>45</v>
      </c>
      <c r="D96" s="1" t="str">
        <f t="shared" ref="D96:D106" si="39">IF(C115&lt;40,"Adult",IF(C115&lt;55,"Middle Aged",IF(C115&lt;65,"Older Adult",IF(C115&gt;=65,"Senior"))))</f>
        <v>Middle Aged</v>
      </c>
      <c r="E96" t="s">
        <v>41</v>
      </c>
      <c r="F96" t="s">
        <v>41</v>
      </c>
      <c r="G96" t="s">
        <v>13</v>
      </c>
      <c r="H96" t="s">
        <v>14</v>
      </c>
      <c r="I96" t="s">
        <v>19</v>
      </c>
      <c r="J96" s="1">
        <v>64.14</v>
      </c>
      <c r="K96" s="1" t="str">
        <f t="shared" ref="K96:K106" si="40">IF(J115&lt;=99,"normal",IF(J115&lt;=125,"prediabetes",IF(J115&gt;=126,"diabetes")))</f>
        <v>diabetes</v>
      </c>
      <c r="L96" s="1" t="str">
        <f t="shared" ref="L96:L106" si="41">IF(M115&lt;18.5,"underweight",IF(M115&lt;25,"healthy",IF(M115&lt;30,"overweight",IF(M115&gt;30,"obese"))))</f>
        <v>obese</v>
      </c>
      <c r="M96">
        <v>29.4</v>
      </c>
      <c r="N96" t="s">
        <v>21</v>
      </c>
      <c r="O96" t="s">
        <v>42</v>
      </c>
    </row>
    <row r="97" spans="1:15">
      <c r="A97">
        <v>2458</v>
      </c>
      <c r="B97" t="s">
        <v>17</v>
      </c>
      <c r="C97" s="1">
        <v>78</v>
      </c>
      <c r="D97" s="1" t="str">
        <f t="shared" si="39"/>
        <v>Senior</v>
      </c>
      <c r="E97" t="s">
        <v>41</v>
      </c>
      <c r="F97" t="s">
        <v>41</v>
      </c>
      <c r="G97" t="s">
        <v>13</v>
      </c>
      <c r="H97" t="s">
        <v>14</v>
      </c>
      <c r="I97" t="s">
        <v>19</v>
      </c>
      <c r="J97" s="1">
        <v>235.63</v>
      </c>
      <c r="K97" s="1" t="str">
        <f t="shared" si="40"/>
        <v>normal</v>
      </c>
      <c r="L97" s="1" t="str">
        <f t="shared" si="41"/>
        <v>overweight</v>
      </c>
      <c r="M97">
        <v>32.299999999999997</v>
      </c>
      <c r="N97" t="s">
        <v>21</v>
      </c>
      <c r="O97" t="s">
        <v>42</v>
      </c>
    </row>
    <row r="98" spans="1:15">
      <c r="A98">
        <v>35512</v>
      </c>
      <c r="B98" t="s">
        <v>17</v>
      </c>
      <c r="C98" s="1">
        <v>70</v>
      </c>
      <c r="D98" s="1" t="str">
        <f t="shared" si="39"/>
        <v>Senior</v>
      </c>
      <c r="E98" t="s">
        <v>41</v>
      </c>
      <c r="F98" t="s">
        <v>41</v>
      </c>
      <c r="G98" t="s">
        <v>13</v>
      </c>
      <c r="H98" t="s">
        <v>18</v>
      </c>
      <c r="I98" t="s">
        <v>19</v>
      </c>
      <c r="J98" s="1">
        <v>76.34</v>
      </c>
      <c r="K98" s="1" t="str">
        <f t="shared" si="40"/>
        <v>diabetes</v>
      </c>
      <c r="L98" s="1" t="str">
        <f t="shared" si="41"/>
        <v>obese</v>
      </c>
      <c r="M98">
        <v>24.4</v>
      </c>
      <c r="N98" t="s">
        <v>16</v>
      </c>
      <c r="O98" t="s">
        <v>42</v>
      </c>
    </row>
    <row r="99" spans="1:15">
      <c r="A99">
        <v>56841</v>
      </c>
      <c r="B99" t="s">
        <v>12</v>
      </c>
      <c r="C99" s="1">
        <v>58</v>
      </c>
      <c r="D99" s="1" t="str">
        <f t="shared" si="39"/>
        <v>Older Adult</v>
      </c>
      <c r="E99" t="s">
        <v>41</v>
      </c>
      <c r="F99" t="s">
        <v>42</v>
      </c>
      <c r="G99" t="s">
        <v>13</v>
      </c>
      <c r="H99" t="s">
        <v>14</v>
      </c>
      <c r="I99" t="s">
        <v>19</v>
      </c>
      <c r="J99" s="1">
        <v>240.59</v>
      </c>
      <c r="K99" s="1" t="str">
        <f t="shared" si="40"/>
        <v>normal</v>
      </c>
      <c r="L99" s="1" t="str">
        <f t="shared" si="41"/>
        <v>overweight</v>
      </c>
      <c r="M99">
        <v>31.4</v>
      </c>
      <c r="N99" t="s">
        <v>22</v>
      </c>
      <c r="O99" t="s">
        <v>42</v>
      </c>
    </row>
    <row r="100" spans="1:15">
      <c r="A100">
        <v>8154</v>
      </c>
      <c r="B100" t="s">
        <v>12</v>
      </c>
      <c r="C100" s="1">
        <v>57</v>
      </c>
      <c r="D100" s="1" t="str">
        <f t="shared" si="39"/>
        <v>Senior</v>
      </c>
      <c r="E100" t="s">
        <v>42</v>
      </c>
      <c r="F100" t="s">
        <v>41</v>
      </c>
      <c r="G100" t="s">
        <v>13</v>
      </c>
      <c r="H100" t="s">
        <v>45</v>
      </c>
      <c r="I100" t="s">
        <v>15</v>
      </c>
      <c r="J100" s="1">
        <v>78.92</v>
      </c>
      <c r="K100" s="1" t="str">
        <f t="shared" si="40"/>
        <v>normal</v>
      </c>
      <c r="L100" s="1" t="str">
        <f t="shared" si="41"/>
        <v>obese</v>
      </c>
      <c r="M100">
        <v>27.7</v>
      </c>
      <c r="N100" t="s">
        <v>16</v>
      </c>
      <c r="O100" t="s">
        <v>42</v>
      </c>
    </row>
    <row r="101" spans="1:15">
      <c r="A101">
        <v>4639</v>
      </c>
      <c r="B101" t="s">
        <v>17</v>
      </c>
      <c r="C101" s="1">
        <v>69</v>
      </c>
      <c r="D101" s="1" t="str">
        <f t="shared" si="39"/>
        <v>Adult</v>
      </c>
      <c r="E101" t="s">
        <v>41</v>
      </c>
      <c r="F101" t="s">
        <v>41</v>
      </c>
      <c r="G101" t="s">
        <v>13</v>
      </c>
      <c r="H101" t="s">
        <v>45</v>
      </c>
      <c r="I101" t="s">
        <v>15</v>
      </c>
      <c r="J101" s="1">
        <v>82.81</v>
      </c>
      <c r="K101" s="1" t="str">
        <f t="shared" si="40"/>
        <v>normal</v>
      </c>
      <c r="L101" s="1" t="str">
        <f t="shared" si="41"/>
        <v>healthy</v>
      </c>
      <c r="M101">
        <v>28</v>
      </c>
      <c r="N101" t="s">
        <v>21</v>
      </c>
      <c r="O101" t="s">
        <v>42</v>
      </c>
    </row>
    <row r="102" spans="1:15" hidden="1">
      <c r="A102">
        <v>12363</v>
      </c>
      <c r="B102" t="s">
        <v>12</v>
      </c>
      <c r="C102" s="1">
        <v>64</v>
      </c>
      <c r="D102" s="1" t="str">
        <f t="shared" si="39"/>
        <v>Senior</v>
      </c>
      <c r="E102" t="s">
        <v>41</v>
      </c>
      <c r="F102" t="s">
        <v>42</v>
      </c>
      <c r="G102" t="s">
        <v>13</v>
      </c>
      <c r="H102" t="s">
        <v>45</v>
      </c>
      <c r="I102" t="s">
        <v>15</v>
      </c>
      <c r="J102" s="1">
        <v>74.099999999999994</v>
      </c>
      <c r="K102" s="1" t="str">
        <f t="shared" si="40"/>
        <v>prediabetes</v>
      </c>
      <c r="L102" s="1" t="str">
        <f t="shared" si="41"/>
        <v>obese</v>
      </c>
      <c r="M102">
        <v>28.8</v>
      </c>
      <c r="N102" t="s">
        <v>24</v>
      </c>
      <c r="O102" t="s">
        <v>42</v>
      </c>
    </row>
    <row r="103" spans="1:15">
      <c r="A103">
        <v>63973</v>
      </c>
      <c r="B103" t="s">
        <v>17</v>
      </c>
      <c r="C103" s="1">
        <v>77</v>
      </c>
      <c r="D103" s="1" t="str">
        <f t="shared" si="39"/>
        <v>Older Adult</v>
      </c>
      <c r="E103" t="s">
        <v>41</v>
      </c>
      <c r="F103" t="s">
        <v>41</v>
      </c>
      <c r="G103" t="s">
        <v>13</v>
      </c>
      <c r="H103" t="s">
        <v>45</v>
      </c>
      <c r="I103" t="s">
        <v>19</v>
      </c>
      <c r="J103" s="1">
        <v>190.32</v>
      </c>
      <c r="K103" s="1" t="str">
        <f t="shared" si="40"/>
        <v>normal</v>
      </c>
      <c r="L103" s="1" t="str">
        <f t="shared" si="41"/>
        <v>overweight</v>
      </c>
      <c r="M103">
        <v>31.4</v>
      </c>
      <c r="N103" t="s">
        <v>21</v>
      </c>
      <c r="O103" t="s">
        <v>42</v>
      </c>
    </row>
    <row r="104" spans="1:15">
      <c r="A104">
        <v>45277</v>
      </c>
      <c r="B104" t="s">
        <v>17</v>
      </c>
      <c r="C104" s="1">
        <v>74</v>
      </c>
      <c r="D104" s="1" t="str">
        <f t="shared" si="39"/>
        <v>Middle Aged</v>
      </c>
      <c r="E104" t="s">
        <v>41</v>
      </c>
      <c r="F104" t="s">
        <v>41</v>
      </c>
      <c r="G104" t="s">
        <v>13</v>
      </c>
      <c r="H104" t="s">
        <v>14</v>
      </c>
      <c r="I104" t="s">
        <v>19</v>
      </c>
      <c r="J104" s="1">
        <v>231.61</v>
      </c>
      <c r="K104" s="1" t="str">
        <f t="shared" si="40"/>
        <v>normal</v>
      </c>
      <c r="L104" s="1" t="str">
        <f t="shared" si="41"/>
        <v>obese</v>
      </c>
      <c r="M104">
        <v>34.6</v>
      </c>
      <c r="N104" t="s">
        <v>16</v>
      </c>
      <c r="O104" t="s">
        <v>42</v>
      </c>
    </row>
    <row r="105" spans="1:15" hidden="1">
      <c r="A105">
        <v>4712</v>
      </c>
      <c r="B105" t="s">
        <v>17</v>
      </c>
      <c r="C105" s="1">
        <v>81</v>
      </c>
      <c r="D105" s="1" t="str">
        <f t="shared" si="39"/>
        <v>Senior</v>
      </c>
      <c r="E105" t="s">
        <v>41</v>
      </c>
      <c r="F105" t="s">
        <v>42</v>
      </c>
      <c r="G105" t="s">
        <v>13</v>
      </c>
      <c r="H105" t="s">
        <v>18</v>
      </c>
      <c r="I105" t="s">
        <v>19</v>
      </c>
      <c r="J105" s="1">
        <v>78.7</v>
      </c>
      <c r="K105" s="1" t="str">
        <f t="shared" si="40"/>
        <v>diabetes</v>
      </c>
      <c r="L105" s="1" t="str">
        <f t="shared" si="41"/>
        <v>obese</v>
      </c>
      <c r="M105">
        <v>19.399999999999999</v>
      </c>
      <c r="N105" t="s">
        <v>24</v>
      </c>
      <c r="O105" t="s">
        <v>42</v>
      </c>
    </row>
    <row r="106" spans="1:15" hidden="1">
      <c r="A106">
        <v>33175</v>
      </c>
      <c r="B106" t="s">
        <v>17</v>
      </c>
      <c r="C106" s="1">
        <v>57</v>
      </c>
      <c r="D106" s="1" t="str">
        <f t="shared" si="39"/>
        <v>Older Adult</v>
      </c>
      <c r="E106" t="s">
        <v>41</v>
      </c>
      <c r="F106" t="s">
        <v>41</v>
      </c>
      <c r="G106" t="s">
        <v>13</v>
      </c>
      <c r="H106" t="s">
        <v>45</v>
      </c>
      <c r="I106" t="s">
        <v>15</v>
      </c>
      <c r="J106" s="1">
        <v>110.52</v>
      </c>
      <c r="K106" s="1" t="str">
        <f t="shared" si="40"/>
        <v>diabetes</v>
      </c>
      <c r="L106" s="1" t="str">
        <f t="shared" si="41"/>
        <v>obese</v>
      </c>
      <c r="M106">
        <v>28.5</v>
      </c>
      <c r="N106" t="s">
        <v>24</v>
      </c>
      <c r="O106" t="s">
        <v>42</v>
      </c>
    </row>
    <row r="107" spans="1:15" hidden="1">
      <c r="A107">
        <v>2346</v>
      </c>
      <c r="B107" t="s">
        <v>12</v>
      </c>
      <c r="C107" s="1">
        <v>58</v>
      </c>
      <c r="D107" s="1" t="str">
        <f>IF(C127&lt;40,"Adult",IF(C127&lt;55,"Middle Aged",IF(C127&lt;65,"Older Adult",IF(C127&gt;=65,"Senior"))))</f>
        <v>Senior</v>
      </c>
      <c r="E107" t="s">
        <v>41</v>
      </c>
      <c r="F107" t="s">
        <v>41</v>
      </c>
      <c r="G107" t="s">
        <v>13</v>
      </c>
      <c r="H107" t="s">
        <v>14</v>
      </c>
      <c r="I107" t="s">
        <v>15</v>
      </c>
      <c r="J107" s="1">
        <v>82.3</v>
      </c>
      <c r="K107" s="1" t="str">
        <f>IF(J127&lt;=99,"normal",IF(J127&lt;=125,"prediabetes",IF(J127&gt;=126,"diabetes")))</f>
        <v>diabetes</v>
      </c>
      <c r="L107" s="1" t="str">
        <f>IF(M127&lt;18.5,"underweight",IF(M127&lt;25,"healthy",IF(M127&lt;30,"overweight",IF(M127&gt;30,"obese"))))</f>
        <v>overweight</v>
      </c>
      <c r="M107" t="s">
        <v>20</v>
      </c>
      <c r="N107" t="s">
        <v>22</v>
      </c>
      <c r="O107" t="s">
        <v>42</v>
      </c>
    </row>
    <row r="108" spans="1:15">
      <c r="A108">
        <v>42072</v>
      </c>
      <c r="B108" t="s">
        <v>17</v>
      </c>
      <c r="C108" s="1">
        <v>50</v>
      </c>
      <c r="D108" s="1" t="str">
        <f>IF(C129&lt;40,"Adult",IF(C129&lt;55,"Middle Aged",IF(C129&lt;65,"Older Adult",IF(C129&gt;=65,"Senior"))))</f>
        <v>Senior</v>
      </c>
      <c r="E108" t="s">
        <v>42</v>
      </c>
      <c r="F108" t="s">
        <v>41</v>
      </c>
      <c r="G108" t="s">
        <v>13</v>
      </c>
      <c r="H108" t="s">
        <v>14</v>
      </c>
      <c r="I108" t="s">
        <v>19</v>
      </c>
      <c r="J108" s="1">
        <v>73.180000000000007</v>
      </c>
      <c r="K108" s="1" t="str">
        <f t="shared" ref="K108:K109" si="42">IF(J129&lt;=99,"normal",IF(J129&lt;=125,"prediabetes",IF(J129&gt;=126,"diabetes")))</f>
        <v>normal</v>
      </c>
      <c r="L108" s="1" t="str">
        <f t="shared" ref="L108:L109" si="43">IF(M129&lt;18.5,"underweight",IF(M129&lt;25,"healthy",IF(M129&lt;30,"overweight",IF(M129&gt;30,"obese"))))</f>
        <v>healthy</v>
      </c>
      <c r="M108">
        <v>30.3</v>
      </c>
      <c r="N108" t="s">
        <v>16</v>
      </c>
      <c r="O108" t="s">
        <v>42</v>
      </c>
    </row>
    <row r="109" spans="1:15">
      <c r="A109">
        <v>12062</v>
      </c>
      <c r="B109" t="s">
        <v>17</v>
      </c>
      <c r="C109" s="1">
        <v>54</v>
      </c>
      <c r="D109" s="1" t="str">
        <f>IF(C130&lt;40,"Adult",IF(C130&lt;55,"Middle Aged",IF(C130&lt;65,"Older Adult",IF(C130&gt;=65,"Senior"))))</f>
        <v>Senior</v>
      </c>
      <c r="E109" t="s">
        <v>41</v>
      </c>
      <c r="F109" t="s">
        <v>41</v>
      </c>
      <c r="G109" t="s">
        <v>13</v>
      </c>
      <c r="H109" t="s">
        <v>18</v>
      </c>
      <c r="I109" t="s">
        <v>19</v>
      </c>
      <c r="J109" s="1">
        <v>191.82</v>
      </c>
      <c r="K109" s="1" t="str">
        <f t="shared" si="42"/>
        <v>diabetes</v>
      </c>
      <c r="L109" s="1" t="str">
        <f t="shared" si="43"/>
        <v>overweight</v>
      </c>
      <c r="M109">
        <v>40.4</v>
      </c>
      <c r="N109" t="s">
        <v>22</v>
      </c>
      <c r="O109" t="s">
        <v>42</v>
      </c>
    </row>
    <row r="110" spans="1:15">
      <c r="A110">
        <v>30456</v>
      </c>
      <c r="B110" t="s">
        <v>17</v>
      </c>
      <c r="C110" s="1">
        <v>79</v>
      </c>
      <c r="D110" s="1" t="str">
        <f>IF(C132&lt;40,"Adult",IF(C132&lt;55,"Middle Aged",IF(C132&lt;65,"Older Adult",IF(C132&gt;=65,"Senior"))))</f>
        <v>Senior</v>
      </c>
      <c r="E110" t="s">
        <v>41</v>
      </c>
      <c r="F110" t="s">
        <v>41</v>
      </c>
      <c r="G110" t="s">
        <v>13</v>
      </c>
      <c r="H110" t="s">
        <v>14</v>
      </c>
      <c r="I110" t="s">
        <v>19</v>
      </c>
      <c r="J110" s="1">
        <v>93.05</v>
      </c>
      <c r="K110" s="1" t="str">
        <f t="shared" ref="K110:K112" si="44">IF(J132&lt;=99,"normal",IF(J132&lt;=125,"prediabetes",IF(J132&gt;=126,"diabetes")))</f>
        <v>diabetes</v>
      </c>
      <c r="L110" s="1" t="str">
        <f t="shared" ref="L110:L112" si="45">IF(M132&lt;18.5,"underweight",IF(M132&lt;25,"healthy",IF(M132&lt;30,"overweight",IF(M132&gt;30,"obese"))))</f>
        <v>obese</v>
      </c>
      <c r="M110">
        <v>24.2</v>
      </c>
      <c r="N110" t="s">
        <v>21</v>
      </c>
      <c r="O110" t="s">
        <v>42</v>
      </c>
    </row>
    <row r="111" spans="1:15">
      <c r="A111">
        <v>59125</v>
      </c>
      <c r="B111" t="s">
        <v>17</v>
      </c>
      <c r="C111" s="1">
        <v>53</v>
      </c>
      <c r="D111" s="1" t="str">
        <f>IF(C133&lt;40,"Adult",IF(C133&lt;55,"Middle Aged",IF(C133&lt;65,"Older Adult",IF(C133&gt;=65,"Senior"))))</f>
        <v>Senior</v>
      </c>
      <c r="E111" t="s">
        <v>41</v>
      </c>
      <c r="F111" t="s">
        <v>41</v>
      </c>
      <c r="G111" t="s">
        <v>13</v>
      </c>
      <c r="H111" t="s">
        <v>45</v>
      </c>
      <c r="I111" t="s">
        <v>15</v>
      </c>
      <c r="J111" s="1">
        <v>64.17</v>
      </c>
      <c r="K111" s="1" t="str">
        <f t="shared" si="44"/>
        <v>diabetes</v>
      </c>
      <c r="L111" s="1" t="str">
        <f t="shared" si="45"/>
        <v>healthy</v>
      </c>
      <c r="M111">
        <v>41.5</v>
      </c>
      <c r="N111" t="s">
        <v>21</v>
      </c>
      <c r="O111" t="s">
        <v>42</v>
      </c>
    </row>
    <row r="112" spans="1:15">
      <c r="A112">
        <v>56546</v>
      </c>
      <c r="B112" t="s">
        <v>12</v>
      </c>
      <c r="C112" s="1">
        <v>79</v>
      </c>
      <c r="D112" s="1" t="str">
        <f>IF(C134&lt;40,"Adult",IF(C134&lt;55,"Middle Aged",IF(C134&lt;65,"Older Adult",IF(C134&gt;=65,"Senior"))))</f>
        <v>Senior</v>
      </c>
      <c r="E112" t="s">
        <v>41</v>
      </c>
      <c r="F112" t="s">
        <v>42</v>
      </c>
      <c r="G112" t="s">
        <v>13</v>
      </c>
      <c r="H112" t="s">
        <v>14</v>
      </c>
      <c r="I112" t="s">
        <v>19</v>
      </c>
      <c r="J112" s="1">
        <v>129.97999999999999</v>
      </c>
      <c r="K112" s="1" t="str">
        <f t="shared" si="44"/>
        <v>diabetes</v>
      </c>
      <c r="L112" s="1" t="str">
        <f t="shared" si="45"/>
        <v>obese</v>
      </c>
      <c r="M112">
        <v>22.6</v>
      </c>
      <c r="N112" t="s">
        <v>16</v>
      </c>
      <c r="O112" t="s">
        <v>42</v>
      </c>
    </row>
    <row r="113" spans="1:15">
      <c r="A113">
        <v>48405</v>
      </c>
      <c r="B113" t="s">
        <v>12</v>
      </c>
      <c r="C113" s="1">
        <v>80</v>
      </c>
      <c r="D113" s="1" t="str">
        <f t="shared" ref="D113:D124" si="46">IF(C136&lt;40,"Adult",IF(C136&lt;55,"Middle Aged",IF(C136&lt;65,"Older Adult",IF(C136&gt;=65,"Senior"))))</f>
        <v>Senior</v>
      </c>
      <c r="E113" t="s">
        <v>41</v>
      </c>
      <c r="F113" t="s">
        <v>42</v>
      </c>
      <c r="G113" t="s">
        <v>13</v>
      </c>
      <c r="H113" t="s">
        <v>14</v>
      </c>
      <c r="I113" t="s">
        <v>15</v>
      </c>
      <c r="J113" s="1">
        <v>68.53</v>
      </c>
      <c r="K113" s="1" t="str">
        <f t="shared" ref="K113:K124" si="47">IF(J136&lt;=99,"normal",IF(J136&lt;=125,"prediabetes",IF(J136&gt;=126,"diabetes")))</f>
        <v>diabetes</v>
      </c>
      <c r="L113" s="1" t="str">
        <f t="shared" ref="L113:L124" si="48">IF(M136&lt;18.5,"underweight",IF(M136&lt;25,"healthy",IF(M136&lt;30,"overweight",IF(M136&gt;30,"obese"))))</f>
        <v>overweight</v>
      </c>
      <c r="M113">
        <v>24.2</v>
      </c>
      <c r="N113" t="s">
        <v>22</v>
      </c>
      <c r="O113" t="s">
        <v>42</v>
      </c>
    </row>
    <row r="114" spans="1:15" hidden="1">
      <c r="A114">
        <v>36706</v>
      </c>
      <c r="B114" t="s">
        <v>17</v>
      </c>
      <c r="C114" s="1">
        <v>76</v>
      </c>
      <c r="D114" s="1" t="str">
        <f t="shared" si="46"/>
        <v>Senior</v>
      </c>
      <c r="E114" t="s">
        <v>41</v>
      </c>
      <c r="F114" t="s">
        <v>41</v>
      </c>
      <c r="G114" t="s">
        <v>13</v>
      </c>
      <c r="H114" t="s">
        <v>18</v>
      </c>
      <c r="I114" t="s">
        <v>15</v>
      </c>
      <c r="J114" s="1">
        <v>106.41</v>
      </c>
      <c r="K114" s="1" t="str">
        <f t="shared" si="47"/>
        <v>diabetes</v>
      </c>
      <c r="L114" s="1" t="str">
        <f t="shared" si="48"/>
        <v>obese</v>
      </c>
      <c r="M114" t="s">
        <v>20</v>
      </c>
      <c r="N114" t="s">
        <v>16</v>
      </c>
      <c r="O114" t="s">
        <v>42</v>
      </c>
    </row>
    <row r="115" spans="1:15">
      <c r="A115">
        <v>41069</v>
      </c>
      <c r="B115" t="s">
        <v>17</v>
      </c>
      <c r="C115" s="1">
        <v>45</v>
      </c>
      <c r="D115" s="1" t="str">
        <f t="shared" si="46"/>
        <v>Senior</v>
      </c>
      <c r="E115" t="s">
        <v>41</v>
      </c>
      <c r="F115" t="s">
        <v>41</v>
      </c>
      <c r="G115" t="s">
        <v>13</v>
      </c>
      <c r="H115" t="s">
        <v>14</v>
      </c>
      <c r="I115" t="s">
        <v>19</v>
      </c>
      <c r="J115" s="1">
        <v>224.1</v>
      </c>
      <c r="K115" s="1" t="str">
        <f t="shared" si="47"/>
        <v>diabetes</v>
      </c>
      <c r="L115" s="1" t="str">
        <f t="shared" si="48"/>
        <v>overweight</v>
      </c>
      <c r="M115">
        <v>56.6</v>
      </c>
      <c r="N115" t="s">
        <v>21</v>
      </c>
      <c r="O115" t="s">
        <v>42</v>
      </c>
    </row>
    <row r="116" spans="1:15" hidden="1">
      <c r="A116">
        <v>71639</v>
      </c>
      <c r="B116" t="s">
        <v>17</v>
      </c>
      <c r="C116" s="1">
        <v>68</v>
      </c>
      <c r="D116" s="1" t="str">
        <f t="shared" si="46"/>
        <v>Senior</v>
      </c>
      <c r="E116" t="s">
        <v>41</v>
      </c>
      <c r="F116" t="s">
        <v>41</v>
      </c>
      <c r="G116" t="s">
        <v>23</v>
      </c>
      <c r="H116" t="s">
        <v>45</v>
      </c>
      <c r="I116" t="s">
        <v>15</v>
      </c>
      <c r="J116" s="1">
        <v>82.1</v>
      </c>
      <c r="K116" s="1" t="str">
        <f t="shared" si="47"/>
        <v>diabetes</v>
      </c>
      <c r="L116" s="1" t="str">
        <f t="shared" si="48"/>
        <v>obese</v>
      </c>
      <c r="M116">
        <v>27.1</v>
      </c>
      <c r="N116" t="s">
        <v>24</v>
      </c>
      <c r="O116" t="s">
        <v>42</v>
      </c>
    </row>
    <row r="117" spans="1:15">
      <c r="A117">
        <v>53401</v>
      </c>
      <c r="B117" t="s">
        <v>12</v>
      </c>
      <c r="C117" s="1">
        <v>71</v>
      </c>
      <c r="D117" s="1" t="str">
        <f t="shared" si="46"/>
        <v>Senior</v>
      </c>
      <c r="E117" t="s">
        <v>42</v>
      </c>
      <c r="F117" t="s">
        <v>42</v>
      </c>
      <c r="G117" t="s">
        <v>23</v>
      </c>
      <c r="H117" t="s">
        <v>45</v>
      </c>
      <c r="I117" t="s">
        <v>19</v>
      </c>
      <c r="J117" s="1">
        <v>216.94</v>
      </c>
      <c r="K117" s="1" t="str">
        <f t="shared" si="47"/>
        <v>diabetes</v>
      </c>
      <c r="L117" s="1" t="str">
        <f t="shared" si="48"/>
        <v>overweight</v>
      </c>
      <c r="M117">
        <v>30.9</v>
      </c>
      <c r="N117" t="s">
        <v>21</v>
      </c>
      <c r="O117" t="s">
        <v>42</v>
      </c>
    </row>
    <row r="118" spans="1:15">
      <c r="A118">
        <v>60744</v>
      </c>
      <c r="B118" t="s">
        <v>12</v>
      </c>
      <c r="C118" s="1">
        <v>61</v>
      </c>
      <c r="D118" s="1" t="str">
        <f t="shared" si="46"/>
        <v>Senior</v>
      </c>
      <c r="E118" t="s">
        <v>42</v>
      </c>
      <c r="F118" t="s">
        <v>41</v>
      </c>
      <c r="G118" t="s">
        <v>13</v>
      </c>
      <c r="H118" t="s">
        <v>18</v>
      </c>
      <c r="I118" t="s">
        <v>19</v>
      </c>
      <c r="J118" s="1">
        <v>76.11</v>
      </c>
      <c r="K118" s="1" t="str">
        <f t="shared" si="47"/>
        <v>diabetes</v>
      </c>
      <c r="L118" s="1" t="str">
        <f t="shared" si="48"/>
        <v>overweight</v>
      </c>
      <c r="M118">
        <v>27.3</v>
      </c>
      <c r="N118" t="s">
        <v>22</v>
      </c>
      <c r="O118" t="s">
        <v>42</v>
      </c>
    </row>
    <row r="119" spans="1:15">
      <c r="A119">
        <v>7547</v>
      </c>
      <c r="B119" t="s">
        <v>12</v>
      </c>
      <c r="C119" s="1">
        <v>74</v>
      </c>
      <c r="D119" s="1" t="str">
        <f t="shared" si="46"/>
        <v>Senior</v>
      </c>
      <c r="E119" t="s">
        <v>41</v>
      </c>
      <c r="F119" t="s">
        <v>41</v>
      </c>
      <c r="G119" t="s">
        <v>13</v>
      </c>
      <c r="H119" t="s">
        <v>14</v>
      </c>
      <c r="I119" t="s">
        <v>15</v>
      </c>
      <c r="J119" s="1">
        <v>72.959999999999994</v>
      </c>
      <c r="K119" s="1" t="str">
        <f t="shared" si="47"/>
        <v>prediabetes</v>
      </c>
      <c r="L119" s="1" t="str">
        <f t="shared" si="48"/>
        <v>overweight</v>
      </c>
      <c r="M119">
        <v>31.3</v>
      </c>
      <c r="N119" t="s">
        <v>22</v>
      </c>
      <c r="O119" t="s">
        <v>42</v>
      </c>
    </row>
    <row r="120" spans="1:15">
      <c r="A120">
        <v>31720</v>
      </c>
      <c r="B120" t="s">
        <v>17</v>
      </c>
      <c r="C120" s="1">
        <v>38</v>
      </c>
      <c r="D120" s="1" t="str">
        <f t="shared" si="46"/>
        <v>Older Adult</v>
      </c>
      <c r="E120" t="s">
        <v>41</v>
      </c>
      <c r="F120" t="s">
        <v>41</v>
      </c>
      <c r="G120" t="s">
        <v>23</v>
      </c>
      <c r="H120" t="s">
        <v>18</v>
      </c>
      <c r="I120" t="s">
        <v>15</v>
      </c>
      <c r="J120" s="1">
        <v>82.28</v>
      </c>
      <c r="K120" s="1" t="str">
        <f t="shared" si="47"/>
        <v>prediabetes</v>
      </c>
      <c r="L120" s="1" t="str">
        <f t="shared" si="48"/>
        <v>healthy</v>
      </c>
      <c r="M120">
        <v>24</v>
      </c>
      <c r="N120" t="s">
        <v>16</v>
      </c>
      <c r="O120" t="s">
        <v>42</v>
      </c>
    </row>
    <row r="121" spans="1:15">
      <c r="A121">
        <v>5563</v>
      </c>
      <c r="B121" t="s">
        <v>17</v>
      </c>
      <c r="C121" s="1">
        <v>77</v>
      </c>
      <c r="D121" s="1" t="str">
        <f t="shared" si="46"/>
        <v>Senior</v>
      </c>
      <c r="E121" t="s">
        <v>41</v>
      </c>
      <c r="F121" t="s">
        <v>41</v>
      </c>
      <c r="G121" t="s">
        <v>13</v>
      </c>
      <c r="H121" t="s">
        <v>14</v>
      </c>
      <c r="I121" t="s">
        <v>15</v>
      </c>
      <c r="J121" s="1">
        <v>105.22</v>
      </c>
      <c r="K121" s="1" t="str">
        <f t="shared" si="47"/>
        <v>normal</v>
      </c>
      <c r="L121" s="1" t="str">
        <f t="shared" si="48"/>
        <v>healthy</v>
      </c>
      <c r="M121">
        <v>31</v>
      </c>
      <c r="N121" t="s">
        <v>21</v>
      </c>
      <c r="O121" t="s">
        <v>42</v>
      </c>
    </row>
    <row r="122" spans="1:15">
      <c r="A122">
        <v>68798</v>
      </c>
      <c r="B122" t="s">
        <v>17</v>
      </c>
      <c r="C122" s="1">
        <v>58</v>
      </c>
      <c r="D122" s="1" t="str">
        <f t="shared" si="46"/>
        <v>Senior</v>
      </c>
      <c r="E122" t="s">
        <v>41</v>
      </c>
      <c r="F122" t="s">
        <v>41</v>
      </c>
      <c r="G122" t="s">
        <v>13</v>
      </c>
      <c r="H122" t="s">
        <v>14</v>
      </c>
      <c r="I122" t="s">
        <v>19</v>
      </c>
      <c r="J122" s="1">
        <v>59.86</v>
      </c>
      <c r="K122" s="1" t="str">
        <f t="shared" si="47"/>
        <v>normal</v>
      </c>
      <c r="L122" s="1" t="str">
        <f t="shared" si="48"/>
        <v>obese</v>
      </c>
      <c r="M122">
        <v>28</v>
      </c>
      <c r="N122" t="s">
        <v>16</v>
      </c>
      <c r="O122" t="s">
        <v>42</v>
      </c>
    </row>
    <row r="123" spans="1:15" hidden="1">
      <c r="A123">
        <v>72918</v>
      </c>
      <c r="B123" t="s">
        <v>17</v>
      </c>
      <c r="C123" s="1">
        <v>53</v>
      </c>
      <c r="D123" s="1" t="str">
        <f t="shared" si="46"/>
        <v>Senior</v>
      </c>
      <c r="E123" t="s">
        <v>42</v>
      </c>
      <c r="F123" t="s">
        <v>41</v>
      </c>
      <c r="G123" t="s">
        <v>13</v>
      </c>
      <c r="H123" t="s">
        <v>14</v>
      </c>
      <c r="I123" t="s">
        <v>15</v>
      </c>
      <c r="J123" s="1">
        <v>62.55</v>
      </c>
      <c r="K123" s="1" t="str">
        <f t="shared" si="47"/>
        <v>diabetes</v>
      </c>
      <c r="L123" s="1" t="b">
        <f t="shared" si="48"/>
        <v>0</v>
      </c>
      <c r="M123">
        <v>30.3</v>
      </c>
      <c r="N123" t="s">
        <v>24</v>
      </c>
      <c r="O123" t="s">
        <v>42</v>
      </c>
    </row>
    <row r="124" spans="1:15">
      <c r="A124">
        <v>13491</v>
      </c>
      <c r="B124" t="s">
        <v>12</v>
      </c>
      <c r="C124" s="1">
        <v>80</v>
      </c>
      <c r="D124" s="1" t="str">
        <f t="shared" si="46"/>
        <v>Senior</v>
      </c>
      <c r="E124" t="s">
        <v>41</v>
      </c>
      <c r="F124" t="s">
        <v>41</v>
      </c>
      <c r="G124" t="s">
        <v>13</v>
      </c>
      <c r="H124" t="s">
        <v>14</v>
      </c>
      <c r="I124" t="s">
        <v>19</v>
      </c>
      <c r="J124" s="1">
        <v>259.63</v>
      </c>
      <c r="K124" s="1" t="str">
        <f t="shared" si="47"/>
        <v>diabetes</v>
      </c>
      <c r="L124" s="1" t="str">
        <f t="shared" si="48"/>
        <v>overweight</v>
      </c>
      <c r="M124">
        <v>31.7</v>
      </c>
      <c r="N124" t="s">
        <v>22</v>
      </c>
      <c r="O124" t="s">
        <v>42</v>
      </c>
    </row>
    <row r="125" spans="1:15">
      <c r="A125">
        <v>44033</v>
      </c>
      <c r="B125" t="s">
        <v>12</v>
      </c>
      <c r="C125" s="1">
        <v>56</v>
      </c>
      <c r="D125" s="1" t="str">
        <f>IF(C149&lt;40,"Adult",IF(C149&lt;55,"Middle Aged",IF(C149&lt;65,"Older Adult",IF(C149&gt;=65,"Senior"))))</f>
        <v>Senior</v>
      </c>
      <c r="E125" t="s">
        <v>42</v>
      </c>
      <c r="F125" t="s">
        <v>41</v>
      </c>
      <c r="G125" t="s">
        <v>13</v>
      </c>
      <c r="H125" t="s">
        <v>14</v>
      </c>
      <c r="I125" t="s">
        <v>19</v>
      </c>
      <c r="J125" s="1">
        <v>249.31</v>
      </c>
      <c r="K125" s="1" t="str">
        <f t="shared" ref="K125:K127" si="49">IF(J149&lt;=99,"normal",IF(J149&lt;=125,"prediabetes",IF(J149&gt;=126,"diabetes")))</f>
        <v>normal</v>
      </c>
      <c r="L125" s="1" t="str">
        <f t="shared" ref="L125:L127" si="50">IF(M149&lt;18.5,"underweight",IF(M149&lt;25,"healthy",IF(M149&lt;30,"overweight",IF(M149&gt;30,"obese"))))</f>
        <v>healthy</v>
      </c>
      <c r="M125">
        <v>35.799999999999997</v>
      </c>
      <c r="N125" t="s">
        <v>21</v>
      </c>
      <c r="O125" t="s">
        <v>42</v>
      </c>
    </row>
    <row r="126" spans="1:15" hidden="1">
      <c r="A126">
        <v>14164</v>
      </c>
      <c r="B126" t="s">
        <v>17</v>
      </c>
      <c r="C126" s="1">
        <v>72</v>
      </c>
      <c r="D126" s="1" t="str">
        <f>IF(C150&lt;40,"Adult",IF(C150&lt;55,"Middle Aged",IF(C150&lt;65,"Older Adult",IF(C150&gt;=65,"Senior"))))</f>
        <v>Older Adult</v>
      </c>
      <c r="E126" t="s">
        <v>41</v>
      </c>
      <c r="F126" t="s">
        <v>41</v>
      </c>
      <c r="G126" t="s">
        <v>13</v>
      </c>
      <c r="H126" t="s">
        <v>14</v>
      </c>
      <c r="I126" t="s">
        <v>15</v>
      </c>
      <c r="J126" s="1">
        <v>219.91</v>
      </c>
      <c r="K126" s="1" t="str">
        <f t="shared" si="49"/>
        <v>normal</v>
      </c>
      <c r="L126" s="1" t="str">
        <f t="shared" si="50"/>
        <v>obese</v>
      </c>
      <c r="M126" t="s">
        <v>20</v>
      </c>
      <c r="N126" t="s">
        <v>24</v>
      </c>
      <c r="O126" t="s">
        <v>42</v>
      </c>
    </row>
    <row r="127" spans="1:15">
      <c r="A127">
        <v>50522</v>
      </c>
      <c r="B127" t="s">
        <v>17</v>
      </c>
      <c r="C127" s="1">
        <v>72</v>
      </c>
      <c r="D127" s="1" t="str">
        <f>IF(C151&lt;40,"Adult",IF(C151&lt;55,"Middle Aged",IF(C151&lt;65,"Older Adult",IF(C151&gt;=65,"Senior"))))</f>
        <v>Senior</v>
      </c>
      <c r="E127" t="s">
        <v>41</v>
      </c>
      <c r="F127" t="s">
        <v>41</v>
      </c>
      <c r="G127" t="s">
        <v>13</v>
      </c>
      <c r="H127" t="s">
        <v>45</v>
      </c>
      <c r="I127" t="s">
        <v>15</v>
      </c>
      <c r="J127" s="1">
        <v>131.41</v>
      </c>
      <c r="K127" s="1" t="str">
        <f t="shared" si="49"/>
        <v>diabetes</v>
      </c>
      <c r="L127" s="1" t="str">
        <f t="shared" si="50"/>
        <v>overweight</v>
      </c>
      <c r="M127">
        <v>28.4</v>
      </c>
      <c r="N127" t="s">
        <v>21</v>
      </c>
      <c r="O127" t="s">
        <v>42</v>
      </c>
    </row>
    <row r="128" spans="1:15" hidden="1">
      <c r="A128">
        <v>3352</v>
      </c>
      <c r="B128" t="s">
        <v>12</v>
      </c>
      <c r="C128" s="1">
        <v>78</v>
      </c>
      <c r="D128" s="1" t="str">
        <f t="shared" ref="D128:D136" si="51">IF(C153&lt;40,"Adult",IF(C153&lt;55,"Middle Aged",IF(C153&lt;65,"Older Adult",IF(C153&gt;=65,"Senior"))))</f>
        <v>Senior</v>
      </c>
      <c r="E128" t="s">
        <v>42</v>
      </c>
      <c r="F128" t="s">
        <v>41</v>
      </c>
      <c r="G128" t="s">
        <v>13</v>
      </c>
      <c r="H128" t="s">
        <v>18</v>
      </c>
      <c r="I128" t="s">
        <v>15</v>
      </c>
      <c r="J128" s="1">
        <v>93.13</v>
      </c>
      <c r="K128" s="1" t="str">
        <f t="shared" ref="K128:K136" si="52">IF(J153&lt;=99,"normal",IF(J153&lt;=125,"prediabetes",IF(J153&gt;=126,"diabetes")))</f>
        <v>diabetes</v>
      </c>
      <c r="L128" s="1" t="str">
        <f t="shared" ref="L128:L136" si="53">IF(M153&lt;18.5,"underweight",IF(M153&lt;25,"healthy",IF(M153&lt;30,"overweight",IF(M153&gt;30,"obese"))))</f>
        <v>obese</v>
      </c>
      <c r="M128" t="s">
        <v>20</v>
      </c>
      <c r="N128" t="s">
        <v>16</v>
      </c>
      <c r="O128" t="s">
        <v>42</v>
      </c>
    </row>
    <row r="129" spans="1:15" hidden="1">
      <c r="A129">
        <v>70943</v>
      </c>
      <c r="B129" t="s">
        <v>17</v>
      </c>
      <c r="C129" s="1">
        <v>80</v>
      </c>
      <c r="D129" s="1" t="str">
        <f t="shared" si="51"/>
        <v>Senior</v>
      </c>
      <c r="E129" t="s">
        <v>41</v>
      </c>
      <c r="F129" t="s">
        <v>41</v>
      </c>
      <c r="G129" t="s">
        <v>13</v>
      </c>
      <c r="H129" t="s">
        <v>14</v>
      </c>
      <c r="I129" t="s">
        <v>15</v>
      </c>
      <c r="J129" s="1">
        <v>73.540000000000006</v>
      </c>
      <c r="K129" s="1" t="str">
        <f t="shared" si="52"/>
        <v>normal</v>
      </c>
      <c r="L129" s="1" t="str">
        <f t="shared" si="53"/>
        <v>obese</v>
      </c>
      <c r="M129">
        <v>24</v>
      </c>
      <c r="N129" t="s">
        <v>24</v>
      </c>
      <c r="O129" t="s">
        <v>42</v>
      </c>
    </row>
    <row r="130" spans="1:15">
      <c r="A130">
        <v>37132</v>
      </c>
      <c r="B130" t="s">
        <v>12</v>
      </c>
      <c r="C130" s="1">
        <v>82</v>
      </c>
      <c r="D130" s="1" t="str">
        <f t="shared" si="51"/>
        <v>Senior</v>
      </c>
      <c r="E130" t="s">
        <v>41</v>
      </c>
      <c r="F130" t="s">
        <v>41</v>
      </c>
      <c r="G130" t="s">
        <v>13</v>
      </c>
      <c r="H130" t="s">
        <v>45</v>
      </c>
      <c r="I130" t="s">
        <v>15</v>
      </c>
      <c r="J130" s="1">
        <v>200.59</v>
      </c>
      <c r="K130" s="1" t="str">
        <f t="shared" si="52"/>
        <v>normal</v>
      </c>
      <c r="L130" s="1" t="str">
        <f t="shared" si="53"/>
        <v>overweight</v>
      </c>
      <c r="M130">
        <v>29</v>
      </c>
      <c r="N130" t="s">
        <v>16</v>
      </c>
      <c r="O130" t="s">
        <v>42</v>
      </c>
    </row>
    <row r="131" spans="1:15" hidden="1">
      <c r="A131">
        <v>48796</v>
      </c>
      <c r="B131" t="s">
        <v>17</v>
      </c>
      <c r="C131" s="1">
        <v>75</v>
      </c>
      <c r="D131" s="1" t="str">
        <f t="shared" si="51"/>
        <v>Older Adult</v>
      </c>
      <c r="E131" t="s">
        <v>41</v>
      </c>
      <c r="F131" t="s">
        <v>41</v>
      </c>
      <c r="G131" t="s">
        <v>13</v>
      </c>
      <c r="H131" t="s">
        <v>25</v>
      </c>
      <c r="I131" t="s">
        <v>15</v>
      </c>
      <c r="J131" s="1">
        <v>62.48</v>
      </c>
      <c r="K131" s="1" t="str">
        <f t="shared" si="52"/>
        <v>normal</v>
      </c>
      <c r="L131" s="1" t="str">
        <f t="shared" si="53"/>
        <v>overweight</v>
      </c>
      <c r="M131" t="s">
        <v>20</v>
      </c>
      <c r="N131" t="s">
        <v>24</v>
      </c>
      <c r="O131" t="s">
        <v>42</v>
      </c>
    </row>
    <row r="132" spans="1:15">
      <c r="A132">
        <v>53440</v>
      </c>
      <c r="B132" t="s">
        <v>17</v>
      </c>
      <c r="C132" s="1">
        <v>73</v>
      </c>
      <c r="D132" s="1" t="str">
        <f t="shared" si="51"/>
        <v>Senior</v>
      </c>
      <c r="E132" t="s">
        <v>42</v>
      </c>
      <c r="F132" t="s">
        <v>41</v>
      </c>
      <c r="G132" t="s">
        <v>13</v>
      </c>
      <c r="H132" t="s">
        <v>14</v>
      </c>
      <c r="I132" t="s">
        <v>19</v>
      </c>
      <c r="J132" s="1">
        <v>190.14</v>
      </c>
      <c r="K132" s="1" t="str">
        <f t="shared" si="52"/>
        <v>diabetes</v>
      </c>
      <c r="L132" s="1" t="str">
        <f t="shared" si="53"/>
        <v>obese</v>
      </c>
      <c r="M132">
        <v>36.5</v>
      </c>
      <c r="N132" t="s">
        <v>21</v>
      </c>
      <c r="O132" t="s">
        <v>42</v>
      </c>
    </row>
    <row r="133" spans="1:15">
      <c r="A133">
        <v>16817</v>
      </c>
      <c r="B133" t="s">
        <v>17</v>
      </c>
      <c r="C133" s="1">
        <v>78</v>
      </c>
      <c r="D133" s="1" t="str">
        <f t="shared" si="51"/>
        <v>Middle Aged</v>
      </c>
      <c r="E133" t="s">
        <v>42</v>
      </c>
      <c r="F133" t="s">
        <v>41</v>
      </c>
      <c r="G133" t="s">
        <v>23</v>
      </c>
      <c r="H133" t="s">
        <v>14</v>
      </c>
      <c r="I133" t="s">
        <v>15</v>
      </c>
      <c r="J133" s="1">
        <v>130.54</v>
      </c>
      <c r="K133" s="1" t="str">
        <f t="shared" si="52"/>
        <v>prediabetes</v>
      </c>
      <c r="L133" s="1" t="str">
        <f t="shared" si="53"/>
        <v>obese</v>
      </c>
      <c r="M133">
        <v>20.100000000000001</v>
      </c>
      <c r="N133" t="s">
        <v>21</v>
      </c>
      <c r="O133" t="s">
        <v>42</v>
      </c>
    </row>
    <row r="134" spans="1:15">
      <c r="A134">
        <v>69551</v>
      </c>
      <c r="B134" t="s">
        <v>12</v>
      </c>
      <c r="C134" s="1">
        <v>69</v>
      </c>
      <c r="D134" s="1" t="str">
        <f t="shared" si="51"/>
        <v>Older Adult</v>
      </c>
      <c r="E134" t="s">
        <v>42</v>
      </c>
      <c r="F134" t="s">
        <v>41</v>
      </c>
      <c r="G134" t="s">
        <v>23</v>
      </c>
      <c r="H134" t="s">
        <v>14</v>
      </c>
      <c r="I134" t="s">
        <v>19</v>
      </c>
      <c r="J134" s="1">
        <v>182.99</v>
      </c>
      <c r="K134" s="1" t="str">
        <f t="shared" si="52"/>
        <v>diabetes</v>
      </c>
      <c r="L134" s="1" t="str">
        <f t="shared" si="53"/>
        <v>obese</v>
      </c>
      <c r="M134">
        <v>36.5</v>
      </c>
      <c r="N134" t="s">
        <v>21</v>
      </c>
      <c r="O134" t="s">
        <v>42</v>
      </c>
    </row>
    <row r="135" spans="1:15" hidden="1">
      <c r="A135">
        <v>31563</v>
      </c>
      <c r="B135" t="s">
        <v>17</v>
      </c>
      <c r="C135" s="1">
        <v>38</v>
      </c>
      <c r="D135" s="1" t="str">
        <f t="shared" si="51"/>
        <v>Senior</v>
      </c>
      <c r="E135" t="s">
        <v>41</v>
      </c>
      <c r="F135" t="s">
        <v>41</v>
      </c>
      <c r="G135" t="s">
        <v>13</v>
      </c>
      <c r="H135" t="s">
        <v>14</v>
      </c>
      <c r="I135" t="s">
        <v>19</v>
      </c>
      <c r="J135" s="1">
        <v>101.45</v>
      </c>
      <c r="K135" s="1" t="str">
        <f t="shared" si="52"/>
        <v>diabetes</v>
      </c>
      <c r="L135" s="1" t="str">
        <f t="shared" si="53"/>
        <v>obese</v>
      </c>
      <c r="M135" t="s">
        <v>20</v>
      </c>
      <c r="N135" t="s">
        <v>16</v>
      </c>
      <c r="O135" t="s">
        <v>42</v>
      </c>
    </row>
    <row r="136" spans="1:15">
      <c r="A136">
        <v>20387</v>
      </c>
      <c r="B136" t="s">
        <v>17</v>
      </c>
      <c r="C136" s="1">
        <v>68</v>
      </c>
      <c r="D136" s="1" t="str">
        <f t="shared" si="51"/>
        <v>Senior</v>
      </c>
      <c r="E136" t="s">
        <v>42</v>
      </c>
      <c r="F136" t="s">
        <v>41</v>
      </c>
      <c r="G136" t="s">
        <v>13</v>
      </c>
      <c r="H136" t="s">
        <v>18</v>
      </c>
      <c r="I136" t="s">
        <v>19</v>
      </c>
      <c r="J136" s="1">
        <v>206.09</v>
      </c>
      <c r="K136" s="1" t="str">
        <f t="shared" si="52"/>
        <v>normal</v>
      </c>
      <c r="L136" s="1" t="str">
        <f t="shared" si="53"/>
        <v>overweight</v>
      </c>
      <c r="M136">
        <v>26.7</v>
      </c>
      <c r="N136" t="s">
        <v>21</v>
      </c>
      <c r="O136" t="s">
        <v>42</v>
      </c>
    </row>
    <row r="137" spans="1:15">
      <c r="A137">
        <v>71279</v>
      </c>
      <c r="B137" t="s">
        <v>17</v>
      </c>
      <c r="C137" s="1">
        <v>71</v>
      </c>
      <c r="D137" s="1" t="str">
        <f>IF(C165&lt;40,"Adult",IF(C165&lt;55,"Middle Aged",IF(C165&lt;65,"Older Adult",IF(C165&gt;=65,"Senior"))))</f>
        <v>Senior</v>
      </c>
      <c r="E137" t="s">
        <v>41</v>
      </c>
      <c r="F137" t="s">
        <v>41</v>
      </c>
      <c r="G137" t="s">
        <v>13</v>
      </c>
      <c r="H137" t="s">
        <v>45</v>
      </c>
      <c r="I137" t="s">
        <v>15</v>
      </c>
      <c r="J137" s="1">
        <v>263.32</v>
      </c>
      <c r="K137" s="1" t="str">
        <f t="shared" ref="K137:K140" si="54">IF(J165&lt;=99,"normal",IF(J165&lt;=125,"prediabetes",IF(J165&gt;=126,"diabetes")))</f>
        <v>diabetes</v>
      </c>
      <c r="L137" s="1" t="str">
        <f t="shared" ref="L137:L140" si="55">IF(M165&lt;18.5,"underweight",IF(M165&lt;25,"healthy",IF(M165&lt;30,"overweight",IF(M165&gt;30,"obese"))))</f>
        <v>obese</v>
      </c>
      <c r="M137">
        <v>38.700000000000003</v>
      </c>
      <c r="N137" t="s">
        <v>21</v>
      </c>
      <c r="O137" t="s">
        <v>42</v>
      </c>
    </row>
    <row r="138" spans="1:15">
      <c r="A138">
        <v>55824</v>
      </c>
      <c r="B138" t="s">
        <v>12</v>
      </c>
      <c r="C138" s="1">
        <v>76</v>
      </c>
      <c r="D138" s="1" t="str">
        <f>IF(C166&lt;40,"Adult",IF(C166&lt;55,"Middle Aged",IF(C166&lt;65,"Older Adult",IF(C166&gt;=65,"Senior"))))</f>
        <v>Senior</v>
      </c>
      <c r="E138" t="s">
        <v>41</v>
      </c>
      <c r="F138" t="s">
        <v>41</v>
      </c>
      <c r="G138" t="s">
        <v>13</v>
      </c>
      <c r="H138" t="s">
        <v>14</v>
      </c>
      <c r="I138" t="s">
        <v>15</v>
      </c>
      <c r="J138" s="1">
        <v>140.1</v>
      </c>
      <c r="K138" s="1" t="str">
        <f t="shared" si="54"/>
        <v>normal</v>
      </c>
      <c r="L138" s="1" t="str">
        <f t="shared" si="55"/>
        <v>obese</v>
      </c>
      <c r="M138">
        <v>29.9</v>
      </c>
      <c r="N138" t="s">
        <v>16</v>
      </c>
      <c r="O138" t="s">
        <v>42</v>
      </c>
    </row>
    <row r="139" spans="1:15" hidden="1">
      <c r="A139">
        <v>11762</v>
      </c>
      <c r="B139" t="s">
        <v>17</v>
      </c>
      <c r="C139" s="1">
        <v>76</v>
      </c>
      <c r="D139" s="1" t="str">
        <f>IF(C167&lt;40,"Adult",IF(C167&lt;55,"Middle Aged",IF(C167&lt;65,"Older Adult",IF(C167&gt;=65,"Senior"))))</f>
        <v>Senior</v>
      </c>
      <c r="E139" t="s">
        <v>41</v>
      </c>
      <c r="F139" t="s">
        <v>41</v>
      </c>
      <c r="G139" t="s">
        <v>13</v>
      </c>
      <c r="H139" t="s">
        <v>14</v>
      </c>
      <c r="I139" t="s">
        <v>15</v>
      </c>
      <c r="J139" s="1">
        <v>207.28</v>
      </c>
      <c r="K139" s="1" t="str">
        <f t="shared" si="54"/>
        <v>diabetes</v>
      </c>
      <c r="L139" s="1" t="str">
        <f t="shared" si="55"/>
        <v>healthy</v>
      </c>
      <c r="M139">
        <v>34.9</v>
      </c>
      <c r="N139" t="s">
        <v>24</v>
      </c>
      <c r="O139" t="s">
        <v>42</v>
      </c>
    </row>
    <row r="140" spans="1:15">
      <c r="A140">
        <v>29281</v>
      </c>
      <c r="B140" t="s">
        <v>12</v>
      </c>
      <c r="C140" s="1">
        <v>76</v>
      </c>
      <c r="D140" s="1" t="str">
        <f>IF(C168&lt;40,"Adult",IF(C168&lt;55,"Middle Aged",IF(C168&lt;65,"Older Adult",IF(C168&gt;=65,"Senior"))))</f>
        <v>Older Adult</v>
      </c>
      <c r="E140" t="s">
        <v>42</v>
      </c>
      <c r="F140" t="s">
        <v>41</v>
      </c>
      <c r="G140" t="s">
        <v>13</v>
      </c>
      <c r="H140" t="s">
        <v>18</v>
      </c>
      <c r="I140" t="s">
        <v>19</v>
      </c>
      <c r="J140" s="1">
        <v>194.37</v>
      </c>
      <c r="K140" s="1" t="str">
        <f t="shared" si="54"/>
        <v>diabetes</v>
      </c>
      <c r="L140" s="1" t="str">
        <f t="shared" si="55"/>
        <v>overweight</v>
      </c>
      <c r="M140">
        <v>27</v>
      </c>
      <c r="N140" t="s">
        <v>16</v>
      </c>
      <c r="O140" t="s">
        <v>42</v>
      </c>
    </row>
    <row r="141" spans="1:15" hidden="1">
      <c r="A141">
        <v>30683</v>
      </c>
      <c r="B141" t="s">
        <v>17</v>
      </c>
      <c r="C141" s="1">
        <v>75</v>
      </c>
      <c r="D141" s="1" t="str">
        <f>IF(C170&lt;40,"Adult",IF(C170&lt;55,"Middle Aged",IF(C170&lt;65,"Older Adult",IF(C170&gt;=65,"Senior"))))</f>
        <v>Senior</v>
      </c>
      <c r="E141" t="s">
        <v>41</v>
      </c>
      <c r="F141" t="s">
        <v>41</v>
      </c>
      <c r="G141" t="s">
        <v>13</v>
      </c>
      <c r="H141" t="s">
        <v>14</v>
      </c>
      <c r="I141" t="s">
        <v>19</v>
      </c>
      <c r="J141" s="1">
        <v>199.2</v>
      </c>
      <c r="K141" s="1" t="str">
        <f t="shared" ref="K141:K142" si="56">IF(J170&lt;=99,"normal",IF(J170&lt;=125,"prediabetes",IF(J170&gt;=126,"diabetes")))</f>
        <v>normal</v>
      </c>
      <c r="L141" s="1" t="str">
        <f t="shared" ref="L141:L142" si="57">IF(M170&lt;18.5,"underweight",IF(M170&lt;25,"healthy",IF(M170&lt;30,"overweight",IF(M170&gt;30,"obese"))))</f>
        <v>healthy</v>
      </c>
      <c r="M141">
        <v>26.6</v>
      </c>
      <c r="N141" t="s">
        <v>24</v>
      </c>
      <c r="O141" t="s">
        <v>42</v>
      </c>
    </row>
    <row r="142" spans="1:15">
      <c r="A142">
        <v>20439</v>
      </c>
      <c r="B142" t="s">
        <v>12</v>
      </c>
      <c r="C142" s="1">
        <v>82</v>
      </c>
      <c r="D142" s="1" t="str">
        <f>IF(C171&lt;40,"Adult",IF(C171&lt;55,"Middle Aged",IF(C171&lt;65,"Older Adult",IF(C171&gt;=65,"Senior"))))</f>
        <v>Senior</v>
      </c>
      <c r="E142" t="s">
        <v>41</v>
      </c>
      <c r="F142" t="s">
        <v>42</v>
      </c>
      <c r="G142" t="s">
        <v>13</v>
      </c>
      <c r="H142" t="s">
        <v>45</v>
      </c>
      <c r="I142" t="s">
        <v>19</v>
      </c>
      <c r="J142" s="1">
        <v>103.68</v>
      </c>
      <c r="K142" s="1" t="str">
        <f t="shared" si="56"/>
        <v>normal</v>
      </c>
      <c r="L142" s="1" t="str">
        <f t="shared" si="57"/>
        <v>obese</v>
      </c>
      <c r="M142">
        <v>25</v>
      </c>
      <c r="N142" t="s">
        <v>21</v>
      </c>
      <c r="O142" t="s">
        <v>42</v>
      </c>
    </row>
    <row r="143" spans="1:15">
      <c r="A143">
        <v>45965</v>
      </c>
      <c r="B143" t="s">
        <v>17</v>
      </c>
      <c r="C143" s="1">
        <v>59</v>
      </c>
      <c r="D143" s="1" t="str">
        <f>IF(C174&lt;40,"Adult",IF(C174&lt;55,"Middle Aged",IF(C174&lt;65,"Older Adult",IF(C174&gt;=65,"Senior"))))</f>
        <v>Older Adult</v>
      </c>
      <c r="E143" t="s">
        <v>41</v>
      </c>
      <c r="F143" t="s">
        <v>41</v>
      </c>
      <c r="G143" t="s">
        <v>13</v>
      </c>
      <c r="H143" t="s">
        <v>14</v>
      </c>
      <c r="I143" t="s">
        <v>19</v>
      </c>
      <c r="J143" s="1">
        <v>116.44</v>
      </c>
      <c r="K143" s="1" t="str">
        <f t="shared" ref="K143:K144" si="58">IF(J174&lt;=99,"normal",IF(J174&lt;=125,"prediabetes",IF(J174&gt;=126,"diabetes")))</f>
        <v>normal</v>
      </c>
      <c r="L143" s="1" t="str">
        <f t="shared" ref="L143:L144" si="59">IF(M174&lt;18.5,"underweight",IF(M174&lt;25,"healthy",IF(M174&lt;30,"overweight",IF(M174&gt;30,"obese"))))</f>
        <v>overweight</v>
      </c>
      <c r="M143">
        <v>23.8</v>
      </c>
      <c r="N143" t="s">
        <v>22</v>
      </c>
      <c r="O143" t="s">
        <v>42</v>
      </c>
    </row>
    <row r="144" spans="1:15">
      <c r="A144">
        <v>8045</v>
      </c>
      <c r="B144" t="s">
        <v>17</v>
      </c>
      <c r="C144" s="1">
        <v>74</v>
      </c>
      <c r="D144" s="1" t="str">
        <f>IF(C175&lt;40,"Adult",IF(C175&lt;55,"Middle Aged",IF(C175&lt;65,"Older Adult",IF(C175&gt;=65,"Senior"))))</f>
        <v>Senior</v>
      </c>
      <c r="E144" t="s">
        <v>42</v>
      </c>
      <c r="F144" t="s">
        <v>41</v>
      </c>
      <c r="G144" t="s">
        <v>13</v>
      </c>
      <c r="H144" t="s">
        <v>14</v>
      </c>
      <c r="I144" t="s">
        <v>15</v>
      </c>
      <c r="J144" s="1">
        <v>70.28</v>
      </c>
      <c r="K144" s="1" t="str">
        <f t="shared" si="58"/>
        <v>normal</v>
      </c>
      <c r="L144" s="1" t="str">
        <f t="shared" si="59"/>
        <v>obese</v>
      </c>
      <c r="M144">
        <v>21.8</v>
      </c>
      <c r="N144" t="s">
        <v>21</v>
      </c>
      <c r="O144" t="s">
        <v>42</v>
      </c>
    </row>
    <row r="145" spans="1:15">
      <c r="A145">
        <v>37651</v>
      </c>
      <c r="B145" t="s">
        <v>17</v>
      </c>
      <c r="C145" s="1">
        <v>69</v>
      </c>
      <c r="D145" s="1" t="str">
        <f>IF(C177&lt;40,"Adult",IF(C177&lt;55,"Middle Aged",IF(C177&lt;65,"Older Adult",IF(C177&gt;=65,"Senior"))))</f>
        <v>Senior</v>
      </c>
      <c r="E145" t="s">
        <v>42</v>
      </c>
      <c r="F145" t="s">
        <v>42</v>
      </c>
      <c r="G145" t="s">
        <v>23</v>
      </c>
      <c r="H145" t="s">
        <v>18</v>
      </c>
      <c r="I145" t="s">
        <v>15</v>
      </c>
      <c r="J145" s="1">
        <v>72.17</v>
      </c>
      <c r="K145" s="1" t="str">
        <f t="shared" ref="K145:K147" si="60">IF(J177&lt;=99,"normal",IF(J177&lt;=125,"prediabetes",IF(J177&gt;=126,"diabetes")))</f>
        <v>diabetes</v>
      </c>
      <c r="L145" s="1" t="str">
        <f t="shared" ref="L145:L147" si="61">IF(M177&lt;18.5,"underweight",IF(M177&lt;25,"healthy",IF(M177&lt;30,"overweight",IF(M177&gt;30,"obese"))))</f>
        <v>obese</v>
      </c>
      <c r="M145">
        <v>36.799999999999997</v>
      </c>
      <c r="N145" t="s">
        <v>21</v>
      </c>
      <c r="O145" t="s">
        <v>42</v>
      </c>
    </row>
    <row r="146" spans="1:15">
      <c r="A146">
        <v>17308</v>
      </c>
      <c r="B146" t="s">
        <v>17</v>
      </c>
      <c r="C146" s="1">
        <v>72</v>
      </c>
      <c r="D146" s="1" t="str">
        <f>IF(C178&lt;40,"Adult",IF(C178&lt;55,"Middle Aged",IF(C178&lt;65,"Older Adult",IF(C178&gt;=65,"Senior"))))</f>
        <v>Senior</v>
      </c>
      <c r="E146" t="s">
        <v>42</v>
      </c>
      <c r="F146" t="s">
        <v>41</v>
      </c>
      <c r="G146" t="s">
        <v>13</v>
      </c>
      <c r="H146" t="s">
        <v>14</v>
      </c>
      <c r="I146" t="s">
        <v>15</v>
      </c>
      <c r="J146" s="1">
        <v>221.79</v>
      </c>
      <c r="K146" s="1" t="str">
        <f t="shared" si="60"/>
        <v>normal</v>
      </c>
      <c r="L146" s="1" t="str">
        <f t="shared" si="61"/>
        <v>obese</v>
      </c>
      <c r="M146">
        <v>30</v>
      </c>
      <c r="N146" t="s">
        <v>21</v>
      </c>
      <c r="O146" t="s">
        <v>42</v>
      </c>
    </row>
    <row r="147" spans="1:15">
      <c r="A147">
        <v>67981</v>
      </c>
      <c r="B147" t="s">
        <v>12</v>
      </c>
      <c r="C147" s="1">
        <v>66</v>
      </c>
      <c r="D147" s="1" t="str">
        <f>IF(C179&lt;40,"Adult",IF(C179&lt;55,"Middle Aged",IF(C179&lt;65,"Older Adult",IF(C179&gt;=65,"Senior"))))</f>
        <v>Senior</v>
      </c>
      <c r="E147" t="s">
        <v>41</v>
      </c>
      <c r="F147" t="s">
        <v>41</v>
      </c>
      <c r="G147" t="s">
        <v>13</v>
      </c>
      <c r="H147" t="s">
        <v>14</v>
      </c>
      <c r="I147" t="s">
        <v>15</v>
      </c>
      <c r="J147" s="1">
        <v>151.16</v>
      </c>
      <c r="K147" s="1" t="str">
        <f t="shared" si="60"/>
        <v>normal</v>
      </c>
      <c r="L147" s="1" t="str">
        <f t="shared" si="61"/>
        <v>overweight</v>
      </c>
      <c r="M147">
        <v>27.5</v>
      </c>
      <c r="N147" t="s">
        <v>16</v>
      </c>
      <c r="O147" t="s">
        <v>42</v>
      </c>
    </row>
    <row r="148" spans="1:15" hidden="1">
      <c r="A148">
        <v>41241</v>
      </c>
      <c r="B148" t="s">
        <v>12</v>
      </c>
      <c r="C148" s="1">
        <v>65</v>
      </c>
      <c r="D148" s="1" t="str">
        <f>IF(C181&lt;40,"Adult",IF(C181&lt;55,"Middle Aged",IF(C181&lt;65,"Older Adult",IF(C181&gt;=65,"Senior"))))</f>
        <v>Senior</v>
      </c>
      <c r="E148" t="s">
        <v>41</v>
      </c>
      <c r="F148" t="s">
        <v>41</v>
      </c>
      <c r="G148" t="s">
        <v>13</v>
      </c>
      <c r="H148" t="s">
        <v>18</v>
      </c>
      <c r="I148" t="s">
        <v>15</v>
      </c>
      <c r="J148" s="1">
        <v>68.430000000000007</v>
      </c>
      <c r="K148" s="1" t="str">
        <f t="shared" ref="K148:K151" si="62">IF(J181&lt;=99,"normal",IF(J181&lt;=125,"prediabetes",IF(J181&gt;=126,"diabetes")))</f>
        <v>diabetes</v>
      </c>
      <c r="L148" s="1" t="str">
        <f t="shared" ref="L148:L151" si="63">IF(M181&lt;18.5,"underweight",IF(M181&lt;25,"healthy",IF(M181&lt;30,"overweight",IF(M181&gt;30,"obese"))))</f>
        <v>overweight</v>
      </c>
      <c r="M148" t="s">
        <v>20</v>
      </c>
      <c r="N148" t="s">
        <v>16</v>
      </c>
      <c r="O148" t="s">
        <v>42</v>
      </c>
    </row>
    <row r="149" spans="1:15">
      <c r="A149">
        <v>62861</v>
      </c>
      <c r="B149" t="s">
        <v>17</v>
      </c>
      <c r="C149" s="1">
        <v>78</v>
      </c>
      <c r="D149" s="1" t="str">
        <f>IF(C182&lt;40,"Adult",IF(C182&lt;55,"Middle Aged",IF(C182&lt;65,"Older Adult",IF(C182&gt;=65,"Senior"))))</f>
        <v>Middle Aged</v>
      </c>
      <c r="E149" t="s">
        <v>41</v>
      </c>
      <c r="F149" t="s">
        <v>41</v>
      </c>
      <c r="G149" t="s">
        <v>13</v>
      </c>
      <c r="H149" t="s">
        <v>14</v>
      </c>
      <c r="I149" t="s">
        <v>15</v>
      </c>
      <c r="J149" s="1">
        <v>67.290000000000006</v>
      </c>
      <c r="K149" s="1" t="str">
        <f t="shared" si="62"/>
        <v>normal</v>
      </c>
      <c r="L149" s="1" t="str">
        <f t="shared" si="63"/>
        <v>obese</v>
      </c>
      <c r="M149">
        <v>24.6</v>
      </c>
      <c r="N149" t="s">
        <v>21</v>
      </c>
      <c r="O149" t="s">
        <v>42</v>
      </c>
    </row>
    <row r="150" spans="1:15">
      <c r="A150">
        <v>72081</v>
      </c>
      <c r="B150" t="s">
        <v>17</v>
      </c>
      <c r="C150" s="1">
        <v>57</v>
      </c>
      <c r="D150" s="1" t="str">
        <f>IF(C183&lt;40,"Adult",IF(C183&lt;55,"Middle Aged",IF(C183&lt;65,"Older Adult",IF(C183&gt;=65,"Senior"))))</f>
        <v>Older Adult</v>
      </c>
      <c r="E150" t="s">
        <v>42</v>
      </c>
      <c r="F150" t="s">
        <v>41</v>
      </c>
      <c r="G150" t="s">
        <v>13</v>
      </c>
      <c r="H150" t="s">
        <v>45</v>
      </c>
      <c r="I150" t="s">
        <v>19</v>
      </c>
      <c r="J150" s="1">
        <v>67.41</v>
      </c>
      <c r="K150" s="1" t="str">
        <f t="shared" si="62"/>
        <v>prediabetes</v>
      </c>
      <c r="L150" s="1" t="str">
        <f t="shared" si="63"/>
        <v>obese</v>
      </c>
      <c r="M150">
        <v>32.9</v>
      </c>
      <c r="N150" t="s">
        <v>21</v>
      </c>
      <c r="O150" t="s">
        <v>42</v>
      </c>
    </row>
    <row r="151" spans="1:15">
      <c r="A151">
        <v>58978</v>
      </c>
      <c r="B151" t="s">
        <v>17</v>
      </c>
      <c r="C151" s="1">
        <v>70</v>
      </c>
      <c r="D151" s="1" t="str">
        <f>IF(C184&lt;40,"Adult",IF(C184&lt;55,"Middle Aged",IF(C184&lt;65,"Older Adult",IF(C184&gt;=65,"Senior"))))</f>
        <v>Adult</v>
      </c>
      <c r="E151" t="s">
        <v>41</v>
      </c>
      <c r="F151" t="s">
        <v>42</v>
      </c>
      <c r="G151" t="s">
        <v>13</v>
      </c>
      <c r="H151" t="s">
        <v>14</v>
      </c>
      <c r="I151" t="s">
        <v>19</v>
      </c>
      <c r="J151" s="1">
        <v>239.07</v>
      </c>
      <c r="K151" s="1" t="str">
        <f t="shared" si="62"/>
        <v>normal</v>
      </c>
      <c r="L151" s="1" t="str">
        <f t="shared" si="63"/>
        <v>overweight</v>
      </c>
      <c r="M151">
        <v>26.1</v>
      </c>
      <c r="N151" t="s">
        <v>21</v>
      </c>
      <c r="O151" t="s">
        <v>42</v>
      </c>
    </row>
    <row r="152" spans="1:15" hidden="1">
      <c r="A152">
        <v>11933</v>
      </c>
      <c r="B152" t="s">
        <v>17</v>
      </c>
      <c r="C152" s="1">
        <v>79</v>
      </c>
      <c r="D152" s="1" t="str">
        <f>IF(C186&lt;40,"Adult",IF(C186&lt;55,"Middle Aged",IF(C186&lt;65,"Older Adult",IF(C186&gt;=65,"Senior"))))</f>
        <v>Older Adult</v>
      </c>
      <c r="E152" t="s">
        <v>41</v>
      </c>
      <c r="F152" t="s">
        <v>41</v>
      </c>
      <c r="G152" t="s">
        <v>13</v>
      </c>
      <c r="H152" t="s">
        <v>14</v>
      </c>
      <c r="I152" t="s">
        <v>19</v>
      </c>
      <c r="J152" s="1">
        <v>169.67</v>
      </c>
      <c r="K152" s="1" t="str">
        <f t="shared" ref="K152:K156" si="64">IF(J186&lt;=99,"normal",IF(J186&lt;=125,"prediabetes",IF(J186&gt;=126,"diabetes")))</f>
        <v>prediabetes</v>
      </c>
      <c r="L152" s="1" t="str">
        <f t="shared" ref="L152:L156" si="65">IF(M186&lt;18.5,"underweight",IF(M186&lt;25,"healthy",IF(M186&lt;30,"overweight",IF(M186&gt;30,"obese"))))</f>
        <v>obese</v>
      </c>
      <c r="M152" t="s">
        <v>20</v>
      </c>
      <c r="N152" t="s">
        <v>24</v>
      </c>
      <c r="O152" t="s">
        <v>42</v>
      </c>
    </row>
    <row r="153" spans="1:15">
      <c r="A153">
        <v>46703</v>
      </c>
      <c r="B153" t="s">
        <v>12</v>
      </c>
      <c r="C153" s="1">
        <v>68</v>
      </c>
      <c r="D153" s="1" t="str">
        <f>IF(C187&lt;40,"Adult",IF(C187&lt;55,"Middle Aged",IF(C187&lt;65,"Older Adult",IF(C187&gt;=65,"Senior"))))</f>
        <v>Older Adult</v>
      </c>
      <c r="E153" t="s">
        <v>41</v>
      </c>
      <c r="F153" t="s">
        <v>42</v>
      </c>
      <c r="G153" t="s">
        <v>13</v>
      </c>
      <c r="H153" t="s">
        <v>14</v>
      </c>
      <c r="I153" t="s">
        <v>15</v>
      </c>
      <c r="J153" s="1">
        <v>223.83</v>
      </c>
      <c r="K153" s="1" t="str">
        <f t="shared" si="64"/>
        <v>diabetes</v>
      </c>
      <c r="L153" s="1" t="str">
        <f t="shared" si="65"/>
        <v>obese</v>
      </c>
      <c r="M153">
        <v>31.9</v>
      </c>
      <c r="N153" t="s">
        <v>16</v>
      </c>
      <c r="O153" t="s">
        <v>42</v>
      </c>
    </row>
    <row r="154" spans="1:15">
      <c r="A154">
        <v>32503</v>
      </c>
      <c r="B154" t="s">
        <v>17</v>
      </c>
      <c r="C154" s="1">
        <v>80</v>
      </c>
      <c r="D154" s="1" t="str">
        <f>IF(C188&lt;40,"Adult",IF(C188&lt;55,"Middle Aged",IF(C188&lt;65,"Older Adult",IF(C188&gt;=65,"Senior"))))</f>
        <v>Older Adult</v>
      </c>
      <c r="E154" t="s">
        <v>41</v>
      </c>
      <c r="F154" t="s">
        <v>41</v>
      </c>
      <c r="G154" t="s">
        <v>13</v>
      </c>
      <c r="H154" t="s">
        <v>18</v>
      </c>
      <c r="I154" t="s">
        <v>15</v>
      </c>
      <c r="J154" s="1">
        <v>76.569999999999993</v>
      </c>
      <c r="K154" s="1" t="str">
        <f t="shared" si="64"/>
        <v>prediabetes</v>
      </c>
      <c r="L154" s="1" t="str">
        <f t="shared" si="65"/>
        <v>obese</v>
      </c>
      <c r="M154">
        <v>34.1</v>
      </c>
      <c r="N154" t="s">
        <v>21</v>
      </c>
      <c r="O154" t="s">
        <v>42</v>
      </c>
    </row>
    <row r="155" spans="1:15">
      <c r="A155">
        <v>12482</v>
      </c>
      <c r="B155" t="s">
        <v>12</v>
      </c>
      <c r="C155" s="1">
        <v>68</v>
      </c>
      <c r="D155" s="1" t="str">
        <f>IF(C189&lt;40,"Adult",IF(C189&lt;55,"Middle Aged",IF(C189&lt;65,"Older Adult",IF(C189&gt;=65,"Senior"))))</f>
        <v>Senior</v>
      </c>
      <c r="E155" t="s">
        <v>41</v>
      </c>
      <c r="F155" t="s">
        <v>41</v>
      </c>
      <c r="G155" t="s">
        <v>13</v>
      </c>
      <c r="H155" t="s">
        <v>18</v>
      </c>
      <c r="I155" t="s">
        <v>15</v>
      </c>
      <c r="J155" s="1">
        <v>77.819999999999993</v>
      </c>
      <c r="K155" s="1" t="str">
        <f t="shared" si="64"/>
        <v>diabetes</v>
      </c>
      <c r="L155" s="1" t="str">
        <f t="shared" si="65"/>
        <v>overweight</v>
      </c>
      <c r="M155">
        <v>27.5</v>
      </c>
      <c r="N155" t="s">
        <v>22</v>
      </c>
      <c r="O155" t="s">
        <v>42</v>
      </c>
    </row>
    <row r="156" spans="1:15">
      <c r="A156">
        <v>56939</v>
      </c>
      <c r="B156" t="s">
        <v>17</v>
      </c>
      <c r="C156" s="1">
        <v>55</v>
      </c>
      <c r="D156" s="1" t="str">
        <f>IF(C190&lt;40,"Adult",IF(C190&lt;55,"Middle Aged",IF(C190&lt;65,"Older Adult",IF(C190&gt;=65,"Senior"))))</f>
        <v>Senior</v>
      </c>
      <c r="E156" t="s">
        <v>41</v>
      </c>
      <c r="F156" t="s">
        <v>41</v>
      </c>
      <c r="G156" t="s">
        <v>13</v>
      </c>
      <c r="H156" t="s">
        <v>18</v>
      </c>
      <c r="I156" t="s">
        <v>19</v>
      </c>
      <c r="J156" s="1">
        <v>92.98</v>
      </c>
      <c r="K156" s="1" t="str">
        <f t="shared" si="64"/>
        <v>normal</v>
      </c>
      <c r="L156" s="1" t="str">
        <f t="shared" si="65"/>
        <v>overweight</v>
      </c>
      <c r="M156">
        <v>25.6</v>
      </c>
      <c r="N156" t="s">
        <v>21</v>
      </c>
      <c r="O156" t="s">
        <v>42</v>
      </c>
    </row>
    <row r="157" spans="1:15">
      <c r="A157">
        <v>24669</v>
      </c>
      <c r="B157" t="s">
        <v>17</v>
      </c>
      <c r="C157" s="1">
        <v>77</v>
      </c>
      <c r="D157" s="1" t="str">
        <f t="shared" ref="D157:D164" si="66">IF(C192&lt;40,"Adult",IF(C192&lt;55,"Middle Aged",IF(C192&lt;65,"Older Adult",IF(C192&gt;=65,"Senior"))))</f>
        <v>Senior</v>
      </c>
      <c r="E157" t="s">
        <v>41</v>
      </c>
      <c r="F157" t="s">
        <v>42</v>
      </c>
      <c r="G157" t="s">
        <v>13</v>
      </c>
      <c r="H157" t="s">
        <v>14</v>
      </c>
      <c r="I157" t="s">
        <v>19</v>
      </c>
      <c r="J157" s="1">
        <v>231.56</v>
      </c>
      <c r="K157" s="1" t="str">
        <f t="shared" ref="K157:K164" si="67">IF(J192&lt;=99,"normal",IF(J192&lt;=125,"prediabetes",IF(J192&gt;=126,"diabetes")))</f>
        <v>diabetes</v>
      </c>
      <c r="L157" s="1" t="str">
        <f t="shared" ref="L157:L164" si="68">IF(M192&lt;18.5,"underweight",IF(M192&lt;25,"healthy",IF(M192&lt;30,"overweight",IF(M192&gt;30,"obese"))))</f>
        <v>obese</v>
      </c>
      <c r="M157">
        <v>36.9</v>
      </c>
      <c r="N157" t="s">
        <v>21</v>
      </c>
      <c r="O157" t="s">
        <v>42</v>
      </c>
    </row>
    <row r="158" spans="1:15">
      <c r="A158">
        <v>43054</v>
      </c>
      <c r="B158" t="s">
        <v>17</v>
      </c>
      <c r="C158" s="1">
        <v>50</v>
      </c>
      <c r="D158" s="1" t="str">
        <f t="shared" si="66"/>
        <v>Middle Aged</v>
      </c>
      <c r="E158" t="s">
        <v>41</v>
      </c>
      <c r="F158" t="s">
        <v>41</v>
      </c>
      <c r="G158" t="s">
        <v>13</v>
      </c>
      <c r="H158" t="s">
        <v>14</v>
      </c>
      <c r="I158" t="s">
        <v>19</v>
      </c>
      <c r="J158" s="1">
        <v>102.16</v>
      </c>
      <c r="K158" s="1" t="str">
        <f t="shared" si="67"/>
        <v>prediabetes</v>
      </c>
      <c r="L158" s="1" t="str">
        <f t="shared" si="68"/>
        <v>obese</v>
      </c>
      <c r="M158">
        <v>31.4</v>
      </c>
      <c r="N158" t="s">
        <v>22</v>
      </c>
      <c r="O158" t="s">
        <v>42</v>
      </c>
    </row>
    <row r="159" spans="1:15">
      <c r="A159">
        <v>59437</v>
      </c>
      <c r="B159" t="s">
        <v>17</v>
      </c>
      <c r="C159" s="1">
        <v>57</v>
      </c>
      <c r="D159" s="1" t="str">
        <f t="shared" si="66"/>
        <v>Older Adult</v>
      </c>
      <c r="E159" t="s">
        <v>41</v>
      </c>
      <c r="F159" t="s">
        <v>41</v>
      </c>
      <c r="G159" t="s">
        <v>13</v>
      </c>
      <c r="H159" t="s">
        <v>14</v>
      </c>
      <c r="I159" t="s">
        <v>15</v>
      </c>
      <c r="J159" s="1">
        <v>221.89</v>
      </c>
      <c r="K159" s="1" t="str">
        <f t="shared" si="67"/>
        <v>prediabetes</v>
      </c>
      <c r="L159" s="1" t="str">
        <f t="shared" si="68"/>
        <v>obese</v>
      </c>
      <c r="M159">
        <v>37.299999999999997</v>
      </c>
      <c r="N159" t="s">
        <v>22</v>
      </c>
      <c r="O159" t="s">
        <v>42</v>
      </c>
    </row>
    <row r="160" spans="1:15">
      <c r="A160">
        <v>66258</v>
      </c>
      <c r="B160" t="s">
        <v>17</v>
      </c>
      <c r="C160" s="1">
        <v>71</v>
      </c>
      <c r="D160" s="1" t="str">
        <f t="shared" si="66"/>
        <v>Senior</v>
      </c>
      <c r="E160" t="s">
        <v>41</v>
      </c>
      <c r="F160" t="s">
        <v>41</v>
      </c>
      <c r="G160" t="s">
        <v>13</v>
      </c>
      <c r="H160" t="s">
        <v>18</v>
      </c>
      <c r="I160" t="s">
        <v>15</v>
      </c>
      <c r="J160" s="1">
        <v>195.71</v>
      </c>
      <c r="K160" s="1" t="str">
        <f t="shared" si="67"/>
        <v>diabetes</v>
      </c>
      <c r="L160" s="1" t="str">
        <f t="shared" si="68"/>
        <v>obese</v>
      </c>
      <c r="M160">
        <v>34.1</v>
      </c>
      <c r="N160" t="s">
        <v>16</v>
      </c>
      <c r="O160" t="s">
        <v>42</v>
      </c>
    </row>
    <row r="161" spans="1:15">
      <c r="A161">
        <v>34567</v>
      </c>
      <c r="B161" t="s">
        <v>17</v>
      </c>
      <c r="C161" s="1">
        <v>81</v>
      </c>
      <c r="D161" s="1" t="str">
        <f t="shared" si="66"/>
        <v>Senior</v>
      </c>
      <c r="E161" t="s">
        <v>42</v>
      </c>
      <c r="F161" t="s">
        <v>41</v>
      </c>
      <c r="G161" t="s">
        <v>13</v>
      </c>
      <c r="H161" t="s">
        <v>18</v>
      </c>
      <c r="I161" t="s">
        <v>19</v>
      </c>
      <c r="J161" s="1">
        <v>74.02</v>
      </c>
      <c r="K161" s="1" t="str">
        <f t="shared" si="67"/>
        <v>normal</v>
      </c>
      <c r="L161" s="1" t="str">
        <f t="shared" si="68"/>
        <v>overweight</v>
      </c>
      <c r="M161">
        <v>25</v>
      </c>
      <c r="N161" t="s">
        <v>21</v>
      </c>
      <c r="O161" t="s">
        <v>42</v>
      </c>
    </row>
    <row r="162" spans="1:15" hidden="1">
      <c r="A162">
        <v>50931</v>
      </c>
      <c r="B162" t="s">
        <v>17</v>
      </c>
      <c r="C162" s="1">
        <v>76</v>
      </c>
      <c r="D162" s="1" t="str">
        <f t="shared" si="66"/>
        <v>Older Adult</v>
      </c>
      <c r="E162" t="s">
        <v>41</v>
      </c>
      <c r="F162" t="s">
        <v>41</v>
      </c>
      <c r="G162" t="s">
        <v>13</v>
      </c>
      <c r="H162" t="s">
        <v>14</v>
      </c>
      <c r="I162" t="s">
        <v>15</v>
      </c>
      <c r="J162" s="1">
        <v>57.92</v>
      </c>
      <c r="K162" s="1" t="str">
        <f t="shared" si="67"/>
        <v>diabetes</v>
      </c>
      <c r="L162" s="1" t="str">
        <f t="shared" si="68"/>
        <v>obese</v>
      </c>
      <c r="M162" t="s">
        <v>20</v>
      </c>
      <c r="N162" t="s">
        <v>16</v>
      </c>
      <c r="O162" t="s">
        <v>42</v>
      </c>
    </row>
    <row r="163" spans="1:15" hidden="1">
      <c r="A163">
        <v>16590</v>
      </c>
      <c r="B163" t="s">
        <v>12</v>
      </c>
      <c r="C163" s="1">
        <v>71</v>
      </c>
      <c r="D163" s="1" t="str">
        <f t="shared" si="66"/>
        <v>Senior</v>
      </c>
      <c r="E163" t="s">
        <v>41</v>
      </c>
      <c r="F163" t="s">
        <v>42</v>
      </c>
      <c r="G163" t="s">
        <v>13</v>
      </c>
      <c r="H163" t="s">
        <v>14</v>
      </c>
      <c r="I163" t="s">
        <v>15</v>
      </c>
      <c r="J163" s="1">
        <v>81.760000000000005</v>
      </c>
      <c r="K163" s="1" t="str">
        <f t="shared" si="67"/>
        <v>diabetes</v>
      </c>
      <c r="L163" s="1" t="str">
        <f t="shared" si="68"/>
        <v>obese</v>
      </c>
      <c r="M163" t="s">
        <v>20</v>
      </c>
      <c r="N163" t="s">
        <v>22</v>
      </c>
      <c r="O163" t="s">
        <v>42</v>
      </c>
    </row>
    <row r="164" spans="1:15" hidden="1">
      <c r="A164">
        <v>69768</v>
      </c>
      <c r="B164" t="s">
        <v>17</v>
      </c>
      <c r="C164" s="1">
        <v>1.32</v>
      </c>
      <c r="D164" s="1" t="str">
        <f t="shared" si="66"/>
        <v>Senior</v>
      </c>
      <c r="E164" t="s">
        <v>41</v>
      </c>
      <c r="F164" t="s">
        <v>41</v>
      </c>
      <c r="G164" t="s">
        <v>23</v>
      </c>
      <c r="H164" t="s">
        <v>26</v>
      </c>
      <c r="I164" t="s">
        <v>15</v>
      </c>
      <c r="J164" s="1">
        <v>70.37</v>
      </c>
      <c r="K164" s="1" t="str">
        <f t="shared" si="67"/>
        <v>normal</v>
      </c>
      <c r="L164" s="1" t="str">
        <f t="shared" si="68"/>
        <v>overweight</v>
      </c>
      <c r="M164" t="s">
        <v>20</v>
      </c>
      <c r="N164" t="s">
        <v>24</v>
      </c>
      <c r="O164" t="s">
        <v>42</v>
      </c>
    </row>
    <row r="165" spans="1:15">
      <c r="A165">
        <v>20426</v>
      </c>
      <c r="B165" t="s">
        <v>17</v>
      </c>
      <c r="C165" s="1">
        <v>78</v>
      </c>
      <c r="D165" s="1" t="str">
        <f>IF(C201&lt;40,"Adult",IF(C201&lt;55,"Middle Aged",IF(C201&lt;65,"Older Adult",IF(C201&gt;=65,"Senior"))))</f>
        <v>Senior</v>
      </c>
      <c r="E165" t="s">
        <v>42</v>
      </c>
      <c r="F165" t="s">
        <v>41</v>
      </c>
      <c r="G165" t="s">
        <v>23</v>
      </c>
      <c r="H165" t="s">
        <v>14</v>
      </c>
      <c r="I165" t="s">
        <v>15</v>
      </c>
      <c r="J165" s="1">
        <v>203.87</v>
      </c>
      <c r="K165" s="1" t="str">
        <f>IF(J201&lt;=99,"normal",IF(J201&lt;=125,"prediabetes",IF(J201&gt;=126,"diabetes")))</f>
        <v>normal</v>
      </c>
      <c r="L165" s="1" t="str">
        <f>IF(M201&lt;18.5,"underweight",IF(M201&lt;25,"healthy",IF(M201&lt;30,"overweight",IF(M201&gt;30,"obese"))))</f>
        <v>overweight</v>
      </c>
      <c r="M165">
        <v>45.7</v>
      </c>
      <c r="N165" t="s">
        <v>21</v>
      </c>
      <c r="O165" t="s">
        <v>42</v>
      </c>
    </row>
    <row r="166" spans="1:15">
      <c r="A166">
        <v>3512</v>
      </c>
      <c r="B166" t="s">
        <v>17</v>
      </c>
      <c r="C166" s="1">
        <v>70</v>
      </c>
      <c r="D166" s="1" t="str">
        <f t="shared" ref="D166:D182" si="69">IF(C203&lt;40,"Adult",IF(C203&lt;55,"Middle Aged",IF(C203&lt;65,"Older Adult",IF(C203&gt;=65,"Senior"))))</f>
        <v>Senior</v>
      </c>
      <c r="E166" t="s">
        <v>42</v>
      </c>
      <c r="F166" t="s">
        <v>41</v>
      </c>
      <c r="G166" t="s">
        <v>13</v>
      </c>
      <c r="H166" t="s">
        <v>18</v>
      </c>
      <c r="I166" t="s">
        <v>15</v>
      </c>
      <c r="J166" s="1">
        <v>89.13</v>
      </c>
      <c r="K166" s="1" t="str">
        <f t="shared" ref="K166:K182" si="70">IF(J203&lt;=99,"normal",IF(J203&lt;=125,"prediabetes",IF(J203&gt;=126,"diabetes")))</f>
        <v>diabetes</v>
      </c>
      <c r="L166" s="1" t="str">
        <f t="shared" ref="L166:L182" si="71">IF(M203&lt;18.5,"underweight",IF(M203&lt;25,"healthy",IF(M203&lt;30,"overweight",IF(M203&gt;30,"obese"))))</f>
        <v>obese</v>
      </c>
      <c r="M166">
        <v>34.200000000000003</v>
      </c>
      <c r="N166" t="s">
        <v>16</v>
      </c>
      <c r="O166" t="s">
        <v>42</v>
      </c>
    </row>
    <row r="167" spans="1:15">
      <c r="A167">
        <v>42899</v>
      </c>
      <c r="B167" t="s">
        <v>12</v>
      </c>
      <c r="C167" s="1">
        <v>78</v>
      </c>
      <c r="D167" s="1" t="str">
        <f t="shared" si="69"/>
        <v>Senior</v>
      </c>
      <c r="E167" t="s">
        <v>41</v>
      </c>
      <c r="F167" t="s">
        <v>41</v>
      </c>
      <c r="G167" t="s">
        <v>13</v>
      </c>
      <c r="H167" t="s">
        <v>18</v>
      </c>
      <c r="I167" t="s">
        <v>15</v>
      </c>
      <c r="J167" s="1">
        <v>133.19</v>
      </c>
      <c r="K167" s="1" t="str">
        <f t="shared" si="70"/>
        <v>normal</v>
      </c>
      <c r="L167" s="1" t="str">
        <f t="shared" si="71"/>
        <v>obese</v>
      </c>
      <c r="M167">
        <v>23.6</v>
      </c>
      <c r="N167" t="s">
        <v>16</v>
      </c>
      <c r="O167" t="s">
        <v>42</v>
      </c>
    </row>
    <row r="168" spans="1:15" hidden="1">
      <c r="A168">
        <v>63453</v>
      </c>
      <c r="B168" t="s">
        <v>17</v>
      </c>
      <c r="C168" s="1">
        <v>56</v>
      </c>
      <c r="D168" s="1" t="str">
        <f t="shared" si="69"/>
        <v>Senior</v>
      </c>
      <c r="E168" t="s">
        <v>41</v>
      </c>
      <c r="F168" t="s">
        <v>41</v>
      </c>
      <c r="G168" t="s">
        <v>13</v>
      </c>
      <c r="H168" t="s">
        <v>45</v>
      </c>
      <c r="I168" t="s">
        <v>19</v>
      </c>
      <c r="J168" s="1">
        <v>162.22999999999999</v>
      </c>
      <c r="K168" s="1" t="str">
        <f t="shared" si="70"/>
        <v>prediabetes</v>
      </c>
      <c r="L168" s="1" t="str">
        <f t="shared" si="71"/>
        <v>obese</v>
      </c>
      <c r="M168">
        <v>27.3</v>
      </c>
      <c r="N168" t="s">
        <v>24</v>
      </c>
      <c r="O168" t="s">
        <v>42</v>
      </c>
    </row>
    <row r="169" spans="1:15" hidden="1">
      <c r="A169">
        <v>43364</v>
      </c>
      <c r="B169" t="s">
        <v>12</v>
      </c>
      <c r="C169" s="1">
        <v>79</v>
      </c>
      <c r="D169" s="1" t="str">
        <f t="shared" si="69"/>
        <v>Middle Aged</v>
      </c>
      <c r="E169" t="s">
        <v>42</v>
      </c>
      <c r="F169" t="s">
        <v>41</v>
      </c>
      <c r="G169" t="s">
        <v>13</v>
      </c>
      <c r="H169" t="s">
        <v>14</v>
      </c>
      <c r="I169" t="s">
        <v>19</v>
      </c>
      <c r="J169" s="1">
        <v>75.02</v>
      </c>
      <c r="K169" s="1" t="str">
        <f t="shared" si="70"/>
        <v>normal</v>
      </c>
      <c r="L169" s="1" t="str">
        <f t="shared" si="71"/>
        <v>obese</v>
      </c>
      <c r="M169" t="s">
        <v>20</v>
      </c>
      <c r="N169" t="s">
        <v>21</v>
      </c>
      <c r="O169" t="s">
        <v>42</v>
      </c>
    </row>
    <row r="170" spans="1:15">
      <c r="A170">
        <v>44993</v>
      </c>
      <c r="B170" t="s">
        <v>17</v>
      </c>
      <c r="C170" s="1">
        <v>79</v>
      </c>
      <c r="D170" s="1" t="str">
        <f t="shared" si="69"/>
        <v>Senior</v>
      </c>
      <c r="E170" t="s">
        <v>42</v>
      </c>
      <c r="F170" t="s">
        <v>41</v>
      </c>
      <c r="G170" t="s">
        <v>23</v>
      </c>
      <c r="H170" t="s">
        <v>45</v>
      </c>
      <c r="I170" t="s">
        <v>15</v>
      </c>
      <c r="J170" s="1">
        <v>98.02</v>
      </c>
      <c r="K170" s="1" t="str">
        <f t="shared" si="70"/>
        <v>prediabetes</v>
      </c>
      <c r="L170" s="1" t="str">
        <f t="shared" si="71"/>
        <v>obese</v>
      </c>
      <c r="M170">
        <v>22.3</v>
      </c>
      <c r="N170" t="s">
        <v>16</v>
      </c>
      <c r="O170" t="s">
        <v>42</v>
      </c>
    </row>
    <row r="171" spans="1:15">
      <c r="A171">
        <v>210</v>
      </c>
      <c r="B171" t="s">
        <v>12</v>
      </c>
      <c r="C171" s="1">
        <v>81</v>
      </c>
      <c r="D171" s="1" t="str">
        <f t="shared" si="69"/>
        <v>Senior</v>
      </c>
      <c r="E171" t="s">
        <v>41</v>
      </c>
      <c r="F171" t="s">
        <v>41</v>
      </c>
      <c r="G171" t="s">
        <v>13</v>
      </c>
      <c r="H171" t="s">
        <v>18</v>
      </c>
      <c r="I171" t="s">
        <v>19</v>
      </c>
      <c r="J171" s="1">
        <v>91.54</v>
      </c>
      <c r="K171" s="1" t="str">
        <f t="shared" si="70"/>
        <v>normal</v>
      </c>
      <c r="L171" s="1" t="str">
        <f t="shared" si="71"/>
        <v>healthy</v>
      </c>
      <c r="M171">
        <v>31.4</v>
      </c>
      <c r="N171" t="s">
        <v>21</v>
      </c>
      <c r="O171" t="s">
        <v>42</v>
      </c>
    </row>
    <row r="172" spans="1:15" hidden="1">
      <c r="A172">
        <v>28939</v>
      </c>
      <c r="B172" t="s">
        <v>12</v>
      </c>
      <c r="C172" s="1">
        <v>64</v>
      </c>
      <c r="D172" s="1" t="str">
        <f t="shared" si="69"/>
        <v>Senior</v>
      </c>
      <c r="E172" t="s">
        <v>41</v>
      </c>
      <c r="F172" t="s">
        <v>41</v>
      </c>
      <c r="G172" t="s">
        <v>13</v>
      </c>
      <c r="H172" t="s">
        <v>18</v>
      </c>
      <c r="I172" t="s">
        <v>19</v>
      </c>
      <c r="J172" s="1">
        <v>111.98</v>
      </c>
      <c r="K172" s="1" t="str">
        <f t="shared" si="70"/>
        <v>normal</v>
      </c>
      <c r="L172" s="1" t="str">
        <f t="shared" si="71"/>
        <v>overweight</v>
      </c>
      <c r="M172" t="s">
        <v>20</v>
      </c>
      <c r="N172" t="s">
        <v>16</v>
      </c>
      <c r="O172" t="s">
        <v>42</v>
      </c>
    </row>
    <row r="173" spans="1:15" hidden="1">
      <c r="A173">
        <v>60739</v>
      </c>
      <c r="B173" t="s">
        <v>17</v>
      </c>
      <c r="C173" s="1">
        <v>79</v>
      </c>
      <c r="D173" s="1" t="str">
        <f t="shared" si="69"/>
        <v>Senior</v>
      </c>
      <c r="E173" t="s">
        <v>42</v>
      </c>
      <c r="F173" t="s">
        <v>42</v>
      </c>
      <c r="G173" t="s">
        <v>23</v>
      </c>
      <c r="H173" t="s">
        <v>18</v>
      </c>
      <c r="I173" t="s">
        <v>19</v>
      </c>
      <c r="J173" s="1">
        <v>60.94</v>
      </c>
      <c r="K173" s="1" t="str">
        <f t="shared" si="70"/>
        <v>diabetes</v>
      </c>
      <c r="L173" s="1" t="str">
        <f t="shared" si="71"/>
        <v>obese</v>
      </c>
      <c r="M173" t="s">
        <v>20</v>
      </c>
      <c r="N173" t="s">
        <v>21</v>
      </c>
      <c r="O173" t="s">
        <v>42</v>
      </c>
    </row>
    <row r="174" spans="1:15">
      <c r="A174">
        <v>67432</v>
      </c>
      <c r="B174" t="s">
        <v>17</v>
      </c>
      <c r="C174" s="1">
        <v>60</v>
      </c>
      <c r="D174" s="1" t="str">
        <f t="shared" si="69"/>
        <v>Older Adult</v>
      </c>
      <c r="E174" t="s">
        <v>41</v>
      </c>
      <c r="F174" t="s">
        <v>41</v>
      </c>
      <c r="G174" t="s">
        <v>13</v>
      </c>
      <c r="H174" t="s">
        <v>14</v>
      </c>
      <c r="I174" t="s">
        <v>15</v>
      </c>
      <c r="J174" s="1">
        <v>97.43</v>
      </c>
      <c r="K174" s="1" t="str">
        <f t="shared" si="70"/>
        <v>prediabetes</v>
      </c>
      <c r="L174" s="1" t="str">
        <f t="shared" si="71"/>
        <v>healthy</v>
      </c>
      <c r="M174">
        <v>26.4</v>
      </c>
      <c r="N174" t="s">
        <v>22</v>
      </c>
      <c r="O174" t="s">
        <v>42</v>
      </c>
    </row>
    <row r="175" spans="1:15">
      <c r="A175">
        <v>2182</v>
      </c>
      <c r="B175" t="s">
        <v>17</v>
      </c>
      <c r="C175" s="1">
        <v>80</v>
      </c>
      <c r="D175" s="1" t="str">
        <f t="shared" si="69"/>
        <v>Adult</v>
      </c>
      <c r="E175" t="s">
        <v>42</v>
      </c>
      <c r="F175" t="s">
        <v>41</v>
      </c>
      <c r="G175" t="s">
        <v>13</v>
      </c>
      <c r="H175" t="s">
        <v>18</v>
      </c>
      <c r="I175" t="s">
        <v>19</v>
      </c>
      <c r="J175" s="1">
        <v>91.02</v>
      </c>
      <c r="K175" s="1" t="str">
        <f t="shared" si="70"/>
        <v>normal</v>
      </c>
      <c r="L175" s="1" t="str">
        <f t="shared" si="71"/>
        <v>overweight</v>
      </c>
      <c r="M175">
        <v>32.9</v>
      </c>
      <c r="N175" t="s">
        <v>16</v>
      </c>
      <c r="O175" t="s">
        <v>42</v>
      </c>
    </row>
    <row r="176" spans="1:15" hidden="1">
      <c r="A176">
        <v>40899</v>
      </c>
      <c r="B176" t="s">
        <v>17</v>
      </c>
      <c r="C176" s="1">
        <v>78</v>
      </c>
      <c r="D176" s="1" t="str">
        <f t="shared" si="69"/>
        <v>Middle Aged</v>
      </c>
      <c r="E176" t="s">
        <v>41</v>
      </c>
      <c r="F176" t="s">
        <v>41</v>
      </c>
      <c r="G176" t="s">
        <v>13</v>
      </c>
      <c r="H176" t="s">
        <v>18</v>
      </c>
      <c r="I176" t="s">
        <v>19</v>
      </c>
      <c r="J176" s="1">
        <v>60.67</v>
      </c>
      <c r="K176" s="1" t="str">
        <f t="shared" si="70"/>
        <v>prediabetes</v>
      </c>
      <c r="L176" s="1" t="str">
        <f t="shared" si="71"/>
        <v>overweight</v>
      </c>
      <c r="M176" t="s">
        <v>20</v>
      </c>
      <c r="N176" t="s">
        <v>16</v>
      </c>
      <c r="O176" t="s">
        <v>42</v>
      </c>
    </row>
    <row r="177" spans="1:15">
      <c r="A177">
        <v>14431</v>
      </c>
      <c r="B177" t="s">
        <v>12</v>
      </c>
      <c r="C177" s="1">
        <v>72</v>
      </c>
      <c r="D177" s="1" t="str">
        <f t="shared" si="69"/>
        <v>Older Adult</v>
      </c>
      <c r="E177" t="s">
        <v>42</v>
      </c>
      <c r="F177" t="s">
        <v>41</v>
      </c>
      <c r="G177" t="s">
        <v>13</v>
      </c>
      <c r="H177" t="s">
        <v>18</v>
      </c>
      <c r="I177" t="s">
        <v>19</v>
      </c>
      <c r="J177" s="1">
        <v>185.49</v>
      </c>
      <c r="K177" s="1" t="str">
        <f t="shared" si="70"/>
        <v>diabetes</v>
      </c>
      <c r="L177" s="1" t="str">
        <f t="shared" si="71"/>
        <v>obese</v>
      </c>
      <c r="M177">
        <v>37.1</v>
      </c>
      <c r="N177" t="s">
        <v>21</v>
      </c>
      <c r="O177" t="s">
        <v>42</v>
      </c>
    </row>
    <row r="178" spans="1:15">
      <c r="A178">
        <v>62466</v>
      </c>
      <c r="B178" t="s">
        <v>17</v>
      </c>
      <c r="C178" s="1">
        <v>80</v>
      </c>
      <c r="D178" s="1" t="str">
        <f t="shared" si="69"/>
        <v>Middle Aged</v>
      </c>
      <c r="E178" t="s">
        <v>41</v>
      </c>
      <c r="F178" t="s">
        <v>41</v>
      </c>
      <c r="G178" t="s">
        <v>13</v>
      </c>
      <c r="H178" t="s">
        <v>14</v>
      </c>
      <c r="I178" t="s">
        <v>15</v>
      </c>
      <c r="J178" s="1">
        <v>64.44</v>
      </c>
      <c r="K178" s="1" t="str">
        <f t="shared" si="70"/>
        <v>normal</v>
      </c>
      <c r="L178" s="1" t="str">
        <f t="shared" si="71"/>
        <v>healthy</v>
      </c>
      <c r="M178">
        <v>45</v>
      </c>
      <c r="N178" t="s">
        <v>21</v>
      </c>
      <c r="O178" t="s">
        <v>42</v>
      </c>
    </row>
    <row r="179" spans="1:15">
      <c r="A179">
        <v>36841</v>
      </c>
      <c r="B179" t="s">
        <v>12</v>
      </c>
      <c r="C179" s="1">
        <v>78</v>
      </c>
      <c r="D179" s="1" t="str">
        <f t="shared" si="69"/>
        <v>Senior</v>
      </c>
      <c r="E179" t="s">
        <v>42</v>
      </c>
      <c r="F179" t="s">
        <v>41</v>
      </c>
      <c r="G179" t="s">
        <v>13</v>
      </c>
      <c r="H179" t="s">
        <v>18</v>
      </c>
      <c r="I179" t="s">
        <v>19</v>
      </c>
      <c r="J179" s="1">
        <v>56.11</v>
      </c>
      <c r="K179" s="1" t="str">
        <f t="shared" si="70"/>
        <v>normal</v>
      </c>
      <c r="L179" s="1" t="str">
        <f t="shared" si="71"/>
        <v>healthy</v>
      </c>
      <c r="M179">
        <v>25.5</v>
      </c>
      <c r="N179" t="s">
        <v>16</v>
      </c>
      <c r="O179" t="s">
        <v>42</v>
      </c>
    </row>
    <row r="180" spans="1:15" hidden="1">
      <c r="A180">
        <v>33486</v>
      </c>
      <c r="B180" t="s">
        <v>17</v>
      </c>
      <c r="C180" s="1">
        <v>80</v>
      </c>
      <c r="D180" s="1" t="str">
        <f t="shared" si="69"/>
        <v>Senior</v>
      </c>
      <c r="E180" t="s">
        <v>41</v>
      </c>
      <c r="F180" t="s">
        <v>41</v>
      </c>
      <c r="G180" t="s">
        <v>13</v>
      </c>
      <c r="H180" t="s">
        <v>25</v>
      </c>
      <c r="I180" t="s">
        <v>15</v>
      </c>
      <c r="J180" s="1">
        <v>110.66</v>
      </c>
      <c r="K180" s="1" t="str">
        <f t="shared" si="70"/>
        <v>diabetes</v>
      </c>
      <c r="L180" s="1" t="str">
        <f t="shared" si="71"/>
        <v>obese</v>
      </c>
      <c r="M180" t="s">
        <v>20</v>
      </c>
      <c r="N180" t="s">
        <v>24</v>
      </c>
      <c r="O180" t="s">
        <v>42</v>
      </c>
    </row>
    <row r="181" spans="1:15" hidden="1">
      <c r="A181">
        <v>65105</v>
      </c>
      <c r="B181" t="s">
        <v>12</v>
      </c>
      <c r="C181" s="1">
        <v>81</v>
      </c>
      <c r="D181" s="1" t="str">
        <f t="shared" si="69"/>
        <v>Senior</v>
      </c>
      <c r="E181" t="s">
        <v>41</v>
      </c>
      <c r="F181" t="s">
        <v>41</v>
      </c>
      <c r="G181" t="s">
        <v>13</v>
      </c>
      <c r="H181" t="s">
        <v>14</v>
      </c>
      <c r="I181" t="s">
        <v>15</v>
      </c>
      <c r="J181" s="1">
        <v>213.22</v>
      </c>
      <c r="K181" s="1" t="str">
        <f t="shared" si="70"/>
        <v>prediabetes</v>
      </c>
      <c r="L181" s="1" t="str">
        <f t="shared" si="71"/>
        <v>overweight</v>
      </c>
      <c r="M181">
        <v>26.1</v>
      </c>
      <c r="N181" t="s">
        <v>24</v>
      </c>
      <c r="O181" t="s">
        <v>42</v>
      </c>
    </row>
    <row r="182" spans="1:15">
      <c r="A182">
        <v>54567</v>
      </c>
      <c r="B182" t="s">
        <v>17</v>
      </c>
      <c r="C182" s="1">
        <v>46</v>
      </c>
      <c r="D182" s="1" t="str">
        <f t="shared" si="69"/>
        <v>Older Adult</v>
      </c>
      <c r="E182" t="s">
        <v>41</v>
      </c>
      <c r="F182" t="s">
        <v>41</v>
      </c>
      <c r="G182" t="s">
        <v>13</v>
      </c>
      <c r="H182" t="s">
        <v>14</v>
      </c>
      <c r="I182" t="s">
        <v>15</v>
      </c>
      <c r="J182" s="1">
        <v>78.180000000000007</v>
      </c>
      <c r="K182" s="1" t="str">
        <f t="shared" si="70"/>
        <v>diabetes</v>
      </c>
      <c r="L182" s="1" t="str">
        <f t="shared" si="71"/>
        <v>obese</v>
      </c>
      <c r="M182">
        <v>30.8</v>
      </c>
      <c r="N182" t="s">
        <v>21</v>
      </c>
      <c r="O182" t="s">
        <v>42</v>
      </c>
    </row>
    <row r="183" spans="1:15">
      <c r="A183">
        <v>66204</v>
      </c>
      <c r="B183" t="s">
        <v>12</v>
      </c>
      <c r="C183" s="1">
        <v>59</v>
      </c>
      <c r="D183" s="1" t="str">
        <f t="shared" ref="D183:D190" si="72">IF(C221&lt;40,"Adult",IF(C221&lt;55,"Middle Aged",IF(C221&lt;65,"Older Adult",IF(C221&gt;=65,"Senior"))))</f>
        <v>Senior</v>
      </c>
      <c r="E183" t="s">
        <v>41</v>
      </c>
      <c r="F183" t="s">
        <v>41</v>
      </c>
      <c r="G183" t="s">
        <v>13</v>
      </c>
      <c r="H183" t="s">
        <v>14</v>
      </c>
      <c r="I183" t="s">
        <v>15</v>
      </c>
      <c r="J183" s="1">
        <v>111.04</v>
      </c>
      <c r="K183" s="1" t="str">
        <f t="shared" ref="K183:K190" si="73">IF(J221&lt;=99,"normal",IF(J221&lt;=125,"prediabetes",IF(J221&gt;=126,"diabetes")))</f>
        <v>diabetes</v>
      </c>
      <c r="L183" s="1" t="str">
        <f t="shared" ref="L183:L190" si="74">IF(M221&lt;18.5,"underweight",IF(M221&lt;25,"healthy",IF(M221&lt;30,"overweight",IF(M221&gt;30,"obese"))))</f>
        <v>overweight</v>
      </c>
      <c r="M183">
        <v>32</v>
      </c>
      <c r="N183" t="s">
        <v>16</v>
      </c>
      <c r="O183" t="s">
        <v>42</v>
      </c>
    </row>
    <row r="184" spans="1:15">
      <c r="A184">
        <v>39912</v>
      </c>
      <c r="B184" t="s">
        <v>17</v>
      </c>
      <c r="C184" s="1">
        <v>32</v>
      </c>
      <c r="D184" s="1" t="str">
        <f t="shared" si="72"/>
        <v>Senior</v>
      </c>
      <c r="E184" t="s">
        <v>41</v>
      </c>
      <c r="F184" t="s">
        <v>41</v>
      </c>
      <c r="G184" t="s">
        <v>13</v>
      </c>
      <c r="H184" t="s">
        <v>14</v>
      </c>
      <c r="I184" t="s">
        <v>19</v>
      </c>
      <c r="J184" s="1">
        <v>76.13</v>
      </c>
      <c r="K184" s="1" t="str">
        <f t="shared" si="73"/>
        <v>diabetes</v>
      </c>
      <c r="L184" s="1" t="str">
        <f t="shared" si="74"/>
        <v>overweight</v>
      </c>
      <c r="M184">
        <v>29.9</v>
      </c>
      <c r="N184" t="s">
        <v>22</v>
      </c>
      <c r="O184" t="s">
        <v>42</v>
      </c>
    </row>
    <row r="185" spans="1:15" hidden="1">
      <c r="A185">
        <v>8003</v>
      </c>
      <c r="B185" t="s">
        <v>17</v>
      </c>
      <c r="C185" s="1">
        <v>77</v>
      </c>
      <c r="D185" s="1" t="str">
        <f t="shared" si="72"/>
        <v>Senior</v>
      </c>
      <c r="E185" t="s">
        <v>41</v>
      </c>
      <c r="F185" t="s">
        <v>41</v>
      </c>
      <c r="G185" t="s">
        <v>23</v>
      </c>
      <c r="H185" t="s">
        <v>14</v>
      </c>
      <c r="I185" t="s">
        <v>15</v>
      </c>
      <c r="J185" s="1">
        <v>81.319999999999993</v>
      </c>
      <c r="K185" s="1" t="str">
        <f t="shared" si="73"/>
        <v>normal</v>
      </c>
      <c r="L185" s="1" t="str">
        <f t="shared" si="74"/>
        <v>overweight</v>
      </c>
      <c r="M185" t="s">
        <v>20</v>
      </c>
      <c r="N185" t="s">
        <v>24</v>
      </c>
      <c r="O185" t="s">
        <v>42</v>
      </c>
    </row>
    <row r="186" spans="1:15">
      <c r="A186">
        <v>28378</v>
      </c>
      <c r="B186" t="s">
        <v>12</v>
      </c>
      <c r="C186" s="1">
        <v>61</v>
      </c>
      <c r="D186" s="1" t="str">
        <f t="shared" si="72"/>
        <v>Older Adult</v>
      </c>
      <c r="E186" t="s">
        <v>42</v>
      </c>
      <c r="F186" t="s">
        <v>42</v>
      </c>
      <c r="G186" t="s">
        <v>13</v>
      </c>
      <c r="H186" t="s">
        <v>14</v>
      </c>
      <c r="I186" t="s">
        <v>15</v>
      </c>
      <c r="J186" s="1">
        <v>112.24</v>
      </c>
      <c r="K186" s="1" t="str">
        <f t="shared" si="73"/>
        <v>diabetes</v>
      </c>
      <c r="L186" s="1" t="str">
        <f t="shared" si="74"/>
        <v>obese</v>
      </c>
      <c r="M186">
        <v>37.4</v>
      </c>
      <c r="N186" t="s">
        <v>22</v>
      </c>
      <c r="O186" t="s">
        <v>42</v>
      </c>
    </row>
    <row r="187" spans="1:15">
      <c r="A187">
        <v>41081</v>
      </c>
      <c r="B187" t="s">
        <v>12</v>
      </c>
      <c r="C187" s="1">
        <v>63</v>
      </c>
      <c r="D187" s="1" t="str">
        <f t="shared" si="72"/>
        <v>Senior</v>
      </c>
      <c r="E187" t="s">
        <v>41</v>
      </c>
      <c r="F187" t="s">
        <v>41</v>
      </c>
      <c r="G187" t="s">
        <v>13</v>
      </c>
      <c r="H187" t="s">
        <v>14</v>
      </c>
      <c r="I187" t="s">
        <v>19</v>
      </c>
      <c r="J187" s="1">
        <v>137.30000000000001</v>
      </c>
      <c r="K187" s="1" t="str">
        <f t="shared" si="73"/>
        <v>normal</v>
      </c>
      <c r="L187" s="1" t="str">
        <f t="shared" si="74"/>
        <v>overweight</v>
      </c>
      <c r="M187">
        <v>31.7</v>
      </c>
      <c r="N187" t="s">
        <v>16</v>
      </c>
      <c r="O187" t="s">
        <v>42</v>
      </c>
    </row>
    <row r="188" spans="1:15">
      <c r="A188">
        <v>16077</v>
      </c>
      <c r="B188" t="s">
        <v>12</v>
      </c>
      <c r="C188" s="1">
        <v>63</v>
      </c>
      <c r="D188" s="1" t="str">
        <f t="shared" si="72"/>
        <v>Middle Aged</v>
      </c>
      <c r="E188" t="s">
        <v>41</v>
      </c>
      <c r="F188" t="s">
        <v>42</v>
      </c>
      <c r="G188" t="s">
        <v>13</v>
      </c>
      <c r="H188" t="s">
        <v>18</v>
      </c>
      <c r="I188" t="s">
        <v>15</v>
      </c>
      <c r="J188" s="1">
        <v>116.69</v>
      </c>
      <c r="K188" s="1" t="str">
        <f t="shared" si="73"/>
        <v>prediabetes</v>
      </c>
      <c r="L188" s="1" t="str">
        <f t="shared" si="74"/>
        <v>obese</v>
      </c>
      <c r="M188">
        <v>34.5</v>
      </c>
      <c r="N188" t="s">
        <v>16</v>
      </c>
      <c r="O188" t="s">
        <v>42</v>
      </c>
    </row>
    <row r="189" spans="1:15">
      <c r="A189">
        <v>67895</v>
      </c>
      <c r="B189" t="s">
        <v>17</v>
      </c>
      <c r="C189" s="1">
        <v>82</v>
      </c>
      <c r="D189" s="1" t="str">
        <f t="shared" si="72"/>
        <v>Older Adult</v>
      </c>
      <c r="E189" t="s">
        <v>42</v>
      </c>
      <c r="F189" t="s">
        <v>42</v>
      </c>
      <c r="G189" t="s">
        <v>13</v>
      </c>
      <c r="H189" t="s">
        <v>45</v>
      </c>
      <c r="I189" t="s">
        <v>15</v>
      </c>
      <c r="J189" s="1">
        <v>215.94</v>
      </c>
      <c r="K189" s="1" t="str">
        <f t="shared" si="73"/>
        <v>diabetes</v>
      </c>
      <c r="L189" s="1" t="str">
        <f t="shared" si="74"/>
        <v>obese</v>
      </c>
      <c r="M189">
        <v>27.9</v>
      </c>
      <c r="N189" t="s">
        <v>16</v>
      </c>
      <c r="O189" t="s">
        <v>42</v>
      </c>
    </row>
    <row r="190" spans="1:15">
      <c r="A190">
        <v>30184</v>
      </c>
      <c r="B190" t="s">
        <v>12</v>
      </c>
      <c r="C190" s="1">
        <v>82</v>
      </c>
      <c r="D190" s="1" t="str">
        <f t="shared" si="72"/>
        <v>Senior</v>
      </c>
      <c r="E190" t="s">
        <v>41</v>
      </c>
      <c r="F190" t="s">
        <v>41</v>
      </c>
      <c r="G190" t="s">
        <v>13</v>
      </c>
      <c r="H190" t="s">
        <v>14</v>
      </c>
      <c r="I190" t="s">
        <v>19</v>
      </c>
      <c r="J190" s="1">
        <v>86.62</v>
      </c>
      <c r="K190" s="1" t="str">
        <f t="shared" si="73"/>
        <v>diabetes</v>
      </c>
      <c r="L190" s="1" t="str">
        <f t="shared" si="74"/>
        <v>overweight</v>
      </c>
      <c r="M190">
        <v>29.5</v>
      </c>
      <c r="N190" t="s">
        <v>16</v>
      </c>
      <c r="O190" t="s">
        <v>42</v>
      </c>
    </row>
    <row r="191" spans="1:15" hidden="1">
      <c r="A191">
        <v>66955</v>
      </c>
      <c r="B191" t="s">
        <v>12</v>
      </c>
      <c r="C191" s="1">
        <v>61</v>
      </c>
      <c r="D191" s="1" t="str">
        <f t="shared" ref="D191:D207" si="75">IF(C230&lt;40,"Adult",IF(C230&lt;55,"Middle Aged",IF(C230&lt;65,"Older Adult",IF(C230&gt;=65,"Senior"))))</f>
        <v>Adult</v>
      </c>
      <c r="E191" t="s">
        <v>41</v>
      </c>
      <c r="F191" t="s">
        <v>42</v>
      </c>
      <c r="G191" t="s">
        <v>13</v>
      </c>
      <c r="H191" t="s">
        <v>14</v>
      </c>
      <c r="I191" t="s">
        <v>15</v>
      </c>
      <c r="J191" s="1">
        <v>209.86</v>
      </c>
      <c r="K191" s="1" t="str">
        <f t="shared" ref="K191:K207" si="76">IF(J230&lt;=99,"normal",IF(J230&lt;=125,"prediabetes",IF(J230&gt;=126,"diabetes")))</f>
        <v>normal</v>
      </c>
      <c r="L191" s="1" t="str">
        <f t="shared" ref="L191:L209" si="77">IF(M230&lt;18.5,"underweight",IF(M230&lt;25,"healthy",IF(M230&lt;30,"overweight",IF(M230&gt;30,"obese"))))</f>
        <v>overweight</v>
      </c>
      <c r="M191" t="s">
        <v>20</v>
      </c>
      <c r="N191" t="s">
        <v>24</v>
      </c>
      <c r="O191" t="s">
        <v>42</v>
      </c>
    </row>
    <row r="192" spans="1:15">
      <c r="A192">
        <v>24905</v>
      </c>
      <c r="B192" t="s">
        <v>17</v>
      </c>
      <c r="C192" s="1">
        <v>65</v>
      </c>
      <c r="D192" s="1" t="str">
        <f t="shared" si="75"/>
        <v>Senior</v>
      </c>
      <c r="E192" t="s">
        <v>41</v>
      </c>
      <c r="F192" t="s">
        <v>41</v>
      </c>
      <c r="G192" t="s">
        <v>13</v>
      </c>
      <c r="H192" t="s">
        <v>14</v>
      </c>
      <c r="I192" t="s">
        <v>15</v>
      </c>
      <c r="J192" s="1">
        <v>205.77</v>
      </c>
      <c r="K192" s="1" t="str">
        <f t="shared" si="76"/>
        <v>normal</v>
      </c>
      <c r="L192" s="1" t="str">
        <f t="shared" si="77"/>
        <v>obese</v>
      </c>
      <c r="M192">
        <v>46</v>
      </c>
      <c r="N192" t="s">
        <v>16</v>
      </c>
      <c r="O192" t="s">
        <v>42</v>
      </c>
    </row>
    <row r="193" spans="1:15">
      <c r="A193">
        <v>66071</v>
      </c>
      <c r="B193" t="s">
        <v>12</v>
      </c>
      <c r="C193" s="1">
        <v>51</v>
      </c>
      <c r="D193" s="1" t="str">
        <f t="shared" si="75"/>
        <v>Senior</v>
      </c>
      <c r="E193" t="s">
        <v>42</v>
      </c>
      <c r="F193" t="s">
        <v>41</v>
      </c>
      <c r="G193" t="s">
        <v>13</v>
      </c>
      <c r="H193" t="s">
        <v>14</v>
      </c>
      <c r="I193" t="s">
        <v>15</v>
      </c>
      <c r="J193" s="1">
        <v>112.16</v>
      </c>
      <c r="K193" s="1" t="str">
        <f t="shared" si="76"/>
        <v>normal</v>
      </c>
      <c r="L193" s="1" t="str">
        <f t="shared" si="77"/>
        <v>underweight</v>
      </c>
      <c r="M193">
        <v>42.5</v>
      </c>
      <c r="N193" t="s">
        <v>16</v>
      </c>
      <c r="O193" t="s">
        <v>42</v>
      </c>
    </row>
    <row r="194" spans="1:15">
      <c r="A194">
        <v>36255</v>
      </c>
      <c r="B194" t="s">
        <v>12</v>
      </c>
      <c r="C194" s="1">
        <v>59</v>
      </c>
      <c r="D194" s="1" t="str">
        <f t="shared" si="75"/>
        <v>Senior</v>
      </c>
      <c r="E194" t="s">
        <v>41</v>
      </c>
      <c r="F194" t="s">
        <v>41</v>
      </c>
      <c r="G194" t="s">
        <v>13</v>
      </c>
      <c r="H194" t="s">
        <v>18</v>
      </c>
      <c r="I194" t="s">
        <v>19</v>
      </c>
      <c r="J194" s="1">
        <v>118.03</v>
      </c>
      <c r="K194" s="1" t="str">
        <f t="shared" si="76"/>
        <v>normal</v>
      </c>
      <c r="L194" s="1" t="str">
        <f t="shared" si="77"/>
        <v>healthy</v>
      </c>
      <c r="M194">
        <v>35.5</v>
      </c>
      <c r="N194" t="s">
        <v>22</v>
      </c>
      <c r="O194" t="s">
        <v>42</v>
      </c>
    </row>
    <row r="195" spans="1:15">
      <c r="A195">
        <v>69112</v>
      </c>
      <c r="B195" t="s">
        <v>12</v>
      </c>
      <c r="C195" s="1">
        <v>68</v>
      </c>
      <c r="D195" s="1" t="str">
        <f t="shared" si="75"/>
        <v>Senior</v>
      </c>
      <c r="E195" t="s">
        <v>42</v>
      </c>
      <c r="F195" t="s">
        <v>42</v>
      </c>
      <c r="G195" t="s">
        <v>13</v>
      </c>
      <c r="H195" t="s">
        <v>14</v>
      </c>
      <c r="I195" t="s">
        <v>19</v>
      </c>
      <c r="J195" s="1">
        <v>271.74</v>
      </c>
      <c r="K195" s="1" t="str">
        <f t="shared" si="76"/>
        <v>normal</v>
      </c>
      <c r="L195" s="1" t="str">
        <f t="shared" si="77"/>
        <v>obese</v>
      </c>
      <c r="M195">
        <v>31.1</v>
      </c>
      <c r="N195" t="s">
        <v>22</v>
      </c>
      <c r="O195" t="s">
        <v>42</v>
      </c>
    </row>
    <row r="196" spans="1:15">
      <c r="A196">
        <v>23410</v>
      </c>
      <c r="B196" t="s">
        <v>17</v>
      </c>
      <c r="C196" s="1">
        <v>72</v>
      </c>
      <c r="D196" s="1" t="str">
        <f t="shared" si="75"/>
        <v>Senior</v>
      </c>
      <c r="E196" t="s">
        <v>41</v>
      </c>
      <c r="F196" t="s">
        <v>41</v>
      </c>
      <c r="G196" t="s">
        <v>13</v>
      </c>
      <c r="H196" t="s">
        <v>14</v>
      </c>
      <c r="I196" t="s">
        <v>19</v>
      </c>
      <c r="J196" s="1">
        <v>97.92</v>
      </c>
      <c r="K196" s="1" t="str">
        <f t="shared" si="76"/>
        <v>diabetes</v>
      </c>
      <c r="L196" s="1" t="str">
        <f t="shared" si="77"/>
        <v>overweight</v>
      </c>
      <c r="M196">
        <v>26.9</v>
      </c>
      <c r="N196" t="s">
        <v>22</v>
      </c>
      <c r="O196" t="s">
        <v>42</v>
      </c>
    </row>
    <row r="197" spans="1:15">
      <c r="A197">
        <v>64373</v>
      </c>
      <c r="B197" t="s">
        <v>12</v>
      </c>
      <c r="C197" s="1">
        <v>59</v>
      </c>
      <c r="D197" s="1" t="str">
        <f t="shared" si="75"/>
        <v>Senior</v>
      </c>
      <c r="E197" t="s">
        <v>41</v>
      </c>
      <c r="F197" t="s">
        <v>41</v>
      </c>
      <c r="G197" t="s">
        <v>13</v>
      </c>
      <c r="H197" t="s">
        <v>14</v>
      </c>
      <c r="I197" t="s">
        <v>15</v>
      </c>
      <c r="J197" s="1">
        <v>200.62</v>
      </c>
      <c r="K197" s="1" t="str">
        <f t="shared" si="76"/>
        <v>diabetes</v>
      </c>
      <c r="L197" s="1" t="str">
        <f t="shared" si="77"/>
        <v>overweight</v>
      </c>
      <c r="M197">
        <v>35.799999999999997</v>
      </c>
      <c r="N197" t="s">
        <v>16</v>
      </c>
      <c r="O197" t="s">
        <v>42</v>
      </c>
    </row>
    <row r="198" spans="1:15">
      <c r="A198">
        <v>58267</v>
      </c>
      <c r="B198" t="s">
        <v>12</v>
      </c>
      <c r="C198" s="1">
        <v>70</v>
      </c>
      <c r="D198" s="1" t="str">
        <f t="shared" si="75"/>
        <v>Senior</v>
      </c>
      <c r="E198" t="s">
        <v>42</v>
      </c>
      <c r="F198" t="s">
        <v>41</v>
      </c>
      <c r="G198" t="s">
        <v>13</v>
      </c>
      <c r="H198" t="s">
        <v>14</v>
      </c>
      <c r="I198" t="s">
        <v>19</v>
      </c>
      <c r="J198" s="1">
        <v>242.52</v>
      </c>
      <c r="K198" s="1" t="str">
        <f t="shared" si="76"/>
        <v>diabetes</v>
      </c>
      <c r="L198" s="1" t="str">
        <f t="shared" si="77"/>
        <v>obese</v>
      </c>
      <c r="M198">
        <v>45.5</v>
      </c>
      <c r="N198" t="s">
        <v>16</v>
      </c>
      <c r="O198" t="s">
        <v>42</v>
      </c>
    </row>
    <row r="199" spans="1:15" hidden="1">
      <c r="A199">
        <v>35684</v>
      </c>
      <c r="B199" t="s">
        <v>12</v>
      </c>
      <c r="C199" s="1">
        <v>69</v>
      </c>
      <c r="D199" s="1" t="str">
        <f t="shared" si="75"/>
        <v>Older Adult</v>
      </c>
      <c r="E199" t="s">
        <v>41</v>
      </c>
      <c r="F199" t="s">
        <v>41</v>
      </c>
      <c r="G199" t="s">
        <v>13</v>
      </c>
      <c r="H199" t="s">
        <v>14</v>
      </c>
      <c r="I199" t="s">
        <v>19</v>
      </c>
      <c r="J199" s="1">
        <v>93.81</v>
      </c>
      <c r="K199" s="1" t="str">
        <f t="shared" si="76"/>
        <v>normal</v>
      </c>
      <c r="L199" s="1" t="str">
        <f t="shared" si="77"/>
        <v>obese</v>
      </c>
      <c r="M199">
        <v>28.5</v>
      </c>
      <c r="N199" t="s">
        <v>24</v>
      </c>
      <c r="O199" t="s">
        <v>42</v>
      </c>
    </row>
    <row r="200" spans="1:15" hidden="1">
      <c r="A200">
        <v>18937</v>
      </c>
      <c r="B200" t="s">
        <v>12</v>
      </c>
      <c r="C200" s="1">
        <v>79</v>
      </c>
      <c r="D200" s="1" t="str">
        <f t="shared" si="75"/>
        <v>Senior</v>
      </c>
      <c r="E200" t="s">
        <v>41</v>
      </c>
      <c r="F200" t="s">
        <v>41</v>
      </c>
      <c r="G200" t="s">
        <v>13</v>
      </c>
      <c r="H200" t="s">
        <v>14</v>
      </c>
      <c r="I200" t="s">
        <v>19</v>
      </c>
      <c r="J200" s="1">
        <v>114.77</v>
      </c>
      <c r="K200" s="1" t="str">
        <f t="shared" si="76"/>
        <v>diabetes</v>
      </c>
      <c r="L200" s="1" t="str">
        <f t="shared" si="77"/>
        <v>obese</v>
      </c>
      <c r="M200" t="s">
        <v>20</v>
      </c>
      <c r="N200" t="s">
        <v>16</v>
      </c>
      <c r="O200" t="s">
        <v>42</v>
      </c>
    </row>
    <row r="201" spans="1:15">
      <c r="A201">
        <v>491</v>
      </c>
      <c r="B201" t="s">
        <v>17</v>
      </c>
      <c r="C201" s="1">
        <v>74</v>
      </c>
      <c r="D201" s="1" t="str">
        <f t="shared" si="75"/>
        <v>Middle Aged</v>
      </c>
      <c r="E201" t="s">
        <v>41</v>
      </c>
      <c r="F201" t="s">
        <v>41</v>
      </c>
      <c r="G201" t="s">
        <v>13</v>
      </c>
      <c r="H201" t="s">
        <v>18</v>
      </c>
      <c r="I201" t="s">
        <v>15</v>
      </c>
      <c r="J201" s="1">
        <v>74.959999999999994</v>
      </c>
      <c r="K201" s="1" t="str">
        <f t="shared" si="76"/>
        <v>normal</v>
      </c>
      <c r="L201" s="1" t="str">
        <f t="shared" si="77"/>
        <v>overweight</v>
      </c>
      <c r="M201">
        <v>26.6</v>
      </c>
      <c r="N201" t="s">
        <v>21</v>
      </c>
      <c r="O201" t="s">
        <v>42</v>
      </c>
    </row>
    <row r="202" spans="1:15" hidden="1">
      <c r="A202">
        <v>54695</v>
      </c>
      <c r="B202" t="s">
        <v>12</v>
      </c>
      <c r="C202" s="1">
        <v>74</v>
      </c>
      <c r="D202" s="1" t="str">
        <f t="shared" si="75"/>
        <v>Older Adult</v>
      </c>
      <c r="E202" t="s">
        <v>41</v>
      </c>
      <c r="F202" t="s">
        <v>41</v>
      </c>
      <c r="G202" t="s">
        <v>13</v>
      </c>
      <c r="H202" t="s">
        <v>14</v>
      </c>
      <c r="I202" t="s">
        <v>15</v>
      </c>
      <c r="J202" s="1">
        <v>167.13</v>
      </c>
      <c r="K202" s="1" t="str">
        <f t="shared" si="76"/>
        <v>normal</v>
      </c>
      <c r="L202" s="1" t="str">
        <f t="shared" si="77"/>
        <v>obese</v>
      </c>
      <c r="M202" t="s">
        <v>20</v>
      </c>
      <c r="N202" t="s">
        <v>24</v>
      </c>
      <c r="O202" t="s">
        <v>42</v>
      </c>
    </row>
    <row r="203" spans="1:15">
      <c r="A203">
        <v>68627</v>
      </c>
      <c r="B203" t="s">
        <v>12</v>
      </c>
      <c r="C203" s="1">
        <v>80</v>
      </c>
      <c r="D203" s="1" t="str">
        <f t="shared" si="75"/>
        <v>Senior</v>
      </c>
      <c r="E203" t="s">
        <v>42</v>
      </c>
      <c r="F203" t="s">
        <v>42</v>
      </c>
      <c r="G203" t="s">
        <v>13</v>
      </c>
      <c r="H203" t="s">
        <v>14</v>
      </c>
      <c r="I203" t="s">
        <v>15</v>
      </c>
      <c r="J203" s="1">
        <v>175.29</v>
      </c>
      <c r="K203" s="1" t="str">
        <f t="shared" si="76"/>
        <v>normal</v>
      </c>
      <c r="L203" s="1" t="str">
        <f t="shared" si="77"/>
        <v>healthy</v>
      </c>
      <c r="M203">
        <v>31.5</v>
      </c>
      <c r="N203" t="s">
        <v>16</v>
      </c>
      <c r="O203" t="s">
        <v>42</v>
      </c>
    </row>
    <row r="204" spans="1:15">
      <c r="A204">
        <v>8580</v>
      </c>
      <c r="B204" t="s">
        <v>17</v>
      </c>
      <c r="C204" s="1">
        <v>77</v>
      </c>
      <c r="D204" s="1" t="str">
        <f t="shared" si="75"/>
        <v>Older Adult</v>
      </c>
      <c r="E204" t="s">
        <v>41</v>
      </c>
      <c r="F204" t="s">
        <v>41</v>
      </c>
      <c r="G204" t="s">
        <v>13</v>
      </c>
      <c r="H204" t="s">
        <v>18</v>
      </c>
      <c r="I204" t="s">
        <v>19</v>
      </c>
      <c r="J204" s="1">
        <v>90</v>
      </c>
      <c r="K204" s="1" t="str">
        <f t="shared" si="76"/>
        <v>diabetes</v>
      </c>
      <c r="L204" s="1" t="str">
        <f t="shared" si="77"/>
        <v>obese</v>
      </c>
      <c r="M204">
        <v>32</v>
      </c>
      <c r="N204" t="s">
        <v>21</v>
      </c>
      <c r="O204" t="s">
        <v>42</v>
      </c>
    </row>
    <row r="205" spans="1:15">
      <c r="A205">
        <v>28484</v>
      </c>
      <c r="B205" t="s">
        <v>17</v>
      </c>
      <c r="C205" s="1">
        <v>78</v>
      </c>
      <c r="D205" s="1" t="str">
        <f t="shared" si="75"/>
        <v>Senior</v>
      </c>
      <c r="E205" t="s">
        <v>41</v>
      </c>
      <c r="F205" t="s">
        <v>41</v>
      </c>
      <c r="G205" t="s">
        <v>13</v>
      </c>
      <c r="H205" t="s">
        <v>18</v>
      </c>
      <c r="I205" t="s">
        <v>19</v>
      </c>
      <c r="J205" s="1">
        <v>109.47</v>
      </c>
      <c r="K205" s="1" t="str">
        <f t="shared" si="76"/>
        <v>diabetes</v>
      </c>
      <c r="L205" s="1" t="str">
        <f t="shared" si="77"/>
        <v>obese</v>
      </c>
      <c r="M205">
        <v>30.8</v>
      </c>
      <c r="N205" t="s">
        <v>21</v>
      </c>
      <c r="O205" t="s">
        <v>42</v>
      </c>
    </row>
    <row r="206" spans="1:15">
      <c r="A206">
        <v>62019</v>
      </c>
      <c r="B206" t="s">
        <v>12</v>
      </c>
      <c r="C206" s="1">
        <v>54</v>
      </c>
      <c r="D206" s="1" t="str">
        <f t="shared" si="75"/>
        <v>Senior</v>
      </c>
      <c r="E206" t="s">
        <v>41</v>
      </c>
      <c r="F206" t="s">
        <v>41</v>
      </c>
      <c r="G206" t="s">
        <v>13</v>
      </c>
      <c r="H206" t="s">
        <v>45</v>
      </c>
      <c r="I206" t="s">
        <v>19</v>
      </c>
      <c r="J206" s="1">
        <v>87.85</v>
      </c>
      <c r="K206" s="1" t="str">
        <f t="shared" si="76"/>
        <v>diabetes</v>
      </c>
      <c r="L206" s="1" t="str">
        <f t="shared" si="77"/>
        <v>obese</v>
      </c>
      <c r="M206">
        <v>31.1</v>
      </c>
      <c r="N206" t="s">
        <v>22</v>
      </c>
      <c r="O206" t="s">
        <v>42</v>
      </c>
    </row>
    <row r="207" spans="1:15">
      <c r="A207">
        <v>51314</v>
      </c>
      <c r="B207" t="s">
        <v>17</v>
      </c>
      <c r="C207" s="1">
        <v>78</v>
      </c>
      <c r="D207" s="1" t="str">
        <f t="shared" si="75"/>
        <v>Older Adult</v>
      </c>
      <c r="E207" t="s">
        <v>41</v>
      </c>
      <c r="F207" t="s">
        <v>41</v>
      </c>
      <c r="G207" t="s">
        <v>13</v>
      </c>
      <c r="H207" t="s">
        <v>14</v>
      </c>
      <c r="I207" t="s">
        <v>15</v>
      </c>
      <c r="J207" s="1">
        <v>106.74</v>
      </c>
      <c r="K207" s="1" t="str">
        <f t="shared" si="76"/>
        <v>normal</v>
      </c>
      <c r="L207" s="1" t="str">
        <f t="shared" si="77"/>
        <v>obese</v>
      </c>
      <c r="M207">
        <v>33</v>
      </c>
      <c r="N207" t="s">
        <v>16</v>
      </c>
      <c r="O207" t="s">
        <v>42</v>
      </c>
    </row>
    <row r="208" spans="1:15">
      <c r="A208">
        <v>37060</v>
      </c>
      <c r="B208" t="s">
        <v>17</v>
      </c>
      <c r="C208" s="1">
        <v>81</v>
      </c>
      <c r="D208" s="1" t="str">
        <f>IF(C248&lt;40,"Adult",IF(C248&lt;55,"Middle Aged",IF(C248&lt;65,"Older Adult",IF(C248&gt;=65,"Senior"))))</f>
        <v>Senior</v>
      </c>
      <c r="E208" t="s">
        <v>41</v>
      </c>
      <c r="F208" t="s">
        <v>41</v>
      </c>
      <c r="G208" t="s">
        <v>13</v>
      </c>
      <c r="H208" t="s">
        <v>14</v>
      </c>
      <c r="I208" t="s">
        <v>19</v>
      </c>
      <c r="J208" s="1">
        <v>80.13</v>
      </c>
      <c r="K208" s="1" t="str">
        <f>IF(J248&lt;=99,"normal",IF(J248&lt;=125,"prediabetes",IF(J248&gt;=126,"diabetes")))</f>
        <v>normal</v>
      </c>
      <c r="L208" s="1" t="str">
        <f t="shared" si="77"/>
        <v>obese</v>
      </c>
      <c r="M208">
        <v>23.4</v>
      </c>
      <c r="N208" t="s">
        <v>21</v>
      </c>
      <c r="O208" t="s">
        <v>42</v>
      </c>
    </row>
    <row r="209" spans="1:15">
      <c r="A209">
        <v>35578</v>
      </c>
      <c r="B209" t="s">
        <v>12</v>
      </c>
      <c r="C209" s="1">
        <v>78</v>
      </c>
      <c r="D209" s="1" t="str">
        <f>IF(C250&lt;40,"Adult",IF(C250&lt;55,"Middle Aged",IF(C250&lt;65,"Older Adult",IF(C250&gt;=65,"Senior"))))</f>
        <v>Senior</v>
      </c>
      <c r="E209" t="s">
        <v>41</v>
      </c>
      <c r="F209" t="s">
        <v>41</v>
      </c>
      <c r="G209" t="s">
        <v>23</v>
      </c>
      <c r="H209" t="s">
        <v>18</v>
      </c>
      <c r="I209" t="s">
        <v>15</v>
      </c>
      <c r="J209" s="1">
        <v>90.19</v>
      </c>
      <c r="K209" s="1" t="str">
        <f>IF(J250&lt;=99,"normal",IF(J250&lt;=125,"prediabetes",IF(J250&gt;=126,"diabetes")))</f>
        <v>normal</v>
      </c>
      <c r="L209" s="1" t="str">
        <f t="shared" si="77"/>
        <v>overweight</v>
      </c>
      <c r="M209">
        <v>26.9</v>
      </c>
      <c r="N209" t="s">
        <v>21</v>
      </c>
      <c r="O209" t="s">
        <v>42</v>
      </c>
    </row>
    <row r="210" spans="1:15" hidden="1">
      <c r="A210">
        <v>54921</v>
      </c>
      <c r="B210" t="s">
        <v>12</v>
      </c>
      <c r="C210" s="1">
        <v>78</v>
      </c>
      <c r="D210" s="1" t="str">
        <f t="shared" ref="D210:D241" si="78">IF(C252&lt;40,"Adult",IF(C252&lt;55,"Middle Aged",IF(C252&lt;65,"Older Adult",IF(C252&gt;=65,"Senior"))))</f>
        <v>Older Adult</v>
      </c>
      <c r="E210" t="s">
        <v>42</v>
      </c>
      <c r="F210" t="s">
        <v>41</v>
      </c>
      <c r="G210" t="s">
        <v>13</v>
      </c>
      <c r="H210" t="s">
        <v>18</v>
      </c>
      <c r="I210" t="s">
        <v>19</v>
      </c>
      <c r="J210" s="1">
        <v>134.80000000000001</v>
      </c>
      <c r="K210" s="1" t="str">
        <f t="shared" ref="K210:K241" si="79">IF(J252&lt;=99,"normal",IF(J252&lt;=125,"prediabetes",IF(J252&gt;=126,"diabetes")))</f>
        <v>normal</v>
      </c>
      <c r="L210" s="1" t="str">
        <f t="shared" ref="L210:L273" si="80">IF(M250&lt;18.5,"underweight",IF(M250&lt;25,"healthy",IF(M250&lt;30,"overweight",IF(M250&gt;30,"obese"))))</f>
        <v>healthy</v>
      </c>
      <c r="M210">
        <v>33.6</v>
      </c>
      <c r="N210" t="s">
        <v>24</v>
      </c>
      <c r="O210" t="s">
        <v>42</v>
      </c>
    </row>
    <row r="211" spans="1:15" hidden="1">
      <c r="A211">
        <v>33454</v>
      </c>
      <c r="B211" t="s">
        <v>17</v>
      </c>
      <c r="C211" s="1">
        <v>63</v>
      </c>
      <c r="D211" s="1" t="str">
        <f t="shared" si="78"/>
        <v>Adult</v>
      </c>
      <c r="E211" t="s">
        <v>41</v>
      </c>
      <c r="F211" t="s">
        <v>41</v>
      </c>
      <c r="G211" t="s">
        <v>13</v>
      </c>
      <c r="H211" t="s">
        <v>45</v>
      </c>
      <c r="I211" t="s">
        <v>19</v>
      </c>
      <c r="J211" s="1">
        <v>106.58</v>
      </c>
      <c r="K211" s="1" t="str">
        <f t="shared" si="79"/>
        <v>prediabetes</v>
      </c>
      <c r="L211" s="1" t="str">
        <f t="shared" si="80"/>
        <v>underweight</v>
      </c>
      <c r="M211">
        <v>23.9</v>
      </c>
      <c r="N211" t="s">
        <v>24</v>
      </c>
      <c r="O211" t="s">
        <v>42</v>
      </c>
    </row>
    <row r="212" spans="1:15">
      <c r="A212">
        <v>33943</v>
      </c>
      <c r="B212" t="s">
        <v>17</v>
      </c>
      <c r="C212" s="1">
        <v>39</v>
      </c>
      <c r="D212" s="1" t="str">
        <f t="shared" si="78"/>
        <v>Senior</v>
      </c>
      <c r="E212" t="s">
        <v>41</v>
      </c>
      <c r="F212" t="s">
        <v>41</v>
      </c>
      <c r="G212" t="s">
        <v>13</v>
      </c>
      <c r="H212" t="s">
        <v>14</v>
      </c>
      <c r="I212" t="s">
        <v>15</v>
      </c>
      <c r="J212" s="1">
        <v>83.24</v>
      </c>
      <c r="K212" s="1" t="str">
        <f t="shared" si="79"/>
        <v>normal</v>
      </c>
      <c r="L212" s="1" t="str">
        <f t="shared" si="80"/>
        <v>obese</v>
      </c>
      <c r="M212">
        <v>26.3</v>
      </c>
      <c r="N212" t="s">
        <v>21</v>
      </c>
      <c r="O212" t="s">
        <v>42</v>
      </c>
    </row>
    <row r="213" spans="1:15">
      <c r="A213">
        <v>62439</v>
      </c>
      <c r="B213" t="s">
        <v>17</v>
      </c>
      <c r="C213" s="1">
        <v>51</v>
      </c>
      <c r="D213" s="1" t="str">
        <f t="shared" si="78"/>
        <v>Adult</v>
      </c>
      <c r="E213" t="s">
        <v>41</v>
      </c>
      <c r="F213" t="s">
        <v>41</v>
      </c>
      <c r="G213" t="s">
        <v>13</v>
      </c>
      <c r="H213" t="s">
        <v>45</v>
      </c>
      <c r="I213" t="s">
        <v>19</v>
      </c>
      <c r="J213" s="1">
        <v>103.43</v>
      </c>
      <c r="K213" s="1" t="str">
        <f t="shared" si="79"/>
        <v>diabetes</v>
      </c>
      <c r="L213" s="1" t="str">
        <f t="shared" si="80"/>
        <v>underweight</v>
      </c>
      <c r="M213">
        <v>27.3</v>
      </c>
      <c r="N213" t="s">
        <v>16</v>
      </c>
      <c r="O213" t="s">
        <v>42</v>
      </c>
    </row>
    <row r="214" spans="1:15">
      <c r="A214">
        <v>31179</v>
      </c>
      <c r="B214" t="s">
        <v>12</v>
      </c>
      <c r="C214" s="1">
        <v>63</v>
      </c>
      <c r="D214" s="1" t="str">
        <f t="shared" si="78"/>
        <v>Middle Aged</v>
      </c>
      <c r="E214" t="s">
        <v>41</v>
      </c>
      <c r="F214" t="s">
        <v>41</v>
      </c>
      <c r="G214" t="s">
        <v>13</v>
      </c>
      <c r="H214" t="s">
        <v>14</v>
      </c>
      <c r="I214" t="s">
        <v>15</v>
      </c>
      <c r="J214" s="1">
        <v>208.65</v>
      </c>
      <c r="K214" s="1" t="str">
        <f t="shared" si="79"/>
        <v>diabetes</v>
      </c>
      <c r="L214" s="1" t="str">
        <f t="shared" si="80"/>
        <v>obese</v>
      </c>
      <c r="M214">
        <v>30.7</v>
      </c>
      <c r="N214" t="s">
        <v>21</v>
      </c>
      <c r="O214" t="s">
        <v>42</v>
      </c>
    </row>
    <row r="215" spans="1:15">
      <c r="A215">
        <v>66866</v>
      </c>
      <c r="B215" t="s">
        <v>17</v>
      </c>
      <c r="C215" s="1">
        <v>48</v>
      </c>
      <c r="D215" s="1" t="str">
        <f t="shared" si="78"/>
        <v>Middle Aged</v>
      </c>
      <c r="E215" t="s">
        <v>41</v>
      </c>
      <c r="F215" t="s">
        <v>41</v>
      </c>
      <c r="G215" t="s">
        <v>13</v>
      </c>
      <c r="H215" t="s">
        <v>14</v>
      </c>
      <c r="I215" t="s">
        <v>15</v>
      </c>
      <c r="J215" s="1">
        <v>74.11</v>
      </c>
      <c r="K215" s="1" t="str">
        <f t="shared" si="79"/>
        <v>normal</v>
      </c>
      <c r="L215" s="1" t="str">
        <f t="shared" si="80"/>
        <v>healthy</v>
      </c>
      <c r="M215">
        <v>20.5</v>
      </c>
      <c r="N215" t="s">
        <v>21</v>
      </c>
      <c r="O215" t="s">
        <v>42</v>
      </c>
    </row>
    <row r="216" spans="1:15">
      <c r="A216">
        <v>2548</v>
      </c>
      <c r="B216" t="s">
        <v>17</v>
      </c>
      <c r="C216" s="1">
        <v>81</v>
      </c>
      <c r="D216" s="1" t="str">
        <f t="shared" si="78"/>
        <v>Senior</v>
      </c>
      <c r="E216" t="s">
        <v>41</v>
      </c>
      <c r="F216" t="s">
        <v>41</v>
      </c>
      <c r="G216" t="s">
        <v>13</v>
      </c>
      <c r="H216" t="s">
        <v>18</v>
      </c>
      <c r="I216" t="s">
        <v>15</v>
      </c>
      <c r="J216" s="1">
        <v>95.84</v>
      </c>
      <c r="K216" s="1" t="str">
        <f t="shared" si="79"/>
        <v>diabetes</v>
      </c>
      <c r="L216" s="1" t="str">
        <f t="shared" si="80"/>
        <v>obese</v>
      </c>
      <c r="M216">
        <v>21.5</v>
      </c>
      <c r="N216" t="s">
        <v>21</v>
      </c>
      <c r="O216" t="s">
        <v>42</v>
      </c>
    </row>
    <row r="217" spans="1:15">
      <c r="A217">
        <v>68025</v>
      </c>
      <c r="B217" t="s">
        <v>17</v>
      </c>
      <c r="C217" s="1">
        <v>79</v>
      </c>
      <c r="D217" s="1" t="str">
        <f t="shared" si="78"/>
        <v>Adult</v>
      </c>
      <c r="E217" t="s">
        <v>41</v>
      </c>
      <c r="F217" t="s">
        <v>42</v>
      </c>
      <c r="G217" t="s">
        <v>23</v>
      </c>
      <c r="H217" t="s">
        <v>14</v>
      </c>
      <c r="I217" t="s">
        <v>15</v>
      </c>
      <c r="J217" s="1">
        <v>205.33</v>
      </c>
      <c r="K217" s="1" t="str">
        <f t="shared" si="79"/>
        <v>normal</v>
      </c>
      <c r="L217" s="1" t="str">
        <f t="shared" si="80"/>
        <v>underweight</v>
      </c>
      <c r="M217">
        <v>31</v>
      </c>
      <c r="N217" t="s">
        <v>22</v>
      </c>
      <c r="O217" t="s">
        <v>42</v>
      </c>
    </row>
    <row r="218" spans="1:15">
      <c r="A218">
        <v>2390</v>
      </c>
      <c r="B218" t="s">
        <v>12</v>
      </c>
      <c r="C218" s="1">
        <v>78</v>
      </c>
      <c r="D218" s="1" t="str">
        <f t="shared" si="78"/>
        <v>Senior</v>
      </c>
      <c r="E218" t="s">
        <v>41</v>
      </c>
      <c r="F218" t="s">
        <v>41</v>
      </c>
      <c r="G218" t="s">
        <v>13</v>
      </c>
      <c r="H218" t="s">
        <v>18</v>
      </c>
      <c r="I218" t="s">
        <v>15</v>
      </c>
      <c r="J218" s="1">
        <v>116.1</v>
      </c>
      <c r="K218" s="1" t="str">
        <f t="shared" si="79"/>
        <v>diabetes</v>
      </c>
      <c r="L218" s="1" t="str">
        <f t="shared" si="80"/>
        <v>overweight</v>
      </c>
      <c r="M218">
        <v>27.1</v>
      </c>
      <c r="N218" t="s">
        <v>21</v>
      </c>
      <c r="O218" t="s">
        <v>42</v>
      </c>
    </row>
    <row r="219" spans="1:15">
      <c r="A219">
        <v>29552</v>
      </c>
      <c r="B219" t="s">
        <v>17</v>
      </c>
      <c r="C219" s="1">
        <v>55</v>
      </c>
      <c r="D219" s="1" t="str">
        <f t="shared" si="78"/>
        <v>Senior</v>
      </c>
      <c r="E219" t="s">
        <v>42</v>
      </c>
      <c r="F219" t="s">
        <v>42</v>
      </c>
      <c r="G219" t="s">
        <v>13</v>
      </c>
      <c r="H219" t="s">
        <v>14</v>
      </c>
      <c r="I219" t="s">
        <v>15</v>
      </c>
      <c r="J219" s="1">
        <v>210.4</v>
      </c>
      <c r="K219" s="1" t="str">
        <f t="shared" si="79"/>
        <v>normal</v>
      </c>
      <c r="L219" s="1" t="str">
        <f t="shared" si="80"/>
        <v>obese</v>
      </c>
      <c r="M219">
        <v>40</v>
      </c>
      <c r="N219" t="s">
        <v>22</v>
      </c>
      <c r="O219" t="s">
        <v>42</v>
      </c>
    </row>
    <row r="220" spans="1:15" hidden="1">
      <c r="A220">
        <v>25904</v>
      </c>
      <c r="B220" t="s">
        <v>17</v>
      </c>
      <c r="C220" s="1">
        <v>76</v>
      </c>
      <c r="D220" s="1" t="str">
        <f t="shared" si="78"/>
        <v>Senior</v>
      </c>
      <c r="E220" t="s">
        <v>42</v>
      </c>
      <c r="F220" t="s">
        <v>42</v>
      </c>
      <c r="G220" t="s">
        <v>13</v>
      </c>
      <c r="H220" t="s">
        <v>18</v>
      </c>
      <c r="I220" t="s">
        <v>15</v>
      </c>
      <c r="J220" s="1">
        <v>199.86</v>
      </c>
      <c r="K220" s="1" t="str">
        <f t="shared" si="79"/>
        <v>normal</v>
      </c>
      <c r="L220" s="1" t="str">
        <f t="shared" si="80"/>
        <v>obese</v>
      </c>
      <c r="M220" t="s">
        <v>20</v>
      </c>
      <c r="N220" t="s">
        <v>22</v>
      </c>
      <c r="O220" t="s">
        <v>42</v>
      </c>
    </row>
    <row r="221" spans="1:15">
      <c r="A221">
        <v>31421</v>
      </c>
      <c r="B221" t="s">
        <v>12</v>
      </c>
      <c r="C221" s="1">
        <v>73</v>
      </c>
      <c r="D221" s="1" t="str">
        <f t="shared" si="78"/>
        <v>Adult</v>
      </c>
      <c r="E221" t="s">
        <v>41</v>
      </c>
      <c r="F221" t="s">
        <v>42</v>
      </c>
      <c r="G221" t="s">
        <v>13</v>
      </c>
      <c r="H221" t="s">
        <v>45</v>
      </c>
      <c r="I221" t="s">
        <v>19</v>
      </c>
      <c r="J221" s="1">
        <v>219.73</v>
      </c>
      <c r="K221" s="1" t="str">
        <f t="shared" si="79"/>
        <v>diabetes</v>
      </c>
      <c r="L221" s="1" t="str">
        <f t="shared" si="80"/>
        <v>obese</v>
      </c>
      <c r="M221">
        <v>28.6</v>
      </c>
      <c r="N221" t="s">
        <v>21</v>
      </c>
      <c r="O221" t="s">
        <v>42</v>
      </c>
    </row>
    <row r="222" spans="1:15">
      <c r="A222">
        <v>20463</v>
      </c>
      <c r="B222" t="s">
        <v>12</v>
      </c>
      <c r="C222" s="1">
        <v>81</v>
      </c>
      <c r="D222" s="1" t="str">
        <f t="shared" si="78"/>
        <v>Adult</v>
      </c>
      <c r="E222" t="s">
        <v>42</v>
      </c>
      <c r="F222" t="s">
        <v>42</v>
      </c>
      <c r="G222" t="s">
        <v>13</v>
      </c>
      <c r="H222" t="s">
        <v>14</v>
      </c>
      <c r="I222" t="s">
        <v>15</v>
      </c>
      <c r="J222" s="1">
        <v>250.89</v>
      </c>
      <c r="K222" s="1" t="str">
        <f t="shared" si="79"/>
        <v>normal</v>
      </c>
      <c r="L222" s="1" t="str">
        <f t="shared" si="80"/>
        <v>healthy</v>
      </c>
      <c r="M222">
        <v>28.1</v>
      </c>
      <c r="N222" t="s">
        <v>22</v>
      </c>
      <c r="O222" t="s">
        <v>42</v>
      </c>
    </row>
    <row r="223" spans="1:15">
      <c r="A223">
        <v>68023</v>
      </c>
      <c r="B223" t="s">
        <v>12</v>
      </c>
      <c r="C223" s="1">
        <v>79</v>
      </c>
      <c r="D223" s="1" t="str">
        <f t="shared" si="78"/>
        <v>Middle Aged</v>
      </c>
      <c r="E223" t="s">
        <v>41</v>
      </c>
      <c r="F223" t="s">
        <v>41</v>
      </c>
      <c r="G223" t="s">
        <v>13</v>
      </c>
      <c r="H223" t="s">
        <v>14</v>
      </c>
      <c r="I223" t="s">
        <v>19</v>
      </c>
      <c r="J223" s="1">
        <v>72.73</v>
      </c>
      <c r="K223" s="1" t="str">
        <f t="shared" si="79"/>
        <v>normal</v>
      </c>
      <c r="L223" s="1" t="str">
        <f t="shared" si="80"/>
        <v>obese</v>
      </c>
      <c r="M223">
        <v>28.4</v>
      </c>
      <c r="N223" t="s">
        <v>21</v>
      </c>
      <c r="O223" t="s">
        <v>42</v>
      </c>
    </row>
    <row r="224" spans="1:15">
      <c r="A224">
        <v>12689</v>
      </c>
      <c r="B224" t="s">
        <v>17</v>
      </c>
      <c r="C224" s="1">
        <v>63</v>
      </c>
      <c r="D224" s="1" t="str">
        <f t="shared" si="78"/>
        <v>Adult</v>
      </c>
      <c r="E224" t="s">
        <v>41</v>
      </c>
      <c r="F224" t="s">
        <v>41</v>
      </c>
      <c r="G224" t="s">
        <v>13</v>
      </c>
      <c r="H224" t="s">
        <v>45</v>
      </c>
      <c r="I224" t="s">
        <v>19</v>
      </c>
      <c r="J224" s="1">
        <v>205.35</v>
      </c>
      <c r="K224" s="1" t="str">
        <f t="shared" si="79"/>
        <v>normal</v>
      </c>
      <c r="L224" s="1" t="str">
        <f t="shared" si="80"/>
        <v>overweight</v>
      </c>
      <c r="M224">
        <v>42.2</v>
      </c>
      <c r="N224" t="s">
        <v>16</v>
      </c>
      <c r="O224" t="s">
        <v>42</v>
      </c>
    </row>
    <row r="225" spans="1:15">
      <c r="A225">
        <v>54724</v>
      </c>
      <c r="B225" t="s">
        <v>17</v>
      </c>
      <c r="C225" s="1">
        <v>81</v>
      </c>
      <c r="D225" s="1" t="str">
        <f t="shared" si="78"/>
        <v>Adult</v>
      </c>
      <c r="E225" t="s">
        <v>41</v>
      </c>
      <c r="F225" t="s">
        <v>41</v>
      </c>
      <c r="G225" t="s">
        <v>23</v>
      </c>
      <c r="H225" t="s">
        <v>45</v>
      </c>
      <c r="I225" t="s">
        <v>15</v>
      </c>
      <c r="J225" s="1">
        <v>70.3</v>
      </c>
      <c r="K225" s="1" t="str">
        <f t="shared" si="79"/>
        <v>normal</v>
      </c>
      <c r="L225" s="1" t="str">
        <f t="shared" si="80"/>
        <v>obese</v>
      </c>
      <c r="M225">
        <v>25.8</v>
      </c>
      <c r="N225" t="s">
        <v>22</v>
      </c>
      <c r="O225" t="s">
        <v>42</v>
      </c>
    </row>
    <row r="226" spans="1:15">
      <c r="A226">
        <v>8899</v>
      </c>
      <c r="B226" t="s">
        <v>12</v>
      </c>
      <c r="C226" s="1">
        <v>49</v>
      </c>
      <c r="D226" s="1" t="str">
        <f t="shared" si="78"/>
        <v>Middle Aged</v>
      </c>
      <c r="E226" t="s">
        <v>41</v>
      </c>
      <c r="F226" t="s">
        <v>41</v>
      </c>
      <c r="G226" t="s">
        <v>23</v>
      </c>
      <c r="H226" t="s">
        <v>14</v>
      </c>
      <c r="I226" t="s">
        <v>19</v>
      </c>
      <c r="J226" s="1">
        <v>104.86</v>
      </c>
      <c r="K226" s="1" t="str">
        <f t="shared" si="79"/>
        <v>normal</v>
      </c>
      <c r="L226" s="1" t="str">
        <f t="shared" si="80"/>
        <v>obese</v>
      </c>
      <c r="M226">
        <v>31.9</v>
      </c>
      <c r="N226" t="s">
        <v>22</v>
      </c>
      <c r="O226" t="s">
        <v>42</v>
      </c>
    </row>
    <row r="227" spans="1:15" hidden="1">
      <c r="A227">
        <v>39186</v>
      </c>
      <c r="B227" t="s">
        <v>17</v>
      </c>
      <c r="C227" s="1">
        <v>57</v>
      </c>
      <c r="D227" s="1" t="str">
        <f t="shared" si="78"/>
        <v>Middle Aged</v>
      </c>
      <c r="E227" t="s">
        <v>41</v>
      </c>
      <c r="F227" t="s">
        <v>42</v>
      </c>
      <c r="G227" t="s">
        <v>13</v>
      </c>
      <c r="H227" t="s">
        <v>14</v>
      </c>
      <c r="I227" t="s">
        <v>15</v>
      </c>
      <c r="J227" s="1">
        <v>216.58</v>
      </c>
      <c r="K227" s="1" t="str">
        <f t="shared" si="79"/>
        <v>normal</v>
      </c>
      <c r="L227" s="1" t="str">
        <f t="shared" si="80"/>
        <v>healthy</v>
      </c>
      <c r="M227">
        <v>31</v>
      </c>
      <c r="N227" t="s">
        <v>24</v>
      </c>
      <c r="O227" t="s">
        <v>42</v>
      </c>
    </row>
    <row r="228" spans="1:15">
      <c r="A228">
        <v>32729</v>
      </c>
      <c r="B228" t="s">
        <v>17</v>
      </c>
      <c r="C228" s="1">
        <v>81</v>
      </c>
      <c r="D228" s="1" t="str">
        <f t="shared" si="78"/>
        <v>Senior</v>
      </c>
      <c r="E228" t="s">
        <v>41</v>
      </c>
      <c r="F228" t="s">
        <v>41</v>
      </c>
      <c r="G228" t="s">
        <v>13</v>
      </c>
      <c r="H228" t="s">
        <v>14</v>
      </c>
      <c r="I228" t="s">
        <v>19</v>
      </c>
      <c r="J228" s="1">
        <v>184.4</v>
      </c>
      <c r="K228" s="1" t="str">
        <f t="shared" si="79"/>
        <v>normal</v>
      </c>
      <c r="L228" s="1" t="str">
        <f t="shared" si="80"/>
        <v>healthy</v>
      </c>
      <c r="M228">
        <v>27.5</v>
      </c>
      <c r="N228" t="s">
        <v>21</v>
      </c>
      <c r="O228" t="s">
        <v>42</v>
      </c>
    </row>
    <row r="229" spans="1:15" hidden="1">
      <c r="A229">
        <v>39105</v>
      </c>
      <c r="B229" t="s">
        <v>12</v>
      </c>
      <c r="C229" s="1">
        <v>74</v>
      </c>
      <c r="D229" s="1" t="str">
        <f t="shared" si="78"/>
        <v>Senior</v>
      </c>
      <c r="E229" t="s">
        <v>41</v>
      </c>
      <c r="F229" t="s">
        <v>41</v>
      </c>
      <c r="G229" t="s">
        <v>13</v>
      </c>
      <c r="H229" t="s">
        <v>18</v>
      </c>
      <c r="I229" t="s">
        <v>19</v>
      </c>
      <c r="J229" s="1">
        <v>60.98</v>
      </c>
      <c r="K229" s="1" t="str">
        <f t="shared" si="79"/>
        <v>normal</v>
      </c>
      <c r="L229" s="1" t="str">
        <f t="shared" si="80"/>
        <v>healthy</v>
      </c>
      <c r="M229" t="s">
        <v>20</v>
      </c>
      <c r="N229" t="s">
        <v>21</v>
      </c>
      <c r="O229" t="s">
        <v>42</v>
      </c>
    </row>
    <row r="230" spans="1:15">
      <c r="A230">
        <v>31154</v>
      </c>
      <c r="B230" t="s">
        <v>17</v>
      </c>
      <c r="C230" s="1">
        <v>39</v>
      </c>
      <c r="D230" s="1" t="str">
        <f t="shared" si="78"/>
        <v>Older Adult</v>
      </c>
      <c r="E230" t="s">
        <v>41</v>
      </c>
      <c r="F230" t="s">
        <v>41</v>
      </c>
      <c r="G230" t="s">
        <v>13</v>
      </c>
      <c r="H230" t="s">
        <v>18</v>
      </c>
      <c r="I230" t="s">
        <v>15</v>
      </c>
      <c r="J230" s="1">
        <v>97.76</v>
      </c>
      <c r="K230" s="1" t="str">
        <f t="shared" si="79"/>
        <v>diabetes</v>
      </c>
      <c r="L230" s="1" t="str">
        <f t="shared" si="80"/>
        <v>overweight</v>
      </c>
      <c r="M230">
        <v>29.6</v>
      </c>
      <c r="N230" t="s">
        <v>22</v>
      </c>
      <c r="O230" t="s">
        <v>42</v>
      </c>
    </row>
    <row r="231" spans="1:15">
      <c r="A231">
        <v>69959</v>
      </c>
      <c r="B231" t="s">
        <v>17</v>
      </c>
      <c r="C231" s="1">
        <v>80</v>
      </c>
      <c r="D231" s="1" t="str">
        <f t="shared" si="78"/>
        <v>Middle Aged</v>
      </c>
      <c r="E231" t="s">
        <v>42</v>
      </c>
      <c r="F231" t="s">
        <v>41</v>
      </c>
      <c r="G231" t="s">
        <v>23</v>
      </c>
      <c r="H231" t="s">
        <v>14</v>
      </c>
      <c r="I231" t="s">
        <v>15</v>
      </c>
      <c r="J231" s="1">
        <v>66.03</v>
      </c>
      <c r="K231" s="1" t="str">
        <f t="shared" si="79"/>
        <v>normal</v>
      </c>
      <c r="L231" s="1" t="str">
        <f t="shared" si="80"/>
        <v>obese</v>
      </c>
      <c r="M231">
        <v>35.4</v>
      </c>
      <c r="N231" t="s">
        <v>21</v>
      </c>
      <c r="O231" t="s">
        <v>42</v>
      </c>
    </row>
    <row r="232" spans="1:15">
      <c r="A232">
        <v>10552</v>
      </c>
      <c r="B232" t="s">
        <v>17</v>
      </c>
      <c r="C232" s="1">
        <v>81</v>
      </c>
      <c r="D232" s="1" t="str">
        <f t="shared" si="78"/>
        <v>Senior</v>
      </c>
      <c r="E232" t="s">
        <v>41</v>
      </c>
      <c r="F232" t="s">
        <v>41</v>
      </c>
      <c r="G232" t="s">
        <v>13</v>
      </c>
      <c r="H232" t="s">
        <v>18</v>
      </c>
      <c r="I232" t="s">
        <v>19</v>
      </c>
      <c r="J232" s="1">
        <v>81.95</v>
      </c>
      <c r="K232" s="1" t="str">
        <f t="shared" si="79"/>
        <v>diabetes</v>
      </c>
      <c r="L232" s="1" t="str">
        <f t="shared" si="80"/>
        <v>obese</v>
      </c>
      <c r="M232">
        <v>16.899999999999999</v>
      </c>
      <c r="N232" t="s">
        <v>21</v>
      </c>
      <c r="O232" t="s">
        <v>42</v>
      </c>
    </row>
    <row r="233" spans="1:15">
      <c r="A233">
        <v>12917</v>
      </c>
      <c r="B233" t="s">
        <v>17</v>
      </c>
      <c r="C233" s="1">
        <v>79</v>
      </c>
      <c r="D233" s="1" t="str">
        <f t="shared" si="78"/>
        <v>Older Adult</v>
      </c>
      <c r="E233" t="s">
        <v>41</v>
      </c>
      <c r="F233" t="s">
        <v>41</v>
      </c>
      <c r="G233" t="s">
        <v>13</v>
      </c>
      <c r="H233" t="s">
        <v>14</v>
      </c>
      <c r="I233" t="s">
        <v>15</v>
      </c>
      <c r="J233" s="1">
        <v>97.73</v>
      </c>
      <c r="K233" s="1" t="str">
        <f t="shared" si="79"/>
        <v>prediabetes</v>
      </c>
      <c r="L233" s="1" t="str">
        <f t="shared" si="80"/>
        <v>obese</v>
      </c>
      <c r="M233">
        <v>21.5</v>
      </c>
      <c r="N233" t="s">
        <v>22</v>
      </c>
      <c r="O233" t="s">
        <v>42</v>
      </c>
    </row>
    <row r="234" spans="1:15">
      <c r="A234">
        <v>68356</v>
      </c>
      <c r="B234" t="s">
        <v>17</v>
      </c>
      <c r="C234" s="1">
        <v>73</v>
      </c>
      <c r="D234" s="1" t="str">
        <f t="shared" si="78"/>
        <v>Adult</v>
      </c>
      <c r="E234" t="s">
        <v>41</v>
      </c>
      <c r="F234" t="s">
        <v>41</v>
      </c>
      <c r="G234" t="s">
        <v>13</v>
      </c>
      <c r="H234" t="s">
        <v>18</v>
      </c>
      <c r="I234" t="s">
        <v>15</v>
      </c>
      <c r="J234" s="1">
        <v>70.94</v>
      </c>
      <c r="K234" s="1" t="str">
        <f t="shared" si="79"/>
        <v>normal</v>
      </c>
      <c r="L234" s="1" t="str">
        <f t="shared" si="80"/>
        <v>overweight</v>
      </c>
      <c r="M234">
        <v>34.4</v>
      </c>
      <c r="N234" t="s">
        <v>21</v>
      </c>
      <c r="O234" t="s">
        <v>42</v>
      </c>
    </row>
    <row r="235" spans="1:15">
      <c r="A235">
        <v>23368</v>
      </c>
      <c r="B235" t="s">
        <v>17</v>
      </c>
      <c r="C235" s="1">
        <v>77</v>
      </c>
      <c r="D235" s="1" t="str">
        <f t="shared" si="78"/>
        <v>Senior</v>
      </c>
      <c r="E235" t="s">
        <v>42</v>
      </c>
      <c r="F235" t="s">
        <v>41</v>
      </c>
      <c r="G235" t="s">
        <v>13</v>
      </c>
      <c r="H235" t="s">
        <v>18</v>
      </c>
      <c r="I235" t="s">
        <v>15</v>
      </c>
      <c r="J235" s="1">
        <v>199.84</v>
      </c>
      <c r="K235" s="1" t="str">
        <f t="shared" si="79"/>
        <v>normal</v>
      </c>
      <c r="L235" s="1" t="str">
        <f t="shared" si="80"/>
        <v>healthy</v>
      </c>
      <c r="M235">
        <v>28</v>
      </c>
      <c r="N235" t="s">
        <v>16</v>
      </c>
      <c r="O235" t="s">
        <v>42</v>
      </c>
    </row>
    <row r="236" spans="1:15" hidden="1">
      <c r="A236">
        <v>25974</v>
      </c>
      <c r="B236" t="s">
        <v>12</v>
      </c>
      <c r="C236" s="1">
        <v>78</v>
      </c>
      <c r="D236" s="1" t="str">
        <f t="shared" si="78"/>
        <v>Adult</v>
      </c>
      <c r="E236" t="s">
        <v>41</v>
      </c>
      <c r="F236" t="s">
        <v>41</v>
      </c>
      <c r="G236" t="s">
        <v>13</v>
      </c>
      <c r="H236" t="s">
        <v>18</v>
      </c>
      <c r="I236" t="s">
        <v>15</v>
      </c>
      <c r="J236" s="1">
        <v>218.46</v>
      </c>
      <c r="K236" s="1" t="str">
        <f t="shared" si="79"/>
        <v>normal</v>
      </c>
      <c r="L236" s="1" t="str">
        <f t="shared" si="80"/>
        <v>healthy</v>
      </c>
      <c r="M236">
        <v>26.8</v>
      </c>
      <c r="N236" t="s">
        <v>24</v>
      </c>
      <c r="O236" t="s">
        <v>42</v>
      </c>
    </row>
    <row r="237" spans="1:15" hidden="1">
      <c r="A237">
        <v>1210</v>
      </c>
      <c r="B237" t="s">
        <v>17</v>
      </c>
      <c r="C237" s="1">
        <v>68</v>
      </c>
      <c r="D237" s="1" t="str">
        <f t="shared" si="78"/>
        <v>Middle Aged</v>
      </c>
      <c r="E237" t="s">
        <v>41</v>
      </c>
      <c r="F237" t="s">
        <v>41</v>
      </c>
      <c r="G237" t="s">
        <v>13</v>
      </c>
      <c r="H237" t="s">
        <v>14</v>
      </c>
      <c r="I237" t="s">
        <v>19</v>
      </c>
      <c r="J237" s="1">
        <v>211.06</v>
      </c>
      <c r="K237" s="1" t="str">
        <f t="shared" si="79"/>
        <v>diabetes</v>
      </c>
      <c r="L237" s="1" t="str">
        <f t="shared" si="80"/>
        <v>overweight</v>
      </c>
      <c r="M237">
        <v>39.299999999999997</v>
      </c>
      <c r="N237" t="s">
        <v>24</v>
      </c>
      <c r="O237" t="s">
        <v>42</v>
      </c>
    </row>
    <row r="238" spans="1:15" hidden="1">
      <c r="A238">
        <v>28493</v>
      </c>
      <c r="B238" t="s">
        <v>12</v>
      </c>
      <c r="C238" s="1">
        <v>57</v>
      </c>
      <c r="D238" s="1" t="str">
        <f t="shared" si="78"/>
        <v>Senior</v>
      </c>
      <c r="E238" t="s">
        <v>41</v>
      </c>
      <c r="F238" t="s">
        <v>41</v>
      </c>
      <c r="G238" t="s">
        <v>13</v>
      </c>
      <c r="H238" t="s">
        <v>14</v>
      </c>
      <c r="I238" t="s">
        <v>15</v>
      </c>
      <c r="J238" s="1">
        <v>86.3</v>
      </c>
      <c r="K238" s="1" t="str">
        <f t="shared" si="79"/>
        <v>diabetes</v>
      </c>
      <c r="L238" s="1" t="str">
        <f t="shared" si="80"/>
        <v>overweight</v>
      </c>
      <c r="M238">
        <v>31.7</v>
      </c>
      <c r="N238" t="s">
        <v>24</v>
      </c>
      <c r="O238" t="s">
        <v>42</v>
      </c>
    </row>
    <row r="239" spans="1:15">
      <c r="A239">
        <v>36857</v>
      </c>
      <c r="B239" t="s">
        <v>12</v>
      </c>
      <c r="C239" s="1">
        <v>77</v>
      </c>
      <c r="D239" s="1" t="str">
        <f t="shared" si="78"/>
        <v>Adult</v>
      </c>
      <c r="E239" t="s">
        <v>41</v>
      </c>
      <c r="F239" t="s">
        <v>41</v>
      </c>
      <c r="G239" t="s">
        <v>13</v>
      </c>
      <c r="H239" t="s">
        <v>18</v>
      </c>
      <c r="I239" t="s">
        <v>19</v>
      </c>
      <c r="J239" s="1">
        <v>162.13999999999999</v>
      </c>
      <c r="K239" s="1" t="str">
        <f t="shared" si="79"/>
        <v>normal</v>
      </c>
      <c r="L239" s="1" t="str">
        <f t="shared" si="80"/>
        <v>overweight</v>
      </c>
      <c r="M239">
        <v>32.6</v>
      </c>
      <c r="N239" t="s">
        <v>16</v>
      </c>
      <c r="O239" t="s">
        <v>42</v>
      </c>
    </row>
    <row r="240" spans="1:15">
      <c r="A240">
        <v>1836</v>
      </c>
      <c r="B240" t="s">
        <v>17</v>
      </c>
      <c r="C240" s="1">
        <v>51</v>
      </c>
      <c r="D240" s="1" t="str">
        <f t="shared" si="78"/>
        <v>Middle Aged</v>
      </c>
      <c r="E240" t="s">
        <v>42</v>
      </c>
      <c r="F240" t="s">
        <v>41</v>
      </c>
      <c r="G240" t="s">
        <v>13</v>
      </c>
      <c r="H240" t="s">
        <v>14</v>
      </c>
      <c r="I240" t="s">
        <v>15</v>
      </c>
      <c r="J240" s="1">
        <v>88.2</v>
      </c>
      <c r="K240" s="1" t="str">
        <f t="shared" si="79"/>
        <v>prediabetes</v>
      </c>
      <c r="L240" s="1" t="str">
        <f t="shared" si="80"/>
        <v>obese</v>
      </c>
      <c r="M240">
        <v>28.4</v>
      </c>
      <c r="N240" t="s">
        <v>21</v>
      </c>
      <c r="O240" t="s">
        <v>42</v>
      </c>
    </row>
    <row r="241" spans="1:15">
      <c r="A241">
        <v>32221</v>
      </c>
      <c r="B241" t="s">
        <v>12</v>
      </c>
      <c r="C241" s="1">
        <v>60</v>
      </c>
      <c r="D241" s="1" t="str">
        <f t="shared" si="78"/>
        <v>Older Adult</v>
      </c>
      <c r="E241" t="s">
        <v>41</v>
      </c>
      <c r="F241" t="s">
        <v>42</v>
      </c>
      <c r="G241" t="s">
        <v>13</v>
      </c>
      <c r="H241" t="s">
        <v>14</v>
      </c>
      <c r="I241" t="s">
        <v>15</v>
      </c>
      <c r="J241" s="1">
        <v>91.92</v>
      </c>
      <c r="K241" s="1" t="str">
        <f t="shared" si="79"/>
        <v>normal</v>
      </c>
      <c r="L241" s="1" t="str">
        <f t="shared" si="80"/>
        <v>overweight</v>
      </c>
      <c r="M241">
        <v>35.9</v>
      </c>
      <c r="N241" t="s">
        <v>22</v>
      </c>
      <c r="O241" t="s">
        <v>42</v>
      </c>
    </row>
    <row r="242" spans="1:15">
      <c r="A242">
        <v>10548</v>
      </c>
      <c r="B242" t="s">
        <v>12</v>
      </c>
      <c r="C242" s="1">
        <v>66</v>
      </c>
      <c r="D242" s="1" t="str">
        <f t="shared" ref="D242:D248" si="81">IF(C285&lt;40,"Adult",IF(C285&lt;55,"Middle Aged",IF(C285&lt;65,"Older Adult",IF(C285&gt;=65,"Senior"))))</f>
        <v>Older Adult</v>
      </c>
      <c r="E242" t="s">
        <v>41</v>
      </c>
      <c r="F242" t="s">
        <v>41</v>
      </c>
      <c r="G242" t="s">
        <v>13</v>
      </c>
      <c r="H242" t="s">
        <v>14</v>
      </c>
      <c r="I242" t="s">
        <v>19</v>
      </c>
      <c r="J242" s="1">
        <v>76.459999999999994</v>
      </c>
      <c r="K242" s="1" t="str">
        <f t="shared" ref="K242:K248" si="82">IF(J285&lt;=99,"normal",IF(J285&lt;=125,"prediabetes",IF(J285&gt;=126,"diabetes")))</f>
        <v>diabetes</v>
      </c>
      <c r="L242" s="1" t="str">
        <f t="shared" si="80"/>
        <v>overweight</v>
      </c>
      <c r="M242">
        <v>21.2</v>
      </c>
      <c r="N242" t="s">
        <v>16</v>
      </c>
      <c r="O242" t="s">
        <v>42</v>
      </c>
    </row>
    <row r="243" spans="1:15">
      <c r="A243">
        <v>52282</v>
      </c>
      <c r="B243" t="s">
        <v>12</v>
      </c>
      <c r="C243" s="1">
        <v>57</v>
      </c>
      <c r="D243" s="1" t="str">
        <f t="shared" si="81"/>
        <v>Adult</v>
      </c>
      <c r="E243" t="s">
        <v>41</v>
      </c>
      <c r="F243" t="s">
        <v>41</v>
      </c>
      <c r="G243" t="s">
        <v>13</v>
      </c>
      <c r="H243" t="s">
        <v>14</v>
      </c>
      <c r="I243" t="s">
        <v>19</v>
      </c>
      <c r="J243" s="1">
        <v>197.28</v>
      </c>
      <c r="K243" s="1" t="str">
        <f t="shared" si="82"/>
        <v>normal</v>
      </c>
      <c r="L243" s="1" t="str">
        <f t="shared" si="80"/>
        <v>overweight</v>
      </c>
      <c r="M243">
        <v>34.5</v>
      </c>
      <c r="N243" t="s">
        <v>16</v>
      </c>
      <c r="O243" t="s">
        <v>42</v>
      </c>
    </row>
    <row r="244" spans="1:15">
      <c r="A244">
        <v>45535</v>
      </c>
      <c r="B244" t="s">
        <v>12</v>
      </c>
      <c r="C244" s="1">
        <v>68</v>
      </c>
      <c r="D244" s="1" t="str">
        <f t="shared" si="81"/>
        <v>Adult</v>
      </c>
      <c r="E244" t="s">
        <v>41</v>
      </c>
      <c r="F244" t="s">
        <v>41</v>
      </c>
      <c r="G244" t="s">
        <v>13</v>
      </c>
      <c r="H244" t="s">
        <v>14</v>
      </c>
      <c r="I244" t="s">
        <v>19</v>
      </c>
      <c r="J244" s="1">
        <v>233.94</v>
      </c>
      <c r="K244" s="1" t="str">
        <f t="shared" si="82"/>
        <v>normal</v>
      </c>
      <c r="L244" s="1" t="str">
        <f t="shared" si="80"/>
        <v>underweight</v>
      </c>
      <c r="M244">
        <v>42.4</v>
      </c>
      <c r="N244" t="s">
        <v>21</v>
      </c>
      <c r="O244" t="s">
        <v>42</v>
      </c>
    </row>
    <row r="245" spans="1:15">
      <c r="A245">
        <v>40460</v>
      </c>
      <c r="B245" t="s">
        <v>17</v>
      </c>
      <c r="C245" s="1">
        <v>68</v>
      </c>
      <c r="D245" s="1" t="str">
        <f t="shared" si="81"/>
        <v>Adult</v>
      </c>
      <c r="E245" t="s">
        <v>42</v>
      </c>
      <c r="F245" t="s">
        <v>42</v>
      </c>
      <c r="G245" t="s">
        <v>13</v>
      </c>
      <c r="H245" t="s">
        <v>14</v>
      </c>
      <c r="I245" t="s">
        <v>15</v>
      </c>
      <c r="J245" s="1">
        <v>247.51</v>
      </c>
      <c r="K245" s="1" t="str">
        <f t="shared" si="82"/>
        <v>normal</v>
      </c>
      <c r="L245" s="1" t="str">
        <f t="shared" si="80"/>
        <v>overweight</v>
      </c>
      <c r="M245">
        <v>40.5</v>
      </c>
      <c r="N245" t="s">
        <v>16</v>
      </c>
      <c r="O245" t="s">
        <v>42</v>
      </c>
    </row>
    <row r="246" spans="1:15" hidden="1">
      <c r="A246">
        <v>17739</v>
      </c>
      <c r="B246" t="s">
        <v>12</v>
      </c>
      <c r="C246" s="1">
        <v>57</v>
      </c>
      <c r="D246" s="1" t="str">
        <f t="shared" si="81"/>
        <v>Older Adult</v>
      </c>
      <c r="E246" t="s">
        <v>41</v>
      </c>
      <c r="F246" t="s">
        <v>41</v>
      </c>
      <c r="G246" t="s">
        <v>13</v>
      </c>
      <c r="H246" t="s">
        <v>14</v>
      </c>
      <c r="I246" t="s">
        <v>19</v>
      </c>
      <c r="J246" s="1">
        <v>84.96</v>
      </c>
      <c r="K246" s="1" t="str">
        <f t="shared" si="82"/>
        <v>normal</v>
      </c>
      <c r="L246" s="1" t="str">
        <f t="shared" si="80"/>
        <v>obese</v>
      </c>
      <c r="M246">
        <v>36.700000000000003</v>
      </c>
      <c r="N246" t="s">
        <v>24</v>
      </c>
      <c r="O246" t="s">
        <v>42</v>
      </c>
    </row>
    <row r="247" spans="1:15" hidden="1">
      <c r="A247">
        <v>49669</v>
      </c>
      <c r="B247" t="s">
        <v>17</v>
      </c>
      <c r="C247" s="1">
        <v>14</v>
      </c>
      <c r="D247" s="1" t="str">
        <f t="shared" si="81"/>
        <v>Adult</v>
      </c>
      <c r="E247" t="s">
        <v>41</v>
      </c>
      <c r="F247" t="s">
        <v>41</v>
      </c>
      <c r="G247" t="s">
        <v>23</v>
      </c>
      <c r="H247" t="s">
        <v>26</v>
      </c>
      <c r="I247" t="s">
        <v>19</v>
      </c>
      <c r="J247" s="1">
        <v>57.93</v>
      </c>
      <c r="K247" s="1" t="str">
        <f t="shared" si="82"/>
        <v>normal</v>
      </c>
      <c r="L247" s="1" t="str">
        <f t="shared" si="80"/>
        <v>overweight</v>
      </c>
      <c r="M247">
        <v>30.9</v>
      </c>
      <c r="N247" t="s">
        <v>24</v>
      </c>
      <c r="O247" t="s">
        <v>42</v>
      </c>
    </row>
    <row r="248" spans="1:15">
      <c r="A248">
        <v>27153</v>
      </c>
      <c r="B248" t="s">
        <v>17</v>
      </c>
      <c r="C248" s="1">
        <v>75</v>
      </c>
      <c r="D248" s="1" t="str">
        <f t="shared" si="81"/>
        <v>Older Adult</v>
      </c>
      <c r="E248" t="s">
        <v>41</v>
      </c>
      <c r="F248" t="s">
        <v>41</v>
      </c>
      <c r="G248" t="s">
        <v>13</v>
      </c>
      <c r="H248" t="s">
        <v>18</v>
      </c>
      <c r="I248" t="s">
        <v>19</v>
      </c>
      <c r="J248" s="1">
        <v>78.8</v>
      </c>
      <c r="K248" s="1" t="str">
        <f t="shared" si="82"/>
        <v>prediabetes</v>
      </c>
      <c r="L248" s="1" t="str">
        <f t="shared" si="80"/>
        <v>obese</v>
      </c>
      <c r="M248">
        <v>29.3</v>
      </c>
      <c r="N248" t="s">
        <v>16</v>
      </c>
      <c r="O248" t="s">
        <v>42</v>
      </c>
    </row>
    <row r="249" spans="1:15" hidden="1">
      <c r="A249">
        <v>34060</v>
      </c>
      <c r="B249" t="s">
        <v>12</v>
      </c>
      <c r="C249" s="1">
        <v>71</v>
      </c>
      <c r="D249" s="1" t="str">
        <f t="shared" ref="D249:D261" si="83">IF(C295&lt;40,"Adult",IF(C295&lt;55,"Middle Aged",IF(C295&lt;65,"Older Adult",IF(C295&gt;=65,"Senior"))))</f>
        <v>Senior</v>
      </c>
      <c r="E249" t="s">
        <v>42</v>
      </c>
      <c r="F249" t="s">
        <v>41</v>
      </c>
      <c r="G249" t="s">
        <v>13</v>
      </c>
      <c r="H249" t="s">
        <v>18</v>
      </c>
      <c r="I249" t="s">
        <v>19</v>
      </c>
      <c r="J249" s="1">
        <v>87.8</v>
      </c>
      <c r="K249" s="1" t="str">
        <f t="shared" ref="K249:K261" si="84">IF(J295&lt;=99,"normal",IF(J295&lt;=125,"prediabetes",IF(J295&gt;=126,"diabetes")))</f>
        <v>diabetes</v>
      </c>
      <c r="L249" s="1" t="str">
        <f t="shared" si="80"/>
        <v>healthy</v>
      </c>
      <c r="M249" t="s">
        <v>20</v>
      </c>
      <c r="N249" t="s">
        <v>24</v>
      </c>
      <c r="O249" t="s">
        <v>42</v>
      </c>
    </row>
    <row r="250" spans="1:15" hidden="1">
      <c r="A250">
        <v>43424</v>
      </c>
      <c r="B250" t="s">
        <v>17</v>
      </c>
      <c r="C250" s="1">
        <v>78</v>
      </c>
      <c r="D250" s="1" t="str">
        <f t="shared" si="83"/>
        <v>Adult</v>
      </c>
      <c r="E250" t="s">
        <v>41</v>
      </c>
      <c r="F250" t="s">
        <v>41</v>
      </c>
      <c r="G250" t="s">
        <v>13</v>
      </c>
      <c r="H250" t="s">
        <v>14</v>
      </c>
      <c r="I250" t="s">
        <v>19</v>
      </c>
      <c r="J250" s="1">
        <v>78.81</v>
      </c>
      <c r="K250" s="1" t="str">
        <f t="shared" si="84"/>
        <v>normal</v>
      </c>
      <c r="L250" s="1" t="str">
        <f t="shared" si="80"/>
        <v>healthy</v>
      </c>
      <c r="M250">
        <v>19.600000000000001</v>
      </c>
      <c r="N250" t="s">
        <v>24</v>
      </c>
      <c r="O250" t="s">
        <v>42</v>
      </c>
    </row>
    <row r="251" spans="1:15" hidden="1">
      <c r="A251">
        <v>30669</v>
      </c>
      <c r="B251" t="s">
        <v>12</v>
      </c>
      <c r="C251" s="1">
        <v>3</v>
      </c>
      <c r="D251" s="1" t="str">
        <f t="shared" si="83"/>
        <v>Middle Aged</v>
      </c>
      <c r="E251" t="s">
        <v>41</v>
      </c>
      <c r="F251" t="s">
        <v>41</v>
      </c>
      <c r="G251" t="s">
        <v>23</v>
      </c>
      <c r="H251" t="s">
        <v>26</v>
      </c>
      <c r="I251" t="s">
        <v>19</v>
      </c>
      <c r="J251" s="1">
        <v>95.12</v>
      </c>
      <c r="K251" s="1" t="str">
        <f t="shared" si="84"/>
        <v>prediabetes</v>
      </c>
      <c r="L251" s="1" t="str">
        <f t="shared" si="80"/>
        <v>overweight</v>
      </c>
      <c r="M251">
        <v>18</v>
      </c>
      <c r="N251" t="s">
        <v>24</v>
      </c>
      <c r="O251" t="s">
        <v>41</v>
      </c>
    </row>
    <row r="252" spans="1:15">
      <c r="A252">
        <v>30468</v>
      </c>
      <c r="B252" t="s">
        <v>12</v>
      </c>
      <c r="C252" s="1">
        <v>58</v>
      </c>
      <c r="D252" s="1" t="str">
        <f t="shared" si="83"/>
        <v>Senior</v>
      </c>
      <c r="E252" t="s">
        <v>42</v>
      </c>
      <c r="F252" t="s">
        <v>41</v>
      </c>
      <c r="G252" t="s">
        <v>13</v>
      </c>
      <c r="H252" t="s">
        <v>14</v>
      </c>
      <c r="I252" t="s">
        <v>15</v>
      </c>
      <c r="J252" s="1">
        <v>87.96</v>
      </c>
      <c r="K252" s="1" t="str">
        <f t="shared" si="84"/>
        <v>diabetes</v>
      </c>
      <c r="L252" s="1" t="str">
        <f t="shared" si="80"/>
        <v>underweight</v>
      </c>
      <c r="M252">
        <v>39.200000000000003</v>
      </c>
      <c r="N252" t="s">
        <v>21</v>
      </c>
      <c r="O252" t="s">
        <v>41</v>
      </c>
    </row>
    <row r="253" spans="1:15" hidden="1">
      <c r="A253">
        <v>16523</v>
      </c>
      <c r="B253" t="s">
        <v>17</v>
      </c>
      <c r="C253" s="1">
        <v>8</v>
      </c>
      <c r="D253" s="1" t="str">
        <f t="shared" si="83"/>
        <v>Older Adult</v>
      </c>
      <c r="E253" t="s">
        <v>41</v>
      </c>
      <c r="F253" t="s">
        <v>41</v>
      </c>
      <c r="G253" t="s">
        <v>23</v>
      </c>
      <c r="H253" t="s">
        <v>14</v>
      </c>
      <c r="I253" t="s">
        <v>15</v>
      </c>
      <c r="J253" s="1">
        <v>110.89</v>
      </c>
      <c r="K253" s="1" t="str">
        <f t="shared" si="84"/>
        <v>normal</v>
      </c>
      <c r="L253" s="1" t="str">
        <f t="shared" si="80"/>
        <v>healthy</v>
      </c>
      <c r="M253">
        <v>17.600000000000001</v>
      </c>
      <c r="N253" t="s">
        <v>24</v>
      </c>
      <c r="O253" t="s">
        <v>41</v>
      </c>
    </row>
    <row r="254" spans="1:15">
      <c r="A254">
        <v>56543</v>
      </c>
      <c r="B254" t="s">
        <v>17</v>
      </c>
      <c r="C254" s="1">
        <v>70</v>
      </c>
      <c r="D254" s="1" t="str">
        <f t="shared" si="83"/>
        <v>Senior</v>
      </c>
      <c r="E254" t="s">
        <v>41</v>
      </c>
      <c r="F254" t="s">
        <v>41</v>
      </c>
      <c r="G254" t="s">
        <v>13</v>
      </c>
      <c r="H254" t="s">
        <v>14</v>
      </c>
      <c r="I254" t="s">
        <v>19</v>
      </c>
      <c r="J254" s="1">
        <v>69.040000000000006</v>
      </c>
      <c r="K254" s="1" t="str">
        <f t="shared" si="84"/>
        <v>diabetes</v>
      </c>
      <c r="L254" s="1" t="str">
        <f t="shared" si="80"/>
        <v>healthy</v>
      </c>
      <c r="M254">
        <v>35.9</v>
      </c>
      <c r="N254" t="s">
        <v>16</v>
      </c>
      <c r="O254" t="s">
        <v>41</v>
      </c>
    </row>
    <row r="255" spans="1:15" hidden="1">
      <c r="A255">
        <v>46136</v>
      </c>
      <c r="B255" t="s">
        <v>12</v>
      </c>
      <c r="C255" s="1">
        <v>14</v>
      </c>
      <c r="D255" s="1" t="str">
        <f t="shared" si="83"/>
        <v>Older Adult</v>
      </c>
      <c r="E255" t="s">
        <v>41</v>
      </c>
      <c r="F255" t="s">
        <v>41</v>
      </c>
      <c r="G255" t="s">
        <v>23</v>
      </c>
      <c r="H255" t="s">
        <v>27</v>
      </c>
      <c r="I255" t="s">
        <v>19</v>
      </c>
      <c r="J255" s="1">
        <v>161.28</v>
      </c>
      <c r="K255" s="1" t="str">
        <f t="shared" si="84"/>
        <v>normal</v>
      </c>
      <c r="L255" s="1" t="str">
        <f t="shared" si="80"/>
        <v>obese</v>
      </c>
      <c r="M255">
        <v>19.100000000000001</v>
      </c>
      <c r="N255" t="s">
        <v>24</v>
      </c>
      <c r="O255" t="s">
        <v>41</v>
      </c>
    </row>
    <row r="256" spans="1:15" hidden="1">
      <c r="A256">
        <v>32257</v>
      </c>
      <c r="B256" t="s">
        <v>17</v>
      </c>
      <c r="C256" s="1">
        <v>47</v>
      </c>
      <c r="D256" s="1" t="str">
        <f t="shared" si="83"/>
        <v>Middle Aged</v>
      </c>
      <c r="E256" t="s">
        <v>41</v>
      </c>
      <c r="F256" t="s">
        <v>41</v>
      </c>
      <c r="G256" t="s">
        <v>13</v>
      </c>
      <c r="H256" t="s">
        <v>14</v>
      </c>
      <c r="I256" t="s">
        <v>15</v>
      </c>
      <c r="J256" s="1">
        <v>210.95</v>
      </c>
      <c r="K256" s="1" t="str">
        <f t="shared" si="84"/>
        <v>normal</v>
      </c>
      <c r="L256" s="1" t="str">
        <f t="shared" si="80"/>
        <v>overweight</v>
      </c>
      <c r="M256">
        <v>50.1</v>
      </c>
      <c r="N256" t="s">
        <v>24</v>
      </c>
      <c r="O256" t="s">
        <v>41</v>
      </c>
    </row>
    <row r="257" spans="1:15">
      <c r="A257">
        <v>52800</v>
      </c>
      <c r="B257" t="s">
        <v>17</v>
      </c>
      <c r="C257" s="1">
        <v>52</v>
      </c>
      <c r="D257" s="1" t="str">
        <f t="shared" si="83"/>
        <v>Senior</v>
      </c>
      <c r="E257" t="s">
        <v>41</v>
      </c>
      <c r="F257" t="s">
        <v>41</v>
      </c>
      <c r="G257" t="s">
        <v>13</v>
      </c>
      <c r="H257" t="s">
        <v>14</v>
      </c>
      <c r="I257" t="s">
        <v>15</v>
      </c>
      <c r="J257" s="1">
        <v>77.59</v>
      </c>
      <c r="K257" s="1" t="str">
        <f t="shared" si="84"/>
        <v>diabetes</v>
      </c>
      <c r="L257" s="1" t="str">
        <f t="shared" si="80"/>
        <v>overweight</v>
      </c>
      <c r="M257">
        <v>17.7</v>
      </c>
      <c r="N257" t="s">
        <v>16</v>
      </c>
      <c r="O257" t="s">
        <v>41</v>
      </c>
    </row>
    <row r="258" spans="1:15">
      <c r="A258">
        <v>41413</v>
      </c>
      <c r="B258" t="s">
        <v>17</v>
      </c>
      <c r="C258" s="1">
        <v>75</v>
      </c>
      <c r="D258" s="1" t="str">
        <f t="shared" si="83"/>
        <v>Middle Aged</v>
      </c>
      <c r="E258" t="s">
        <v>41</v>
      </c>
      <c r="F258" t="s">
        <v>42</v>
      </c>
      <c r="G258" t="s">
        <v>13</v>
      </c>
      <c r="H258" t="s">
        <v>18</v>
      </c>
      <c r="I258" t="s">
        <v>19</v>
      </c>
      <c r="J258" s="1">
        <v>243.53</v>
      </c>
      <c r="K258" s="1" t="str">
        <f t="shared" si="84"/>
        <v>normal</v>
      </c>
      <c r="L258" s="1" t="str">
        <f t="shared" si="80"/>
        <v>overweight</v>
      </c>
      <c r="M258">
        <v>27</v>
      </c>
      <c r="N258" t="s">
        <v>21</v>
      </c>
      <c r="O258" t="s">
        <v>41</v>
      </c>
    </row>
    <row r="259" spans="1:15">
      <c r="A259">
        <v>15266</v>
      </c>
      <c r="B259" t="s">
        <v>17</v>
      </c>
      <c r="C259" s="1">
        <v>32</v>
      </c>
      <c r="D259" s="1" t="str">
        <f t="shared" si="83"/>
        <v>Senior</v>
      </c>
      <c r="E259" t="s">
        <v>41</v>
      </c>
      <c r="F259" t="s">
        <v>41</v>
      </c>
      <c r="G259" t="s">
        <v>13</v>
      </c>
      <c r="H259" t="s">
        <v>14</v>
      </c>
      <c r="I259" t="s">
        <v>19</v>
      </c>
      <c r="J259" s="1">
        <v>77.67</v>
      </c>
      <c r="K259" s="1" t="str">
        <f t="shared" si="84"/>
        <v>diabetes</v>
      </c>
      <c r="L259" s="1" t="str">
        <f t="shared" si="80"/>
        <v>overweight</v>
      </c>
      <c r="M259">
        <v>32.299999999999997</v>
      </c>
      <c r="N259" t="s">
        <v>22</v>
      </c>
      <c r="O259" t="s">
        <v>41</v>
      </c>
    </row>
    <row r="260" spans="1:15">
      <c r="A260">
        <v>28674</v>
      </c>
      <c r="B260" t="s">
        <v>17</v>
      </c>
      <c r="C260" s="1">
        <v>74</v>
      </c>
      <c r="D260" s="1" t="str">
        <f t="shared" si="83"/>
        <v>Adult</v>
      </c>
      <c r="E260" t="s">
        <v>42</v>
      </c>
      <c r="F260" t="s">
        <v>41</v>
      </c>
      <c r="G260" t="s">
        <v>13</v>
      </c>
      <c r="H260" t="s">
        <v>18</v>
      </c>
      <c r="I260" t="s">
        <v>15</v>
      </c>
      <c r="J260" s="1">
        <v>205.84</v>
      </c>
      <c r="K260" s="1" t="str">
        <f t="shared" si="84"/>
        <v>prediabetes</v>
      </c>
      <c r="L260" s="1" t="str">
        <f t="shared" si="80"/>
        <v>obese</v>
      </c>
      <c r="M260">
        <v>54.6</v>
      </c>
      <c r="N260" t="s">
        <v>21</v>
      </c>
      <c r="O260" t="s">
        <v>41</v>
      </c>
    </row>
    <row r="261" spans="1:15" hidden="1">
      <c r="A261">
        <v>10460</v>
      </c>
      <c r="B261" t="s">
        <v>17</v>
      </c>
      <c r="C261" s="1">
        <v>79</v>
      </c>
      <c r="D261" s="1" t="str">
        <f t="shared" si="83"/>
        <v>Middle Aged</v>
      </c>
      <c r="E261" t="s">
        <v>41</v>
      </c>
      <c r="F261" t="s">
        <v>41</v>
      </c>
      <c r="G261" t="s">
        <v>13</v>
      </c>
      <c r="H261" t="s">
        <v>45</v>
      </c>
      <c r="I261" t="s">
        <v>15</v>
      </c>
      <c r="J261" s="1">
        <v>77.08</v>
      </c>
      <c r="K261" s="1" t="str">
        <f t="shared" si="84"/>
        <v>diabetes</v>
      </c>
      <c r="L261" s="1" t="str">
        <f t="shared" si="80"/>
        <v>overweight</v>
      </c>
      <c r="M261">
        <v>35</v>
      </c>
      <c r="N261" t="s">
        <v>24</v>
      </c>
      <c r="O261" t="s">
        <v>41</v>
      </c>
    </row>
    <row r="262" spans="1:15">
      <c r="A262">
        <v>64908</v>
      </c>
      <c r="B262" t="s">
        <v>12</v>
      </c>
      <c r="C262" s="1">
        <v>79</v>
      </c>
      <c r="D262" s="1" t="str">
        <f t="shared" ref="D262:D275" si="85">IF(C309&lt;40,"Adult",IF(C309&lt;55,"Middle Aged",IF(C309&lt;65,"Older Adult",IF(C309&gt;=65,"Senior"))))</f>
        <v>Middle Aged</v>
      </c>
      <c r="E262" t="s">
        <v>41</v>
      </c>
      <c r="F262" t="s">
        <v>42</v>
      </c>
      <c r="G262" t="s">
        <v>13</v>
      </c>
      <c r="H262" t="s">
        <v>14</v>
      </c>
      <c r="I262" t="s">
        <v>15</v>
      </c>
      <c r="J262" s="1">
        <v>57.08</v>
      </c>
      <c r="K262" s="1" t="str">
        <f t="shared" ref="K262:K275" si="86">IF(J309&lt;=99,"normal",IF(J309&lt;=125,"prediabetes",IF(J309&gt;=126,"diabetes")))</f>
        <v>diabetes</v>
      </c>
      <c r="L262" s="1" t="str">
        <f t="shared" si="80"/>
        <v>overweight</v>
      </c>
      <c r="M262">
        <v>22</v>
      </c>
      <c r="N262" t="s">
        <v>16</v>
      </c>
      <c r="O262" t="s">
        <v>41</v>
      </c>
    </row>
    <row r="263" spans="1:15">
      <c r="A263">
        <v>63884</v>
      </c>
      <c r="B263" t="s">
        <v>17</v>
      </c>
      <c r="C263" s="1">
        <v>37</v>
      </c>
      <c r="D263" s="1" t="str">
        <f t="shared" si="85"/>
        <v>Adult</v>
      </c>
      <c r="E263" t="s">
        <v>41</v>
      </c>
      <c r="F263" t="s">
        <v>41</v>
      </c>
      <c r="G263" t="s">
        <v>13</v>
      </c>
      <c r="H263" t="s">
        <v>14</v>
      </c>
      <c r="I263" t="s">
        <v>19</v>
      </c>
      <c r="J263" s="1">
        <v>162.96</v>
      </c>
      <c r="K263" s="1" t="str">
        <f t="shared" si="86"/>
        <v>normal</v>
      </c>
      <c r="L263" s="1" t="str">
        <f t="shared" si="80"/>
        <v>obese</v>
      </c>
      <c r="M263">
        <v>39.4</v>
      </c>
      <c r="N263" t="s">
        <v>21</v>
      </c>
      <c r="O263" t="s">
        <v>41</v>
      </c>
    </row>
    <row r="264" spans="1:15">
      <c r="A264">
        <v>37893</v>
      </c>
      <c r="B264" t="s">
        <v>17</v>
      </c>
      <c r="C264" s="1">
        <v>37</v>
      </c>
      <c r="D264" s="1" t="str">
        <f t="shared" si="85"/>
        <v>Middle Aged</v>
      </c>
      <c r="E264" t="s">
        <v>41</v>
      </c>
      <c r="F264" t="s">
        <v>41</v>
      </c>
      <c r="G264" t="s">
        <v>13</v>
      </c>
      <c r="H264" t="s">
        <v>14</v>
      </c>
      <c r="I264" t="s">
        <v>19</v>
      </c>
      <c r="J264" s="1">
        <v>73.5</v>
      </c>
      <c r="K264" s="1" t="str">
        <f t="shared" si="86"/>
        <v>normal</v>
      </c>
      <c r="L264" s="1" t="str">
        <f t="shared" si="80"/>
        <v>overweight</v>
      </c>
      <c r="M264">
        <v>26.1</v>
      </c>
      <c r="N264" t="s">
        <v>16</v>
      </c>
      <c r="O264" t="s">
        <v>41</v>
      </c>
    </row>
    <row r="265" spans="1:15">
      <c r="A265">
        <v>67855</v>
      </c>
      <c r="B265" t="s">
        <v>17</v>
      </c>
      <c r="C265" s="1">
        <v>40</v>
      </c>
      <c r="D265" s="1" t="str">
        <f t="shared" si="85"/>
        <v>Middle Aged</v>
      </c>
      <c r="E265" t="s">
        <v>41</v>
      </c>
      <c r="F265" t="s">
        <v>41</v>
      </c>
      <c r="G265" t="s">
        <v>13</v>
      </c>
      <c r="H265" t="s">
        <v>14</v>
      </c>
      <c r="I265" t="s">
        <v>19</v>
      </c>
      <c r="J265" s="1">
        <v>95.04</v>
      </c>
      <c r="K265" s="1" t="str">
        <f t="shared" si="86"/>
        <v>prediabetes</v>
      </c>
      <c r="L265" s="1" t="str">
        <f t="shared" si="80"/>
        <v>obese</v>
      </c>
      <c r="M265">
        <v>42.4</v>
      </c>
      <c r="N265" t="s">
        <v>21</v>
      </c>
      <c r="O265" t="s">
        <v>41</v>
      </c>
    </row>
    <row r="266" spans="1:15">
      <c r="A266">
        <v>25774</v>
      </c>
      <c r="B266" t="s">
        <v>12</v>
      </c>
      <c r="C266" s="1">
        <v>35</v>
      </c>
      <c r="D266" s="1" t="str">
        <f t="shared" si="85"/>
        <v>Senior</v>
      </c>
      <c r="E266" t="s">
        <v>41</v>
      </c>
      <c r="F266" t="s">
        <v>41</v>
      </c>
      <c r="G266" t="s">
        <v>23</v>
      </c>
      <c r="H266" t="s">
        <v>14</v>
      </c>
      <c r="I266" t="s">
        <v>19</v>
      </c>
      <c r="J266" s="1">
        <v>85.37</v>
      </c>
      <c r="K266" s="1" t="str">
        <f t="shared" si="86"/>
        <v>normal</v>
      </c>
      <c r="L266" s="1" t="str">
        <f t="shared" si="80"/>
        <v>overweight</v>
      </c>
      <c r="M266">
        <v>33</v>
      </c>
      <c r="N266" t="s">
        <v>21</v>
      </c>
      <c r="O266" t="s">
        <v>41</v>
      </c>
    </row>
    <row r="267" spans="1:15">
      <c r="A267">
        <v>19584</v>
      </c>
      <c r="B267" t="s">
        <v>17</v>
      </c>
      <c r="C267" s="1">
        <v>20</v>
      </c>
      <c r="D267" s="1" t="str">
        <f t="shared" si="85"/>
        <v>Adult</v>
      </c>
      <c r="E267" t="s">
        <v>41</v>
      </c>
      <c r="F267" t="s">
        <v>41</v>
      </c>
      <c r="G267" t="s">
        <v>23</v>
      </c>
      <c r="H267" t="s">
        <v>14</v>
      </c>
      <c r="I267" t="s">
        <v>15</v>
      </c>
      <c r="J267" s="1">
        <v>84.62</v>
      </c>
      <c r="K267" s="1" t="str">
        <f t="shared" si="86"/>
        <v>normal</v>
      </c>
      <c r="L267" s="1" t="str">
        <f t="shared" si="80"/>
        <v>obese</v>
      </c>
      <c r="M267">
        <v>19.7</v>
      </c>
      <c r="N267" t="s">
        <v>22</v>
      </c>
      <c r="O267" t="s">
        <v>41</v>
      </c>
    </row>
    <row r="268" spans="1:15">
      <c r="A268">
        <v>24447</v>
      </c>
      <c r="B268" t="s">
        <v>17</v>
      </c>
      <c r="C268" s="1">
        <v>42</v>
      </c>
      <c r="D268" s="1" t="str">
        <f t="shared" si="85"/>
        <v>Adult</v>
      </c>
      <c r="E268" t="s">
        <v>41</v>
      </c>
      <c r="F268" t="s">
        <v>41</v>
      </c>
      <c r="G268" t="s">
        <v>13</v>
      </c>
      <c r="H268" t="s">
        <v>14</v>
      </c>
      <c r="I268" t="s">
        <v>19</v>
      </c>
      <c r="J268" s="1">
        <v>82.67</v>
      </c>
      <c r="K268" s="1" t="str">
        <f t="shared" si="86"/>
        <v>normal</v>
      </c>
      <c r="L268" s="1" t="str">
        <f t="shared" si="80"/>
        <v>obese</v>
      </c>
      <c r="M268">
        <v>22.5</v>
      </c>
      <c r="N268" t="s">
        <v>21</v>
      </c>
      <c r="O268" t="s">
        <v>41</v>
      </c>
    </row>
    <row r="269" spans="1:15">
      <c r="A269">
        <v>49589</v>
      </c>
      <c r="B269" t="s">
        <v>17</v>
      </c>
      <c r="C269" s="1">
        <v>44</v>
      </c>
      <c r="D269" s="1" t="str">
        <f t="shared" si="85"/>
        <v>Senior</v>
      </c>
      <c r="E269" t="s">
        <v>41</v>
      </c>
      <c r="F269" t="s">
        <v>41</v>
      </c>
      <c r="G269" t="s">
        <v>13</v>
      </c>
      <c r="H269" t="s">
        <v>45</v>
      </c>
      <c r="I269" t="s">
        <v>15</v>
      </c>
      <c r="J269" s="1">
        <v>57.33</v>
      </c>
      <c r="K269" s="1" t="str">
        <f t="shared" si="86"/>
        <v>diabetes</v>
      </c>
      <c r="L269" s="1" t="str">
        <f t="shared" si="80"/>
        <v>obese</v>
      </c>
      <c r="M269">
        <v>24.6</v>
      </c>
      <c r="N269" t="s">
        <v>22</v>
      </c>
      <c r="O269" t="s">
        <v>41</v>
      </c>
    </row>
    <row r="270" spans="1:15">
      <c r="A270">
        <v>17986</v>
      </c>
      <c r="B270" t="s">
        <v>17</v>
      </c>
      <c r="C270" s="1">
        <v>79</v>
      </c>
      <c r="D270" s="1" t="str">
        <f t="shared" si="85"/>
        <v>Older Adult</v>
      </c>
      <c r="E270" t="s">
        <v>41</v>
      </c>
      <c r="F270" t="s">
        <v>42</v>
      </c>
      <c r="G270" t="s">
        <v>13</v>
      </c>
      <c r="H270" t="s">
        <v>18</v>
      </c>
      <c r="I270" t="s">
        <v>15</v>
      </c>
      <c r="J270" s="1">
        <v>67.84</v>
      </c>
      <c r="K270" s="1" t="str">
        <f t="shared" si="86"/>
        <v>normal</v>
      </c>
      <c r="L270" s="1" t="str">
        <f t="shared" si="80"/>
        <v>obese</v>
      </c>
      <c r="M270">
        <v>25.2</v>
      </c>
      <c r="N270" t="s">
        <v>22</v>
      </c>
      <c r="O270" t="s">
        <v>41</v>
      </c>
    </row>
    <row r="271" spans="1:15" hidden="1">
      <c r="A271">
        <v>29217</v>
      </c>
      <c r="B271" t="s">
        <v>17</v>
      </c>
      <c r="C271" s="1">
        <v>65</v>
      </c>
      <c r="D271" s="1" t="str">
        <f t="shared" si="85"/>
        <v>Older Adult</v>
      </c>
      <c r="E271" t="s">
        <v>42</v>
      </c>
      <c r="F271" t="s">
        <v>41</v>
      </c>
      <c r="G271" t="s">
        <v>13</v>
      </c>
      <c r="H271" t="s">
        <v>14</v>
      </c>
      <c r="I271" t="s">
        <v>19</v>
      </c>
      <c r="J271" s="1">
        <v>75.7</v>
      </c>
      <c r="K271" s="1" t="str">
        <f t="shared" si="86"/>
        <v>normal</v>
      </c>
      <c r="L271" s="1" t="str">
        <f t="shared" si="80"/>
        <v>overweight</v>
      </c>
      <c r="M271">
        <v>41.8</v>
      </c>
      <c r="N271" t="s">
        <v>24</v>
      </c>
      <c r="O271" t="s">
        <v>41</v>
      </c>
    </row>
    <row r="272" spans="1:15">
      <c r="A272">
        <v>72911</v>
      </c>
      <c r="B272" t="s">
        <v>17</v>
      </c>
      <c r="C272" s="1">
        <v>57</v>
      </c>
      <c r="D272" s="1" t="str">
        <f t="shared" si="85"/>
        <v>Adult</v>
      </c>
      <c r="E272" t="s">
        <v>42</v>
      </c>
      <c r="F272" t="s">
        <v>41</v>
      </c>
      <c r="G272" t="s">
        <v>13</v>
      </c>
      <c r="H272" t="s">
        <v>14</v>
      </c>
      <c r="I272" t="s">
        <v>19</v>
      </c>
      <c r="J272" s="1">
        <v>129.54</v>
      </c>
      <c r="K272" s="1" t="str">
        <f t="shared" si="86"/>
        <v>diabetes</v>
      </c>
      <c r="L272" s="1" t="str">
        <f t="shared" si="80"/>
        <v>healthy</v>
      </c>
      <c r="M272">
        <v>60.9</v>
      </c>
      <c r="N272" t="s">
        <v>22</v>
      </c>
      <c r="O272" t="s">
        <v>41</v>
      </c>
    </row>
    <row r="273" spans="1:15">
      <c r="A273">
        <v>47175</v>
      </c>
      <c r="B273" t="s">
        <v>17</v>
      </c>
      <c r="C273" s="1">
        <v>49</v>
      </c>
      <c r="D273" s="1" t="str">
        <f t="shared" si="85"/>
        <v>Middle Aged</v>
      </c>
      <c r="E273" t="s">
        <v>41</v>
      </c>
      <c r="F273" t="s">
        <v>41</v>
      </c>
      <c r="G273" t="s">
        <v>13</v>
      </c>
      <c r="H273" t="s">
        <v>14</v>
      </c>
      <c r="I273" t="s">
        <v>19</v>
      </c>
      <c r="J273" s="1">
        <v>60.22</v>
      </c>
      <c r="K273" s="1" t="str">
        <f t="shared" si="86"/>
        <v>diabetes</v>
      </c>
      <c r="L273" s="1" t="str">
        <f t="shared" si="80"/>
        <v>obese</v>
      </c>
      <c r="M273">
        <v>31.5</v>
      </c>
      <c r="N273" t="s">
        <v>22</v>
      </c>
      <c r="O273" t="s">
        <v>41</v>
      </c>
    </row>
    <row r="274" spans="1:15">
      <c r="A274">
        <v>4057</v>
      </c>
      <c r="B274" t="s">
        <v>12</v>
      </c>
      <c r="C274" s="1">
        <v>71</v>
      </c>
      <c r="D274" s="1" t="str">
        <f t="shared" si="85"/>
        <v>Adult</v>
      </c>
      <c r="E274" t="s">
        <v>41</v>
      </c>
      <c r="F274" t="s">
        <v>41</v>
      </c>
      <c r="G274" t="s">
        <v>13</v>
      </c>
      <c r="H274" t="s">
        <v>14</v>
      </c>
      <c r="I274" t="s">
        <v>15</v>
      </c>
      <c r="J274" s="1">
        <v>198.21</v>
      </c>
      <c r="K274" s="1" t="str">
        <f t="shared" si="86"/>
        <v>normal</v>
      </c>
      <c r="L274" s="1" t="str">
        <f t="shared" ref="L274:L303" si="87">IF(M314&lt;18.5,"underweight",IF(M314&lt;25,"healthy",IF(M314&lt;30,"overweight",IF(M314&gt;30,"obese"))))</f>
        <v>healthy</v>
      </c>
      <c r="M274">
        <v>27.3</v>
      </c>
      <c r="N274" t="s">
        <v>16</v>
      </c>
      <c r="O274" t="s">
        <v>41</v>
      </c>
    </row>
    <row r="275" spans="1:15">
      <c r="A275">
        <v>48588</v>
      </c>
      <c r="B275" t="s">
        <v>17</v>
      </c>
      <c r="C275" s="1">
        <v>59</v>
      </c>
      <c r="D275" s="1" t="str">
        <f t="shared" si="85"/>
        <v>Adult</v>
      </c>
      <c r="E275" t="s">
        <v>41</v>
      </c>
      <c r="F275" t="s">
        <v>41</v>
      </c>
      <c r="G275" t="s">
        <v>13</v>
      </c>
      <c r="H275" t="s">
        <v>14</v>
      </c>
      <c r="I275" t="s">
        <v>15</v>
      </c>
      <c r="J275" s="1">
        <v>109.82</v>
      </c>
      <c r="K275" s="1" t="str">
        <f t="shared" si="86"/>
        <v>prediabetes</v>
      </c>
      <c r="L275" s="1" t="str">
        <f t="shared" si="87"/>
        <v>overweight</v>
      </c>
      <c r="M275">
        <v>23.7</v>
      </c>
      <c r="N275" t="s">
        <v>21</v>
      </c>
      <c r="O275" t="s">
        <v>41</v>
      </c>
    </row>
    <row r="276" spans="1:15">
      <c r="A276">
        <v>70336</v>
      </c>
      <c r="B276" t="s">
        <v>17</v>
      </c>
      <c r="C276" s="1">
        <v>25</v>
      </c>
      <c r="D276" s="1" t="str">
        <f>IF(C324&lt;40,"Adult",IF(C324&lt;55,"Middle Aged",IF(C324&lt;65,"Older Adult",IF(C324&gt;=65,"Senior"))))</f>
        <v>Adult</v>
      </c>
      <c r="E276" t="s">
        <v>41</v>
      </c>
      <c r="F276" t="s">
        <v>41</v>
      </c>
      <c r="G276" t="s">
        <v>13</v>
      </c>
      <c r="H276" t="s">
        <v>14</v>
      </c>
      <c r="I276" t="s">
        <v>15</v>
      </c>
      <c r="J276" s="1">
        <v>60.84</v>
      </c>
      <c r="K276" s="1" t="str">
        <f t="shared" ref="K276:K280" si="88">IF(J324&lt;=99,"normal",IF(J324&lt;=125,"prediabetes",IF(J324&gt;=126,"diabetes")))</f>
        <v>normal</v>
      </c>
      <c r="L276" s="1" t="str">
        <f t="shared" si="87"/>
        <v>obese</v>
      </c>
      <c r="M276">
        <v>24.5</v>
      </c>
      <c r="N276" t="s">
        <v>21</v>
      </c>
      <c r="O276" t="s">
        <v>41</v>
      </c>
    </row>
    <row r="277" spans="1:15">
      <c r="A277">
        <v>66767</v>
      </c>
      <c r="B277" t="s">
        <v>17</v>
      </c>
      <c r="C277" s="1">
        <v>67</v>
      </c>
      <c r="D277" s="1" t="str">
        <f>IF(C325&lt;40,"Adult",IF(C325&lt;55,"Middle Aged",IF(C325&lt;65,"Older Adult",IF(C325&gt;=65,"Senior"))))</f>
        <v>Middle Aged</v>
      </c>
      <c r="E277" t="s">
        <v>41</v>
      </c>
      <c r="F277" t="s">
        <v>41</v>
      </c>
      <c r="G277" t="s">
        <v>13</v>
      </c>
      <c r="H277" t="s">
        <v>45</v>
      </c>
      <c r="I277" t="s">
        <v>19</v>
      </c>
      <c r="J277" s="1">
        <v>94.61</v>
      </c>
      <c r="K277" s="1" t="str">
        <f t="shared" si="88"/>
        <v>normal</v>
      </c>
      <c r="L277" s="1" t="str">
        <f t="shared" si="87"/>
        <v>obese</v>
      </c>
      <c r="M277">
        <v>28.4</v>
      </c>
      <c r="N277" t="s">
        <v>22</v>
      </c>
      <c r="O277" t="s">
        <v>41</v>
      </c>
    </row>
    <row r="278" spans="1:15">
      <c r="A278">
        <v>45801</v>
      </c>
      <c r="B278" t="s">
        <v>17</v>
      </c>
      <c r="C278" s="1">
        <v>38</v>
      </c>
      <c r="D278" s="1" t="str">
        <f>IF(C326&lt;40,"Adult",IF(C326&lt;55,"Middle Aged",IF(C326&lt;65,"Older Adult",IF(C326&gt;=65,"Senior"))))</f>
        <v>Adult</v>
      </c>
      <c r="E278" t="s">
        <v>41</v>
      </c>
      <c r="F278" t="s">
        <v>41</v>
      </c>
      <c r="G278" t="s">
        <v>23</v>
      </c>
      <c r="H278" t="s">
        <v>14</v>
      </c>
      <c r="I278" t="s">
        <v>19</v>
      </c>
      <c r="J278" s="1">
        <v>97.49</v>
      </c>
      <c r="K278" s="1" t="str">
        <f t="shared" si="88"/>
        <v>normal</v>
      </c>
      <c r="L278" s="1" t="str">
        <f t="shared" si="87"/>
        <v>overweight</v>
      </c>
      <c r="M278">
        <v>26.9</v>
      </c>
      <c r="N278" t="s">
        <v>21</v>
      </c>
      <c r="O278" t="s">
        <v>41</v>
      </c>
    </row>
    <row r="279" spans="1:15">
      <c r="A279">
        <v>36275</v>
      </c>
      <c r="B279" t="s">
        <v>17</v>
      </c>
      <c r="C279" s="1">
        <v>54</v>
      </c>
      <c r="D279" s="1" t="str">
        <f>IF(C327&lt;40,"Adult",IF(C327&lt;55,"Middle Aged",IF(C327&lt;65,"Older Adult",IF(C327&gt;=65,"Senior"))))</f>
        <v>Senior</v>
      </c>
      <c r="E279" t="s">
        <v>41</v>
      </c>
      <c r="F279" t="s">
        <v>41</v>
      </c>
      <c r="G279" t="s">
        <v>13</v>
      </c>
      <c r="H279" t="s">
        <v>14</v>
      </c>
      <c r="I279" t="s">
        <v>19</v>
      </c>
      <c r="J279" s="1">
        <v>206.72</v>
      </c>
      <c r="K279" s="1" t="str">
        <f t="shared" si="88"/>
        <v>diabetes</v>
      </c>
      <c r="L279" s="1" t="str">
        <f t="shared" si="87"/>
        <v>obese</v>
      </c>
      <c r="M279">
        <v>26.7</v>
      </c>
      <c r="N279" t="s">
        <v>21</v>
      </c>
      <c r="O279" t="s">
        <v>41</v>
      </c>
    </row>
    <row r="280" spans="1:15">
      <c r="A280">
        <v>11577</v>
      </c>
      <c r="B280" t="s">
        <v>17</v>
      </c>
      <c r="C280" s="1">
        <v>70</v>
      </c>
      <c r="D280" s="1" t="str">
        <f>IF(C328&lt;40,"Adult",IF(C328&lt;55,"Middle Aged",IF(C328&lt;65,"Older Adult",IF(C328&gt;=65,"Senior"))))</f>
        <v>Older Adult</v>
      </c>
      <c r="E280" t="s">
        <v>41</v>
      </c>
      <c r="F280" t="s">
        <v>41</v>
      </c>
      <c r="G280" t="s">
        <v>13</v>
      </c>
      <c r="H280" t="s">
        <v>18</v>
      </c>
      <c r="I280" t="s">
        <v>19</v>
      </c>
      <c r="J280" s="1">
        <v>214.45</v>
      </c>
      <c r="K280" s="1" t="str">
        <f t="shared" si="88"/>
        <v>diabetes</v>
      </c>
      <c r="L280" s="1" t="str">
        <f t="shared" si="87"/>
        <v>obese</v>
      </c>
      <c r="M280">
        <v>31.2</v>
      </c>
      <c r="N280" t="s">
        <v>21</v>
      </c>
      <c r="O280" t="s">
        <v>41</v>
      </c>
    </row>
    <row r="281" spans="1:15" hidden="1">
      <c r="A281">
        <v>67210</v>
      </c>
      <c r="B281" t="s">
        <v>12</v>
      </c>
      <c r="C281" s="1">
        <v>27</v>
      </c>
      <c r="D281" s="1" t="str">
        <f t="shared" ref="D281:D287" si="89">IF(C330&lt;40,"Adult",IF(C330&lt;55,"Middle Aged",IF(C330&lt;65,"Older Adult",IF(C330&gt;=65,"Senior"))))</f>
        <v>Adult</v>
      </c>
      <c r="E281" t="s">
        <v>41</v>
      </c>
      <c r="F281" t="s">
        <v>41</v>
      </c>
      <c r="G281" t="s">
        <v>13</v>
      </c>
      <c r="H281" t="s">
        <v>18</v>
      </c>
      <c r="I281" t="s">
        <v>15</v>
      </c>
      <c r="J281" s="1">
        <v>82.9</v>
      </c>
      <c r="K281" s="1" t="str">
        <f t="shared" ref="K281:K287" si="90">IF(J330&lt;=99,"normal",IF(J330&lt;=125,"prediabetes",IF(J330&gt;=126,"diabetes")))</f>
        <v>normal</v>
      </c>
      <c r="L281" s="1" t="str">
        <f t="shared" si="87"/>
        <v>overweight</v>
      </c>
      <c r="M281">
        <v>25</v>
      </c>
      <c r="N281" t="s">
        <v>24</v>
      </c>
      <c r="O281" t="s">
        <v>41</v>
      </c>
    </row>
    <row r="282" spans="1:15" hidden="1">
      <c r="A282">
        <v>29908</v>
      </c>
      <c r="B282" t="s">
        <v>17</v>
      </c>
      <c r="C282" s="1">
        <v>47</v>
      </c>
      <c r="D282" s="1" t="str">
        <f t="shared" si="89"/>
        <v>Adult</v>
      </c>
      <c r="E282" t="s">
        <v>41</v>
      </c>
      <c r="F282" t="s">
        <v>41</v>
      </c>
      <c r="G282" t="s">
        <v>13</v>
      </c>
      <c r="H282" t="s">
        <v>14</v>
      </c>
      <c r="I282" t="s">
        <v>15</v>
      </c>
      <c r="J282" s="1">
        <v>103.26</v>
      </c>
      <c r="K282" s="1" t="str">
        <f t="shared" si="90"/>
        <v>prediabetes</v>
      </c>
      <c r="L282" s="1" t="str">
        <f t="shared" si="87"/>
        <v>overweight</v>
      </c>
      <c r="M282">
        <v>25.4</v>
      </c>
      <c r="N282" t="s">
        <v>24</v>
      </c>
      <c r="O282" t="s">
        <v>41</v>
      </c>
    </row>
    <row r="283" spans="1:15">
      <c r="A283">
        <v>45222</v>
      </c>
      <c r="B283" t="s">
        <v>12</v>
      </c>
      <c r="C283" s="1">
        <v>58</v>
      </c>
      <c r="D283" s="1" t="str">
        <f t="shared" si="89"/>
        <v>Senior</v>
      </c>
      <c r="E283" t="s">
        <v>42</v>
      </c>
      <c r="F283" t="s">
        <v>41</v>
      </c>
      <c r="G283" t="s">
        <v>23</v>
      </c>
      <c r="H283" t="s">
        <v>14</v>
      </c>
      <c r="I283" t="s">
        <v>15</v>
      </c>
      <c r="J283" s="1">
        <v>55.78</v>
      </c>
      <c r="K283" s="1" t="str">
        <f t="shared" si="90"/>
        <v>diabetes</v>
      </c>
      <c r="L283" s="1" t="str">
        <f t="shared" si="87"/>
        <v>underweight</v>
      </c>
      <c r="M283">
        <v>27.5</v>
      </c>
      <c r="N283" t="s">
        <v>22</v>
      </c>
      <c r="O283" t="s">
        <v>41</v>
      </c>
    </row>
    <row r="284" spans="1:15" hidden="1">
      <c r="A284">
        <v>33759</v>
      </c>
      <c r="B284" t="s">
        <v>17</v>
      </c>
      <c r="C284" s="1">
        <v>3</v>
      </c>
      <c r="D284" s="1" t="str">
        <f t="shared" si="89"/>
        <v>Senior</v>
      </c>
      <c r="E284" t="s">
        <v>41</v>
      </c>
      <c r="F284" t="s">
        <v>41</v>
      </c>
      <c r="G284" t="s">
        <v>23</v>
      </c>
      <c r="H284" t="s">
        <v>26</v>
      </c>
      <c r="I284" t="s">
        <v>15</v>
      </c>
      <c r="J284" s="1">
        <v>73.739999999999995</v>
      </c>
      <c r="K284" s="1" t="str">
        <f t="shared" si="90"/>
        <v>diabetes</v>
      </c>
      <c r="L284" s="1" t="str">
        <f t="shared" si="87"/>
        <v>healthy</v>
      </c>
      <c r="M284">
        <v>16</v>
      </c>
      <c r="N284" t="s">
        <v>24</v>
      </c>
      <c r="O284" t="s">
        <v>41</v>
      </c>
    </row>
    <row r="285" spans="1:15" hidden="1">
      <c r="A285">
        <v>40311</v>
      </c>
      <c r="B285" t="s">
        <v>17</v>
      </c>
      <c r="C285" s="1">
        <v>58</v>
      </c>
      <c r="D285" s="1" t="str">
        <f t="shared" si="89"/>
        <v>Adult</v>
      </c>
      <c r="E285" t="s">
        <v>41</v>
      </c>
      <c r="F285" t="s">
        <v>41</v>
      </c>
      <c r="G285" t="s">
        <v>13</v>
      </c>
      <c r="H285" t="s">
        <v>14</v>
      </c>
      <c r="I285" t="s">
        <v>15</v>
      </c>
      <c r="J285" s="1">
        <v>149.75</v>
      </c>
      <c r="K285" s="1" t="str">
        <f t="shared" si="90"/>
        <v>diabetes</v>
      </c>
      <c r="L285" s="1" t="str">
        <f t="shared" si="87"/>
        <v>obese</v>
      </c>
      <c r="M285">
        <v>27</v>
      </c>
      <c r="N285" t="s">
        <v>24</v>
      </c>
      <c r="O285" t="s">
        <v>41</v>
      </c>
    </row>
    <row r="286" spans="1:15" hidden="1">
      <c r="A286">
        <v>26325</v>
      </c>
      <c r="B286" t="s">
        <v>12</v>
      </c>
      <c r="C286" s="1">
        <v>14</v>
      </c>
      <c r="D286" s="1" t="str">
        <f t="shared" si="89"/>
        <v>Middle Aged</v>
      </c>
      <c r="E286" t="s">
        <v>41</v>
      </c>
      <c r="F286" t="s">
        <v>41</v>
      </c>
      <c r="G286" t="s">
        <v>23</v>
      </c>
      <c r="H286" t="s">
        <v>45</v>
      </c>
      <c r="I286" t="s">
        <v>15</v>
      </c>
      <c r="J286" s="1">
        <v>82.34</v>
      </c>
      <c r="K286" s="1" t="str">
        <f t="shared" si="90"/>
        <v>normal</v>
      </c>
      <c r="L286" s="1" t="str">
        <f t="shared" si="87"/>
        <v>healthy</v>
      </c>
      <c r="M286">
        <v>31.6</v>
      </c>
      <c r="N286" t="s">
        <v>24</v>
      </c>
      <c r="O286" t="s">
        <v>41</v>
      </c>
    </row>
    <row r="287" spans="1:15">
      <c r="A287">
        <v>65460</v>
      </c>
      <c r="B287" t="s">
        <v>17</v>
      </c>
      <c r="C287" s="1">
        <v>32</v>
      </c>
      <c r="D287" s="1" t="str">
        <f t="shared" si="89"/>
        <v>Middle Aged</v>
      </c>
      <c r="E287" t="s">
        <v>41</v>
      </c>
      <c r="F287" t="s">
        <v>41</v>
      </c>
      <c r="G287" t="s">
        <v>13</v>
      </c>
      <c r="H287" t="s">
        <v>14</v>
      </c>
      <c r="I287" t="s">
        <v>19</v>
      </c>
      <c r="J287" s="1">
        <v>62.6</v>
      </c>
      <c r="K287" s="1" t="str">
        <f t="shared" si="90"/>
        <v>normal</v>
      </c>
      <c r="L287" s="1" t="str">
        <f t="shared" si="87"/>
        <v>obese</v>
      </c>
      <c r="M287">
        <v>25.1</v>
      </c>
      <c r="N287" t="s">
        <v>16</v>
      </c>
      <c r="O287" t="s">
        <v>41</v>
      </c>
    </row>
    <row r="288" spans="1:15">
      <c r="A288">
        <v>36811</v>
      </c>
      <c r="B288" t="s">
        <v>17</v>
      </c>
      <c r="C288" s="1">
        <v>23</v>
      </c>
      <c r="D288" s="1" t="str">
        <f t="shared" ref="D288:D293" si="91">IF(C338&lt;40,"Adult",IF(C338&lt;55,"Middle Aged",IF(C338&lt;65,"Older Adult",IF(C338&gt;=65,"Senior"))))</f>
        <v>Middle Aged</v>
      </c>
      <c r="E288" t="s">
        <v>41</v>
      </c>
      <c r="F288" t="s">
        <v>41</v>
      </c>
      <c r="G288" t="s">
        <v>23</v>
      </c>
      <c r="H288" t="s">
        <v>14</v>
      </c>
      <c r="I288" t="s">
        <v>15</v>
      </c>
      <c r="J288" s="1">
        <v>94.09</v>
      </c>
      <c r="K288" s="1" t="str">
        <f t="shared" ref="K288:K293" si="92">IF(J338&lt;=99,"normal",IF(J338&lt;=125,"prediabetes",IF(J338&gt;=126,"diabetes")))</f>
        <v>normal</v>
      </c>
      <c r="L288" s="1" t="str">
        <f t="shared" si="87"/>
        <v>obese</v>
      </c>
      <c r="M288">
        <v>30.9</v>
      </c>
      <c r="N288" t="s">
        <v>21</v>
      </c>
      <c r="O288" t="s">
        <v>41</v>
      </c>
    </row>
    <row r="289" spans="1:15" hidden="1">
      <c r="A289">
        <v>71750</v>
      </c>
      <c r="B289" t="s">
        <v>17</v>
      </c>
      <c r="C289" s="1">
        <v>55</v>
      </c>
      <c r="D289" s="1" t="str">
        <f t="shared" si="91"/>
        <v>Senior</v>
      </c>
      <c r="E289" t="s">
        <v>41</v>
      </c>
      <c r="F289" t="s">
        <v>41</v>
      </c>
      <c r="G289" t="s">
        <v>13</v>
      </c>
      <c r="H289" t="s">
        <v>14</v>
      </c>
      <c r="I289" t="s">
        <v>15</v>
      </c>
      <c r="J289" s="1">
        <v>55.42</v>
      </c>
      <c r="K289" s="1" t="str">
        <f t="shared" si="92"/>
        <v>diabetes</v>
      </c>
      <c r="L289" s="1" t="str">
        <f t="shared" si="87"/>
        <v>overweight</v>
      </c>
      <c r="M289">
        <v>24.8</v>
      </c>
      <c r="N289" t="s">
        <v>24</v>
      </c>
      <c r="O289" t="s">
        <v>41</v>
      </c>
    </row>
    <row r="290" spans="1:15" hidden="1">
      <c r="A290">
        <v>70970</v>
      </c>
      <c r="B290" t="s">
        <v>17</v>
      </c>
      <c r="C290" s="1">
        <v>17</v>
      </c>
      <c r="D290" s="1" t="str">
        <f t="shared" si="91"/>
        <v>Middle Aged</v>
      </c>
      <c r="E290" t="s">
        <v>41</v>
      </c>
      <c r="F290" t="s">
        <v>41</v>
      </c>
      <c r="G290" t="s">
        <v>23</v>
      </c>
      <c r="H290" t="s">
        <v>18</v>
      </c>
      <c r="I290" t="s">
        <v>15</v>
      </c>
      <c r="J290" s="1">
        <v>82.18</v>
      </c>
      <c r="K290" s="1" t="str">
        <f t="shared" si="92"/>
        <v>normal</v>
      </c>
      <c r="L290" s="1" t="str">
        <f t="shared" si="87"/>
        <v>healthy</v>
      </c>
      <c r="M290">
        <v>23.4</v>
      </c>
      <c r="N290" t="s">
        <v>24</v>
      </c>
      <c r="O290" t="s">
        <v>41</v>
      </c>
    </row>
    <row r="291" spans="1:15">
      <c r="A291">
        <v>42203</v>
      </c>
      <c r="B291" t="s">
        <v>12</v>
      </c>
      <c r="C291" s="1">
        <v>59</v>
      </c>
      <c r="D291" s="1" t="str">
        <f t="shared" si="91"/>
        <v>Middle Aged</v>
      </c>
      <c r="E291" t="s">
        <v>41</v>
      </c>
      <c r="F291" t="s">
        <v>41</v>
      </c>
      <c r="G291" t="s">
        <v>13</v>
      </c>
      <c r="H291" t="s">
        <v>14</v>
      </c>
      <c r="I291" t="s">
        <v>15</v>
      </c>
      <c r="J291" s="1">
        <v>117.92</v>
      </c>
      <c r="K291" s="1" t="str">
        <f t="shared" si="92"/>
        <v>diabetes</v>
      </c>
      <c r="L291" s="1" t="str">
        <f t="shared" si="87"/>
        <v>obese</v>
      </c>
      <c r="M291">
        <v>29.4</v>
      </c>
      <c r="N291" t="s">
        <v>22</v>
      </c>
      <c r="O291" t="s">
        <v>41</v>
      </c>
    </row>
    <row r="292" spans="1:15" hidden="1">
      <c r="A292">
        <v>55680</v>
      </c>
      <c r="B292" t="s">
        <v>12</v>
      </c>
      <c r="C292" s="1">
        <v>13</v>
      </c>
      <c r="D292" s="1" t="str">
        <f t="shared" si="91"/>
        <v>Adult</v>
      </c>
      <c r="E292" t="s">
        <v>41</v>
      </c>
      <c r="F292" t="s">
        <v>41</v>
      </c>
      <c r="G292" t="s">
        <v>23</v>
      </c>
      <c r="H292" t="s">
        <v>26</v>
      </c>
      <c r="I292" t="s">
        <v>15</v>
      </c>
      <c r="J292" s="1">
        <v>114.84</v>
      </c>
      <c r="K292" s="1" t="str">
        <f t="shared" si="92"/>
        <v>normal</v>
      </c>
      <c r="L292" s="1" t="str">
        <f t="shared" si="87"/>
        <v>overweight</v>
      </c>
      <c r="M292">
        <v>18.3</v>
      </c>
      <c r="N292" t="s">
        <v>24</v>
      </c>
      <c r="O292" t="s">
        <v>41</v>
      </c>
    </row>
    <row r="293" spans="1:15" hidden="1">
      <c r="A293">
        <v>11014</v>
      </c>
      <c r="B293" t="s">
        <v>12</v>
      </c>
      <c r="C293" s="1">
        <v>4</v>
      </c>
      <c r="D293" s="1" t="str">
        <f t="shared" si="91"/>
        <v>Adult</v>
      </c>
      <c r="E293" t="s">
        <v>41</v>
      </c>
      <c r="F293" t="s">
        <v>41</v>
      </c>
      <c r="G293" t="s">
        <v>23</v>
      </c>
      <c r="H293" t="s">
        <v>26</v>
      </c>
      <c r="I293" t="s">
        <v>19</v>
      </c>
      <c r="J293" s="1">
        <v>79.17</v>
      </c>
      <c r="K293" s="1" t="str">
        <f t="shared" si="92"/>
        <v>normal</v>
      </c>
      <c r="L293" s="1" t="str">
        <f t="shared" si="87"/>
        <v>obese</v>
      </c>
      <c r="M293">
        <v>20</v>
      </c>
      <c r="N293" t="s">
        <v>24</v>
      </c>
      <c r="O293" t="s">
        <v>41</v>
      </c>
    </row>
    <row r="294" spans="1:15" hidden="1">
      <c r="A294">
        <v>44338</v>
      </c>
      <c r="B294" t="s">
        <v>17</v>
      </c>
      <c r="C294" s="1">
        <v>16</v>
      </c>
      <c r="D294" s="1" t="str">
        <f t="shared" ref="D294:D310" si="93">IF(C345&lt;40,"Adult",IF(C345&lt;55,"Middle Aged",IF(C345&lt;65,"Older Adult",IF(C345&gt;=65,"Senior"))))</f>
        <v>Older Adult</v>
      </c>
      <c r="E294" t="s">
        <v>41</v>
      </c>
      <c r="F294" t="s">
        <v>41</v>
      </c>
      <c r="G294" t="s">
        <v>23</v>
      </c>
      <c r="H294" t="s">
        <v>26</v>
      </c>
      <c r="I294" t="s">
        <v>19</v>
      </c>
      <c r="J294" s="1">
        <v>110.63</v>
      </c>
      <c r="K294" s="1" t="str">
        <f t="shared" ref="K294:K310" si="94">IF(J345&lt;=99,"normal",IF(J345&lt;=125,"prediabetes",IF(J345&gt;=126,"diabetes")))</f>
        <v>diabetes</v>
      </c>
      <c r="L294" s="1" t="str">
        <f t="shared" si="87"/>
        <v>overweight</v>
      </c>
      <c r="M294">
        <v>19.5</v>
      </c>
      <c r="N294" t="s">
        <v>24</v>
      </c>
      <c r="O294" t="s">
        <v>41</v>
      </c>
    </row>
    <row r="295" spans="1:15">
      <c r="A295">
        <v>20980</v>
      </c>
      <c r="B295" t="s">
        <v>12</v>
      </c>
      <c r="C295" s="1">
        <v>67</v>
      </c>
      <c r="D295" s="1" t="str">
        <f t="shared" si="93"/>
        <v>Senior</v>
      </c>
      <c r="E295" t="s">
        <v>41</v>
      </c>
      <c r="F295" t="s">
        <v>41</v>
      </c>
      <c r="G295" t="s">
        <v>13</v>
      </c>
      <c r="H295" t="s">
        <v>14</v>
      </c>
      <c r="I295" t="s">
        <v>15</v>
      </c>
      <c r="J295" s="1">
        <v>190.7</v>
      </c>
      <c r="K295" s="1" t="str">
        <f t="shared" si="94"/>
        <v>normal</v>
      </c>
      <c r="L295" s="1" t="str">
        <f t="shared" si="87"/>
        <v>obese</v>
      </c>
      <c r="M295">
        <v>36</v>
      </c>
      <c r="N295" t="s">
        <v>16</v>
      </c>
      <c r="O295" t="s">
        <v>41</v>
      </c>
    </row>
    <row r="296" spans="1:15" hidden="1">
      <c r="A296">
        <v>34974</v>
      </c>
      <c r="B296" t="s">
        <v>17</v>
      </c>
      <c r="C296" s="1">
        <v>22</v>
      </c>
      <c r="D296" s="1" t="str">
        <f t="shared" si="93"/>
        <v>Adult</v>
      </c>
      <c r="E296" t="s">
        <v>41</v>
      </c>
      <c r="F296" t="s">
        <v>41</v>
      </c>
      <c r="G296" t="s">
        <v>23</v>
      </c>
      <c r="H296" t="s">
        <v>14</v>
      </c>
      <c r="I296" t="s">
        <v>19</v>
      </c>
      <c r="J296" s="1">
        <v>79.81</v>
      </c>
      <c r="K296" s="1" t="str">
        <f t="shared" si="94"/>
        <v>prediabetes</v>
      </c>
      <c r="L296" s="1" t="str">
        <f t="shared" si="87"/>
        <v>overweight</v>
      </c>
      <c r="M296">
        <v>27.7</v>
      </c>
      <c r="N296" t="s">
        <v>24</v>
      </c>
      <c r="O296" t="s">
        <v>41</v>
      </c>
    </row>
    <row r="297" spans="1:15">
      <c r="A297">
        <v>71379</v>
      </c>
      <c r="B297" t="s">
        <v>17</v>
      </c>
      <c r="C297" s="1">
        <v>45</v>
      </c>
      <c r="D297" s="1" t="str">
        <f t="shared" si="93"/>
        <v>Senior</v>
      </c>
      <c r="E297" t="s">
        <v>41</v>
      </c>
      <c r="F297" t="s">
        <v>41</v>
      </c>
      <c r="G297" t="s">
        <v>13</v>
      </c>
      <c r="H297" t="s">
        <v>45</v>
      </c>
      <c r="I297" t="s">
        <v>15</v>
      </c>
      <c r="J297" s="1">
        <v>113.63</v>
      </c>
      <c r="K297" s="1" t="str">
        <f t="shared" si="94"/>
        <v>prediabetes</v>
      </c>
      <c r="L297" s="1" t="str">
        <f t="shared" si="87"/>
        <v>healthy</v>
      </c>
      <c r="M297">
        <v>27.5</v>
      </c>
      <c r="N297" t="s">
        <v>22</v>
      </c>
      <c r="O297" t="s">
        <v>41</v>
      </c>
    </row>
    <row r="298" spans="1:15">
      <c r="A298">
        <v>58261</v>
      </c>
      <c r="B298" t="s">
        <v>17</v>
      </c>
      <c r="C298" s="1">
        <v>66</v>
      </c>
      <c r="D298" s="1" t="str">
        <f t="shared" si="93"/>
        <v>Older Adult</v>
      </c>
      <c r="E298" t="s">
        <v>41</v>
      </c>
      <c r="F298" t="s">
        <v>41</v>
      </c>
      <c r="G298" t="s">
        <v>13</v>
      </c>
      <c r="H298" t="s">
        <v>14</v>
      </c>
      <c r="I298" t="s">
        <v>19</v>
      </c>
      <c r="J298" s="1">
        <v>141.24</v>
      </c>
      <c r="K298" s="1" t="str">
        <f t="shared" si="94"/>
        <v>prediabetes</v>
      </c>
      <c r="L298" s="1" t="str">
        <f t="shared" si="87"/>
        <v>overweight</v>
      </c>
      <c r="M298">
        <v>28.5</v>
      </c>
      <c r="N298" t="s">
        <v>21</v>
      </c>
      <c r="O298" t="s">
        <v>41</v>
      </c>
    </row>
    <row r="299" spans="1:15">
      <c r="A299">
        <v>67318</v>
      </c>
      <c r="B299" t="s">
        <v>12</v>
      </c>
      <c r="C299" s="1">
        <v>58</v>
      </c>
      <c r="D299" s="1" t="str">
        <f t="shared" si="93"/>
        <v>Adult</v>
      </c>
      <c r="E299" t="s">
        <v>42</v>
      </c>
      <c r="F299" t="s">
        <v>41</v>
      </c>
      <c r="G299" t="s">
        <v>13</v>
      </c>
      <c r="H299" t="s">
        <v>45</v>
      </c>
      <c r="I299" t="s">
        <v>19</v>
      </c>
      <c r="J299" s="1">
        <v>56.96</v>
      </c>
      <c r="K299" s="1" t="str">
        <f t="shared" si="94"/>
        <v>normal</v>
      </c>
      <c r="L299" s="1" t="str">
        <f t="shared" si="87"/>
        <v>healthy</v>
      </c>
      <c r="M299">
        <v>26.8</v>
      </c>
      <c r="N299" t="s">
        <v>22</v>
      </c>
      <c r="O299" t="s">
        <v>41</v>
      </c>
    </row>
    <row r="300" spans="1:15">
      <c r="A300">
        <v>28526</v>
      </c>
      <c r="B300" t="s">
        <v>12</v>
      </c>
      <c r="C300" s="1">
        <v>69</v>
      </c>
      <c r="D300" s="1" t="str">
        <f t="shared" si="93"/>
        <v>Middle Aged</v>
      </c>
      <c r="E300" t="s">
        <v>41</v>
      </c>
      <c r="F300" t="s">
        <v>41</v>
      </c>
      <c r="G300" t="s">
        <v>13</v>
      </c>
      <c r="H300" t="s">
        <v>18</v>
      </c>
      <c r="I300" t="s">
        <v>19</v>
      </c>
      <c r="J300" s="1">
        <v>203.04</v>
      </c>
      <c r="K300" s="1" t="str">
        <f t="shared" si="94"/>
        <v>prediabetes</v>
      </c>
      <c r="L300" s="1" t="str">
        <f t="shared" si="87"/>
        <v>overweight</v>
      </c>
      <c r="M300">
        <v>33.6</v>
      </c>
      <c r="N300" t="s">
        <v>21</v>
      </c>
      <c r="O300" t="s">
        <v>41</v>
      </c>
    </row>
    <row r="301" spans="1:15" hidden="1">
      <c r="A301">
        <v>8831</v>
      </c>
      <c r="B301" t="s">
        <v>17</v>
      </c>
      <c r="C301" s="1">
        <v>58</v>
      </c>
      <c r="D301" s="1" t="str">
        <f t="shared" si="93"/>
        <v>Senior</v>
      </c>
      <c r="E301" t="s">
        <v>41</v>
      </c>
      <c r="F301" t="s">
        <v>41</v>
      </c>
      <c r="G301" t="s">
        <v>13</v>
      </c>
      <c r="H301" t="s">
        <v>14</v>
      </c>
      <c r="I301" t="s">
        <v>19</v>
      </c>
      <c r="J301" s="1">
        <v>94.3</v>
      </c>
      <c r="K301" s="1" t="str">
        <f t="shared" si="94"/>
        <v>diabetes</v>
      </c>
      <c r="L301" s="1" t="str">
        <f t="shared" si="87"/>
        <v>healthy</v>
      </c>
      <c r="M301">
        <v>29.1</v>
      </c>
      <c r="N301" t="s">
        <v>24</v>
      </c>
      <c r="O301" t="s">
        <v>41</v>
      </c>
    </row>
    <row r="302" spans="1:15" hidden="1">
      <c r="A302">
        <v>65199</v>
      </c>
      <c r="B302" t="s">
        <v>17</v>
      </c>
      <c r="C302" s="1">
        <v>53</v>
      </c>
      <c r="D302" s="1" t="str">
        <f t="shared" si="93"/>
        <v>Middle Aged</v>
      </c>
      <c r="E302" t="s">
        <v>41</v>
      </c>
      <c r="F302" t="s">
        <v>41</v>
      </c>
      <c r="G302" t="s">
        <v>13</v>
      </c>
      <c r="H302" t="s">
        <v>18</v>
      </c>
      <c r="I302" t="s">
        <v>15</v>
      </c>
      <c r="J302" s="1">
        <v>81.510000000000005</v>
      </c>
      <c r="K302" s="1" t="str">
        <f t="shared" si="94"/>
        <v>diabetes</v>
      </c>
      <c r="L302" s="1" t="str">
        <f t="shared" si="87"/>
        <v>overweight</v>
      </c>
      <c r="M302">
        <v>28.5</v>
      </c>
      <c r="N302" t="s">
        <v>24</v>
      </c>
      <c r="O302" t="s">
        <v>41</v>
      </c>
    </row>
    <row r="303" spans="1:15">
      <c r="A303">
        <v>43454</v>
      </c>
      <c r="B303" t="s">
        <v>17</v>
      </c>
      <c r="C303" s="1">
        <v>78</v>
      </c>
      <c r="D303" s="1" t="str">
        <f t="shared" si="93"/>
        <v>Adult</v>
      </c>
      <c r="E303" t="s">
        <v>41</v>
      </c>
      <c r="F303" t="s">
        <v>41</v>
      </c>
      <c r="G303" t="s">
        <v>23</v>
      </c>
      <c r="H303" t="s">
        <v>18</v>
      </c>
      <c r="I303" t="s">
        <v>15</v>
      </c>
      <c r="J303" s="1">
        <v>137.74</v>
      </c>
      <c r="K303" s="1" t="str">
        <f t="shared" si="94"/>
        <v>normal</v>
      </c>
      <c r="L303" s="1" t="str">
        <f t="shared" si="87"/>
        <v>obese</v>
      </c>
      <c r="M303">
        <v>34.9</v>
      </c>
      <c r="N303" t="s">
        <v>16</v>
      </c>
      <c r="O303" t="s">
        <v>41</v>
      </c>
    </row>
    <row r="304" spans="1:15">
      <c r="A304">
        <v>7282</v>
      </c>
      <c r="B304" t="s">
        <v>12</v>
      </c>
      <c r="C304" s="1">
        <v>44</v>
      </c>
      <c r="D304" s="1" t="str">
        <f t="shared" si="93"/>
        <v>Older Adult</v>
      </c>
      <c r="E304" t="s">
        <v>41</v>
      </c>
      <c r="F304" t="s">
        <v>41</v>
      </c>
      <c r="G304" t="s">
        <v>13</v>
      </c>
      <c r="H304" t="s">
        <v>14</v>
      </c>
      <c r="I304" t="s">
        <v>19</v>
      </c>
      <c r="J304" s="1">
        <v>81.84</v>
      </c>
      <c r="K304" s="1" t="str">
        <f t="shared" si="94"/>
        <v>normal</v>
      </c>
      <c r="L304" s="1" t="str">
        <f t="shared" ref="L304:L320" si="95">IF(M345&lt;18.5,"underweight",IF(M345&lt;25,"healthy",IF(M345&lt;30,"overweight",IF(M345&gt;30,"obese"))))</f>
        <v>obese</v>
      </c>
      <c r="M304">
        <v>25.1</v>
      </c>
      <c r="N304" t="s">
        <v>21</v>
      </c>
      <c r="O304" t="s">
        <v>41</v>
      </c>
    </row>
    <row r="305" spans="1:15">
      <c r="A305">
        <v>18518</v>
      </c>
      <c r="B305" t="s">
        <v>12</v>
      </c>
      <c r="C305" s="1">
        <v>66</v>
      </c>
      <c r="D305" s="1" t="str">
        <f t="shared" si="93"/>
        <v>Adult</v>
      </c>
      <c r="E305" t="s">
        <v>41</v>
      </c>
      <c r="F305" t="s">
        <v>41</v>
      </c>
      <c r="G305" t="s">
        <v>13</v>
      </c>
      <c r="H305" t="s">
        <v>14</v>
      </c>
      <c r="I305" t="s">
        <v>19</v>
      </c>
      <c r="J305" s="1">
        <v>242.3</v>
      </c>
      <c r="K305" s="1" t="str">
        <f t="shared" si="94"/>
        <v>normal</v>
      </c>
      <c r="L305" s="1" t="str">
        <f t="shared" si="95"/>
        <v>healthy</v>
      </c>
      <c r="M305">
        <v>35.299999999999997</v>
      </c>
      <c r="N305" t="s">
        <v>22</v>
      </c>
      <c r="O305" t="s">
        <v>41</v>
      </c>
    </row>
    <row r="306" spans="1:15">
      <c r="A306">
        <v>41648</v>
      </c>
      <c r="B306" t="s">
        <v>12</v>
      </c>
      <c r="C306" s="1">
        <v>27</v>
      </c>
      <c r="D306" s="1" t="str">
        <f t="shared" si="93"/>
        <v>Senior</v>
      </c>
      <c r="E306" t="s">
        <v>41</v>
      </c>
      <c r="F306" t="s">
        <v>41</v>
      </c>
      <c r="G306" t="s">
        <v>13</v>
      </c>
      <c r="H306" t="s">
        <v>14</v>
      </c>
      <c r="I306" t="s">
        <v>19</v>
      </c>
      <c r="J306" s="1">
        <v>102.64</v>
      </c>
      <c r="K306" s="1" t="str">
        <f t="shared" si="94"/>
        <v>diabetes</v>
      </c>
      <c r="L306" s="1" t="str">
        <f t="shared" si="95"/>
        <v>overweight</v>
      </c>
      <c r="M306">
        <v>26.4</v>
      </c>
      <c r="N306" t="s">
        <v>22</v>
      </c>
      <c r="O306" t="s">
        <v>41</v>
      </c>
    </row>
    <row r="307" spans="1:15">
      <c r="A307">
        <v>49003</v>
      </c>
      <c r="B307" t="s">
        <v>12</v>
      </c>
      <c r="C307" s="1">
        <v>43</v>
      </c>
      <c r="D307" s="1" t="str">
        <f t="shared" si="93"/>
        <v>Middle Aged</v>
      </c>
      <c r="E307" t="s">
        <v>41</v>
      </c>
      <c r="F307" t="s">
        <v>41</v>
      </c>
      <c r="G307" t="s">
        <v>13</v>
      </c>
      <c r="H307" t="s">
        <v>14</v>
      </c>
      <c r="I307" t="s">
        <v>15</v>
      </c>
      <c r="J307" s="1">
        <v>146.01</v>
      </c>
      <c r="K307" s="1" t="str">
        <f t="shared" si="94"/>
        <v>normal</v>
      </c>
      <c r="L307" s="1" t="str">
        <f t="shared" si="95"/>
        <v>overweight</v>
      </c>
      <c r="M307">
        <v>31.5</v>
      </c>
      <c r="N307" t="s">
        <v>22</v>
      </c>
      <c r="O307" t="s">
        <v>41</v>
      </c>
    </row>
    <row r="308" spans="1:15" hidden="1">
      <c r="A308">
        <v>16371</v>
      </c>
      <c r="B308" t="s">
        <v>17</v>
      </c>
      <c r="C308" s="1">
        <v>13</v>
      </c>
      <c r="D308" s="1" t="str">
        <f t="shared" si="93"/>
        <v>Adult</v>
      </c>
      <c r="E308" t="s">
        <v>41</v>
      </c>
      <c r="F308" t="s">
        <v>41</v>
      </c>
      <c r="G308" t="s">
        <v>23</v>
      </c>
      <c r="H308" t="s">
        <v>26</v>
      </c>
      <c r="I308" t="s">
        <v>15</v>
      </c>
      <c r="J308" s="1">
        <v>75.42</v>
      </c>
      <c r="K308" s="1" t="str">
        <f t="shared" si="94"/>
        <v>diabetes</v>
      </c>
      <c r="L308" s="1" t="str">
        <f t="shared" si="95"/>
        <v>overweight</v>
      </c>
      <c r="M308">
        <v>40.1</v>
      </c>
      <c r="N308" t="s">
        <v>24</v>
      </c>
      <c r="O308" t="s">
        <v>41</v>
      </c>
    </row>
    <row r="309" spans="1:15" hidden="1">
      <c r="A309">
        <v>42807</v>
      </c>
      <c r="B309" t="s">
        <v>12</v>
      </c>
      <c r="C309" s="1">
        <v>51</v>
      </c>
      <c r="D309" s="1" t="str">
        <f t="shared" si="93"/>
        <v>Middle Aged</v>
      </c>
      <c r="E309" t="s">
        <v>41</v>
      </c>
      <c r="F309" t="s">
        <v>41</v>
      </c>
      <c r="G309" t="s">
        <v>13</v>
      </c>
      <c r="H309" t="s">
        <v>45</v>
      </c>
      <c r="I309" t="s">
        <v>15</v>
      </c>
      <c r="J309" s="1">
        <v>220.49</v>
      </c>
      <c r="K309" s="1" t="str">
        <f t="shared" si="94"/>
        <v>normal</v>
      </c>
      <c r="L309" s="1" t="str">
        <f t="shared" si="95"/>
        <v>overweight</v>
      </c>
      <c r="M309">
        <v>43.1</v>
      </c>
      <c r="N309" t="s">
        <v>24</v>
      </c>
      <c r="O309" t="s">
        <v>41</v>
      </c>
    </row>
    <row r="310" spans="1:15">
      <c r="A310">
        <v>40181</v>
      </c>
      <c r="B310" t="s">
        <v>17</v>
      </c>
      <c r="C310" s="1">
        <v>30</v>
      </c>
      <c r="D310" s="1" t="str">
        <f t="shared" si="93"/>
        <v>Adult</v>
      </c>
      <c r="E310" t="s">
        <v>41</v>
      </c>
      <c r="F310" t="s">
        <v>41</v>
      </c>
      <c r="G310" t="s">
        <v>13</v>
      </c>
      <c r="H310" t="s">
        <v>14</v>
      </c>
      <c r="I310" t="s">
        <v>15</v>
      </c>
      <c r="J310" s="1">
        <v>61.45</v>
      </c>
      <c r="K310" s="1" t="str">
        <f t="shared" si="94"/>
        <v>normal</v>
      </c>
      <c r="L310" s="1" t="str">
        <f t="shared" si="95"/>
        <v>healthy</v>
      </c>
      <c r="M310">
        <v>36.700000000000003</v>
      </c>
      <c r="N310" t="s">
        <v>22</v>
      </c>
      <c r="O310" t="s">
        <v>41</v>
      </c>
    </row>
    <row r="311" spans="1:15">
      <c r="A311">
        <v>66174</v>
      </c>
      <c r="B311" t="s">
        <v>12</v>
      </c>
      <c r="C311" s="1">
        <v>46</v>
      </c>
      <c r="D311" s="1" t="str">
        <f>IF(C363&lt;40,"Adult",IF(C363&lt;55,"Middle Aged",IF(C363&lt;65,"Older Adult",IF(C363&gt;=65,"Senior"))))</f>
        <v>Adult</v>
      </c>
      <c r="E311" t="s">
        <v>41</v>
      </c>
      <c r="F311" t="s">
        <v>41</v>
      </c>
      <c r="G311" t="s">
        <v>13</v>
      </c>
      <c r="H311" t="s">
        <v>18</v>
      </c>
      <c r="I311" t="s">
        <v>19</v>
      </c>
      <c r="J311" s="1">
        <v>88.19</v>
      </c>
      <c r="K311" s="1" t="str">
        <f t="shared" ref="K311:K312" si="96">IF(J363&lt;=99,"normal",IF(J363&lt;=125,"prediabetes",IF(J363&gt;=126,"diabetes")))</f>
        <v>normal</v>
      </c>
      <c r="L311" s="1" t="b">
        <f t="shared" si="95"/>
        <v>0</v>
      </c>
      <c r="M311">
        <v>29.3</v>
      </c>
      <c r="N311" t="s">
        <v>16</v>
      </c>
      <c r="O311" t="s">
        <v>41</v>
      </c>
    </row>
    <row r="312" spans="1:15" hidden="1">
      <c r="A312">
        <v>45538</v>
      </c>
      <c r="B312" t="s">
        <v>17</v>
      </c>
      <c r="C312" s="1">
        <v>43</v>
      </c>
      <c r="D312" s="1" t="str">
        <f>IF(C364&lt;40,"Adult",IF(C364&lt;55,"Middle Aged",IF(C364&lt;65,"Older Adult",IF(C364&gt;=65,"Senior"))))</f>
        <v>Senior</v>
      </c>
      <c r="E312" t="s">
        <v>41</v>
      </c>
      <c r="F312" t="s">
        <v>41</v>
      </c>
      <c r="G312" t="s">
        <v>13</v>
      </c>
      <c r="H312" t="s">
        <v>18</v>
      </c>
      <c r="I312" t="s">
        <v>19</v>
      </c>
      <c r="J312" s="1">
        <v>115.22</v>
      </c>
      <c r="K312" s="1" t="str">
        <f t="shared" si="96"/>
        <v>prediabetes</v>
      </c>
      <c r="L312" s="1" t="str">
        <f t="shared" si="95"/>
        <v>obese</v>
      </c>
      <c r="M312">
        <v>21.2</v>
      </c>
      <c r="N312" t="s">
        <v>24</v>
      </c>
      <c r="O312" t="s">
        <v>41</v>
      </c>
    </row>
    <row r="313" spans="1:15" hidden="1">
      <c r="A313">
        <v>6319</v>
      </c>
      <c r="B313" t="s">
        <v>17</v>
      </c>
      <c r="C313" s="1">
        <v>79</v>
      </c>
      <c r="D313" s="1" t="str">
        <f>IF(C366&lt;40,"Adult",IF(C366&lt;55,"Middle Aged",IF(C366&lt;65,"Older Adult",IF(C366&gt;=65,"Senior"))))</f>
        <v>Adult</v>
      </c>
      <c r="E313" t="s">
        <v>41</v>
      </c>
      <c r="F313" t="s">
        <v>41</v>
      </c>
      <c r="G313" t="s">
        <v>13</v>
      </c>
      <c r="H313" t="s">
        <v>14</v>
      </c>
      <c r="I313" t="s">
        <v>15</v>
      </c>
      <c r="J313" s="1">
        <v>97.93</v>
      </c>
      <c r="K313" s="1" t="str">
        <f t="shared" ref="K313:K317" si="97">IF(J366&lt;=99,"normal",IF(J366&lt;=125,"prediabetes",IF(J366&gt;=126,"diabetes")))</f>
        <v>diabetes</v>
      </c>
      <c r="L313" s="1" t="str">
        <f t="shared" si="95"/>
        <v>obese</v>
      </c>
      <c r="M313">
        <v>31.2</v>
      </c>
      <c r="N313" t="s">
        <v>24</v>
      </c>
      <c r="O313" t="s">
        <v>41</v>
      </c>
    </row>
    <row r="314" spans="1:15" hidden="1">
      <c r="A314">
        <v>68249</v>
      </c>
      <c r="B314" t="s">
        <v>17</v>
      </c>
      <c r="C314" s="1">
        <v>27</v>
      </c>
      <c r="D314" s="1" t="str">
        <f>IF(C367&lt;40,"Adult",IF(C367&lt;55,"Middle Aged",IF(C367&lt;65,"Older Adult",IF(C367&gt;=65,"Senior"))))</f>
        <v>Senior</v>
      </c>
      <c r="E314" t="s">
        <v>41</v>
      </c>
      <c r="F314" t="s">
        <v>41</v>
      </c>
      <c r="G314" t="s">
        <v>13</v>
      </c>
      <c r="H314" t="s">
        <v>14</v>
      </c>
      <c r="I314" t="s">
        <v>19</v>
      </c>
      <c r="J314" s="1">
        <v>85.6</v>
      </c>
      <c r="K314" s="1" t="str">
        <f t="shared" si="97"/>
        <v>diabetes</v>
      </c>
      <c r="L314" s="1" t="str">
        <f t="shared" si="95"/>
        <v>healthy</v>
      </c>
      <c r="M314">
        <v>21.4</v>
      </c>
      <c r="N314" t="s">
        <v>24</v>
      </c>
      <c r="O314" t="s">
        <v>41</v>
      </c>
    </row>
    <row r="315" spans="1:15">
      <c r="A315">
        <v>55232</v>
      </c>
      <c r="B315" t="s">
        <v>17</v>
      </c>
      <c r="C315" s="1">
        <v>38</v>
      </c>
      <c r="D315" s="1" t="str">
        <f>IF(C368&lt;40,"Adult",IF(C368&lt;55,"Middle Aged",IF(C368&lt;65,"Older Adult",IF(C368&gt;=65,"Senior"))))</f>
        <v>Middle Aged</v>
      </c>
      <c r="E315" t="s">
        <v>41</v>
      </c>
      <c r="F315" t="s">
        <v>41</v>
      </c>
      <c r="G315" t="s">
        <v>13</v>
      </c>
      <c r="H315" t="s">
        <v>14</v>
      </c>
      <c r="I315" t="s">
        <v>19</v>
      </c>
      <c r="J315" s="1">
        <v>79.83</v>
      </c>
      <c r="K315" s="1" t="str">
        <f t="shared" si="97"/>
        <v>prediabetes</v>
      </c>
      <c r="L315" s="1" t="str">
        <f t="shared" si="95"/>
        <v>overweight</v>
      </c>
      <c r="M315">
        <v>27.9</v>
      </c>
      <c r="N315" t="s">
        <v>22</v>
      </c>
      <c r="O315" t="s">
        <v>41</v>
      </c>
    </row>
    <row r="316" spans="1:15">
      <c r="A316">
        <v>11120</v>
      </c>
      <c r="B316" t="s">
        <v>17</v>
      </c>
      <c r="C316" s="1">
        <v>78</v>
      </c>
      <c r="D316" s="1" t="str">
        <f>IF(C369&lt;40,"Adult",IF(C369&lt;55,"Middle Aged",IF(C369&lt;65,"Older Adult",IF(C369&gt;=65,"Senior"))))</f>
        <v>Older Adult</v>
      </c>
      <c r="E316" t="s">
        <v>42</v>
      </c>
      <c r="F316" t="s">
        <v>41</v>
      </c>
      <c r="G316" t="s">
        <v>13</v>
      </c>
      <c r="H316" t="s">
        <v>14</v>
      </c>
      <c r="I316" t="s">
        <v>15</v>
      </c>
      <c r="J316" s="1">
        <v>218.46</v>
      </c>
      <c r="K316" s="1" t="str">
        <f t="shared" si="97"/>
        <v>normal</v>
      </c>
      <c r="L316" s="1" t="str">
        <f t="shared" si="95"/>
        <v>obese</v>
      </c>
      <c r="M316">
        <v>34.299999999999997</v>
      </c>
      <c r="N316" t="s">
        <v>21</v>
      </c>
      <c r="O316" t="s">
        <v>41</v>
      </c>
    </row>
    <row r="317" spans="1:15">
      <c r="A317">
        <v>41940</v>
      </c>
      <c r="B317" t="s">
        <v>12</v>
      </c>
      <c r="C317" s="1">
        <v>57</v>
      </c>
      <c r="D317" s="1" t="str">
        <f>IF(C370&lt;40,"Adult",IF(C370&lt;55,"Middle Aged",IF(C370&lt;65,"Older Adult",IF(C370&gt;=65,"Senior"))))</f>
        <v>Middle Aged</v>
      </c>
      <c r="E317" t="s">
        <v>41</v>
      </c>
      <c r="F317" t="s">
        <v>42</v>
      </c>
      <c r="G317" t="s">
        <v>13</v>
      </c>
      <c r="H317" t="s">
        <v>14</v>
      </c>
      <c r="I317" t="s">
        <v>19</v>
      </c>
      <c r="J317" s="1">
        <v>62.2</v>
      </c>
      <c r="K317" s="1" t="str">
        <f t="shared" si="97"/>
        <v>prediabetes</v>
      </c>
      <c r="L317" s="1" t="str">
        <f t="shared" si="95"/>
        <v>healthy</v>
      </c>
      <c r="M317">
        <v>31</v>
      </c>
      <c r="N317" t="s">
        <v>16</v>
      </c>
      <c r="O317" t="s">
        <v>41</v>
      </c>
    </row>
    <row r="318" spans="1:15">
      <c r="A318">
        <v>72214</v>
      </c>
      <c r="B318" t="s">
        <v>12</v>
      </c>
      <c r="C318" s="1">
        <v>61</v>
      </c>
      <c r="D318" s="1" t="str">
        <f t="shared" ref="D318:D323" si="98">IF(C372&lt;40,"Adult",IF(C372&lt;55,"Middle Aged",IF(C372&lt;65,"Older Adult",IF(C372&gt;=65,"Senior"))))</f>
        <v>Middle Aged</v>
      </c>
      <c r="E318" t="s">
        <v>41</v>
      </c>
      <c r="F318" t="s">
        <v>41</v>
      </c>
      <c r="G318" t="s">
        <v>13</v>
      </c>
      <c r="H318" t="s">
        <v>18</v>
      </c>
      <c r="I318" t="s">
        <v>15</v>
      </c>
      <c r="J318" s="1">
        <v>69.150000000000006</v>
      </c>
      <c r="K318" s="1" t="str">
        <f t="shared" ref="K318:K323" si="99">IF(J372&lt;=99,"normal",IF(J372&lt;=125,"prediabetes",IF(J372&gt;=126,"diabetes")))</f>
        <v>normal</v>
      </c>
      <c r="L318" s="1" t="str">
        <f t="shared" si="95"/>
        <v>healthy</v>
      </c>
      <c r="M318">
        <v>27.7</v>
      </c>
      <c r="N318" t="s">
        <v>16</v>
      </c>
      <c r="O318" t="s">
        <v>41</v>
      </c>
    </row>
    <row r="319" spans="1:15">
      <c r="A319">
        <v>37089</v>
      </c>
      <c r="B319" t="s">
        <v>17</v>
      </c>
      <c r="C319" s="1">
        <v>37</v>
      </c>
      <c r="D319" s="1" t="str">
        <f t="shared" si="98"/>
        <v>Adult</v>
      </c>
      <c r="E319" t="s">
        <v>42</v>
      </c>
      <c r="F319" t="s">
        <v>41</v>
      </c>
      <c r="G319" t="s">
        <v>13</v>
      </c>
      <c r="H319" t="s">
        <v>18</v>
      </c>
      <c r="I319" t="s">
        <v>19</v>
      </c>
      <c r="J319" s="1">
        <v>127.71</v>
      </c>
      <c r="K319" s="1" t="str">
        <f t="shared" si="99"/>
        <v>normal</v>
      </c>
      <c r="L319" s="1" t="str">
        <f t="shared" si="95"/>
        <v>obese</v>
      </c>
      <c r="M319">
        <v>36</v>
      </c>
      <c r="N319" t="s">
        <v>21</v>
      </c>
      <c r="O319" t="s">
        <v>41</v>
      </c>
    </row>
    <row r="320" spans="1:15">
      <c r="A320">
        <v>68614</v>
      </c>
      <c r="B320" t="s">
        <v>17</v>
      </c>
      <c r="C320" s="1">
        <v>48</v>
      </c>
      <c r="D320" s="1" t="str">
        <f t="shared" si="98"/>
        <v>Middle Aged</v>
      </c>
      <c r="E320" t="s">
        <v>41</v>
      </c>
      <c r="F320" t="s">
        <v>41</v>
      </c>
      <c r="G320" t="s">
        <v>13</v>
      </c>
      <c r="H320" t="s">
        <v>14</v>
      </c>
      <c r="I320" t="s">
        <v>19</v>
      </c>
      <c r="J320" s="1">
        <v>216.7</v>
      </c>
      <c r="K320" s="1" t="str">
        <f t="shared" si="99"/>
        <v>prediabetes</v>
      </c>
      <c r="L320" s="1" t="str">
        <f t="shared" si="95"/>
        <v>overweight</v>
      </c>
      <c r="M320">
        <v>38.700000000000003</v>
      </c>
      <c r="N320" t="s">
        <v>16</v>
      </c>
      <c r="O320" t="s">
        <v>41</v>
      </c>
    </row>
    <row r="321" spans="1:15">
      <c r="A321">
        <v>1686</v>
      </c>
      <c r="B321" t="s">
        <v>17</v>
      </c>
      <c r="C321" s="1">
        <v>29</v>
      </c>
      <c r="D321" s="1" t="str">
        <f t="shared" si="98"/>
        <v>Adult</v>
      </c>
      <c r="E321" t="s">
        <v>41</v>
      </c>
      <c r="F321" t="s">
        <v>41</v>
      </c>
      <c r="G321" t="s">
        <v>23</v>
      </c>
      <c r="H321" t="s">
        <v>14</v>
      </c>
      <c r="I321" t="s">
        <v>15</v>
      </c>
      <c r="J321" s="1">
        <v>71.89</v>
      </c>
      <c r="K321" s="1" t="str">
        <f t="shared" si="99"/>
        <v>normal</v>
      </c>
      <c r="L321" s="1" t="str">
        <f t="shared" ref="L321:L384" si="100">IF(M363&lt;18.5,"underweight",IF(M363&lt;25,"healthy",IF(M363&lt;30,"overweight",IF(M363&gt;30,"obese"))))</f>
        <v>healthy</v>
      </c>
      <c r="M321">
        <v>27.6</v>
      </c>
      <c r="N321" t="s">
        <v>21</v>
      </c>
      <c r="O321" t="s">
        <v>41</v>
      </c>
    </row>
    <row r="322" spans="1:15" hidden="1">
      <c r="A322">
        <v>22284</v>
      </c>
      <c r="B322" t="s">
        <v>12</v>
      </c>
      <c r="C322" s="1">
        <v>22</v>
      </c>
      <c r="D322" s="1" t="str">
        <f t="shared" si="98"/>
        <v>Middle Aged</v>
      </c>
      <c r="E322" t="s">
        <v>41</v>
      </c>
      <c r="F322" t="s">
        <v>41</v>
      </c>
      <c r="G322" t="s">
        <v>23</v>
      </c>
      <c r="H322" t="s">
        <v>14</v>
      </c>
      <c r="I322" t="s">
        <v>19</v>
      </c>
      <c r="J322" s="1">
        <v>103.56</v>
      </c>
      <c r="K322" s="1" t="str">
        <f t="shared" si="99"/>
        <v>normal</v>
      </c>
      <c r="L322" s="1" t="str">
        <f t="shared" si="100"/>
        <v>overweight</v>
      </c>
      <c r="M322">
        <v>25.1</v>
      </c>
      <c r="N322" t="s">
        <v>24</v>
      </c>
      <c r="O322" t="s">
        <v>41</v>
      </c>
    </row>
    <row r="323" spans="1:15" hidden="1">
      <c r="A323">
        <v>39038</v>
      </c>
      <c r="B323" t="s">
        <v>12</v>
      </c>
      <c r="C323" s="1">
        <v>11</v>
      </c>
      <c r="D323" s="1" t="str">
        <f t="shared" si="98"/>
        <v>Older Adult</v>
      </c>
      <c r="E323" t="s">
        <v>41</v>
      </c>
      <c r="F323" t="s">
        <v>41</v>
      </c>
      <c r="G323" t="s">
        <v>23</v>
      </c>
      <c r="H323" t="s">
        <v>26</v>
      </c>
      <c r="I323" t="s">
        <v>19</v>
      </c>
      <c r="J323" s="1">
        <v>79.03</v>
      </c>
      <c r="K323" s="1" t="str">
        <f t="shared" si="99"/>
        <v>normal</v>
      </c>
      <c r="L323" s="1" t="str">
        <f t="shared" si="100"/>
        <v>healthy</v>
      </c>
      <c r="M323">
        <v>16.5</v>
      </c>
      <c r="N323" t="s">
        <v>24</v>
      </c>
      <c r="O323" t="s">
        <v>41</v>
      </c>
    </row>
    <row r="324" spans="1:15" hidden="1">
      <c r="A324">
        <v>21956</v>
      </c>
      <c r="B324" t="s">
        <v>17</v>
      </c>
      <c r="C324" s="1">
        <v>22</v>
      </c>
      <c r="D324" s="1" t="str">
        <f>IF(C379&lt;40,"Adult",IF(C379&lt;55,"Middle Aged",IF(C379&lt;65,"Older Adult",IF(C379&gt;=65,"Senior"))))</f>
        <v>Adult</v>
      </c>
      <c r="E324" t="s">
        <v>41</v>
      </c>
      <c r="F324" t="s">
        <v>41</v>
      </c>
      <c r="G324" t="s">
        <v>23</v>
      </c>
      <c r="H324" t="s">
        <v>14</v>
      </c>
      <c r="I324" t="s">
        <v>15</v>
      </c>
      <c r="J324" s="1">
        <v>69.94</v>
      </c>
      <c r="K324" s="1" t="str">
        <f>IF(J379&lt;=99,"normal",IF(J379&lt;=125,"prediabetes",IF(J379&gt;=126,"diabetes")))</f>
        <v>diabetes</v>
      </c>
      <c r="L324" s="1" t="str">
        <f t="shared" si="100"/>
        <v>obese</v>
      </c>
      <c r="M324">
        <v>22.8</v>
      </c>
      <c r="N324" t="s">
        <v>24</v>
      </c>
      <c r="O324" t="s">
        <v>41</v>
      </c>
    </row>
    <row r="325" spans="1:15" hidden="1">
      <c r="A325">
        <v>52134</v>
      </c>
      <c r="B325" t="s">
        <v>12</v>
      </c>
      <c r="C325" s="1">
        <v>53</v>
      </c>
      <c r="D325" s="1" t="str">
        <f>IF(C381&lt;40,"Adult",IF(C381&lt;55,"Middle Aged",IF(C381&lt;65,"Older Adult",IF(C381&gt;=65,"Senior"))))</f>
        <v>Middle Aged</v>
      </c>
      <c r="E325" t="s">
        <v>41</v>
      </c>
      <c r="F325" t="s">
        <v>41</v>
      </c>
      <c r="G325" t="s">
        <v>13</v>
      </c>
      <c r="H325" t="s">
        <v>14</v>
      </c>
      <c r="I325" t="s">
        <v>19</v>
      </c>
      <c r="J325" s="1">
        <v>90.12</v>
      </c>
      <c r="K325" s="1" t="str">
        <f>IF(J381&lt;=99,"normal",IF(J381&lt;=125,"prediabetes",IF(J381&gt;=126,"diabetes")))</f>
        <v>normal</v>
      </c>
      <c r="L325" s="1" t="str">
        <f t="shared" si="100"/>
        <v>obese</v>
      </c>
      <c r="M325">
        <v>35.4</v>
      </c>
      <c r="N325" t="s">
        <v>24</v>
      </c>
      <c r="O325" t="s">
        <v>41</v>
      </c>
    </row>
    <row r="326" spans="1:15">
      <c r="A326">
        <v>30171</v>
      </c>
      <c r="B326" t="s">
        <v>12</v>
      </c>
      <c r="C326" s="1">
        <v>27</v>
      </c>
      <c r="D326" s="1" t="str">
        <f>IF(C383&lt;40,"Adult",IF(C383&lt;55,"Middle Aged",IF(C383&lt;65,"Older Adult",IF(C383&gt;=65,"Senior"))))</f>
        <v>Adult</v>
      </c>
      <c r="E326" t="s">
        <v>41</v>
      </c>
      <c r="F326" t="s">
        <v>41</v>
      </c>
      <c r="G326" t="s">
        <v>23</v>
      </c>
      <c r="H326" t="s">
        <v>45</v>
      </c>
      <c r="I326" t="s">
        <v>15</v>
      </c>
      <c r="J326" s="1">
        <v>95.1</v>
      </c>
      <c r="K326" s="1" t="str">
        <f t="shared" ref="K326:K327" si="101">IF(J383&lt;=99,"normal",IF(J383&lt;=125,"prediabetes",IF(J383&gt;=126,"diabetes")))</f>
        <v>prediabetes</v>
      </c>
      <c r="L326" s="1" t="str">
        <f t="shared" si="100"/>
        <v>obese</v>
      </c>
      <c r="M326">
        <v>24.3</v>
      </c>
      <c r="N326" t="s">
        <v>16</v>
      </c>
      <c r="O326" t="s">
        <v>41</v>
      </c>
    </row>
    <row r="327" spans="1:15">
      <c r="A327">
        <v>4480</v>
      </c>
      <c r="B327" t="s">
        <v>12</v>
      </c>
      <c r="C327" s="1">
        <v>76</v>
      </c>
      <c r="D327" s="1" t="str">
        <f>IF(C384&lt;40,"Adult",IF(C384&lt;55,"Middle Aged",IF(C384&lt;65,"Older Adult",IF(C384&gt;=65,"Senior"))))</f>
        <v>Middle Aged</v>
      </c>
      <c r="E327" t="s">
        <v>41</v>
      </c>
      <c r="F327" t="s">
        <v>41</v>
      </c>
      <c r="G327" t="s">
        <v>13</v>
      </c>
      <c r="H327" t="s">
        <v>14</v>
      </c>
      <c r="I327" t="s">
        <v>19</v>
      </c>
      <c r="J327" s="1">
        <v>234.58</v>
      </c>
      <c r="K327" s="1" t="str">
        <f t="shared" si="101"/>
        <v>prediabetes</v>
      </c>
      <c r="L327" s="1" t="str">
        <f t="shared" si="100"/>
        <v>healthy</v>
      </c>
      <c r="M327">
        <v>34.299999999999997</v>
      </c>
      <c r="N327" t="s">
        <v>16</v>
      </c>
      <c r="O327" t="s">
        <v>41</v>
      </c>
    </row>
    <row r="328" spans="1:15">
      <c r="A328">
        <v>2982</v>
      </c>
      <c r="B328" t="s">
        <v>17</v>
      </c>
      <c r="C328" s="1">
        <v>57</v>
      </c>
      <c r="D328" s="1" t="str">
        <f t="shared" ref="D328:D342" si="102">IF(C387&lt;40,"Adult",IF(C387&lt;55,"Middle Aged",IF(C387&lt;65,"Older Adult",IF(C387&gt;=65,"Senior"))))</f>
        <v>Adult</v>
      </c>
      <c r="E328" t="s">
        <v>42</v>
      </c>
      <c r="F328" t="s">
        <v>41</v>
      </c>
      <c r="G328" t="s">
        <v>13</v>
      </c>
      <c r="H328" t="s">
        <v>14</v>
      </c>
      <c r="I328" t="s">
        <v>19</v>
      </c>
      <c r="J328" s="1">
        <v>235.85</v>
      </c>
      <c r="K328" s="1" t="str">
        <f t="shared" ref="K328:K342" si="103">IF(J387&lt;=99,"normal",IF(J387&lt;=125,"prediabetes",IF(J387&gt;=126,"diabetes")))</f>
        <v>normal</v>
      </c>
      <c r="L328" s="1" t="str">
        <f t="shared" si="100"/>
        <v>obese</v>
      </c>
      <c r="M328">
        <v>40.1</v>
      </c>
      <c r="N328" t="s">
        <v>21</v>
      </c>
      <c r="O328" t="s">
        <v>41</v>
      </c>
    </row>
    <row r="329" spans="1:15" hidden="1">
      <c r="A329">
        <v>65535</v>
      </c>
      <c r="B329" t="s">
        <v>12</v>
      </c>
      <c r="C329" s="1">
        <v>8</v>
      </c>
      <c r="D329" s="1" t="str">
        <f t="shared" si="102"/>
        <v>Senior</v>
      </c>
      <c r="E329" t="s">
        <v>41</v>
      </c>
      <c r="F329" t="s">
        <v>41</v>
      </c>
      <c r="G329" t="s">
        <v>23</v>
      </c>
      <c r="H329" t="s">
        <v>26</v>
      </c>
      <c r="I329" t="s">
        <v>19</v>
      </c>
      <c r="J329" s="1">
        <v>78.05</v>
      </c>
      <c r="K329" s="1" t="str">
        <f t="shared" si="103"/>
        <v>diabetes</v>
      </c>
      <c r="L329" s="1" t="str">
        <f t="shared" si="100"/>
        <v>underweight</v>
      </c>
      <c r="M329">
        <v>25.7</v>
      </c>
      <c r="N329" t="s">
        <v>24</v>
      </c>
      <c r="O329" t="s">
        <v>41</v>
      </c>
    </row>
    <row r="330" spans="1:15">
      <c r="A330">
        <v>29865</v>
      </c>
      <c r="B330" t="s">
        <v>17</v>
      </c>
      <c r="C330" s="1">
        <v>21</v>
      </c>
      <c r="D330" s="1" t="str">
        <f t="shared" si="102"/>
        <v>Adult</v>
      </c>
      <c r="E330" t="s">
        <v>41</v>
      </c>
      <c r="F330" t="s">
        <v>41</v>
      </c>
      <c r="G330" t="s">
        <v>23</v>
      </c>
      <c r="H330" t="s">
        <v>14</v>
      </c>
      <c r="I330" t="s">
        <v>19</v>
      </c>
      <c r="J330" s="1">
        <v>89.44</v>
      </c>
      <c r="K330" s="1" t="str">
        <f t="shared" si="103"/>
        <v>prediabetes</v>
      </c>
      <c r="L330" s="1" t="str">
        <f t="shared" si="100"/>
        <v>obese</v>
      </c>
      <c r="M330">
        <v>21.9</v>
      </c>
      <c r="N330" t="s">
        <v>22</v>
      </c>
      <c r="O330" t="s">
        <v>41</v>
      </c>
    </row>
    <row r="331" spans="1:15">
      <c r="A331">
        <v>54918</v>
      </c>
      <c r="B331" t="s">
        <v>17</v>
      </c>
      <c r="C331" s="1">
        <v>18</v>
      </c>
      <c r="D331" s="1" t="str">
        <f t="shared" si="102"/>
        <v>Older Adult</v>
      </c>
      <c r="E331" t="s">
        <v>41</v>
      </c>
      <c r="F331" t="s">
        <v>41</v>
      </c>
      <c r="G331" t="s">
        <v>23</v>
      </c>
      <c r="H331" t="s">
        <v>14</v>
      </c>
      <c r="I331" t="s">
        <v>19</v>
      </c>
      <c r="J331" s="1">
        <v>111.38</v>
      </c>
      <c r="K331" s="1" t="str">
        <f t="shared" si="103"/>
        <v>normal</v>
      </c>
      <c r="L331" s="1" t="str">
        <f t="shared" si="100"/>
        <v>healthy</v>
      </c>
      <c r="M331">
        <v>38.4</v>
      </c>
      <c r="N331" t="s">
        <v>22</v>
      </c>
      <c r="O331" t="s">
        <v>41</v>
      </c>
    </row>
    <row r="332" spans="1:15">
      <c r="A332">
        <v>59368</v>
      </c>
      <c r="B332" t="s">
        <v>17</v>
      </c>
      <c r="C332" s="1">
        <v>78</v>
      </c>
      <c r="D332" s="1" t="str">
        <f t="shared" si="102"/>
        <v>Senior</v>
      </c>
      <c r="E332" t="s">
        <v>41</v>
      </c>
      <c r="F332" t="s">
        <v>41</v>
      </c>
      <c r="G332" t="s">
        <v>13</v>
      </c>
      <c r="H332" t="s">
        <v>14</v>
      </c>
      <c r="I332" t="s">
        <v>15</v>
      </c>
      <c r="J332" s="1">
        <v>243.5</v>
      </c>
      <c r="K332" s="1" t="str">
        <f t="shared" si="103"/>
        <v>normal</v>
      </c>
      <c r="L332" s="1" t="str">
        <f t="shared" si="100"/>
        <v>obese</v>
      </c>
      <c r="M332">
        <v>26.1</v>
      </c>
      <c r="N332" t="s">
        <v>21</v>
      </c>
      <c r="O332" t="s">
        <v>41</v>
      </c>
    </row>
    <row r="333" spans="1:15">
      <c r="A333">
        <v>65836</v>
      </c>
      <c r="B333" t="s">
        <v>17</v>
      </c>
      <c r="C333" s="1">
        <v>78</v>
      </c>
      <c r="D333" s="1" t="str">
        <f t="shared" si="102"/>
        <v>Adult</v>
      </c>
      <c r="E333" t="s">
        <v>42</v>
      </c>
      <c r="F333" t="s">
        <v>41</v>
      </c>
      <c r="G333" t="s">
        <v>13</v>
      </c>
      <c r="H333" t="s">
        <v>14</v>
      </c>
      <c r="I333" t="s">
        <v>15</v>
      </c>
      <c r="J333" s="1">
        <v>182.2</v>
      </c>
      <c r="K333" s="1" t="str">
        <f t="shared" si="103"/>
        <v>normal</v>
      </c>
      <c r="L333" s="1" t="str">
        <f t="shared" si="100"/>
        <v>healthy</v>
      </c>
      <c r="M333">
        <v>30.5</v>
      </c>
      <c r="N333" t="s">
        <v>16</v>
      </c>
      <c r="O333" t="s">
        <v>41</v>
      </c>
    </row>
    <row r="334" spans="1:15">
      <c r="A334">
        <v>21130</v>
      </c>
      <c r="B334" t="s">
        <v>12</v>
      </c>
      <c r="C334" s="1">
        <v>33</v>
      </c>
      <c r="D334" s="1" t="str">
        <f t="shared" si="102"/>
        <v>Adult</v>
      </c>
      <c r="E334" t="s">
        <v>41</v>
      </c>
      <c r="F334" t="s">
        <v>41</v>
      </c>
      <c r="G334" t="s">
        <v>13</v>
      </c>
      <c r="H334" t="s">
        <v>18</v>
      </c>
      <c r="I334" t="s">
        <v>15</v>
      </c>
      <c r="J334" s="1">
        <v>229.92</v>
      </c>
      <c r="K334" s="1" t="str">
        <f t="shared" si="103"/>
        <v>prediabetes</v>
      </c>
      <c r="L334" s="1" t="str">
        <f t="shared" si="100"/>
        <v>obese</v>
      </c>
      <c r="M334">
        <v>25.9</v>
      </c>
      <c r="N334" t="s">
        <v>22</v>
      </c>
      <c r="O334" t="s">
        <v>41</v>
      </c>
    </row>
    <row r="335" spans="1:15">
      <c r="A335">
        <v>1703</v>
      </c>
      <c r="B335" t="s">
        <v>17</v>
      </c>
      <c r="C335" s="1">
        <v>52</v>
      </c>
      <c r="D335" s="1" t="str">
        <f t="shared" si="102"/>
        <v>Adult</v>
      </c>
      <c r="E335" t="s">
        <v>41</v>
      </c>
      <c r="F335" t="s">
        <v>41</v>
      </c>
      <c r="G335" t="s">
        <v>13</v>
      </c>
      <c r="H335" t="s">
        <v>14</v>
      </c>
      <c r="I335" t="s">
        <v>15</v>
      </c>
      <c r="J335" s="1">
        <v>82.24</v>
      </c>
      <c r="K335" s="1" t="str">
        <f t="shared" si="103"/>
        <v>normal</v>
      </c>
      <c r="L335" s="1" t="str">
        <f t="shared" si="100"/>
        <v>obese</v>
      </c>
      <c r="M335">
        <v>54.7</v>
      </c>
      <c r="N335" t="s">
        <v>16</v>
      </c>
      <c r="O335" t="s">
        <v>41</v>
      </c>
    </row>
    <row r="336" spans="1:15" hidden="1">
      <c r="A336">
        <v>16934</v>
      </c>
      <c r="B336" t="s">
        <v>17</v>
      </c>
      <c r="C336" s="1">
        <v>51</v>
      </c>
      <c r="D336" s="1" t="str">
        <f t="shared" si="102"/>
        <v>Adult</v>
      </c>
      <c r="E336" t="s">
        <v>41</v>
      </c>
      <c r="F336" t="s">
        <v>41</v>
      </c>
      <c r="G336" t="s">
        <v>13</v>
      </c>
      <c r="H336" t="s">
        <v>18</v>
      </c>
      <c r="I336" t="s">
        <v>19</v>
      </c>
      <c r="J336" s="1">
        <v>89.84</v>
      </c>
      <c r="K336" s="1" t="str">
        <f t="shared" si="103"/>
        <v>normal</v>
      </c>
      <c r="L336" s="1" t="str">
        <f t="shared" si="100"/>
        <v>underweight</v>
      </c>
      <c r="M336">
        <v>29.9</v>
      </c>
      <c r="N336" t="s">
        <v>24</v>
      </c>
      <c r="O336" t="s">
        <v>41</v>
      </c>
    </row>
    <row r="337" spans="1:15" hidden="1">
      <c r="A337">
        <v>28799</v>
      </c>
      <c r="B337" t="s">
        <v>12</v>
      </c>
      <c r="C337" s="1">
        <v>11</v>
      </c>
      <c r="D337" s="1" t="str">
        <f t="shared" si="102"/>
        <v>Adult</v>
      </c>
      <c r="E337" t="s">
        <v>41</v>
      </c>
      <c r="F337" t="s">
        <v>41</v>
      </c>
      <c r="G337" t="s">
        <v>23</v>
      </c>
      <c r="H337" t="s">
        <v>26</v>
      </c>
      <c r="I337" t="s">
        <v>19</v>
      </c>
      <c r="J337" s="1">
        <v>90.69</v>
      </c>
      <c r="K337" s="1" t="str">
        <f t="shared" si="103"/>
        <v>normal</v>
      </c>
      <c r="L337" s="1" t="str">
        <f t="shared" si="100"/>
        <v>overweight</v>
      </c>
      <c r="M337">
        <v>18.600000000000001</v>
      </c>
      <c r="N337" t="s">
        <v>24</v>
      </c>
      <c r="O337" t="s">
        <v>41</v>
      </c>
    </row>
    <row r="338" spans="1:15" hidden="1">
      <c r="A338">
        <v>32689</v>
      </c>
      <c r="B338" t="s">
        <v>17</v>
      </c>
      <c r="C338" s="1">
        <v>48</v>
      </c>
      <c r="D338" s="1" t="str">
        <f t="shared" si="102"/>
        <v>Adult</v>
      </c>
      <c r="E338" t="s">
        <v>41</v>
      </c>
      <c r="F338" t="s">
        <v>41</v>
      </c>
      <c r="G338" t="s">
        <v>13</v>
      </c>
      <c r="H338" t="s">
        <v>14</v>
      </c>
      <c r="I338" t="s">
        <v>15</v>
      </c>
      <c r="J338" s="1">
        <v>84.38</v>
      </c>
      <c r="K338" s="1" t="str">
        <f t="shared" si="103"/>
        <v>normal</v>
      </c>
      <c r="L338" s="1" t="str">
        <f t="shared" si="100"/>
        <v>healthy</v>
      </c>
      <c r="M338">
        <v>27.1</v>
      </c>
      <c r="N338" t="s">
        <v>24</v>
      </c>
      <c r="O338" t="s">
        <v>41</v>
      </c>
    </row>
    <row r="339" spans="1:15">
      <c r="A339">
        <v>56357</v>
      </c>
      <c r="B339" t="s">
        <v>17</v>
      </c>
      <c r="C339" s="1">
        <v>82</v>
      </c>
      <c r="D339" s="1" t="str">
        <f t="shared" si="102"/>
        <v>Older Adult</v>
      </c>
      <c r="E339" t="s">
        <v>41</v>
      </c>
      <c r="F339" t="s">
        <v>42</v>
      </c>
      <c r="G339" t="s">
        <v>23</v>
      </c>
      <c r="H339" t="s">
        <v>14</v>
      </c>
      <c r="I339" t="s">
        <v>15</v>
      </c>
      <c r="J339" s="1">
        <v>215.6</v>
      </c>
      <c r="K339" s="1" t="str">
        <f t="shared" si="103"/>
        <v>diabetes</v>
      </c>
      <c r="L339" s="1" t="str">
        <f t="shared" si="100"/>
        <v>obese</v>
      </c>
      <c r="M339">
        <v>24.9</v>
      </c>
      <c r="N339" t="s">
        <v>21</v>
      </c>
      <c r="O339" t="s">
        <v>41</v>
      </c>
    </row>
    <row r="340" spans="1:15">
      <c r="A340">
        <v>18051</v>
      </c>
      <c r="B340" t="s">
        <v>17</v>
      </c>
      <c r="C340" s="1">
        <v>54</v>
      </c>
      <c r="D340" s="1" t="str">
        <f t="shared" si="102"/>
        <v>Senior</v>
      </c>
      <c r="E340" t="s">
        <v>41</v>
      </c>
      <c r="F340" t="s">
        <v>41</v>
      </c>
      <c r="G340" t="s">
        <v>13</v>
      </c>
      <c r="H340" t="s">
        <v>45</v>
      </c>
      <c r="I340" t="s">
        <v>19</v>
      </c>
      <c r="J340" s="1">
        <v>91.61</v>
      </c>
      <c r="K340" s="1" t="str">
        <f t="shared" si="103"/>
        <v>normal</v>
      </c>
      <c r="L340" s="1" t="str">
        <f t="shared" si="100"/>
        <v>underweight</v>
      </c>
      <c r="M340">
        <v>25.2</v>
      </c>
      <c r="N340" t="s">
        <v>21</v>
      </c>
      <c r="O340" t="s">
        <v>41</v>
      </c>
    </row>
    <row r="341" spans="1:15">
      <c r="A341">
        <v>40840</v>
      </c>
      <c r="B341" t="s">
        <v>17</v>
      </c>
      <c r="C341" s="1">
        <v>49</v>
      </c>
      <c r="D341" s="1" t="str">
        <f t="shared" si="102"/>
        <v>Adult</v>
      </c>
      <c r="E341" t="s">
        <v>41</v>
      </c>
      <c r="F341" t="s">
        <v>41</v>
      </c>
      <c r="G341" t="s">
        <v>13</v>
      </c>
      <c r="H341" t="s">
        <v>14</v>
      </c>
      <c r="I341" t="s">
        <v>19</v>
      </c>
      <c r="J341" s="1">
        <v>138.16</v>
      </c>
      <c r="K341" s="1" t="str">
        <f t="shared" si="103"/>
        <v>prediabetes</v>
      </c>
      <c r="L341" s="1" t="str">
        <f t="shared" si="100"/>
        <v>obese</v>
      </c>
      <c r="M341">
        <v>19.399999999999999</v>
      </c>
      <c r="N341" t="s">
        <v>21</v>
      </c>
      <c r="O341" t="s">
        <v>41</v>
      </c>
    </row>
    <row r="342" spans="1:15">
      <c r="A342">
        <v>10449</v>
      </c>
      <c r="B342" t="s">
        <v>17</v>
      </c>
      <c r="C342" s="1">
        <v>24</v>
      </c>
      <c r="D342" s="1" t="str">
        <f t="shared" si="102"/>
        <v>Older Adult</v>
      </c>
      <c r="E342" t="s">
        <v>41</v>
      </c>
      <c r="F342" t="s">
        <v>41</v>
      </c>
      <c r="G342" t="s">
        <v>13</v>
      </c>
      <c r="H342" t="s">
        <v>14</v>
      </c>
      <c r="I342" t="s">
        <v>15</v>
      </c>
      <c r="J342" s="1">
        <v>75.23</v>
      </c>
      <c r="K342" s="1" t="str">
        <f t="shared" si="103"/>
        <v>diabetes</v>
      </c>
      <c r="L342" s="1" t="str">
        <f t="shared" si="100"/>
        <v>obese</v>
      </c>
      <c r="M342">
        <v>29</v>
      </c>
      <c r="N342" t="s">
        <v>21</v>
      </c>
      <c r="O342" t="s">
        <v>41</v>
      </c>
    </row>
    <row r="343" spans="1:15">
      <c r="A343">
        <v>38805</v>
      </c>
      <c r="B343" t="s">
        <v>17</v>
      </c>
      <c r="C343" s="1">
        <v>37</v>
      </c>
      <c r="D343" s="1" t="str">
        <f t="shared" ref="D343:D354" si="104">IF(C404&lt;40,"Adult",IF(C404&lt;55,"Middle Aged",IF(C404&lt;65,"Older Adult",IF(C404&gt;=65,"Senior"))))</f>
        <v>Adult</v>
      </c>
      <c r="E343" t="s">
        <v>41</v>
      </c>
      <c r="F343" t="s">
        <v>41</v>
      </c>
      <c r="G343" t="s">
        <v>13</v>
      </c>
      <c r="H343" t="s">
        <v>14</v>
      </c>
      <c r="I343" t="s">
        <v>19</v>
      </c>
      <c r="J343" s="1">
        <v>75.180000000000007</v>
      </c>
      <c r="K343" s="1" t="str">
        <f t="shared" ref="K343:K354" si="105">IF(J404&lt;=99,"normal",IF(J404&lt;=125,"prediabetes",IF(J404&gt;=126,"diabetes")))</f>
        <v>prediabetes</v>
      </c>
      <c r="L343" s="1" t="str">
        <f t="shared" si="100"/>
        <v>underweight</v>
      </c>
      <c r="M343">
        <v>48.2</v>
      </c>
      <c r="N343" t="s">
        <v>16</v>
      </c>
      <c r="O343" t="s">
        <v>41</v>
      </c>
    </row>
    <row r="344" spans="1:15" hidden="1">
      <c r="A344">
        <v>31091</v>
      </c>
      <c r="B344" t="s">
        <v>12</v>
      </c>
      <c r="C344" s="1">
        <v>34</v>
      </c>
      <c r="D344" s="1" t="str">
        <f t="shared" si="104"/>
        <v>Middle Aged</v>
      </c>
      <c r="E344" t="s">
        <v>41</v>
      </c>
      <c r="F344" t="s">
        <v>42</v>
      </c>
      <c r="G344" t="s">
        <v>13</v>
      </c>
      <c r="H344" t="s">
        <v>14</v>
      </c>
      <c r="I344" t="s">
        <v>15</v>
      </c>
      <c r="J344" s="1">
        <v>106.23</v>
      </c>
      <c r="K344" s="1" t="str">
        <f t="shared" si="105"/>
        <v>normal</v>
      </c>
      <c r="L344" s="1" t="str">
        <f t="shared" si="100"/>
        <v>underweight</v>
      </c>
      <c r="M344" t="s">
        <v>20</v>
      </c>
      <c r="N344" t="s">
        <v>16</v>
      </c>
      <c r="O344" t="s">
        <v>41</v>
      </c>
    </row>
    <row r="345" spans="1:15">
      <c r="A345">
        <v>45053</v>
      </c>
      <c r="B345" t="s">
        <v>12</v>
      </c>
      <c r="C345" s="1">
        <v>64</v>
      </c>
      <c r="D345" s="1" t="str">
        <f t="shared" si="104"/>
        <v>Older Adult</v>
      </c>
      <c r="E345" t="s">
        <v>41</v>
      </c>
      <c r="F345" t="s">
        <v>41</v>
      </c>
      <c r="G345" t="s">
        <v>13</v>
      </c>
      <c r="H345" t="s">
        <v>45</v>
      </c>
      <c r="I345" t="s">
        <v>15</v>
      </c>
      <c r="J345" s="1">
        <v>239.64</v>
      </c>
      <c r="K345" s="1" t="str">
        <f t="shared" si="105"/>
        <v>normal</v>
      </c>
      <c r="L345" s="1" t="str">
        <f t="shared" si="100"/>
        <v>overweight</v>
      </c>
      <c r="M345">
        <v>34.6</v>
      </c>
      <c r="N345" t="s">
        <v>16</v>
      </c>
      <c r="O345" t="s">
        <v>41</v>
      </c>
    </row>
    <row r="346" spans="1:15">
      <c r="A346">
        <v>61837</v>
      </c>
      <c r="B346" t="s">
        <v>17</v>
      </c>
      <c r="C346" s="1">
        <v>66</v>
      </c>
      <c r="D346" s="1" t="str">
        <f t="shared" si="104"/>
        <v>Senior</v>
      </c>
      <c r="E346" t="s">
        <v>41</v>
      </c>
      <c r="F346" t="s">
        <v>41</v>
      </c>
      <c r="G346" t="s">
        <v>13</v>
      </c>
      <c r="H346" t="s">
        <v>18</v>
      </c>
      <c r="I346" t="s">
        <v>15</v>
      </c>
      <c r="J346" s="1">
        <v>58.95</v>
      </c>
      <c r="K346" s="1" t="str">
        <f t="shared" si="105"/>
        <v>normal</v>
      </c>
      <c r="L346" s="1" t="str">
        <f t="shared" si="100"/>
        <v>overweight</v>
      </c>
      <c r="M346">
        <v>24.6</v>
      </c>
      <c r="N346" t="s">
        <v>21</v>
      </c>
      <c r="O346" t="s">
        <v>41</v>
      </c>
    </row>
    <row r="347" spans="1:15">
      <c r="A347">
        <v>9487</v>
      </c>
      <c r="B347" t="s">
        <v>17</v>
      </c>
      <c r="C347" s="1">
        <v>23</v>
      </c>
      <c r="D347" s="1" t="str">
        <f t="shared" si="104"/>
        <v>Older Adult</v>
      </c>
      <c r="E347" t="s">
        <v>41</v>
      </c>
      <c r="F347" t="s">
        <v>41</v>
      </c>
      <c r="G347" t="s">
        <v>23</v>
      </c>
      <c r="H347" t="s">
        <v>14</v>
      </c>
      <c r="I347" t="s">
        <v>15</v>
      </c>
      <c r="J347" s="1">
        <v>99.92</v>
      </c>
      <c r="K347" s="1" t="str">
        <f t="shared" si="105"/>
        <v>normal</v>
      </c>
      <c r="L347" s="1" t="str">
        <f t="shared" si="100"/>
        <v>obese</v>
      </c>
      <c r="M347">
        <v>25.8</v>
      </c>
      <c r="N347" t="s">
        <v>21</v>
      </c>
      <c r="O347" t="s">
        <v>41</v>
      </c>
    </row>
    <row r="348" spans="1:15">
      <c r="A348">
        <v>49713</v>
      </c>
      <c r="B348" t="s">
        <v>12</v>
      </c>
      <c r="C348" s="1">
        <v>68</v>
      </c>
      <c r="D348" s="1" t="str">
        <f t="shared" si="104"/>
        <v>Adult</v>
      </c>
      <c r="E348" t="s">
        <v>41</v>
      </c>
      <c r="F348" t="s">
        <v>41</v>
      </c>
      <c r="G348" t="s">
        <v>13</v>
      </c>
      <c r="H348" t="s">
        <v>14</v>
      </c>
      <c r="I348" t="s">
        <v>19</v>
      </c>
      <c r="J348" s="1">
        <v>116.23</v>
      </c>
      <c r="K348" s="1" t="str">
        <f t="shared" si="105"/>
        <v>prediabetes</v>
      </c>
      <c r="L348" s="1" t="str">
        <f t="shared" si="100"/>
        <v>obese</v>
      </c>
      <c r="M348">
        <v>26.1</v>
      </c>
      <c r="N348" t="s">
        <v>21</v>
      </c>
      <c r="O348" t="s">
        <v>41</v>
      </c>
    </row>
    <row r="349" spans="1:15">
      <c r="A349">
        <v>17608</v>
      </c>
      <c r="B349" t="s">
        <v>17</v>
      </c>
      <c r="C349" s="1">
        <v>55</v>
      </c>
      <c r="D349" s="1" t="str">
        <f t="shared" si="104"/>
        <v>Adult</v>
      </c>
      <c r="E349" t="s">
        <v>41</v>
      </c>
      <c r="F349" t="s">
        <v>41</v>
      </c>
      <c r="G349" t="s">
        <v>13</v>
      </c>
      <c r="H349" t="s">
        <v>45</v>
      </c>
      <c r="I349" t="s">
        <v>15</v>
      </c>
      <c r="J349" s="1">
        <v>118.82</v>
      </c>
      <c r="K349" s="1" t="str">
        <f t="shared" si="105"/>
        <v>prediabetes</v>
      </c>
      <c r="L349" s="1" t="str">
        <f t="shared" si="100"/>
        <v>healthy</v>
      </c>
      <c r="M349">
        <v>29</v>
      </c>
      <c r="N349" t="s">
        <v>16</v>
      </c>
      <c r="O349" t="s">
        <v>41</v>
      </c>
    </row>
    <row r="350" spans="1:15">
      <c r="A350">
        <v>28102</v>
      </c>
      <c r="B350" t="s">
        <v>17</v>
      </c>
      <c r="C350" s="1">
        <v>25</v>
      </c>
      <c r="D350" s="1" t="str">
        <f t="shared" si="104"/>
        <v>Senior</v>
      </c>
      <c r="E350" t="s">
        <v>41</v>
      </c>
      <c r="F350" t="s">
        <v>41</v>
      </c>
      <c r="G350" t="s">
        <v>23</v>
      </c>
      <c r="H350" t="s">
        <v>14</v>
      </c>
      <c r="I350" t="s">
        <v>19</v>
      </c>
      <c r="J350" s="1">
        <v>66.3</v>
      </c>
      <c r="K350" s="1" t="str">
        <f t="shared" si="105"/>
        <v>normal</v>
      </c>
      <c r="L350" s="1" t="str">
        <f t="shared" si="100"/>
        <v>obese</v>
      </c>
      <c r="M350">
        <v>27.2</v>
      </c>
      <c r="N350" t="s">
        <v>21</v>
      </c>
      <c r="O350" t="s">
        <v>41</v>
      </c>
    </row>
    <row r="351" spans="1:15">
      <c r="A351">
        <v>1506</v>
      </c>
      <c r="B351" t="s">
        <v>17</v>
      </c>
      <c r="C351" s="1">
        <v>48</v>
      </c>
      <c r="D351" s="1" t="str">
        <f t="shared" si="104"/>
        <v>Adult</v>
      </c>
      <c r="E351" t="s">
        <v>41</v>
      </c>
      <c r="F351" t="s">
        <v>41</v>
      </c>
      <c r="G351" t="s">
        <v>23</v>
      </c>
      <c r="H351" t="s">
        <v>45</v>
      </c>
      <c r="I351" t="s">
        <v>15</v>
      </c>
      <c r="J351" s="1">
        <v>101.41</v>
      </c>
      <c r="K351" s="1" t="str">
        <f t="shared" si="105"/>
        <v>normal</v>
      </c>
      <c r="L351" s="1" t="str">
        <f t="shared" si="100"/>
        <v>healthy</v>
      </c>
      <c r="M351">
        <v>20.7</v>
      </c>
      <c r="N351" t="s">
        <v>22</v>
      </c>
      <c r="O351" t="s">
        <v>41</v>
      </c>
    </row>
    <row r="352" spans="1:15">
      <c r="A352">
        <v>28333</v>
      </c>
      <c r="B352" t="s">
        <v>17</v>
      </c>
      <c r="C352" s="1">
        <v>79</v>
      </c>
      <c r="D352" s="1" t="str">
        <f t="shared" si="104"/>
        <v>Older Adult</v>
      </c>
      <c r="E352" t="s">
        <v>42</v>
      </c>
      <c r="F352" t="s">
        <v>42</v>
      </c>
      <c r="G352" t="s">
        <v>13</v>
      </c>
      <c r="H352" t="s">
        <v>18</v>
      </c>
      <c r="I352" t="s">
        <v>15</v>
      </c>
      <c r="J352" s="1">
        <v>200.28</v>
      </c>
      <c r="K352" s="1" t="str">
        <f t="shared" si="105"/>
        <v>diabetes</v>
      </c>
      <c r="L352" s="1" t="str">
        <f t="shared" si="100"/>
        <v>overweight</v>
      </c>
      <c r="M352">
        <v>30</v>
      </c>
      <c r="N352" t="s">
        <v>16</v>
      </c>
      <c r="O352" t="s">
        <v>41</v>
      </c>
    </row>
    <row r="353" spans="1:15">
      <c r="A353">
        <v>62608</v>
      </c>
      <c r="B353" t="s">
        <v>17</v>
      </c>
      <c r="C353" s="1">
        <v>47</v>
      </c>
      <c r="D353" s="1" t="str">
        <f t="shared" si="104"/>
        <v>Older Adult</v>
      </c>
      <c r="E353" t="s">
        <v>41</v>
      </c>
      <c r="F353" t="s">
        <v>41</v>
      </c>
      <c r="G353" t="s">
        <v>13</v>
      </c>
      <c r="H353" t="s">
        <v>14</v>
      </c>
      <c r="I353" t="s">
        <v>15</v>
      </c>
      <c r="J353" s="1">
        <v>136.80000000000001</v>
      </c>
      <c r="K353" s="1" t="str">
        <f t="shared" si="105"/>
        <v>normal</v>
      </c>
      <c r="L353" s="1" t="str">
        <f t="shared" si="100"/>
        <v>obese</v>
      </c>
      <c r="M353">
        <v>37.299999999999997</v>
      </c>
      <c r="N353" t="s">
        <v>21</v>
      </c>
      <c r="O353" t="s">
        <v>41</v>
      </c>
    </row>
    <row r="354" spans="1:15">
      <c r="A354">
        <v>40670</v>
      </c>
      <c r="B354" t="s">
        <v>17</v>
      </c>
      <c r="C354" s="1">
        <v>20</v>
      </c>
      <c r="D354" s="1" t="str">
        <f t="shared" si="104"/>
        <v>Adult</v>
      </c>
      <c r="E354" t="s">
        <v>41</v>
      </c>
      <c r="F354" t="s">
        <v>41</v>
      </c>
      <c r="G354" t="s">
        <v>23</v>
      </c>
      <c r="H354" t="s">
        <v>14</v>
      </c>
      <c r="I354" t="s">
        <v>19</v>
      </c>
      <c r="J354" s="1">
        <v>96.57</v>
      </c>
      <c r="K354" s="1" t="str">
        <f t="shared" si="105"/>
        <v>diabetes</v>
      </c>
      <c r="L354" s="1" t="str">
        <f t="shared" si="100"/>
        <v>overweight</v>
      </c>
      <c r="M354">
        <v>34.1</v>
      </c>
      <c r="N354" t="s">
        <v>21</v>
      </c>
      <c r="O354" t="s">
        <v>41</v>
      </c>
    </row>
    <row r="355" spans="1:15">
      <c r="A355">
        <v>4630</v>
      </c>
      <c r="B355" t="s">
        <v>17</v>
      </c>
      <c r="C355" s="1">
        <v>60</v>
      </c>
      <c r="D355" s="1" t="str">
        <f>IF(C417&lt;40,"Adult",IF(C417&lt;55,"Middle Aged",IF(C417&lt;65,"Older Adult",IF(C417&gt;=65,"Senior"))))</f>
        <v>Adult</v>
      </c>
      <c r="E355" t="s">
        <v>41</v>
      </c>
      <c r="F355" t="s">
        <v>41</v>
      </c>
      <c r="G355" t="s">
        <v>13</v>
      </c>
      <c r="H355" t="s">
        <v>14</v>
      </c>
      <c r="I355" t="s">
        <v>19</v>
      </c>
      <c r="J355" s="1">
        <v>66.42</v>
      </c>
      <c r="K355" s="1" t="str">
        <f>IF(J417&lt;=99,"normal",IF(J417&lt;=125,"prediabetes",IF(J417&gt;=126,"diabetes")))</f>
        <v>normal</v>
      </c>
      <c r="L355" s="1" t="str">
        <f t="shared" si="100"/>
        <v>obese</v>
      </c>
      <c r="M355">
        <v>23.6</v>
      </c>
      <c r="N355" t="s">
        <v>21</v>
      </c>
      <c r="O355" t="s">
        <v>41</v>
      </c>
    </row>
    <row r="356" spans="1:15">
      <c r="A356">
        <v>21284</v>
      </c>
      <c r="B356" t="s">
        <v>17</v>
      </c>
      <c r="C356" s="1">
        <v>32</v>
      </c>
      <c r="D356" s="1" t="str">
        <f>IF(C419&lt;40,"Adult",IF(C419&lt;55,"Middle Aged",IF(C419&lt;65,"Older Adult",IF(C419&gt;=65,"Senior"))))</f>
        <v>Adult</v>
      </c>
      <c r="E356" t="s">
        <v>41</v>
      </c>
      <c r="F356" t="s">
        <v>41</v>
      </c>
      <c r="G356" t="s">
        <v>13</v>
      </c>
      <c r="H356" t="s">
        <v>14</v>
      </c>
      <c r="I356" t="s">
        <v>15</v>
      </c>
      <c r="J356" s="1">
        <v>98.09</v>
      </c>
      <c r="K356" s="1" t="str">
        <f t="shared" ref="K356:K359" si="106">IF(J419&lt;=99,"normal",IF(J419&lt;=125,"prediabetes",IF(J419&gt;=126,"diabetes")))</f>
        <v>diabetes</v>
      </c>
      <c r="L356" s="1" t="str">
        <f t="shared" si="100"/>
        <v>obese</v>
      </c>
      <c r="M356">
        <v>25.2</v>
      </c>
      <c r="N356" t="s">
        <v>22</v>
      </c>
      <c r="O356" t="s">
        <v>41</v>
      </c>
    </row>
    <row r="357" spans="1:15">
      <c r="A357">
        <v>49421</v>
      </c>
      <c r="B357" t="s">
        <v>17</v>
      </c>
      <c r="C357" s="1">
        <v>66</v>
      </c>
      <c r="D357" s="1" t="str">
        <f>IF(C420&lt;40,"Adult",IF(C420&lt;55,"Middle Aged",IF(C420&lt;65,"Older Adult",IF(C420&gt;=65,"Senior"))))</f>
        <v>Adult</v>
      </c>
      <c r="E357" t="s">
        <v>42</v>
      </c>
      <c r="F357" t="s">
        <v>41</v>
      </c>
      <c r="G357" t="s">
        <v>13</v>
      </c>
      <c r="H357" t="s">
        <v>14</v>
      </c>
      <c r="I357" t="s">
        <v>19</v>
      </c>
      <c r="J357" s="1">
        <v>205.23</v>
      </c>
      <c r="K357" s="1" t="str">
        <f t="shared" si="106"/>
        <v>normal</v>
      </c>
      <c r="L357" s="1" t="str">
        <f t="shared" si="100"/>
        <v>obese</v>
      </c>
      <c r="M357">
        <v>39.5</v>
      </c>
      <c r="N357" t="s">
        <v>21</v>
      </c>
      <c r="O357" t="s">
        <v>41</v>
      </c>
    </row>
    <row r="358" spans="1:15">
      <c r="A358">
        <v>5973</v>
      </c>
      <c r="B358" t="s">
        <v>12</v>
      </c>
      <c r="C358" s="1">
        <v>43</v>
      </c>
      <c r="D358" s="1" t="str">
        <f>IF(C421&lt;40,"Adult",IF(C421&lt;55,"Middle Aged",IF(C421&lt;65,"Older Adult",IF(C421&gt;=65,"Senior"))))</f>
        <v>Adult</v>
      </c>
      <c r="E358" t="s">
        <v>41</v>
      </c>
      <c r="F358" t="s">
        <v>41</v>
      </c>
      <c r="G358" t="s">
        <v>13</v>
      </c>
      <c r="H358" t="s">
        <v>14</v>
      </c>
      <c r="I358" t="s">
        <v>15</v>
      </c>
      <c r="J358" s="1">
        <v>86.78</v>
      </c>
      <c r="K358" s="1" t="str">
        <f t="shared" si="106"/>
        <v>normal</v>
      </c>
      <c r="L358" s="1" t="str">
        <f t="shared" si="100"/>
        <v>obese</v>
      </c>
      <c r="M358">
        <v>23.5</v>
      </c>
      <c r="N358" t="s">
        <v>22</v>
      </c>
      <c r="O358" t="s">
        <v>41</v>
      </c>
    </row>
    <row r="359" spans="1:15">
      <c r="A359">
        <v>42996</v>
      </c>
      <c r="B359" t="s">
        <v>17</v>
      </c>
      <c r="C359" s="1">
        <v>36</v>
      </c>
      <c r="D359" s="1" t="str">
        <f>IF(C422&lt;40,"Adult",IF(C422&lt;55,"Middle Aged",IF(C422&lt;65,"Older Adult",IF(C422&gt;=65,"Senior"))))</f>
        <v>Senior</v>
      </c>
      <c r="E359" t="s">
        <v>41</v>
      </c>
      <c r="F359" t="s">
        <v>41</v>
      </c>
      <c r="G359" t="s">
        <v>23</v>
      </c>
      <c r="H359" t="s">
        <v>45</v>
      </c>
      <c r="I359" t="s">
        <v>19</v>
      </c>
      <c r="J359" s="1">
        <v>126.82</v>
      </c>
      <c r="K359" s="1" t="str">
        <f t="shared" si="106"/>
        <v>normal</v>
      </c>
      <c r="L359" s="1" t="str">
        <f t="shared" si="100"/>
        <v>obese</v>
      </c>
      <c r="M359">
        <v>23.3</v>
      </c>
      <c r="N359" t="s">
        <v>21</v>
      </c>
      <c r="O359" t="s">
        <v>41</v>
      </c>
    </row>
    <row r="360" spans="1:15">
      <c r="A360">
        <v>66333</v>
      </c>
      <c r="B360" t="s">
        <v>12</v>
      </c>
      <c r="C360" s="1">
        <v>52</v>
      </c>
      <c r="D360" s="1" t="str">
        <f>IF(C424&lt;40,"Adult",IF(C424&lt;55,"Middle Aged",IF(C424&lt;65,"Older Adult",IF(C424&gt;=65,"Senior"))))</f>
        <v>Older Adult</v>
      </c>
      <c r="E360" t="s">
        <v>41</v>
      </c>
      <c r="F360" t="s">
        <v>41</v>
      </c>
      <c r="G360" t="s">
        <v>13</v>
      </c>
      <c r="H360" t="s">
        <v>18</v>
      </c>
      <c r="I360" t="s">
        <v>15</v>
      </c>
      <c r="J360" s="1">
        <v>78.400000000000006</v>
      </c>
      <c r="K360" s="1" t="str">
        <f t="shared" ref="K360:K362" si="107">IF(J424&lt;=99,"normal",IF(J424&lt;=125,"prediabetes",IF(J424&gt;=126,"diabetes")))</f>
        <v>normal</v>
      </c>
      <c r="L360" s="1" t="str">
        <f t="shared" si="100"/>
        <v>underweight</v>
      </c>
      <c r="M360">
        <v>64.8</v>
      </c>
      <c r="N360" t="s">
        <v>21</v>
      </c>
      <c r="O360" t="s">
        <v>41</v>
      </c>
    </row>
    <row r="361" spans="1:15">
      <c r="A361">
        <v>46785</v>
      </c>
      <c r="B361" t="s">
        <v>17</v>
      </c>
      <c r="C361" s="1">
        <v>29</v>
      </c>
      <c r="D361" s="1" t="str">
        <f>IF(C425&lt;40,"Adult",IF(C425&lt;55,"Middle Aged",IF(C425&lt;65,"Older Adult",IF(C425&gt;=65,"Senior"))))</f>
        <v>Middle Aged</v>
      </c>
      <c r="E361" t="s">
        <v>41</v>
      </c>
      <c r="F361" t="s">
        <v>41</v>
      </c>
      <c r="G361" t="s">
        <v>13</v>
      </c>
      <c r="H361" t="s">
        <v>14</v>
      </c>
      <c r="I361" t="s">
        <v>15</v>
      </c>
      <c r="J361" s="1">
        <v>63.69</v>
      </c>
      <c r="K361" s="1" t="str">
        <f t="shared" si="107"/>
        <v>normal</v>
      </c>
      <c r="L361" s="1" t="str">
        <f t="shared" si="100"/>
        <v>healthy</v>
      </c>
      <c r="M361">
        <v>28.1</v>
      </c>
      <c r="N361" t="s">
        <v>22</v>
      </c>
      <c r="O361" t="s">
        <v>41</v>
      </c>
    </row>
    <row r="362" spans="1:15" hidden="1">
      <c r="A362">
        <v>54312</v>
      </c>
      <c r="B362" t="s">
        <v>17</v>
      </c>
      <c r="C362" s="1">
        <v>76</v>
      </c>
      <c r="D362" s="1" t="str">
        <f>IF(C426&lt;40,"Adult",IF(C426&lt;55,"Middle Aged",IF(C426&lt;65,"Older Adult",IF(C426&gt;=65,"Senior"))))</f>
        <v>Senior</v>
      </c>
      <c r="E362" t="s">
        <v>42</v>
      </c>
      <c r="F362" t="s">
        <v>41</v>
      </c>
      <c r="G362" t="s">
        <v>13</v>
      </c>
      <c r="H362" t="s">
        <v>18</v>
      </c>
      <c r="I362" t="s">
        <v>15</v>
      </c>
      <c r="J362" s="1">
        <v>209.58</v>
      </c>
      <c r="K362" s="1" t="str">
        <f t="shared" si="107"/>
        <v>normal</v>
      </c>
      <c r="L362" s="1" t="str">
        <f t="shared" si="100"/>
        <v>obese</v>
      </c>
      <c r="M362" t="s">
        <v>20</v>
      </c>
      <c r="N362" t="s">
        <v>21</v>
      </c>
      <c r="O362" t="s">
        <v>41</v>
      </c>
    </row>
    <row r="363" spans="1:15">
      <c r="A363">
        <v>21408</v>
      </c>
      <c r="B363" t="s">
        <v>17</v>
      </c>
      <c r="C363" s="1">
        <v>39</v>
      </c>
      <c r="D363" s="1" t="str">
        <f t="shared" ref="D363:D368" si="108">IF(C428&lt;40,"Adult",IF(C428&lt;55,"Middle Aged",IF(C428&lt;65,"Older Adult",IF(C428&gt;=65,"Senior"))))</f>
        <v>Older Adult</v>
      </c>
      <c r="E363" t="s">
        <v>41</v>
      </c>
      <c r="F363" t="s">
        <v>41</v>
      </c>
      <c r="G363" t="s">
        <v>13</v>
      </c>
      <c r="H363" t="s">
        <v>18</v>
      </c>
      <c r="I363" t="s">
        <v>19</v>
      </c>
      <c r="J363" s="1">
        <v>89.86</v>
      </c>
      <c r="K363" s="1" t="str">
        <f t="shared" ref="K363:K368" si="109">IF(J428&lt;=99,"normal",IF(J428&lt;=125,"prediabetes",IF(J428&gt;=126,"diabetes")))</f>
        <v>diabetes</v>
      </c>
      <c r="L363" s="1" t="str">
        <f t="shared" si="100"/>
        <v>healthy</v>
      </c>
      <c r="M363">
        <v>24.4</v>
      </c>
      <c r="N363" t="s">
        <v>21</v>
      </c>
      <c r="O363" t="s">
        <v>41</v>
      </c>
    </row>
    <row r="364" spans="1:15">
      <c r="A364">
        <v>49916</v>
      </c>
      <c r="B364" t="s">
        <v>12</v>
      </c>
      <c r="C364" s="1">
        <v>76</v>
      </c>
      <c r="D364" s="1" t="str">
        <f t="shared" si="108"/>
        <v>Middle Aged</v>
      </c>
      <c r="E364" t="s">
        <v>41</v>
      </c>
      <c r="F364" t="s">
        <v>41</v>
      </c>
      <c r="G364" t="s">
        <v>13</v>
      </c>
      <c r="H364" t="s">
        <v>14</v>
      </c>
      <c r="I364" t="s">
        <v>19</v>
      </c>
      <c r="J364" s="1">
        <v>110.99</v>
      </c>
      <c r="K364" s="1" t="str">
        <f t="shared" si="109"/>
        <v>normal</v>
      </c>
      <c r="L364" s="1" t="str">
        <f t="shared" si="100"/>
        <v>healthy</v>
      </c>
      <c r="M364">
        <v>29.8</v>
      </c>
      <c r="N364" t="s">
        <v>16</v>
      </c>
      <c r="O364" t="s">
        <v>41</v>
      </c>
    </row>
    <row r="365" spans="1:15" hidden="1">
      <c r="A365">
        <v>7559</v>
      </c>
      <c r="B365" t="s">
        <v>17</v>
      </c>
      <c r="C365" s="1">
        <v>0.64</v>
      </c>
      <c r="D365" s="1" t="str">
        <f t="shared" si="108"/>
        <v>Middle Aged</v>
      </c>
      <c r="E365" t="s">
        <v>41</v>
      </c>
      <c r="F365" t="s">
        <v>41</v>
      </c>
      <c r="G365" t="s">
        <v>23</v>
      </c>
      <c r="H365" t="s">
        <v>26</v>
      </c>
      <c r="I365" t="s">
        <v>15</v>
      </c>
      <c r="J365" s="1">
        <v>83.82</v>
      </c>
      <c r="K365" s="1" t="str">
        <f t="shared" si="109"/>
        <v>diabetes</v>
      </c>
      <c r="L365" s="1" t="str">
        <f t="shared" si="100"/>
        <v>healthy</v>
      </c>
      <c r="M365">
        <v>24.9</v>
      </c>
      <c r="N365" t="s">
        <v>24</v>
      </c>
      <c r="O365" t="s">
        <v>41</v>
      </c>
    </row>
    <row r="366" spans="1:15" hidden="1">
      <c r="A366">
        <v>71038</v>
      </c>
      <c r="B366" t="s">
        <v>12</v>
      </c>
      <c r="C366" s="1">
        <v>34</v>
      </c>
      <c r="D366" s="1" t="str">
        <f t="shared" si="108"/>
        <v>Middle Aged</v>
      </c>
      <c r="E366" t="s">
        <v>41</v>
      </c>
      <c r="F366" t="s">
        <v>41</v>
      </c>
      <c r="G366" t="s">
        <v>13</v>
      </c>
      <c r="H366" t="s">
        <v>14</v>
      </c>
      <c r="I366" t="s">
        <v>15</v>
      </c>
      <c r="J366" s="1">
        <v>137.96</v>
      </c>
      <c r="K366" s="1" t="str">
        <f t="shared" si="109"/>
        <v>diabetes</v>
      </c>
      <c r="L366" s="1" t="str">
        <f t="shared" si="100"/>
        <v>obese</v>
      </c>
      <c r="M366">
        <v>35.1</v>
      </c>
      <c r="N366" t="s">
        <v>24</v>
      </c>
      <c r="O366" t="s">
        <v>41</v>
      </c>
    </row>
    <row r="367" spans="1:15">
      <c r="A367">
        <v>69037</v>
      </c>
      <c r="B367" t="s">
        <v>17</v>
      </c>
      <c r="C367" s="1">
        <v>72</v>
      </c>
      <c r="D367" s="1" t="str">
        <f t="shared" si="108"/>
        <v>Middle Aged</v>
      </c>
      <c r="E367" t="s">
        <v>41</v>
      </c>
      <c r="F367" t="s">
        <v>41</v>
      </c>
      <c r="G367" t="s">
        <v>13</v>
      </c>
      <c r="H367" t="s">
        <v>14</v>
      </c>
      <c r="I367" t="s">
        <v>19</v>
      </c>
      <c r="J367" s="1">
        <v>210.78</v>
      </c>
      <c r="K367" s="1" t="str">
        <f t="shared" si="109"/>
        <v>normal</v>
      </c>
      <c r="L367" s="1" t="str">
        <f t="shared" si="100"/>
        <v>obese</v>
      </c>
      <c r="M367">
        <v>32.299999999999997</v>
      </c>
      <c r="N367" t="s">
        <v>16</v>
      </c>
      <c r="O367" t="s">
        <v>41</v>
      </c>
    </row>
    <row r="368" spans="1:15">
      <c r="A368">
        <v>58617</v>
      </c>
      <c r="B368" t="s">
        <v>17</v>
      </c>
      <c r="C368" s="1">
        <v>43</v>
      </c>
      <c r="D368" s="1" t="str">
        <f t="shared" si="108"/>
        <v>Adult</v>
      </c>
      <c r="E368" t="s">
        <v>41</v>
      </c>
      <c r="F368" t="s">
        <v>41</v>
      </c>
      <c r="G368" t="s">
        <v>13</v>
      </c>
      <c r="H368" t="s">
        <v>18</v>
      </c>
      <c r="I368" t="s">
        <v>19</v>
      </c>
      <c r="J368" s="1">
        <v>118.89</v>
      </c>
      <c r="K368" s="1" t="str">
        <f t="shared" si="109"/>
        <v>normal</v>
      </c>
      <c r="L368" s="1" t="str">
        <f t="shared" si="100"/>
        <v>obese</v>
      </c>
      <c r="M368">
        <v>43.6</v>
      </c>
      <c r="N368" t="s">
        <v>21</v>
      </c>
      <c r="O368" t="s">
        <v>41</v>
      </c>
    </row>
    <row r="369" spans="1:15">
      <c r="A369">
        <v>69064</v>
      </c>
      <c r="B369" t="s">
        <v>17</v>
      </c>
      <c r="C369" s="1">
        <v>57</v>
      </c>
      <c r="D369" s="1" t="str">
        <f>IF(C435&lt;40,"Adult",IF(C435&lt;55,"Middle Aged",IF(C435&lt;65,"Older Adult",IF(C435&gt;=65,"Senior"))))</f>
        <v>Senior</v>
      </c>
      <c r="E369" t="s">
        <v>41</v>
      </c>
      <c r="F369" t="s">
        <v>41</v>
      </c>
      <c r="G369" t="s">
        <v>23</v>
      </c>
      <c r="H369" t="s">
        <v>18</v>
      </c>
      <c r="I369" t="s">
        <v>19</v>
      </c>
      <c r="J369" s="1">
        <v>72.55</v>
      </c>
      <c r="K369" s="1" t="str">
        <f t="shared" ref="K369:K372" si="110">IF(J435&lt;=99,"normal",IF(J435&lt;=125,"prediabetes",IF(J435&gt;=126,"diabetes")))</f>
        <v>diabetes</v>
      </c>
      <c r="L369" s="1" t="str">
        <f t="shared" si="100"/>
        <v>healthy</v>
      </c>
      <c r="M369">
        <v>21</v>
      </c>
      <c r="N369" t="s">
        <v>21</v>
      </c>
      <c r="O369" t="s">
        <v>41</v>
      </c>
    </row>
    <row r="370" spans="1:15">
      <c r="A370">
        <v>9404</v>
      </c>
      <c r="B370" t="s">
        <v>17</v>
      </c>
      <c r="C370" s="1">
        <v>44</v>
      </c>
      <c r="D370" s="1" t="str">
        <f>IF(C436&lt;40,"Adult",IF(C436&lt;55,"Middle Aged",IF(C436&lt;65,"Older Adult",IF(C436&gt;=65,"Senior"))))</f>
        <v>Older Adult</v>
      </c>
      <c r="E370" t="s">
        <v>41</v>
      </c>
      <c r="F370" t="s">
        <v>41</v>
      </c>
      <c r="G370" t="s">
        <v>13</v>
      </c>
      <c r="H370" t="s">
        <v>14</v>
      </c>
      <c r="I370" t="s">
        <v>19</v>
      </c>
      <c r="J370" s="1">
        <v>107.41</v>
      </c>
      <c r="K370" s="1" t="str">
        <f t="shared" si="110"/>
        <v>normal</v>
      </c>
      <c r="L370" s="1" t="str">
        <f t="shared" si="100"/>
        <v>healthy</v>
      </c>
      <c r="M370">
        <v>47.3</v>
      </c>
      <c r="N370" t="s">
        <v>21</v>
      </c>
      <c r="O370" t="s">
        <v>41</v>
      </c>
    </row>
    <row r="371" spans="1:15" hidden="1">
      <c r="A371">
        <v>8171</v>
      </c>
      <c r="B371" t="s">
        <v>17</v>
      </c>
      <c r="C371" s="1">
        <v>4</v>
      </c>
      <c r="D371" s="1" t="str">
        <f>IF(C437&lt;40,"Adult",IF(C437&lt;55,"Middle Aged",IF(C437&lt;65,"Older Adult",IF(C437&gt;=65,"Senior"))))</f>
        <v>Older Adult</v>
      </c>
      <c r="E371" t="s">
        <v>41</v>
      </c>
      <c r="F371" t="s">
        <v>41</v>
      </c>
      <c r="G371" t="s">
        <v>23</v>
      </c>
      <c r="H371" t="s">
        <v>26</v>
      </c>
      <c r="I371" t="s">
        <v>19</v>
      </c>
      <c r="J371" s="1">
        <v>93.25</v>
      </c>
      <c r="K371" s="1" t="str">
        <f t="shared" si="110"/>
        <v>normal</v>
      </c>
      <c r="L371" s="1" t="str">
        <f t="shared" si="100"/>
        <v>obese</v>
      </c>
      <c r="M371">
        <v>16.600000000000001</v>
      </c>
      <c r="N371" t="s">
        <v>24</v>
      </c>
      <c r="O371" t="s">
        <v>41</v>
      </c>
    </row>
    <row r="372" spans="1:15">
      <c r="A372">
        <v>28286</v>
      </c>
      <c r="B372" t="s">
        <v>12</v>
      </c>
      <c r="C372" s="1">
        <v>44</v>
      </c>
      <c r="D372" s="1" t="str">
        <f>IF(C438&lt;40,"Adult",IF(C438&lt;55,"Middle Aged",IF(C438&lt;65,"Older Adult",IF(C438&gt;=65,"Senior"))))</f>
        <v>Older Adult</v>
      </c>
      <c r="E372" t="s">
        <v>41</v>
      </c>
      <c r="F372" t="s">
        <v>41</v>
      </c>
      <c r="G372" t="s">
        <v>13</v>
      </c>
      <c r="H372" t="s">
        <v>14</v>
      </c>
      <c r="I372" t="s">
        <v>19</v>
      </c>
      <c r="J372" s="1">
        <v>74.91</v>
      </c>
      <c r="K372" s="1" t="str">
        <f t="shared" si="110"/>
        <v>diabetes</v>
      </c>
      <c r="L372" s="1" t="str">
        <f t="shared" si="100"/>
        <v>obese</v>
      </c>
      <c r="M372">
        <v>37.5</v>
      </c>
      <c r="N372" t="s">
        <v>21</v>
      </c>
      <c r="O372" t="s">
        <v>41</v>
      </c>
    </row>
    <row r="373" spans="1:15">
      <c r="A373">
        <v>43232</v>
      </c>
      <c r="B373" t="s">
        <v>17</v>
      </c>
      <c r="C373" s="1">
        <v>18</v>
      </c>
      <c r="D373" s="1" t="str">
        <f t="shared" ref="D373:D379" si="111">IF(C440&lt;40,"Adult",IF(C440&lt;55,"Middle Aged",IF(C440&lt;65,"Older Adult",IF(C440&gt;=65,"Senior"))))</f>
        <v>Middle Aged</v>
      </c>
      <c r="E373" t="s">
        <v>41</v>
      </c>
      <c r="F373" t="s">
        <v>41</v>
      </c>
      <c r="G373" t="s">
        <v>23</v>
      </c>
      <c r="H373" t="s">
        <v>14</v>
      </c>
      <c r="I373" t="s">
        <v>15</v>
      </c>
      <c r="J373" s="1">
        <v>80.05</v>
      </c>
      <c r="K373" s="1" t="str">
        <f t="shared" ref="K373:K379" si="112">IF(J440&lt;=99,"normal",IF(J440&lt;=125,"prediabetes",IF(J440&gt;=126,"diabetes")))</f>
        <v>prediabetes</v>
      </c>
      <c r="L373" s="1" t="str">
        <f t="shared" si="100"/>
        <v>obese</v>
      </c>
      <c r="M373">
        <v>24.2</v>
      </c>
      <c r="N373" t="s">
        <v>21</v>
      </c>
      <c r="O373" t="s">
        <v>41</v>
      </c>
    </row>
    <row r="374" spans="1:15">
      <c r="A374">
        <v>10159</v>
      </c>
      <c r="B374" t="s">
        <v>12</v>
      </c>
      <c r="C374" s="1">
        <v>41</v>
      </c>
      <c r="D374" s="1" t="str">
        <f t="shared" si="111"/>
        <v>Senior</v>
      </c>
      <c r="E374" t="s">
        <v>41</v>
      </c>
      <c r="F374" t="s">
        <v>41</v>
      </c>
      <c r="G374" t="s">
        <v>13</v>
      </c>
      <c r="H374" t="s">
        <v>14</v>
      </c>
      <c r="I374" t="s">
        <v>15</v>
      </c>
      <c r="J374" s="1">
        <v>99.8</v>
      </c>
      <c r="K374" s="1" t="str">
        <f t="shared" si="112"/>
        <v>prediabetes</v>
      </c>
      <c r="L374" s="1" t="str">
        <f t="shared" si="100"/>
        <v>overweight</v>
      </c>
      <c r="M374">
        <v>31.6</v>
      </c>
      <c r="N374" t="s">
        <v>21</v>
      </c>
      <c r="O374" t="s">
        <v>41</v>
      </c>
    </row>
    <row r="375" spans="1:15">
      <c r="A375">
        <v>34402</v>
      </c>
      <c r="B375" t="s">
        <v>17</v>
      </c>
      <c r="C375" s="1">
        <v>23</v>
      </c>
      <c r="D375" s="1" t="str">
        <f t="shared" si="111"/>
        <v>Adult</v>
      </c>
      <c r="E375" t="s">
        <v>41</v>
      </c>
      <c r="F375" t="s">
        <v>41</v>
      </c>
      <c r="G375" t="s">
        <v>13</v>
      </c>
      <c r="H375" t="s">
        <v>14</v>
      </c>
      <c r="I375" t="s">
        <v>19</v>
      </c>
      <c r="J375" s="1">
        <v>91.97</v>
      </c>
      <c r="K375" s="1" t="str">
        <f t="shared" si="112"/>
        <v>diabetes</v>
      </c>
      <c r="L375" s="1" t="str">
        <f t="shared" si="100"/>
        <v>obese</v>
      </c>
      <c r="M375">
        <v>21.6</v>
      </c>
      <c r="N375" t="s">
        <v>16</v>
      </c>
      <c r="O375" t="s">
        <v>41</v>
      </c>
    </row>
    <row r="376" spans="1:15">
      <c r="A376">
        <v>58282</v>
      </c>
      <c r="B376" t="s">
        <v>17</v>
      </c>
      <c r="C376" s="1">
        <v>53</v>
      </c>
      <c r="D376" s="1" t="str">
        <f t="shared" si="111"/>
        <v>Adult</v>
      </c>
      <c r="E376" t="s">
        <v>41</v>
      </c>
      <c r="F376" t="s">
        <v>41</v>
      </c>
      <c r="G376" t="s">
        <v>13</v>
      </c>
      <c r="H376" t="s">
        <v>45</v>
      </c>
      <c r="I376" t="s">
        <v>19</v>
      </c>
      <c r="J376" s="1">
        <v>64.400000000000006</v>
      </c>
      <c r="K376" s="1" t="str">
        <f t="shared" si="112"/>
        <v>normal</v>
      </c>
      <c r="L376" s="1" t="str">
        <f t="shared" si="100"/>
        <v>underweight</v>
      </c>
      <c r="M376">
        <v>31</v>
      </c>
      <c r="N376" t="s">
        <v>22</v>
      </c>
      <c r="O376" t="s">
        <v>41</v>
      </c>
    </row>
    <row r="377" spans="1:15">
      <c r="A377">
        <v>64489</v>
      </c>
      <c r="B377" t="s">
        <v>12</v>
      </c>
      <c r="C377" s="1">
        <v>56</v>
      </c>
      <c r="D377" s="1" t="str">
        <f t="shared" si="111"/>
        <v>Middle Aged</v>
      </c>
      <c r="E377" t="s">
        <v>41</v>
      </c>
      <c r="F377" t="s">
        <v>41</v>
      </c>
      <c r="G377" t="s">
        <v>13</v>
      </c>
      <c r="H377" t="s">
        <v>45</v>
      </c>
      <c r="I377" t="s">
        <v>19</v>
      </c>
      <c r="J377" s="1">
        <v>73.02</v>
      </c>
      <c r="K377" s="1" t="str">
        <f t="shared" si="112"/>
        <v>prediabetes</v>
      </c>
      <c r="L377" s="1" t="str">
        <f t="shared" si="100"/>
        <v>obese</v>
      </c>
      <c r="M377">
        <v>31.1</v>
      </c>
      <c r="N377" t="s">
        <v>21</v>
      </c>
      <c r="O377" t="s">
        <v>41</v>
      </c>
    </row>
    <row r="378" spans="1:15" hidden="1">
      <c r="A378">
        <v>22706</v>
      </c>
      <c r="B378" t="s">
        <v>17</v>
      </c>
      <c r="C378" s="1">
        <v>0.88</v>
      </c>
      <c r="D378" s="1" t="str">
        <f t="shared" si="111"/>
        <v>Adult</v>
      </c>
      <c r="E378" t="s">
        <v>41</v>
      </c>
      <c r="F378" t="s">
        <v>41</v>
      </c>
      <c r="G378" t="s">
        <v>23</v>
      </c>
      <c r="H378" t="s">
        <v>26</v>
      </c>
      <c r="I378" t="s">
        <v>19</v>
      </c>
      <c r="J378" s="1">
        <v>88.11</v>
      </c>
      <c r="K378" s="1" t="str">
        <f t="shared" si="112"/>
        <v>normal</v>
      </c>
      <c r="L378" s="1" t="str">
        <f t="shared" si="100"/>
        <v>overweight</v>
      </c>
      <c r="M378">
        <v>15.5</v>
      </c>
      <c r="N378" t="s">
        <v>24</v>
      </c>
      <c r="O378" t="s">
        <v>41</v>
      </c>
    </row>
    <row r="379" spans="1:15" hidden="1">
      <c r="A379">
        <v>71539</v>
      </c>
      <c r="B379" t="s">
        <v>12</v>
      </c>
      <c r="C379" s="1">
        <v>25</v>
      </c>
      <c r="D379" s="1" t="str">
        <f t="shared" si="111"/>
        <v>Older Adult</v>
      </c>
      <c r="E379" t="s">
        <v>41</v>
      </c>
      <c r="F379" t="s">
        <v>41</v>
      </c>
      <c r="G379" t="s">
        <v>23</v>
      </c>
      <c r="H379" t="s">
        <v>14</v>
      </c>
      <c r="I379" t="s">
        <v>15</v>
      </c>
      <c r="J379" s="1">
        <v>138.29</v>
      </c>
      <c r="K379" s="1" t="str">
        <f t="shared" si="112"/>
        <v>diabetes</v>
      </c>
      <c r="L379" s="1" t="str">
        <f t="shared" si="100"/>
        <v>overweight</v>
      </c>
      <c r="M379">
        <v>27.3</v>
      </c>
      <c r="N379" t="s">
        <v>24</v>
      </c>
      <c r="O379" t="s">
        <v>41</v>
      </c>
    </row>
    <row r="380" spans="1:15" hidden="1">
      <c r="A380">
        <v>28637</v>
      </c>
      <c r="B380" t="s">
        <v>17</v>
      </c>
      <c r="C380" s="1">
        <v>14</v>
      </c>
      <c r="D380" s="1" t="str">
        <f>IF(C448&lt;40,"Adult",IF(C448&lt;55,"Middle Aged",IF(C448&lt;65,"Older Adult",IF(C448&gt;=65,"Senior"))))</f>
        <v>Adult</v>
      </c>
      <c r="E380" t="s">
        <v>41</v>
      </c>
      <c r="F380" t="s">
        <v>41</v>
      </c>
      <c r="G380" t="s">
        <v>23</v>
      </c>
      <c r="H380" t="s">
        <v>26</v>
      </c>
      <c r="I380" t="s">
        <v>19</v>
      </c>
      <c r="J380" s="1">
        <v>72.36</v>
      </c>
      <c r="K380" s="1" t="str">
        <f t="shared" ref="K380:K384" si="113">IF(J448&lt;=99,"normal",IF(J448&lt;=125,"prediabetes",IF(J448&gt;=126,"diabetes")))</f>
        <v>normal</v>
      </c>
      <c r="L380" s="1" t="str">
        <f t="shared" si="100"/>
        <v>obese</v>
      </c>
      <c r="M380">
        <v>20.5</v>
      </c>
      <c r="N380" t="s">
        <v>24</v>
      </c>
      <c r="O380" t="s">
        <v>41</v>
      </c>
    </row>
    <row r="381" spans="1:15">
      <c r="A381">
        <v>64553</v>
      </c>
      <c r="B381" t="s">
        <v>17</v>
      </c>
      <c r="C381" s="1">
        <v>53</v>
      </c>
      <c r="D381" s="1" t="str">
        <f>IF(C449&lt;40,"Adult",IF(C449&lt;55,"Middle Aged",IF(C449&lt;65,"Older Adult",IF(C449&gt;=65,"Senior"))))</f>
        <v>Senior</v>
      </c>
      <c r="E381" t="s">
        <v>41</v>
      </c>
      <c r="F381" t="s">
        <v>41</v>
      </c>
      <c r="G381" t="s">
        <v>13</v>
      </c>
      <c r="H381" t="s">
        <v>14</v>
      </c>
      <c r="I381" t="s">
        <v>19</v>
      </c>
      <c r="J381" s="1">
        <v>68.760000000000005</v>
      </c>
      <c r="K381" s="1" t="str">
        <f t="shared" si="113"/>
        <v>prediabetes</v>
      </c>
      <c r="L381" s="1" t="str">
        <f t="shared" si="100"/>
        <v>healthy</v>
      </c>
      <c r="M381">
        <v>35.6</v>
      </c>
      <c r="N381" t="s">
        <v>16</v>
      </c>
      <c r="O381" t="s">
        <v>41</v>
      </c>
    </row>
    <row r="382" spans="1:15" hidden="1">
      <c r="A382">
        <v>31741</v>
      </c>
      <c r="B382" t="s">
        <v>12</v>
      </c>
      <c r="C382" s="1">
        <v>4</v>
      </c>
      <c r="D382" s="1" t="str">
        <f>IF(C450&lt;40,"Adult",IF(C450&lt;55,"Middle Aged",IF(C450&lt;65,"Older Adult",IF(C450&gt;=65,"Senior"))))</f>
        <v>Senior</v>
      </c>
      <c r="E382" t="s">
        <v>41</v>
      </c>
      <c r="F382" t="s">
        <v>41</v>
      </c>
      <c r="G382" t="s">
        <v>23</v>
      </c>
      <c r="H382" t="s">
        <v>26</v>
      </c>
      <c r="I382" t="s">
        <v>19</v>
      </c>
      <c r="J382" s="1">
        <v>106.22</v>
      </c>
      <c r="K382" s="1" t="str">
        <f t="shared" si="113"/>
        <v>diabetes</v>
      </c>
      <c r="L382" s="1" t="str">
        <f t="shared" si="100"/>
        <v>obese</v>
      </c>
      <c r="M382">
        <v>16.7</v>
      </c>
      <c r="N382" t="s">
        <v>24</v>
      </c>
      <c r="O382" t="s">
        <v>41</v>
      </c>
    </row>
    <row r="383" spans="1:15">
      <c r="A383">
        <v>69936</v>
      </c>
      <c r="B383" t="s">
        <v>17</v>
      </c>
      <c r="C383" s="1">
        <v>39</v>
      </c>
      <c r="D383" s="1" t="str">
        <f>IF(C451&lt;40,"Adult",IF(C451&lt;55,"Middle Aged",IF(C451&lt;65,"Older Adult",IF(C451&gt;=65,"Senior"))))</f>
        <v>Middle Aged</v>
      </c>
      <c r="E383" t="s">
        <v>41</v>
      </c>
      <c r="F383" t="s">
        <v>41</v>
      </c>
      <c r="G383" t="s">
        <v>13</v>
      </c>
      <c r="H383" t="s">
        <v>14</v>
      </c>
      <c r="I383" t="s">
        <v>15</v>
      </c>
      <c r="J383" s="1">
        <v>101.52</v>
      </c>
      <c r="K383" s="1" t="str">
        <f t="shared" si="113"/>
        <v>normal</v>
      </c>
      <c r="L383" s="1" t="str">
        <f t="shared" si="100"/>
        <v>obese</v>
      </c>
      <c r="M383">
        <v>41.8</v>
      </c>
      <c r="N383" t="s">
        <v>21</v>
      </c>
      <c r="O383" t="s">
        <v>41</v>
      </c>
    </row>
    <row r="384" spans="1:15">
      <c r="A384">
        <v>46527</v>
      </c>
      <c r="B384" t="s">
        <v>12</v>
      </c>
      <c r="C384" s="1">
        <v>53</v>
      </c>
      <c r="D384" s="1" t="str">
        <f>IF(C452&lt;40,"Adult",IF(C452&lt;55,"Middle Aged",IF(C452&lt;65,"Older Adult",IF(C452&gt;=65,"Senior"))))</f>
        <v>Senior</v>
      </c>
      <c r="E384" t="s">
        <v>42</v>
      </c>
      <c r="F384" t="s">
        <v>42</v>
      </c>
      <c r="G384" t="s">
        <v>13</v>
      </c>
      <c r="H384" t="s">
        <v>45</v>
      </c>
      <c r="I384" t="s">
        <v>19</v>
      </c>
      <c r="J384" s="1">
        <v>109.51</v>
      </c>
      <c r="K384" s="1" t="str">
        <f t="shared" si="113"/>
        <v>normal</v>
      </c>
      <c r="L384" s="1" t="str">
        <f t="shared" si="100"/>
        <v>healthy</v>
      </c>
      <c r="M384">
        <v>41.9</v>
      </c>
      <c r="N384" t="s">
        <v>21</v>
      </c>
      <c r="O384" t="s">
        <v>41</v>
      </c>
    </row>
    <row r="385" spans="1:15" hidden="1">
      <c r="A385">
        <v>22537</v>
      </c>
      <c r="B385" t="s">
        <v>12</v>
      </c>
      <c r="C385" s="1">
        <v>5</v>
      </c>
      <c r="D385" s="1" t="str">
        <f t="shared" ref="D385:D391" si="114">IF(C454&lt;40,"Adult",IF(C454&lt;55,"Middle Aged",IF(C454&lt;65,"Older Adult",IF(C454&gt;=65,"Senior"))))</f>
        <v>Adult</v>
      </c>
      <c r="E385" t="s">
        <v>41</v>
      </c>
      <c r="F385" t="s">
        <v>41</v>
      </c>
      <c r="G385" t="s">
        <v>23</v>
      </c>
      <c r="H385" t="s">
        <v>26</v>
      </c>
      <c r="I385" t="s">
        <v>19</v>
      </c>
      <c r="J385" s="1">
        <v>85.84</v>
      </c>
      <c r="K385" s="1" t="str">
        <f t="shared" ref="K385:K391" si="115">IF(J454&lt;=99,"normal",IF(J454&lt;=125,"prediabetes",IF(J454&gt;=126,"diabetes")))</f>
        <v>normal</v>
      </c>
      <c r="L385" s="1" t="str">
        <f t="shared" ref="L385:L391" si="116">IF(M427&lt;18.5,"underweight",IF(M427&lt;25,"healthy",IF(M427&lt;30,"overweight",IF(M427&gt;30,"obese"))))</f>
        <v>underweight</v>
      </c>
      <c r="M385">
        <v>16.399999999999999</v>
      </c>
      <c r="N385" t="s">
        <v>24</v>
      </c>
      <c r="O385" t="s">
        <v>41</v>
      </c>
    </row>
    <row r="386" spans="1:15" hidden="1">
      <c r="A386">
        <v>50611</v>
      </c>
      <c r="B386" t="s">
        <v>12</v>
      </c>
      <c r="C386" s="1">
        <v>4</v>
      </c>
      <c r="D386" s="1" t="str">
        <f t="shared" si="114"/>
        <v>Older Adult</v>
      </c>
      <c r="E386" t="s">
        <v>41</v>
      </c>
      <c r="F386" t="s">
        <v>41</v>
      </c>
      <c r="G386" t="s">
        <v>23</v>
      </c>
      <c r="H386" t="s">
        <v>26</v>
      </c>
      <c r="I386" t="s">
        <v>19</v>
      </c>
      <c r="J386" s="1">
        <v>110.15</v>
      </c>
      <c r="K386" s="1" t="str">
        <f t="shared" si="115"/>
        <v>normal</v>
      </c>
      <c r="L386" s="1" t="str">
        <f t="shared" si="116"/>
        <v>obese</v>
      </c>
      <c r="M386">
        <v>17.100000000000001</v>
      </c>
      <c r="N386" t="s">
        <v>24</v>
      </c>
      <c r="O386" t="s">
        <v>41</v>
      </c>
    </row>
    <row r="387" spans="1:15">
      <c r="A387">
        <v>13547</v>
      </c>
      <c r="B387" t="s">
        <v>17</v>
      </c>
      <c r="C387" s="1">
        <v>37</v>
      </c>
      <c r="D387" s="1" t="str">
        <f t="shared" si="114"/>
        <v>Middle Aged</v>
      </c>
      <c r="E387" t="s">
        <v>41</v>
      </c>
      <c r="F387" t="s">
        <v>41</v>
      </c>
      <c r="G387" t="s">
        <v>13</v>
      </c>
      <c r="H387" t="s">
        <v>14</v>
      </c>
      <c r="I387" t="s">
        <v>15</v>
      </c>
      <c r="J387" s="1">
        <v>91.72</v>
      </c>
      <c r="K387" s="1" t="str">
        <f t="shared" si="115"/>
        <v>prediabetes</v>
      </c>
      <c r="L387" s="1" t="str">
        <f t="shared" si="116"/>
        <v>overweight</v>
      </c>
      <c r="M387">
        <v>29.2</v>
      </c>
      <c r="N387" t="s">
        <v>21</v>
      </c>
      <c r="O387" t="s">
        <v>41</v>
      </c>
    </row>
    <row r="388" spans="1:15">
      <c r="A388">
        <v>63732</v>
      </c>
      <c r="B388" t="s">
        <v>12</v>
      </c>
      <c r="C388" s="1">
        <v>70</v>
      </c>
      <c r="D388" s="1" t="str">
        <f t="shared" si="114"/>
        <v>Adult</v>
      </c>
      <c r="E388" t="s">
        <v>42</v>
      </c>
      <c r="F388" t="s">
        <v>41</v>
      </c>
      <c r="G388" t="s">
        <v>13</v>
      </c>
      <c r="H388" t="s">
        <v>18</v>
      </c>
      <c r="I388" t="s">
        <v>15</v>
      </c>
      <c r="J388" s="1">
        <v>251.6</v>
      </c>
      <c r="K388" s="1" t="str">
        <f t="shared" si="115"/>
        <v>normal</v>
      </c>
      <c r="L388" s="1" t="str">
        <f t="shared" si="116"/>
        <v>obese</v>
      </c>
      <c r="M388">
        <v>27.1</v>
      </c>
      <c r="N388" t="s">
        <v>21</v>
      </c>
      <c r="O388" t="s">
        <v>41</v>
      </c>
    </row>
    <row r="389" spans="1:15">
      <c r="A389">
        <v>9608</v>
      </c>
      <c r="B389" t="s">
        <v>12</v>
      </c>
      <c r="C389" s="1">
        <v>24</v>
      </c>
      <c r="D389" s="1" t="str">
        <f t="shared" si="114"/>
        <v>Senior</v>
      </c>
      <c r="E389" t="s">
        <v>41</v>
      </c>
      <c r="F389" t="s">
        <v>41</v>
      </c>
      <c r="G389" t="s">
        <v>23</v>
      </c>
      <c r="H389" t="s">
        <v>14</v>
      </c>
      <c r="I389" t="s">
        <v>15</v>
      </c>
      <c r="J389" s="1">
        <v>123.1</v>
      </c>
      <c r="K389" s="1" t="str">
        <f t="shared" si="115"/>
        <v>diabetes</v>
      </c>
      <c r="L389" s="1" t="str">
        <f t="shared" si="116"/>
        <v>obese</v>
      </c>
      <c r="M389">
        <v>37.9</v>
      </c>
      <c r="N389" t="s">
        <v>21</v>
      </c>
      <c r="O389" t="s">
        <v>41</v>
      </c>
    </row>
    <row r="390" spans="1:15">
      <c r="A390">
        <v>10504</v>
      </c>
      <c r="B390" t="s">
        <v>12</v>
      </c>
      <c r="C390" s="1">
        <v>55</v>
      </c>
      <c r="D390" s="1" t="str">
        <f t="shared" si="114"/>
        <v>Adult</v>
      </c>
      <c r="E390" t="s">
        <v>41</v>
      </c>
      <c r="F390" t="s">
        <v>41</v>
      </c>
      <c r="G390" t="s">
        <v>13</v>
      </c>
      <c r="H390" t="s">
        <v>45</v>
      </c>
      <c r="I390" t="s">
        <v>19</v>
      </c>
      <c r="J390" s="1">
        <v>97.4</v>
      </c>
      <c r="K390" s="1" t="str">
        <f t="shared" si="115"/>
        <v>normal</v>
      </c>
      <c r="L390" s="1" t="str">
        <f t="shared" si="116"/>
        <v>obese</v>
      </c>
      <c r="M390">
        <v>44.6</v>
      </c>
      <c r="N390" t="s">
        <v>16</v>
      </c>
      <c r="O390" t="s">
        <v>41</v>
      </c>
    </row>
    <row r="391" spans="1:15">
      <c r="A391">
        <v>37090</v>
      </c>
      <c r="B391" t="s">
        <v>17</v>
      </c>
      <c r="C391" s="1">
        <v>70</v>
      </c>
      <c r="D391" s="1" t="str">
        <f t="shared" si="114"/>
        <v>Middle Aged</v>
      </c>
      <c r="E391" t="s">
        <v>41</v>
      </c>
      <c r="F391" t="s">
        <v>41</v>
      </c>
      <c r="G391" t="s">
        <v>13</v>
      </c>
      <c r="H391" t="s">
        <v>14</v>
      </c>
      <c r="I391" t="s">
        <v>19</v>
      </c>
      <c r="J391" s="1">
        <v>68.34</v>
      </c>
      <c r="K391" s="1" t="str">
        <f t="shared" si="115"/>
        <v>normal</v>
      </c>
      <c r="L391" s="1" t="str">
        <f t="shared" si="116"/>
        <v>healthy</v>
      </c>
      <c r="M391">
        <v>22.8</v>
      </c>
      <c r="N391" t="s">
        <v>16</v>
      </c>
      <c r="O391" t="s">
        <v>41</v>
      </c>
    </row>
    <row r="392" spans="1:15">
      <c r="A392">
        <v>60148</v>
      </c>
      <c r="B392" t="s">
        <v>12</v>
      </c>
      <c r="C392" s="1">
        <v>34</v>
      </c>
      <c r="D392" s="1" t="str">
        <f t="shared" ref="D392:D406" si="117">IF(C464&lt;40,"Adult",IF(C464&lt;55,"Middle Aged",IF(C464&lt;65,"Older Adult",IF(C464&gt;=65,"Senior"))))</f>
        <v>Middle Aged</v>
      </c>
      <c r="E392" t="s">
        <v>41</v>
      </c>
      <c r="F392" t="s">
        <v>41</v>
      </c>
      <c r="G392" t="s">
        <v>13</v>
      </c>
      <c r="H392" t="s">
        <v>14</v>
      </c>
      <c r="I392" t="s">
        <v>15</v>
      </c>
      <c r="J392" s="1">
        <v>80.81</v>
      </c>
      <c r="K392" s="1" t="str">
        <f t="shared" ref="K392:K406" si="118">IF(J464&lt;=99,"normal",IF(J464&lt;=125,"prediabetes",IF(J464&gt;=126,"diabetes")))</f>
        <v>prediabetes</v>
      </c>
      <c r="L392" s="1" t="str">
        <f t="shared" ref="L392:L435" si="119">IF(M435&lt;18.5,"underweight",IF(M435&lt;25,"healthy",IF(M435&lt;30,"overweight",IF(M435&gt;30,"obese"))))</f>
        <v>obese</v>
      </c>
      <c r="M392">
        <v>33.200000000000003</v>
      </c>
      <c r="N392" t="s">
        <v>21</v>
      </c>
      <c r="O392" t="s">
        <v>41</v>
      </c>
    </row>
    <row r="393" spans="1:15">
      <c r="A393">
        <v>9637</v>
      </c>
      <c r="B393" t="s">
        <v>12</v>
      </c>
      <c r="C393" s="1">
        <v>26</v>
      </c>
      <c r="D393" s="1" t="str">
        <f t="shared" si="117"/>
        <v>Senior</v>
      </c>
      <c r="E393" t="s">
        <v>41</v>
      </c>
      <c r="F393" t="s">
        <v>41</v>
      </c>
      <c r="G393" t="s">
        <v>13</v>
      </c>
      <c r="H393" t="s">
        <v>14</v>
      </c>
      <c r="I393" t="s">
        <v>19</v>
      </c>
      <c r="J393" s="1">
        <v>120.31</v>
      </c>
      <c r="K393" s="1" t="str">
        <f t="shared" si="118"/>
        <v>prediabetes</v>
      </c>
      <c r="L393" s="1" t="str">
        <f t="shared" si="119"/>
        <v>obese</v>
      </c>
      <c r="M393">
        <v>22.3</v>
      </c>
      <c r="N393" t="s">
        <v>22</v>
      </c>
      <c r="O393" t="s">
        <v>41</v>
      </c>
    </row>
    <row r="394" spans="1:15">
      <c r="A394">
        <v>44862</v>
      </c>
      <c r="B394" t="s">
        <v>17</v>
      </c>
      <c r="C394" s="1">
        <v>39</v>
      </c>
      <c r="D394" s="1" t="str">
        <f t="shared" si="117"/>
        <v>Adult</v>
      </c>
      <c r="E394" t="s">
        <v>41</v>
      </c>
      <c r="F394" t="s">
        <v>41</v>
      </c>
      <c r="G394" t="s">
        <v>13</v>
      </c>
      <c r="H394" t="s">
        <v>14</v>
      </c>
      <c r="I394" t="s">
        <v>19</v>
      </c>
      <c r="J394" s="1">
        <v>83.51</v>
      </c>
      <c r="K394" s="1" t="str">
        <f t="shared" si="118"/>
        <v>normal</v>
      </c>
      <c r="L394" s="1" t="str">
        <f t="shared" si="119"/>
        <v>obese</v>
      </c>
      <c r="M394">
        <v>26.4</v>
      </c>
      <c r="N394" t="s">
        <v>21</v>
      </c>
      <c r="O394" t="s">
        <v>41</v>
      </c>
    </row>
    <row r="395" spans="1:15">
      <c r="A395">
        <v>52173</v>
      </c>
      <c r="B395" t="s">
        <v>12</v>
      </c>
      <c r="C395" s="1">
        <v>38</v>
      </c>
      <c r="D395" s="1" t="str">
        <f t="shared" si="117"/>
        <v>Senior</v>
      </c>
      <c r="E395" t="s">
        <v>41</v>
      </c>
      <c r="F395" t="s">
        <v>41</v>
      </c>
      <c r="G395" t="s">
        <v>23</v>
      </c>
      <c r="H395" t="s">
        <v>18</v>
      </c>
      <c r="I395" t="s">
        <v>15</v>
      </c>
      <c r="J395" s="1">
        <v>74.09</v>
      </c>
      <c r="K395" s="1" t="str">
        <f t="shared" si="118"/>
        <v>prediabetes</v>
      </c>
      <c r="L395" s="1" t="str">
        <f t="shared" si="119"/>
        <v>obese</v>
      </c>
      <c r="M395">
        <v>39.6</v>
      </c>
      <c r="N395" t="s">
        <v>21</v>
      </c>
      <c r="O395" t="s">
        <v>41</v>
      </c>
    </row>
    <row r="396" spans="1:15">
      <c r="A396">
        <v>5708</v>
      </c>
      <c r="B396" t="s">
        <v>17</v>
      </c>
      <c r="C396" s="1">
        <v>20</v>
      </c>
      <c r="D396" s="1" t="str">
        <f t="shared" si="117"/>
        <v>Older Adult</v>
      </c>
      <c r="E396" t="s">
        <v>41</v>
      </c>
      <c r="F396" t="s">
        <v>41</v>
      </c>
      <c r="G396" t="s">
        <v>23</v>
      </c>
      <c r="H396" t="s">
        <v>14</v>
      </c>
      <c r="I396" t="s">
        <v>15</v>
      </c>
      <c r="J396" s="1">
        <v>91.6</v>
      </c>
      <c r="K396" s="1" t="str">
        <f t="shared" si="118"/>
        <v>diabetes</v>
      </c>
      <c r="L396" s="1" t="str">
        <f t="shared" si="119"/>
        <v>underweight</v>
      </c>
      <c r="M396">
        <v>28.1</v>
      </c>
      <c r="N396" t="s">
        <v>21</v>
      </c>
      <c r="O396" t="s">
        <v>41</v>
      </c>
    </row>
    <row r="397" spans="1:15">
      <c r="A397">
        <v>23462</v>
      </c>
      <c r="B397" t="s">
        <v>17</v>
      </c>
      <c r="C397" s="1">
        <v>17</v>
      </c>
      <c r="D397" s="1" t="str">
        <f t="shared" si="117"/>
        <v>Middle Aged</v>
      </c>
      <c r="E397" t="s">
        <v>41</v>
      </c>
      <c r="F397" t="s">
        <v>41</v>
      </c>
      <c r="G397" t="s">
        <v>23</v>
      </c>
      <c r="H397" t="s">
        <v>14</v>
      </c>
      <c r="I397" t="s">
        <v>15</v>
      </c>
      <c r="J397" s="1">
        <v>87.52</v>
      </c>
      <c r="K397" s="1" t="str">
        <f t="shared" si="118"/>
        <v>diabetes</v>
      </c>
      <c r="L397" s="1" t="str">
        <f t="shared" si="119"/>
        <v>overweight</v>
      </c>
      <c r="M397">
        <v>39.200000000000003</v>
      </c>
      <c r="N397" t="s">
        <v>21</v>
      </c>
      <c r="O397" t="s">
        <v>41</v>
      </c>
    </row>
    <row r="398" spans="1:15">
      <c r="A398">
        <v>2374</v>
      </c>
      <c r="B398" t="s">
        <v>12</v>
      </c>
      <c r="C398" s="1">
        <v>60</v>
      </c>
      <c r="D398" s="1" t="str">
        <f t="shared" si="117"/>
        <v>Adult</v>
      </c>
      <c r="E398" t="s">
        <v>42</v>
      </c>
      <c r="F398" t="s">
        <v>41</v>
      </c>
      <c r="G398" t="s">
        <v>13</v>
      </c>
      <c r="H398" t="s">
        <v>14</v>
      </c>
      <c r="I398" t="s">
        <v>19</v>
      </c>
      <c r="J398" s="1">
        <v>213.37</v>
      </c>
      <c r="K398" s="1" t="str">
        <f t="shared" si="118"/>
        <v>diabetes</v>
      </c>
      <c r="L398" s="1" t="str">
        <f t="shared" si="119"/>
        <v>overweight</v>
      </c>
      <c r="M398">
        <v>36</v>
      </c>
      <c r="N398" t="s">
        <v>21</v>
      </c>
      <c r="O398" t="s">
        <v>41</v>
      </c>
    </row>
    <row r="399" spans="1:15">
      <c r="A399">
        <v>11091</v>
      </c>
      <c r="B399" t="s">
        <v>17</v>
      </c>
      <c r="C399" s="1">
        <v>75</v>
      </c>
      <c r="D399" s="1" t="str">
        <f t="shared" si="117"/>
        <v>Senior</v>
      </c>
      <c r="E399" t="s">
        <v>41</v>
      </c>
      <c r="F399" t="s">
        <v>41</v>
      </c>
      <c r="G399" t="s">
        <v>13</v>
      </c>
      <c r="H399" t="s">
        <v>18</v>
      </c>
      <c r="I399" t="s">
        <v>19</v>
      </c>
      <c r="J399" s="1">
        <v>75.39</v>
      </c>
      <c r="K399" s="1" t="str">
        <f t="shared" si="118"/>
        <v>normal</v>
      </c>
      <c r="L399" s="1" t="str">
        <f t="shared" si="119"/>
        <v>healthy</v>
      </c>
      <c r="M399">
        <v>37.799999999999997</v>
      </c>
      <c r="N399" t="s">
        <v>21</v>
      </c>
      <c r="O399" t="s">
        <v>41</v>
      </c>
    </row>
    <row r="400" spans="1:15">
      <c r="A400">
        <v>70374</v>
      </c>
      <c r="B400" t="s">
        <v>17</v>
      </c>
      <c r="C400" s="1">
        <v>31</v>
      </c>
      <c r="D400" s="1" t="str">
        <f t="shared" si="117"/>
        <v>Adult</v>
      </c>
      <c r="E400" t="s">
        <v>41</v>
      </c>
      <c r="F400" t="s">
        <v>41</v>
      </c>
      <c r="G400" t="s">
        <v>13</v>
      </c>
      <c r="H400" t="s">
        <v>14</v>
      </c>
      <c r="I400" t="s">
        <v>19</v>
      </c>
      <c r="J400" s="1">
        <v>122.41</v>
      </c>
      <c r="K400" s="1" t="str">
        <f t="shared" si="118"/>
        <v>prediabetes</v>
      </c>
      <c r="L400" s="1" t="str">
        <f t="shared" si="119"/>
        <v>overweight</v>
      </c>
      <c r="M400">
        <v>40.299999999999997</v>
      </c>
      <c r="N400" t="s">
        <v>22</v>
      </c>
      <c r="O400" t="s">
        <v>41</v>
      </c>
    </row>
    <row r="401" spans="1:15">
      <c r="A401">
        <v>15528</v>
      </c>
      <c r="B401" t="s">
        <v>12</v>
      </c>
      <c r="C401" s="1">
        <v>58</v>
      </c>
      <c r="D401" s="1" t="str">
        <f t="shared" si="117"/>
        <v>Adult</v>
      </c>
      <c r="E401" t="s">
        <v>42</v>
      </c>
      <c r="F401" t="s">
        <v>41</v>
      </c>
      <c r="G401" t="s">
        <v>13</v>
      </c>
      <c r="H401" t="s">
        <v>14</v>
      </c>
      <c r="I401" t="s">
        <v>19</v>
      </c>
      <c r="J401" s="1">
        <v>223.36</v>
      </c>
      <c r="K401" s="1" t="str">
        <f t="shared" si="118"/>
        <v>normal</v>
      </c>
      <c r="L401" s="1" t="str">
        <f t="shared" si="119"/>
        <v>overweight</v>
      </c>
      <c r="M401">
        <v>41.5</v>
      </c>
      <c r="N401" t="s">
        <v>16</v>
      </c>
      <c r="O401" t="s">
        <v>41</v>
      </c>
    </row>
    <row r="402" spans="1:15" hidden="1">
      <c r="A402">
        <v>65357</v>
      </c>
      <c r="B402" t="s">
        <v>17</v>
      </c>
      <c r="C402" s="1">
        <v>5</v>
      </c>
      <c r="D402" s="1" t="str">
        <f t="shared" si="117"/>
        <v>Middle Aged</v>
      </c>
      <c r="E402" t="s">
        <v>41</v>
      </c>
      <c r="F402" t="s">
        <v>41</v>
      </c>
      <c r="G402" t="s">
        <v>23</v>
      </c>
      <c r="H402" t="s">
        <v>26</v>
      </c>
      <c r="I402" t="s">
        <v>19</v>
      </c>
      <c r="J402" s="1">
        <v>84.59</v>
      </c>
      <c r="K402" s="1" t="str">
        <f t="shared" si="118"/>
        <v>normal</v>
      </c>
      <c r="L402" s="1" t="str">
        <f t="shared" si="119"/>
        <v>overweight</v>
      </c>
      <c r="M402">
        <v>17.7</v>
      </c>
      <c r="N402" t="s">
        <v>24</v>
      </c>
      <c r="O402" t="s">
        <v>41</v>
      </c>
    </row>
    <row r="403" spans="1:15">
      <c r="A403">
        <v>49465</v>
      </c>
      <c r="B403" t="s">
        <v>17</v>
      </c>
      <c r="C403" s="1">
        <v>13</v>
      </c>
      <c r="D403" s="1" t="str">
        <f t="shared" si="117"/>
        <v>Middle Aged</v>
      </c>
      <c r="E403" t="s">
        <v>41</v>
      </c>
      <c r="F403" t="s">
        <v>41</v>
      </c>
      <c r="G403" t="s">
        <v>23</v>
      </c>
      <c r="H403" t="s">
        <v>56</v>
      </c>
      <c r="I403" t="s">
        <v>15</v>
      </c>
      <c r="J403" s="1">
        <v>70.16</v>
      </c>
      <c r="K403" s="1" t="str">
        <f t="shared" si="118"/>
        <v>normal</v>
      </c>
      <c r="L403" s="1" t="str">
        <f t="shared" si="119"/>
        <v>overweight</v>
      </c>
      <c r="M403">
        <v>21.2</v>
      </c>
      <c r="N403" t="s">
        <v>21</v>
      </c>
      <c r="O403" t="s">
        <v>41</v>
      </c>
    </row>
    <row r="404" spans="1:15" hidden="1">
      <c r="A404">
        <v>31143</v>
      </c>
      <c r="B404" t="s">
        <v>17</v>
      </c>
      <c r="C404" s="1">
        <v>22</v>
      </c>
      <c r="D404" s="1" t="str">
        <f t="shared" si="117"/>
        <v>Adult</v>
      </c>
      <c r="E404" t="s">
        <v>41</v>
      </c>
      <c r="F404" t="s">
        <v>41</v>
      </c>
      <c r="G404" t="s">
        <v>23</v>
      </c>
      <c r="H404" t="s">
        <v>14</v>
      </c>
      <c r="I404" t="s">
        <v>19</v>
      </c>
      <c r="J404" s="1">
        <v>107.52</v>
      </c>
      <c r="K404" s="1" t="str">
        <f t="shared" si="118"/>
        <v>normal</v>
      </c>
      <c r="L404" s="1" t="str">
        <f t="shared" si="119"/>
        <v>healthy</v>
      </c>
      <c r="M404">
        <v>41.6</v>
      </c>
      <c r="N404" t="s">
        <v>24</v>
      </c>
      <c r="O404" t="s">
        <v>41</v>
      </c>
    </row>
    <row r="405" spans="1:15">
      <c r="A405">
        <v>66972</v>
      </c>
      <c r="B405" t="s">
        <v>17</v>
      </c>
      <c r="C405" s="1">
        <v>52</v>
      </c>
      <c r="D405" s="1" t="str">
        <f t="shared" si="117"/>
        <v>Senior</v>
      </c>
      <c r="E405" t="s">
        <v>41</v>
      </c>
      <c r="F405" t="s">
        <v>41</v>
      </c>
      <c r="G405" t="s">
        <v>13</v>
      </c>
      <c r="H405" t="s">
        <v>45</v>
      </c>
      <c r="I405" t="s">
        <v>15</v>
      </c>
      <c r="J405" s="1">
        <v>80.88</v>
      </c>
      <c r="K405" s="1" t="str">
        <f t="shared" si="118"/>
        <v>normal</v>
      </c>
      <c r="L405" s="1" t="str">
        <f t="shared" si="119"/>
        <v>overweight</v>
      </c>
      <c r="M405">
        <v>23.8</v>
      </c>
      <c r="N405" t="s">
        <v>22</v>
      </c>
      <c r="O405" t="s">
        <v>41</v>
      </c>
    </row>
    <row r="406" spans="1:15" hidden="1">
      <c r="A406">
        <v>55810</v>
      </c>
      <c r="B406" t="s">
        <v>17</v>
      </c>
      <c r="C406" s="1">
        <v>61</v>
      </c>
      <c r="D406" s="1" t="str">
        <f t="shared" si="117"/>
        <v>Adult</v>
      </c>
      <c r="E406" t="s">
        <v>41</v>
      </c>
      <c r="F406" t="s">
        <v>41</v>
      </c>
      <c r="G406" t="s">
        <v>13</v>
      </c>
      <c r="H406" t="s">
        <v>18</v>
      </c>
      <c r="I406" t="s">
        <v>19</v>
      </c>
      <c r="J406" s="1">
        <v>93.48</v>
      </c>
      <c r="K406" s="1" t="str">
        <f t="shared" si="118"/>
        <v>normal</v>
      </c>
      <c r="L406" s="1" t="str">
        <f t="shared" si="119"/>
        <v>obese</v>
      </c>
      <c r="M406">
        <v>23.7</v>
      </c>
      <c r="N406" t="s">
        <v>24</v>
      </c>
      <c r="O406" t="s">
        <v>41</v>
      </c>
    </row>
    <row r="407" spans="1:15">
      <c r="A407">
        <v>37031</v>
      </c>
      <c r="B407" t="s">
        <v>17</v>
      </c>
      <c r="C407" s="1">
        <v>78</v>
      </c>
      <c r="D407" s="1" t="str">
        <f>IF(C480&lt;40,"Adult",IF(C480&lt;55,"Middle Aged",IF(C480&lt;65,"Older Adult",IF(C480&gt;=65,"Senior"))))</f>
        <v>Senior</v>
      </c>
      <c r="E407" t="s">
        <v>41</v>
      </c>
      <c r="F407" t="s">
        <v>42</v>
      </c>
      <c r="G407" t="s">
        <v>13</v>
      </c>
      <c r="H407" t="s">
        <v>45</v>
      </c>
      <c r="I407" t="s">
        <v>15</v>
      </c>
      <c r="J407" s="1">
        <v>70.209999999999994</v>
      </c>
      <c r="K407" s="1" t="str">
        <f>IF(J480&lt;=99,"normal",IF(J480&lt;=125,"prediabetes",IF(J480&gt;=126,"diabetes")))</f>
        <v>normal</v>
      </c>
      <c r="L407" s="1" t="str">
        <f t="shared" si="119"/>
        <v>overweight</v>
      </c>
      <c r="M407">
        <v>24.8</v>
      </c>
      <c r="N407" t="s">
        <v>21</v>
      </c>
      <c r="O407" t="s">
        <v>41</v>
      </c>
    </row>
    <row r="408" spans="1:15" hidden="1">
      <c r="A408">
        <v>34608</v>
      </c>
      <c r="B408" t="s">
        <v>12</v>
      </c>
      <c r="C408" s="1">
        <v>57</v>
      </c>
      <c r="D408" s="1" t="str">
        <f>IF(C483&lt;40,"Adult",IF(C483&lt;55,"Middle Aged",IF(C483&lt;65,"Older Adult",IF(C483&gt;=65,"Senior"))))</f>
        <v>Middle Aged</v>
      </c>
      <c r="E408" t="s">
        <v>41</v>
      </c>
      <c r="F408" t="s">
        <v>41</v>
      </c>
      <c r="G408" t="s">
        <v>13</v>
      </c>
      <c r="H408" t="s">
        <v>14</v>
      </c>
      <c r="I408" t="s">
        <v>19</v>
      </c>
      <c r="J408" s="1">
        <v>86.67</v>
      </c>
      <c r="K408" s="1" t="str">
        <f t="shared" ref="K408:K409" si="120">IF(J483&lt;=99,"normal",IF(J483&lt;=125,"prediabetes",IF(J483&gt;=126,"diabetes")))</f>
        <v>normal</v>
      </c>
      <c r="L408" s="1" t="str">
        <f t="shared" si="119"/>
        <v>obese</v>
      </c>
      <c r="M408">
        <v>39</v>
      </c>
      <c r="N408" t="s">
        <v>24</v>
      </c>
      <c r="O408" t="s">
        <v>41</v>
      </c>
    </row>
    <row r="409" spans="1:15">
      <c r="A409">
        <v>36007</v>
      </c>
      <c r="B409" t="s">
        <v>17</v>
      </c>
      <c r="C409" s="1">
        <v>21</v>
      </c>
      <c r="D409" s="1" t="str">
        <f>IF(C484&lt;40,"Adult",IF(C484&lt;55,"Middle Aged",IF(C484&lt;65,"Older Adult",IF(C484&gt;=65,"Senior"))))</f>
        <v>Senior</v>
      </c>
      <c r="E409" t="s">
        <v>41</v>
      </c>
      <c r="F409" t="s">
        <v>41</v>
      </c>
      <c r="G409" t="s">
        <v>13</v>
      </c>
      <c r="H409" t="s">
        <v>14</v>
      </c>
      <c r="I409" t="s">
        <v>19</v>
      </c>
      <c r="J409" s="1">
        <v>101.37</v>
      </c>
      <c r="K409" s="1" t="str">
        <f t="shared" si="120"/>
        <v>normal</v>
      </c>
      <c r="L409" s="1" t="str">
        <f t="shared" si="119"/>
        <v>overweight</v>
      </c>
      <c r="M409">
        <v>37.9</v>
      </c>
      <c r="N409" t="s">
        <v>21</v>
      </c>
      <c r="O409" t="s">
        <v>41</v>
      </c>
    </row>
    <row r="410" spans="1:15">
      <c r="A410">
        <v>14123</v>
      </c>
      <c r="B410" t="s">
        <v>17</v>
      </c>
      <c r="C410" s="1">
        <v>22</v>
      </c>
      <c r="D410" s="1" t="str">
        <f t="shared" ref="D410:D421" si="121">IF(C486&lt;40,"Adult",IF(C486&lt;55,"Middle Aged",IF(C486&lt;65,"Older Adult",IF(C486&gt;=65,"Senior"))))</f>
        <v>Middle Aged</v>
      </c>
      <c r="E410" t="s">
        <v>41</v>
      </c>
      <c r="F410" t="s">
        <v>41</v>
      </c>
      <c r="G410" t="s">
        <v>13</v>
      </c>
      <c r="H410" t="s">
        <v>14</v>
      </c>
      <c r="I410" t="s">
        <v>19</v>
      </c>
      <c r="J410" s="1">
        <v>105.22</v>
      </c>
      <c r="K410" s="1" t="str">
        <f t="shared" ref="K410:K421" si="122">IF(J486&lt;=99,"normal",IF(J486&lt;=125,"prediabetes",IF(J486&gt;=126,"diabetes")))</f>
        <v>diabetes</v>
      </c>
      <c r="L410" s="1" t="str">
        <f t="shared" si="119"/>
        <v>underweight</v>
      </c>
      <c r="M410">
        <v>31.1</v>
      </c>
      <c r="N410" t="s">
        <v>21</v>
      </c>
      <c r="O410" t="s">
        <v>41</v>
      </c>
    </row>
    <row r="411" spans="1:15" hidden="1">
      <c r="A411">
        <v>48298</v>
      </c>
      <c r="B411" t="s">
        <v>17</v>
      </c>
      <c r="C411" s="1">
        <v>80</v>
      </c>
      <c r="D411" s="1" t="str">
        <f t="shared" si="121"/>
        <v>Adult</v>
      </c>
      <c r="E411" t="s">
        <v>41</v>
      </c>
      <c r="F411" t="s">
        <v>41</v>
      </c>
      <c r="G411" t="s">
        <v>13</v>
      </c>
      <c r="H411" t="s">
        <v>14</v>
      </c>
      <c r="I411" t="s">
        <v>19</v>
      </c>
      <c r="J411" s="1">
        <v>70.31</v>
      </c>
      <c r="K411" s="1" t="str">
        <f t="shared" si="122"/>
        <v>normal</v>
      </c>
      <c r="L411" s="1" t="str">
        <f t="shared" si="119"/>
        <v>obese</v>
      </c>
      <c r="M411">
        <v>23.2</v>
      </c>
      <c r="N411" t="s">
        <v>24</v>
      </c>
      <c r="O411" t="s">
        <v>41</v>
      </c>
    </row>
    <row r="412" spans="1:15" hidden="1">
      <c r="A412">
        <v>54975</v>
      </c>
      <c r="B412" t="s">
        <v>12</v>
      </c>
      <c r="C412" s="1">
        <v>7</v>
      </c>
      <c r="D412" s="1" t="str">
        <f t="shared" si="121"/>
        <v>Adult</v>
      </c>
      <c r="E412" t="s">
        <v>41</v>
      </c>
      <c r="F412" t="s">
        <v>41</v>
      </c>
      <c r="G412" t="s">
        <v>23</v>
      </c>
      <c r="H412" t="s">
        <v>18</v>
      </c>
      <c r="I412" t="s">
        <v>19</v>
      </c>
      <c r="J412" s="1">
        <v>64.06</v>
      </c>
      <c r="K412" s="1" t="str">
        <f t="shared" si="122"/>
        <v>prediabetes</v>
      </c>
      <c r="L412" s="1" t="str">
        <f t="shared" si="119"/>
        <v>obese</v>
      </c>
      <c r="M412">
        <v>18.899999999999999</v>
      </c>
      <c r="N412" t="s">
        <v>24</v>
      </c>
      <c r="O412" t="s">
        <v>41</v>
      </c>
    </row>
    <row r="413" spans="1:15">
      <c r="A413">
        <v>27213</v>
      </c>
      <c r="B413" t="s">
        <v>12</v>
      </c>
      <c r="C413" s="1">
        <v>64</v>
      </c>
      <c r="D413" s="1" t="str">
        <f t="shared" si="121"/>
        <v>Adult</v>
      </c>
      <c r="E413" t="s">
        <v>42</v>
      </c>
      <c r="F413" t="s">
        <v>41</v>
      </c>
      <c r="G413" t="s">
        <v>13</v>
      </c>
      <c r="H413" t="s">
        <v>18</v>
      </c>
      <c r="I413" t="s">
        <v>19</v>
      </c>
      <c r="J413" s="1">
        <v>178.29</v>
      </c>
      <c r="K413" s="1" t="str">
        <f t="shared" si="122"/>
        <v>normal</v>
      </c>
      <c r="L413" s="1" t="str">
        <f t="shared" si="119"/>
        <v>obese</v>
      </c>
      <c r="M413">
        <v>36.1</v>
      </c>
      <c r="N413" t="s">
        <v>21</v>
      </c>
      <c r="O413" t="s">
        <v>41</v>
      </c>
    </row>
    <row r="414" spans="1:15">
      <c r="A414">
        <v>44749</v>
      </c>
      <c r="B414" t="s">
        <v>17</v>
      </c>
      <c r="C414" s="1">
        <v>64</v>
      </c>
      <c r="D414" s="1" t="str">
        <f t="shared" si="121"/>
        <v>Middle Aged</v>
      </c>
      <c r="E414" t="s">
        <v>41</v>
      </c>
      <c r="F414" t="s">
        <v>41</v>
      </c>
      <c r="G414" t="s">
        <v>23</v>
      </c>
      <c r="H414" t="s">
        <v>45</v>
      </c>
      <c r="I414" t="s">
        <v>19</v>
      </c>
      <c r="J414" s="1">
        <v>81.599999999999994</v>
      </c>
      <c r="K414" s="1" t="str">
        <f t="shared" si="122"/>
        <v>normal</v>
      </c>
      <c r="L414" s="1" t="str">
        <f t="shared" si="119"/>
        <v>healthy</v>
      </c>
      <c r="M414">
        <v>36.299999999999997</v>
      </c>
      <c r="N414" t="s">
        <v>22</v>
      </c>
      <c r="O414" t="s">
        <v>41</v>
      </c>
    </row>
    <row r="415" spans="1:15" hidden="1">
      <c r="A415">
        <v>46468</v>
      </c>
      <c r="B415" t="s">
        <v>17</v>
      </c>
      <c r="C415" s="1">
        <v>38</v>
      </c>
      <c r="D415" s="1" t="str">
        <f t="shared" si="121"/>
        <v>Adult</v>
      </c>
      <c r="E415" t="s">
        <v>41</v>
      </c>
      <c r="F415" t="s">
        <v>41</v>
      </c>
      <c r="G415" t="s">
        <v>13</v>
      </c>
      <c r="H415" t="s">
        <v>18</v>
      </c>
      <c r="I415" t="s">
        <v>15</v>
      </c>
      <c r="J415" s="1">
        <v>147.47999999999999</v>
      </c>
      <c r="K415" s="1" t="str">
        <f t="shared" si="122"/>
        <v>normal</v>
      </c>
      <c r="L415" s="1" t="str">
        <f t="shared" si="119"/>
        <v>obese</v>
      </c>
      <c r="M415">
        <v>40.5</v>
      </c>
      <c r="N415" t="s">
        <v>24</v>
      </c>
      <c r="O415" t="s">
        <v>41</v>
      </c>
    </row>
    <row r="416" spans="1:15">
      <c r="A416">
        <v>10913</v>
      </c>
      <c r="B416" t="s">
        <v>12</v>
      </c>
      <c r="C416" s="1">
        <v>12</v>
      </c>
      <c r="D416" s="1" t="str">
        <f t="shared" si="121"/>
        <v>Middle Aged</v>
      </c>
      <c r="E416" t="s">
        <v>41</v>
      </c>
      <c r="F416" t="s">
        <v>41</v>
      </c>
      <c r="G416" t="s">
        <v>23</v>
      </c>
      <c r="H416" t="s">
        <v>56</v>
      </c>
      <c r="I416" t="s">
        <v>15</v>
      </c>
      <c r="J416" s="1">
        <v>86.86</v>
      </c>
      <c r="K416" s="1" t="str">
        <f t="shared" si="122"/>
        <v>normal</v>
      </c>
      <c r="L416" s="1" t="str">
        <f t="shared" si="119"/>
        <v>obese</v>
      </c>
      <c r="M416">
        <v>25.4</v>
      </c>
      <c r="N416" t="s">
        <v>21</v>
      </c>
      <c r="O416" t="s">
        <v>41</v>
      </c>
    </row>
    <row r="417" spans="1:15">
      <c r="A417">
        <v>51983</v>
      </c>
      <c r="B417" t="s">
        <v>17</v>
      </c>
      <c r="C417" s="1">
        <v>33</v>
      </c>
      <c r="D417" s="1" t="str">
        <f t="shared" si="121"/>
        <v>Older Adult</v>
      </c>
      <c r="E417" t="s">
        <v>41</v>
      </c>
      <c r="F417" t="s">
        <v>41</v>
      </c>
      <c r="G417" t="s">
        <v>13</v>
      </c>
      <c r="H417" t="s">
        <v>14</v>
      </c>
      <c r="I417" t="s">
        <v>19</v>
      </c>
      <c r="J417" s="1">
        <v>71.16</v>
      </c>
      <c r="K417" s="1" t="str">
        <f t="shared" si="122"/>
        <v>normal</v>
      </c>
      <c r="L417" s="1" t="str">
        <f t="shared" si="119"/>
        <v>healthy</v>
      </c>
      <c r="M417">
        <v>46.5</v>
      </c>
      <c r="N417" t="s">
        <v>22</v>
      </c>
      <c r="O417" t="s">
        <v>41</v>
      </c>
    </row>
    <row r="418" spans="1:15" hidden="1">
      <c r="A418">
        <v>27029</v>
      </c>
      <c r="B418" t="s">
        <v>17</v>
      </c>
      <c r="C418" s="1">
        <v>3</v>
      </c>
      <c r="D418" s="1" t="str">
        <f t="shared" si="121"/>
        <v>Senior</v>
      </c>
      <c r="E418" t="s">
        <v>41</v>
      </c>
      <c r="F418" t="s">
        <v>41</v>
      </c>
      <c r="G418" t="s">
        <v>23</v>
      </c>
      <c r="H418" t="s">
        <v>26</v>
      </c>
      <c r="I418" t="s">
        <v>15</v>
      </c>
      <c r="J418" s="1">
        <v>73.2</v>
      </c>
      <c r="K418" s="1" t="str">
        <f t="shared" si="122"/>
        <v>diabetes</v>
      </c>
      <c r="L418" s="1" t="str">
        <f t="shared" si="119"/>
        <v>healthy</v>
      </c>
      <c r="M418">
        <v>16.8</v>
      </c>
      <c r="N418" t="s">
        <v>24</v>
      </c>
      <c r="O418" t="s">
        <v>41</v>
      </c>
    </row>
    <row r="419" spans="1:15">
      <c r="A419">
        <v>22320</v>
      </c>
      <c r="B419" t="s">
        <v>17</v>
      </c>
      <c r="C419" s="1">
        <v>37</v>
      </c>
      <c r="D419" s="1" t="str">
        <f t="shared" si="121"/>
        <v>Adult</v>
      </c>
      <c r="E419" t="s">
        <v>41</v>
      </c>
      <c r="F419" t="s">
        <v>41</v>
      </c>
      <c r="G419" t="s">
        <v>13</v>
      </c>
      <c r="H419" t="s">
        <v>14</v>
      </c>
      <c r="I419" t="s">
        <v>15</v>
      </c>
      <c r="J419" s="1">
        <v>203.81</v>
      </c>
      <c r="K419" s="1" t="str">
        <f t="shared" si="122"/>
        <v>normal</v>
      </c>
      <c r="L419" s="1" t="str">
        <f t="shared" si="119"/>
        <v>underweight</v>
      </c>
      <c r="M419">
        <v>46.6</v>
      </c>
      <c r="N419" t="s">
        <v>21</v>
      </c>
      <c r="O419" t="s">
        <v>41</v>
      </c>
    </row>
    <row r="420" spans="1:15">
      <c r="A420">
        <v>45719</v>
      </c>
      <c r="B420" t="s">
        <v>17</v>
      </c>
      <c r="C420" s="1">
        <v>22</v>
      </c>
      <c r="D420" s="1" t="str">
        <f t="shared" si="121"/>
        <v>Older Adult</v>
      </c>
      <c r="E420" t="s">
        <v>41</v>
      </c>
      <c r="F420" t="s">
        <v>41</v>
      </c>
      <c r="G420" t="s">
        <v>23</v>
      </c>
      <c r="H420" t="s">
        <v>14</v>
      </c>
      <c r="I420" t="s">
        <v>19</v>
      </c>
      <c r="J420" s="1">
        <v>82</v>
      </c>
      <c r="K420" s="1" t="str">
        <f t="shared" si="122"/>
        <v>prediabetes</v>
      </c>
      <c r="L420" s="1" t="str">
        <f t="shared" si="119"/>
        <v>healthy</v>
      </c>
      <c r="M420">
        <v>26.4</v>
      </c>
      <c r="N420" t="s">
        <v>21</v>
      </c>
      <c r="O420" t="s">
        <v>41</v>
      </c>
    </row>
    <row r="421" spans="1:15">
      <c r="A421">
        <v>129</v>
      </c>
      <c r="B421" t="s">
        <v>17</v>
      </c>
      <c r="C421" s="1">
        <v>24</v>
      </c>
      <c r="D421" s="1" t="str">
        <f t="shared" si="121"/>
        <v>Senior</v>
      </c>
      <c r="E421" t="s">
        <v>41</v>
      </c>
      <c r="F421" t="s">
        <v>41</v>
      </c>
      <c r="G421" t="s">
        <v>23</v>
      </c>
      <c r="H421" t="s">
        <v>14</v>
      </c>
      <c r="I421" t="s">
        <v>15</v>
      </c>
      <c r="J421" s="1">
        <v>97.55</v>
      </c>
      <c r="K421" s="1" t="str">
        <f t="shared" si="122"/>
        <v>normal</v>
      </c>
      <c r="L421" s="1" t="str">
        <f t="shared" si="119"/>
        <v>obese</v>
      </c>
      <c r="M421">
        <v>26.2</v>
      </c>
      <c r="N421" t="s">
        <v>21</v>
      </c>
      <c r="O421" t="s">
        <v>41</v>
      </c>
    </row>
    <row r="422" spans="1:15" hidden="1">
      <c r="A422">
        <v>20351</v>
      </c>
      <c r="B422" t="s">
        <v>12</v>
      </c>
      <c r="C422" s="1">
        <v>75</v>
      </c>
      <c r="D422" s="1" t="str">
        <f t="shared" ref="D422:D441" si="123">IF(C501&lt;40,"Adult",IF(C501&lt;55,"Middle Aged",IF(C501&lt;65,"Older Adult",IF(C501&gt;=65,"Senior"))))</f>
        <v>Senior</v>
      </c>
      <c r="E422" t="s">
        <v>41</v>
      </c>
      <c r="F422" t="s">
        <v>41</v>
      </c>
      <c r="G422" t="s">
        <v>13</v>
      </c>
      <c r="H422" t="s">
        <v>45</v>
      </c>
      <c r="I422" t="s">
        <v>15</v>
      </c>
      <c r="J422" s="1">
        <v>94.29</v>
      </c>
      <c r="K422" s="1" t="str">
        <f t="shared" ref="K422:K441" si="124">IF(J501&lt;=99,"normal",IF(J501&lt;=125,"prediabetes",IF(J501&gt;=126,"diabetes")))</f>
        <v>normal</v>
      </c>
      <c r="L422" s="1" t="str">
        <f t="shared" si="119"/>
        <v>overweight</v>
      </c>
      <c r="M422">
        <v>35.200000000000003</v>
      </c>
      <c r="N422" t="s">
        <v>24</v>
      </c>
      <c r="O422" t="s">
        <v>41</v>
      </c>
    </row>
    <row r="423" spans="1:15" hidden="1">
      <c r="A423">
        <v>530</v>
      </c>
      <c r="B423" t="s">
        <v>17</v>
      </c>
      <c r="C423" s="1">
        <v>12</v>
      </c>
      <c r="D423" s="1" t="str">
        <f t="shared" si="123"/>
        <v>Older Adult</v>
      </c>
      <c r="E423" t="s">
        <v>41</v>
      </c>
      <c r="F423" t="s">
        <v>41</v>
      </c>
      <c r="G423" t="s">
        <v>23</v>
      </c>
      <c r="H423" t="s">
        <v>26</v>
      </c>
      <c r="I423" t="s">
        <v>19</v>
      </c>
      <c r="J423" s="1">
        <v>75.22</v>
      </c>
      <c r="K423" s="1" t="str">
        <f t="shared" si="124"/>
        <v>normal</v>
      </c>
      <c r="L423" s="1" t="str">
        <f t="shared" si="119"/>
        <v>overweight</v>
      </c>
      <c r="M423">
        <v>20.9</v>
      </c>
      <c r="N423" t="s">
        <v>24</v>
      </c>
      <c r="O423" t="s">
        <v>41</v>
      </c>
    </row>
    <row r="424" spans="1:15" hidden="1">
      <c r="A424">
        <v>55351</v>
      </c>
      <c r="B424" t="s">
        <v>12</v>
      </c>
      <c r="C424" s="1">
        <v>63</v>
      </c>
      <c r="D424" s="1" t="str">
        <f t="shared" si="123"/>
        <v>Older Adult</v>
      </c>
      <c r="E424" t="s">
        <v>41</v>
      </c>
      <c r="F424" t="s">
        <v>41</v>
      </c>
      <c r="G424" t="s">
        <v>13</v>
      </c>
      <c r="H424" t="s">
        <v>14</v>
      </c>
      <c r="I424" t="s">
        <v>15</v>
      </c>
      <c r="J424" s="1">
        <v>90.07</v>
      </c>
      <c r="K424" s="1" t="str">
        <f t="shared" si="124"/>
        <v>normal</v>
      </c>
      <c r="L424" s="1" t="str">
        <f t="shared" si="119"/>
        <v>overweight</v>
      </c>
      <c r="M424">
        <v>36.799999999999997</v>
      </c>
      <c r="N424" t="s">
        <v>24</v>
      </c>
      <c r="O424" t="s">
        <v>41</v>
      </c>
    </row>
    <row r="425" spans="1:15">
      <c r="A425">
        <v>67431</v>
      </c>
      <c r="B425" t="s">
        <v>17</v>
      </c>
      <c r="C425" s="1">
        <v>52</v>
      </c>
      <c r="D425" s="1" t="str">
        <f t="shared" si="123"/>
        <v>Older Adult</v>
      </c>
      <c r="E425" t="s">
        <v>41</v>
      </c>
      <c r="F425" t="s">
        <v>41</v>
      </c>
      <c r="G425" t="s">
        <v>13</v>
      </c>
      <c r="H425" t="s">
        <v>14</v>
      </c>
      <c r="I425" t="s">
        <v>15</v>
      </c>
      <c r="J425" s="1">
        <v>73.73</v>
      </c>
      <c r="K425" s="1" t="str">
        <f t="shared" si="124"/>
        <v>normal</v>
      </c>
      <c r="L425" s="1" t="str">
        <f t="shared" si="119"/>
        <v>obese</v>
      </c>
      <c r="M425">
        <v>34.4</v>
      </c>
      <c r="N425" t="s">
        <v>16</v>
      </c>
      <c r="O425" t="s">
        <v>41</v>
      </c>
    </row>
    <row r="426" spans="1:15">
      <c r="A426">
        <v>20546</v>
      </c>
      <c r="B426" t="s">
        <v>17</v>
      </c>
      <c r="C426" s="1">
        <v>68</v>
      </c>
      <c r="D426" s="1" t="str">
        <f t="shared" si="123"/>
        <v>Adult</v>
      </c>
      <c r="E426" t="s">
        <v>41</v>
      </c>
      <c r="F426" t="s">
        <v>41</v>
      </c>
      <c r="G426" t="s">
        <v>13</v>
      </c>
      <c r="H426" t="s">
        <v>14</v>
      </c>
      <c r="I426" t="s">
        <v>15</v>
      </c>
      <c r="J426" s="1">
        <v>79.58</v>
      </c>
      <c r="K426" s="1" t="str">
        <f t="shared" si="124"/>
        <v>prediabetes</v>
      </c>
      <c r="L426" s="1" t="str">
        <f t="shared" si="119"/>
        <v>overweight</v>
      </c>
      <c r="M426">
        <v>22.2</v>
      </c>
      <c r="N426" t="s">
        <v>21</v>
      </c>
      <c r="O426" t="s">
        <v>41</v>
      </c>
    </row>
    <row r="427" spans="1:15" hidden="1">
      <c r="A427">
        <v>6107</v>
      </c>
      <c r="B427" t="s">
        <v>17</v>
      </c>
      <c r="C427" s="1">
        <v>5</v>
      </c>
      <c r="D427" s="1" t="str">
        <f t="shared" si="123"/>
        <v>Senior</v>
      </c>
      <c r="E427" t="s">
        <v>41</v>
      </c>
      <c r="F427" t="s">
        <v>41</v>
      </c>
      <c r="G427" t="s">
        <v>23</v>
      </c>
      <c r="H427" t="s">
        <v>26</v>
      </c>
      <c r="I427" t="s">
        <v>15</v>
      </c>
      <c r="J427" s="1">
        <v>77.88</v>
      </c>
      <c r="K427" s="1" t="str">
        <f t="shared" si="124"/>
        <v>normal</v>
      </c>
      <c r="L427" s="1" t="str">
        <f t="shared" si="119"/>
        <v>overweight</v>
      </c>
      <c r="M427">
        <v>13.8</v>
      </c>
      <c r="N427" t="s">
        <v>24</v>
      </c>
      <c r="O427" t="s">
        <v>41</v>
      </c>
    </row>
    <row r="428" spans="1:15">
      <c r="A428">
        <v>50305</v>
      </c>
      <c r="B428" t="s">
        <v>17</v>
      </c>
      <c r="C428" s="1">
        <v>56</v>
      </c>
      <c r="D428" s="1" t="str">
        <f t="shared" si="123"/>
        <v>Middle Aged</v>
      </c>
      <c r="E428" t="s">
        <v>42</v>
      </c>
      <c r="F428" t="s">
        <v>41</v>
      </c>
      <c r="G428" t="s">
        <v>13</v>
      </c>
      <c r="H428" t="s">
        <v>14</v>
      </c>
      <c r="I428" t="s">
        <v>19</v>
      </c>
      <c r="J428" s="1">
        <v>205.26</v>
      </c>
      <c r="K428" s="1" t="str">
        <f t="shared" si="124"/>
        <v>normal</v>
      </c>
      <c r="L428" s="1" t="str">
        <f t="shared" si="119"/>
        <v>overweight</v>
      </c>
      <c r="M428">
        <v>40.299999999999997</v>
      </c>
      <c r="N428" t="s">
        <v>21</v>
      </c>
      <c r="O428" t="s">
        <v>41</v>
      </c>
    </row>
    <row r="429" spans="1:15">
      <c r="A429">
        <v>52342</v>
      </c>
      <c r="B429" t="s">
        <v>17</v>
      </c>
      <c r="C429" s="1">
        <v>43</v>
      </c>
      <c r="D429" s="1" t="str">
        <f t="shared" si="123"/>
        <v>Middle Aged</v>
      </c>
      <c r="E429" t="s">
        <v>41</v>
      </c>
      <c r="F429" t="s">
        <v>41</v>
      </c>
      <c r="G429" t="s">
        <v>13</v>
      </c>
      <c r="H429" t="s">
        <v>14</v>
      </c>
      <c r="I429" t="s">
        <v>19</v>
      </c>
      <c r="J429" s="1">
        <v>58.63</v>
      </c>
      <c r="K429" s="1" t="str">
        <f t="shared" si="124"/>
        <v>normal</v>
      </c>
      <c r="L429" s="1" t="str">
        <f t="shared" si="119"/>
        <v>overweight</v>
      </c>
      <c r="M429">
        <v>28.4</v>
      </c>
      <c r="N429" t="s">
        <v>22</v>
      </c>
      <c r="O429" t="s">
        <v>41</v>
      </c>
    </row>
    <row r="430" spans="1:15">
      <c r="A430">
        <v>59906</v>
      </c>
      <c r="B430" t="s">
        <v>17</v>
      </c>
      <c r="C430" s="1">
        <v>40</v>
      </c>
      <c r="D430" s="1" t="str">
        <f t="shared" si="123"/>
        <v>Senior</v>
      </c>
      <c r="E430" t="s">
        <v>41</v>
      </c>
      <c r="F430" t="s">
        <v>41</v>
      </c>
      <c r="G430" t="s">
        <v>13</v>
      </c>
      <c r="H430" t="s">
        <v>14</v>
      </c>
      <c r="I430" t="s">
        <v>19</v>
      </c>
      <c r="J430" s="1">
        <v>139.9</v>
      </c>
      <c r="K430" s="1" t="str">
        <f t="shared" si="124"/>
        <v>prediabetes</v>
      </c>
      <c r="L430" s="1" t="str">
        <f t="shared" si="119"/>
        <v>healthy</v>
      </c>
      <c r="M430">
        <v>31.7</v>
      </c>
      <c r="N430" t="s">
        <v>22</v>
      </c>
      <c r="O430" t="s">
        <v>41</v>
      </c>
    </row>
    <row r="431" spans="1:15">
      <c r="A431">
        <v>59729</v>
      </c>
      <c r="B431" t="s">
        <v>12</v>
      </c>
      <c r="C431" s="1">
        <v>53</v>
      </c>
      <c r="D431" s="1" t="str">
        <f t="shared" si="123"/>
        <v>Older Adult</v>
      </c>
      <c r="E431" t="s">
        <v>41</v>
      </c>
      <c r="F431" t="s">
        <v>41</v>
      </c>
      <c r="G431" t="s">
        <v>13</v>
      </c>
      <c r="H431" t="s">
        <v>14</v>
      </c>
      <c r="I431" t="s">
        <v>15</v>
      </c>
      <c r="J431" s="1">
        <v>211.03</v>
      </c>
      <c r="K431" s="1" t="str">
        <f t="shared" si="124"/>
        <v>normal</v>
      </c>
      <c r="L431" s="1" t="str">
        <f t="shared" si="119"/>
        <v>healthy</v>
      </c>
      <c r="M431">
        <v>34.200000000000003</v>
      </c>
      <c r="N431" t="s">
        <v>16</v>
      </c>
      <c r="O431" t="s">
        <v>41</v>
      </c>
    </row>
    <row r="432" spans="1:15">
      <c r="A432">
        <v>53144</v>
      </c>
      <c r="B432" t="s">
        <v>17</v>
      </c>
      <c r="C432" s="1">
        <v>52</v>
      </c>
      <c r="D432" s="1" t="str">
        <f t="shared" si="123"/>
        <v>Adult</v>
      </c>
      <c r="E432" t="s">
        <v>41</v>
      </c>
      <c r="F432" t="s">
        <v>42</v>
      </c>
      <c r="G432" t="s">
        <v>13</v>
      </c>
      <c r="H432" t="s">
        <v>14</v>
      </c>
      <c r="I432" t="s">
        <v>15</v>
      </c>
      <c r="J432" s="1">
        <v>72.790000000000006</v>
      </c>
      <c r="K432" s="1" t="str">
        <f t="shared" si="124"/>
        <v>normal</v>
      </c>
      <c r="L432" s="1" t="str">
        <f t="shared" si="119"/>
        <v>overweight</v>
      </c>
      <c r="M432">
        <v>54.7</v>
      </c>
      <c r="N432" t="s">
        <v>21</v>
      </c>
      <c r="O432" t="s">
        <v>41</v>
      </c>
    </row>
    <row r="433" spans="1:15">
      <c r="A433">
        <v>3655</v>
      </c>
      <c r="B433" t="s">
        <v>12</v>
      </c>
      <c r="C433" s="1">
        <v>31</v>
      </c>
      <c r="D433" s="1" t="str">
        <f t="shared" si="123"/>
        <v>Middle Aged</v>
      </c>
      <c r="E433" t="s">
        <v>41</v>
      </c>
      <c r="F433" t="s">
        <v>41</v>
      </c>
      <c r="G433" t="s">
        <v>13</v>
      </c>
      <c r="H433" t="s">
        <v>45</v>
      </c>
      <c r="I433" t="s">
        <v>19</v>
      </c>
      <c r="J433" s="1">
        <v>91.65</v>
      </c>
      <c r="K433" s="1" t="str">
        <f t="shared" si="124"/>
        <v>normal</v>
      </c>
      <c r="L433" s="1" t="str">
        <f t="shared" si="119"/>
        <v>healthy</v>
      </c>
      <c r="M433">
        <v>24.6</v>
      </c>
      <c r="N433" t="s">
        <v>16</v>
      </c>
      <c r="O433" t="s">
        <v>41</v>
      </c>
    </row>
    <row r="434" spans="1:15" hidden="1">
      <c r="A434">
        <v>11999</v>
      </c>
      <c r="B434" t="s">
        <v>17</v>
      </c>
      <c r="C434" s="1">
        <v>63</v>
      </c>
      <c r="D434" s="1" t="str">
        <f t="shared" si="123"/>
        <v>Middle Aged</v>
      </c>
      <c r="E434" t="s">
        <v>41</v>
      </c>
      <c r="F434" t="s">
        <v>41</v>
      </c>
      <c r="G434" t="s">
        <v>13</v>
      </c>
      <c r="H434" t="s">
        <v>25</v>
      </c>
      <c r="I434" t="s">
        <v>19</v>
      </c>
      <c r="J434" s="1">
        <v>79.92</v>
      </c>
      <c r="K434" s="1" t="str">
        <f t="shared" si="124"/>
        <v>normal</v>
      </c>
      <c r="L434" s="1" t="str">
        <f t="shared" si="119"/>
        <v>obese</v>
      </c>
      <c r="M434" t="s">
        <v>20</v>
      </c>
      <c r="N434" t="s">
        <v>22</v>
      </c>
      <c r="O434" t="s">
        <v>41</v>
      </c>
    </row>
    <row r="435" spans="1:15">
      <c r="A435">
        <v>12985</v>
      </c>
      <c r="B435" t="s">
        <v>17</v>
      </c>
      <c r="C435" s="1">
        <v>69</v>
      </c>
      <c r="D435" s="1" t="str">
        <f t="shared" si="123"/>
        <v>Adult</v>
      </c>
      <c r="E435" t="s">
        <v>41</v>
      </c>
      <c r="F435" t="s">
        <v>41</v>
      </c>
      <c r="G435" t="s">
        <v>13</v>
      </c>
      <c r="H435" t="s">
        <v>18</v>
      </c>
      <c r="I435" t="s">
        <v>19</v>
      </c>
      <c r="J435" s="1">
        <v>225.47</v>
      </c>
      <c r="K435" s="1" t="str">
        <f t="shared" si="124"/>
        <v>normal</v>
      </c>
      <c r="L435" s="1" t="str">
        <f t="shared" si="119"/>
        <v>healthy</v>
      </c>
      <c r="M435">
        <v>36.9</v>
      </c>
      <c r="N435" t="s">
        <v>21</v>
      </c>
      <c r="O435" t="s">
        <v>41</v>
      </c>
    </row>
    <row r="436" spans="1:15">
      <c r="A436">
        <v>38119</v>
      </c>
      <c r="B436" t="s">
        <v>12</v>
      </c>
      <c r="C436" s="1">
        <v>64</v>
      </c>
      <c r="D436" s="1" t="str">
        <f t="shared" si="123"/>
        <v>Adult</v>
      </c>
      <c r="E436" t="s">
        <v>41</v>
      </c>
      <c r="F436" t="s">
        <v>41</v>
      </c>
      <c r="G436" t="s">
        <v>13</v>
      </c>
      <c r="H436" t="s">
        <v>45</v>
      </c>
      <c r="I436" t="s">
        <v>15</v>
      </c>
      <c r="J436" s="1">
        <v>94.48</v>
      </c>
      <c r="K436" s="1" t="str">
        <f t="shared" si="124"/>
        <v>prediabetes</v>
      </c>
      <c r="L436" s="1" t="str">
        <f>IF(M480&lt;18.5,"underweight",IF(M480&lt;25,"healthy",IF(M480&lt;30,"overweight",IF(M480&gt;30,"obese"))))</f>
        <v>healthy</v>
      </c>
      <c r="M436">
        <v>31.1</v>
      </c>
      <c r="N436" t="s">
        <v>21</v>
      </c>
      <c r="O436" t="s">
        <v>41</v>
      </c>
    </row>
    <row r="437" spans="1:15">
      <c r="A437">
        <v>3355</v>
      </c>
      <c r="B437" t="s">
        <v>17</v>
      </c>
      <c r="C437" s="1">
        <v>64</v>
      </c>
      <c r="D437" s="1" t="str">
        <f t="shared" si="123"/>
        <v>Middle Aged</v>
      </c>
      <c r="E437" t="s">
        <v>41</v>
      </c>
      <c r="F437" t="s">
        <v>41</v>
      </c>
      <c r="G437" t="s">
        <v>13</v>
      </c>
      <c r="H437" t="s">
        <v>14</v>
      </c>
      <c r="I437" t="s">
        <v>15</v>
      </c>
      <c r="J437" s="1">
        <v>82.34</v>
      </c>
      <c r="K437" s="1" t="str">
        <f t="shared" si="124"/>
        <v>normal</v>
      </c>
      <c r="L437" s="1" t="str">
        <f t="shared" ref="L437:L478" si="125">IF(M482&lt;18.5,"underweight",IF(M482&lt;25,"healthy",IF(M482&lt;30,"overweight",IF(M482&gt;30,"obese"))))</f>
        <v>overweight</v>
      </c>
      <c r="M437">
        <v>31.9</v>
      </c>
      <c r="N437" t="s">
        <v>21</v>
      </c>
      <c r="O437" t="s">
        <v>41</v>
      </c>
    </row>
    <row r="438" spans="1:15">
      <c r="A438">
        <v>22091</v>
      </c>
      <c r="B438" t="s">
        <v>17</v>
      </c>
      <c r="C438" s="1">
        <v>62</v>
      </c>
      <c r="D438" s="1" t="str">
        <f t="shared" si="123"/>
        <v>Adult</v>
      </c>
      <c r="E438" t="s">
        <v>41</v>
      </c>
      <c r="F438" t="s">
        <v>41</v>
      </c>
      <c r="G438" t="s">
        <v>13</v>
      </c>
      <c r="H438" t="s">
        <v>18</v>
      </c>
      <c r="I438" t="s">
        <v>15</v>
      </c>
      <c r="J438" s="1">
        <v>180.63</v>
      </c>
      <c r="K438" s="1" t="str">
        <f t="shared" si="124"/>
        <v>diabetes</v>
      </c>
      <c r="L438" s="1" t="str">
        <f t="shared" si="125"/>
        <v>obese</v>
      </c>
      <c r="M438">
        <v>31.8</v>
      </c>
      <c r="N438" t="s">
        <v>16</v>
      </c>
      <c r="O438" t="s">
        <v>41</v>
      </c>
    </row>
    <row r="439" spans="1:15" hidden="1">
      <c r="A439">
        <v>5010</v>
      </c>
      <c r="B439" t="s">
        <v>17</v>
      </c>
      <c r="C439" s="1">
        <v>2</v>
      </c>
      <c r="D439" s="1" t="str">
        <f t="shared" si="123"/>
        <v>Middle Aged</v>
      </c>
      <c r="E439" t="s">
        <v>41</v>
      </c>
      <c r="F439" t="s">
        <v>41</v>
      </c>
      <c r="G439" t="s">
        <v>23</v>
      </c>
      <c r="H439" t="s">
        <v>26</v>
      </c>
      <c r="I439" t="s">
        <v>19</v>
      </c>
      <c r="J439" s="1">
        <v>92.48</v>
      </c>
      <c r="K439" s="1" t="str">
        <f t="shared" si="124"/>
        <v>prediabetes</v>
      </c>
      <c r="L439" s="1" t="str">
        <f t="shared" si="125"/>
        <v>overweight</v>
      </c>
      <c r="M439">
        <v>18</v>
      </c>
      <c r="N439" t="s">
        <v>24</v>
      </c>
      <c r="O439" t="s">
        <v>41</v>
      </c>
    </row>
    <row r="440" spans="1:15">
      <c r="A440">
        <v>67177</v>
      </c>
      <c r="B440" t="s">
        <v>12</v>
      </c>
      <c r="C440" s="1">
        <v>53</v>
      </c>
      <c r="D440" s="1" t="str">
        <f t="shared" si="123"/>
        <v>Senior</v>
      </c>
      <c r="E440" t="s">
        <v>41</v>
      </c>
      <c r="F440" t="s">
        <v>41</v>
      </c>
      <c r="G440" t="s">
        <v>13</v>
      </c>
      <c r="H440" t="s">
        <v>14</v>
      </c>
      <c r="I440" t="s">
        <v>19</v>
      </c>
      <c r="J440" s="1">
        <v>116.66</v>
      </c>
      <c r="K440" s="1" t="str">
        <f t="shared" si="124"/>
        <v>prediabetes</v>
      </c>
      <c r="L440" s="1" t="str">
        <f t="shared" si="125"/>
        <v>healthy</v>
      </c>
      <c r="M440">
        <v>28.5</v>
      </c>
      <c r="N440" t="s">
        <v>16</v>
      </c>
      <c r="O440" t="s">
        <v>41</v>
      </c>
    </row>
    <row r="441" spans="1:15">
      <c r="A441">
        <v>58600</v>
      </c>
      <c r="B441" t="s">
        <v>12</v>
      </c>
      <c r="C441" s="1">
        <v>65</v>
      </c>
      <c r="D441" s="1" t="str">
        <f t="shared" si="123"/>
        <v>Middle Aged</v>
      </c>
      <c r="E441" t="s">
        <v>42</v>
      </c>
      <c r="F441" t="s">
        <v>41</v>
      </c>
      <c r="G441" t="s">
        <v>13</v>
      </c>
      <c r="H441" t="s">
        <v>14</v>
      </c>
      <c r="I441" t="s">
        <v>15</v>
      </c>
      <c r="J441" s="1">
        <v>112.09</v>
      </c>
      <c r="K441" s="1" t="str">
        <f t="shared" si="124"/>
        <v>prediabetes</v>
      </c>
      <c r="L441" s="1" t="str">
        <f t="shared" si="125"/>
        <v>obese</v>
      </c>
      <c r="M441">
        <v>29.5</v>
      </c>
      <c r="N441" t="s">
        <v>21</v>
      </c>
      <c r="O441" t="s">
        <v>41</v>
      </c>
    </row>
    <row r="442" spans="1:15">
      <c r="A442">
        <v>56681</v>
      </c>
      <c r="B442" t="s">
        <v>17</v>
      </c>
      <c r="C442" s="1">
        <v>22</v>
      </c>
      <c r="D442" s="1" t="str">
        <f>IF(C522&lt;40,"Adult",IF(C522&lt;55,"Middle Aged",IF(C522&lt;65,"Older Adult",IF(C522&gt;=65,"Senior"))))</f>
        <v>Adult</v>
      </c>
      <c r="E442" t="s">
        <v>41</v>
      </c>
      <c r="F442" t="s">
        <v>41</v>
      </c>
      <c r="G442" t="s">
        <v>23</v>
      </c>
      <c r="H442" t="s">
        <v>14</v>
      </c>
      <c r="I442" t="s">
        <v>15</v>
      </c>
      <c r="J442" s="1">
        <v>130.34</v>
      </c>
      <c r="K442" s="1" t="str">
        <f t="shared" ref="K442:K443" si="126">IF(J522&lt;=99,"normal",IF(J522&lt;=125,"prediabetes",IF(J522&gt;=126,"diabetes")))</f>
        <v>normal</v>
      </c>
      <c r="L442" s="1" t="str">
        <f t="shared" si="125"/>
        <v>obese</v>
      </c>
      <c r="M442">
        <v>22</v>
      </c>
      <c r="N442" t="s">
        <v>21</v>
      </c>
      <c r="O442" t="s">
        <v>41</v>
      </c>
    </row>
    <row r="443" spans="1:15">
      <c r="A443">
        <v>56716</v>
      </c>
      <c r="B443" t="s">
        <v>17</v>
      </c>
      <c r="C443" s="1">
        <v>26</v>
      </c>
      <c r="D443" s="1" t="str">
        <f>IF(C523&lt;40,"Adult",IF(C523&lt;55,"Middle Aged",IF(C523&lt;65,"Older Adult",IF(C523&gt;=65,"Senior"))))</f>
        <v>Senior</v>
      </c>
      <c r="E443" t="s">
        <v>41</v>
      </c>
      <c r="F443" t="s">
        <v>41</v>
      </c>
      <c r="G443" t="s">
        <v>23</v>
      </c>
      <c r="H443" t="s">
        <v>14</v>
      </c>
      <c r="I443" t="s">
        <v>15</v>
      </c>
      <c r="J443" s="1">
        <v>82.59</v>
      </c>
      <c r="K443" s="1" t="str">
        <f t="shared" si="126"/>
        <v>normal</v>
      </c>
      <c r="L443" s="1" t="str">
        <f t="shared" si="125"/>
        <v>healthy</v>
      </c>
      <c r="M443">
        <v>29.4</v>
      </c>
      <c r="N443" t="s">
        <v>21</v>
      </c>
      <c r="O443" t="s">
        <v>41</v>
      </c>
    </row>
    <row r="444" spans="1:15" hidden="1">
      <c r="A444">
        <v>65946</v>
      </c>
      <c r="B444" t="s">
        <v>12</v>
      </c>
      <c r="C444" s="1">
        <v>53</v>
      </c>
      <c r="D444" s="1" t="str">
        <f>IF(C525&lt;40,"Adult",IF(C525&lt;55,"Middle Aged",IF(C525&lt;65,"Older Adult",IF(C525&gt;=65,"Senior"))))</f>
        <v>Senior</v>
      </c>
      <c r="E444" t="s">
        <v>41</v>
      </c>
      <c r="F444" t="s">
        <v>41</v>
      </c>
      <c r="G444" t="s">
        <v>13</v>
      </c>
      <c r="H444" t="s">
        <v>14</v>
      </c>
      <c r="I444" t="s">
        <v>19</v>
      </c>
      <c r="J444" s="1">
        <v>123.87</v>
      </c>
      <c r="K444" s="1" t="str">
        <f t="shared" ref="K444:K445" si="127">IF(J525&lt;=99,"normal",IF(J525&lt;=125,"prediabetes",IF(J525&gt;=126,"diabetes")))</f>
        <v>prediabetes</v>
      </c>
      <c r="L444" s="1" t="str">
        <f t="shared" si="125"/>
        <v>healthy</v>
      </c>
      <c r="M444">
        <v>28.8</v>
      </c>
      <c r="N444" t="s">
        <v>24</v>
      </c>
      <c r="O444" t="s">
        <v>41</v>
      </c>
    </row>
    <row r="445" spans="1:15" hidden="1">
      <c r="A445">
        <v>61350</v>
      </c>
      <c r="B445" t="s">
        <v>12</v>
      </c>
      <c r="C445" s="1">
        <v>20</v>
      </c>
      <c r="D445" s="1" t="str">
        <f>IF(C526&lt;40,"Adult",IF(C526&lt;55,"Middle Aged",IF(C526&lt;65,"Older Adult",IF(C526&gt;=65,"Senior"))))</f>
        <v>Adult</v>
      </c>
      <c r="E445" t="s">
        <v>41</v>
      </c>
      <c r="F445" t="s">
        <v>41</v>
      </c>
      <c r="G445" t="s">
        <v>23</v>
      </c>
      <c r="H445" t="s">
        <v>45</v>
      </c>
      <c r="I445" t="s">
        <v>19</v>
      </c>
      <c r="J445" s="1">
        <v>98.7</v>
      </c>
      <c r="K445" s="1" t="str">
        <f t="shared" si="127"/>
        <v>normal</v>
      </c>
      <c r="L445" s="1" t="str">
        <f t="shared" si="125"/>
        <v>overweight</v>
      </c>
      <c r="M445">
        <v>26.2</v>
      </c>
      <c r="N445" t="s">
        <v>24</v>
      </c>
      <c r="O445" t="s">
        <v>41</v>
      </c>
    </row>
    <row r="446" spans="1:15" hidden="1">
      <c r="A446">
        <v>17291</v>
      </c>
      <c r="B446" t="s">
        <v>17</v>
      </c>
      <c r="C446" s="1">
        <v>63</v>
      </c>
      <c r="D446" s="1" t="str">
        <f t="shared" ref="D446:D454" si="128">IF(C528&lt;40,"Adult",IF(C528&lt;55,"Middle Aged",IF(C528&lt;65,"Older Adult",IF(C528&gt;=65,"Senior"))))</f>
        <v>Middle Aged</v>
      </c>
      <c r="E446" t="s">
        <v>42</v>
      </c>
      <c r="F446" t="s">
        <v>41</v>
      </c>
      <c r="G446" t="s">
        <v>13</v>
      </c>
      <c r="H446" t="s">
        <v>18</v>
      </c>
      <c r="I446" t="s">
        <v>19</v>
      </c>
      <c r="J446" s="1">
        <v>227.1</v>
      </c>
      <c r="K446" s="1" t="str">
        <f t="shared" ref="K446:K454" si="129">IF(J528&lt;=99,"normal",IF(J528&lt;=125,"prediabetes",IF(J528&gt;=126,"diabetes")))</f>
        <v>diabetes</v>
      </c>
      <c r="L446" s="1" t="str">
        <f t="shared" si="125"/>
        <v>obese</v>
      </c>
      <c r="M446">
        <v>26.9</v>
      </c>
      <c r="N446" t="s">
        <v>24</v>
      </c>
      <c r="O446" t="s">
        <v>41</v>
      </c>
    </row>
    <row r="447" spans="1:15" hidden="1">
      <c r="A447">
        <v>61465</v>
      </c>
      <c r="B447" t="s">
        <v>12</v>
      </c>
      <c r="C447" s="1">
        <v>13</v>
      </c>
      <c r="D447" s="1" t="str">
        <f t="shared" si="128"/>
        <v>Adult</v>
      </c>
      <c r="E447" t="s">
        <v>41</v>
      </c>
      <c r="F447" t="s">
        <v>41</v>
      </c>
      <c r="G447" t="s">
        <v>23</v>
      </c>
      <c r="H447" t="s">
        <v>26</v>
      </c>
      <c r="I447" t="s">
        <v>19</v>
      </c>
      <c r="J447" s="1">
        <v>55.39</v>
      </c>
      <c r="K447" s="1" t="str">
        <f t="shared" si="129"/>
        <v>prediabetes</v>
      </c>
      <c r="L447" s="1" t="str">
        <f t="shared" si="125"/>
        <v>overweight</v>
      </c>
      <c r="M447">
        <v>23.2</v>
      </c>
      <c r="N447" t="s">
        <v>24</v>
      </c>
      <c r="O447" t="s">
        <v>41</v>
      </c>
    </row>
    <row r="448" spans="1:15" hidden="1">
      <c r="A448">
        <v>18108</v>
      </c>
      <c r="B448" t="s">
        <v>12</v>
      </c>
      <c r="C448" s="1">
        <v>21</v>
      </c>
      <c r="D448" s="1" t="str">
        <f t="shared" si="128"/>
        <v>Adult</v>
      </c>
      <c r="E448" t="s">
        <v>41</v>
      </c>
      <c r="F448" t="s">
        <v>41</v>
      </c>
      <c r="G448" t="s">
        <v>23</v>
      </c>
      <c r="H448" t="s">
        <v>45</v>
      </c>
      <c r="I448" t="s">
        <v>15</v>
      </c>
      <c r="J448" s="1">
        <v>66.069999999999993</v>
      </c>
      <c r="K448" s="1" t="str">
        <f t="shared" si="129"/>
        <v>normal</v>
      </c>
      <c r="L448" s="1" t="str">
        <f t="shared" si="125"/>
        <v>overweight</v>
      </c>
      <c r="M448">
        <v>27.9</v>
      </c>
      <c r="N448" t="s">
        <v>24</v>
      </c>
      <c r="O448" t="s">
        <v>41</v>
      </c>
    </row>
    <row r="449" spans="1:15">
      <c r="A449">
        <v>48368</v>
      </c>
      <c r="B449" t="s">
        <v>17</v>
      </c>
      <c r="C449" s="1">
        <v>65</v>
      </c>
      <c r="D449" s="1" t="str">
        <f t="shared" si="128"/>
        <v>Adult</v>
      </c>
      <c r="E449" t="s">
        <v>41</v>
      </c>
      <c r="F449" t="s">
        <v>41</v>
      </c>
      <c r="G449" t="s">
        <v>13</v>
      </c>
      <c r="H449" t="s">
        <v>18</v>
      </c>
      <c r="I449" t="s">
        <v>19</v>
      </c>
      <c r="J449" s="1">
        <v>104.21</v>
      </c>
      <c r="K449" s="1" t="str">
        <f t="shared" si="129"/>
        <v>normal</v>
      </c>
      <c r="L449" s="1" t="str">
        <f t="shared" si="125"/>
        <v>obese</v>
      </c>
      <c r="M449">
        <v>36.799999999999997</v>
      </c>
      <c r="N449" t="s">
        <v>21</v>
      </c>
      <c r="O449" t="s">
        <v>41</v>
      </c>
    </row>
    <row r="450" spans="1:15" hidden="1">
      <c r="A450">
        <v>36471</v>
      </c>
      <c r="B450" t="s">
        <v>12</v>
      </c>
      <c r="C450" s="1">
        <v>65</v>
      </c>
      <c r="D450" s="1" t="str">
        <f t="shared" si="128"/>
        <v>Senior</v>
      </c>
      <c r="E450" t="s">
        <v>41</v>
      </c>
      <c r="F450" t="s">
        <v>41</v>
      </c>
      <c r="G450" t="s">
        <v>13</v>
      </c>
      <c r="H450" t="s">
        <v>14</v>
      </c>
      <c r="I450" t="s">
        <v>15</v>
      </c>
      <c r="J450" s="1">
        <v>145.15</v>
      </c>
      <c r="K450" s="1" t="str">
        <f t="shared" si="129"/>
        <v>prediabetes</v>
      </c>
      <c r="L450" s="1" t="str">
        <f t="shared" si="125"/>
        <v>obese</v>
      </c>
      <c r="M450">
        <v>28.9</v>
      </c>
      <c r="N450" t="s">
        <v>24</v>
      </c>
      <c r="O450" t="s">
        <v>41</v>
      </c>
    </row>
    <row r="451" spans="1:15">
      <c r="A451">
        <v>15689</v>
      </c>
      <c r="B451" t="s">
        <v>12</v>
      </c>
      <c r="C451" s="1">
        <v>42</v>
      </c>
      <c r="D451" s="1" t="str">
        <f t="shared" si="128"/>
        <v>Adult</v>
      </c>
      <c r="E451" t="s">
        <v>41</v>
      </c>
      <c r="F451" t="s">
        <v>41</v>
      </c>
      <c r="G451" t="s">
        <v>13</v>
      </c>
      <c r="H451" t="s">
        <v>45</v>
      </c>
      <c r="I451" t="s">
        <v>15</v>
      </c>
      <c r="J451" s="1">
        <v>68.19</v>
      </c>
      <c r="K451" s="1" t="str">
        <f t="shared" si="129"/>
        <v>normal</v>
      </c>
      <c r="L451" s="1" t="str">
        <f t="shared" si="125"/>
        <v>obese</v>
      </c>
      <c r="M451">
        <v>31</v>
      </c>
      <c r="N451" t="s">
        <v>21</v>
      </c>
      <c r="O451" t="s">
        <v>41</v>
      </c>
    </row>
    <row r="452" spans="1:15">
      <c r="A452">
        <v>8233</v>
      </c>
      <c r="B452" t="s">
        <v>12</v>
      </c>
      <c r="C452" s="1">
        <v>72</v>
      </c>
      <c r="D452" s="1" t="str">
        <f t="shared" si="128"/>
        <v>Adult</v>
      </c>
      <c r="E452" t="s">
        <v>41</v>
      </c>
      <c r="F452" t="s">
        <v>42</v>
      </c>
      <c r="G452" t="s">
        <v>13</v>
      </c>
      <c r="H452" t="s">
        <v>18</v>
      </c>
      <c r="I452" t="s">
        <v>19</v>
      </c>
      <c r="J452" s="1">
        <v>97.53</v>
      </c>
      <c r="K452" s="1" t="str">
        <f t="shared" si="129"/>
        <v>normal</v>
      </c>
      <c r="L452" s="1" t="str">
        <f t="shared" si="125"/>
        <v>obese</v>
      </c>
      <c r="M452">
        <v>29.4</v>
      </c>
      <c r="N452" t="s">
        <v>22</v>
      </c>
      <c r="O452" t="s">
        <v>41</v>
      </c>
    </row>
    <row r="453" spans="1:15">
      <c r="A453">
        <v>46436</v>
      </c>
      <c r="B453" t="s">
        <v>12</v>
      </c>
      <c r="C453" s="1">
        <v>13</v>
      </c>
      <c r="D453" s="1" t="str">
        <f t="shared" si="128"/>
        <v>Middle Aged</v>
      </c>
      <c r="E453" t="s">
        <v>41</v>
      </c>
      <c r="F453" t="s">
        <v>41</v>
      </c>
      <c r="G453" t="s">
        <v>23</v>
      </c>
      <c r="H453" t="s">
        <v>56</v>
      </c>
      <c r="I453" t="s">
        <v>15</v>
      </c>
      <c r="J453" s="1">
        <v>122.31</v>
      </c>
      <c r="K453" s="1" t="str">
        <f t="shared" si="129"/>
        <v>normal</v>
      </c>
      <c r="L453" s="1" t="str">
        <f t="shared" si="125"/>
        <v>obese</v>
      </c>
      <c r="M453">
        <v>15.3</v>
      </c>
      <c r="N453" t="s">
        <v>21</v>
      </c>
      <c r="O453" t="s">
        <v>41</v>
      </c>
    </row>
    <row r="454" spans="1:15">
      <c r="A454">
        <v>23221</v>
      </c>
      <c r="B454" t="s">
        <v>12</v>
      </c>
      <c r="C454" s="1">
        <v>29</v>
      </c>
      <c r="D454" s="1" t="str">
        <f t="shared" si="128"/>
        <v>Adult</v>
      </c>
      <c r="E454" t="s">
        <v>41</v>
      </c>
      <c r="F454" t="s">
        <v>41</v>
      </c>
      <c r="G454" t="s">
        <v>23</v>
      </c>
      <c r="H454" t="s">
        <v>14</v>
      </c>
      <c r="I454" t="s">
        <v>15</v>
      </c>
      <c r="J454" s="1">
        <v>83.51</v>
      </c>
      <c r="K454" s="1" t="str">
        <f t="shared" si="129"/>
        <v>diabetes</v>
      </c>
      <c r="L454" s="1" t="str">
        <f t="shared" si="125"/>
        <v>healthy</v>
      </c>
      <c r="M454">
        <v>37.1</v>
      </c>
      <c r="N454" t="s">
        <v>21</v>
      </c>
      <c r="O454" t="s">
        <v>41</v>
      </c>
    </row>
    <row r="455" spans="1:15" hidden="1">
      <c r="A455">
        <v>31830</v>
      </c>
      <c r="B455" t="s">
        <v>12</v>
      </c>
      <c r="C455" s="1">
        <v>59</v>
      </c>
      <c r="D455" s="1" t="str">
        <f t="shared" ref="D455:D464" si="130">IF(C538&lt;40,"Adult",IF(C538&lt;55,"Middle Aged",IF(C538&lt;65,"Older Adult",IF(C538&gt;=65,"Senior"))))</f>
        <v>Older Adult</v>
      </c>
      <c r="E455" t="s">
        <v>41</v>
      </c>
      <c r="F455" t="s">
        <v>41</v>
      </c>
      <c r="G455" t="s">
        <v>13</v>
      </c>
      <c r="H455" t="s">
        <v>18</v>
      </c>
      <c r="I455" t="s">
        <v>15</v>
      </c>
      <c r="J455" s="1">
        <v>86.46</v>
      </c>
      <c r="K455" s="1" t="str">
        <f t="shared" ref="K455:K464" si="131">IF(J538&lt;=99,"normal",IF(J538&lt;=125,"prediabetes",IF(J538&gt;=126,"diabetes")))</f>
        <v>normal</v>
      </c>
      <c r="L455" s="1" t="str">
        <f t="shared" si="125"/>
        <v>overweight</v>
      </c>
      <c r="M455">
        <v>30.5</v>
      </c>
      <c r="N455" t="s">
        <v>24</v>
      </c>
      <c r="O455" t="s">
        <v>41</v>
      </c>
    </row>
    <row r="456" spans="1:15">
      <c r="A456">
        <v>15296</v>
      </c>
      <c r="B456" t="s">
        <v>17</v>
      </c>
      <c r="C456" s="1">
        <v>42</v>
      </c>
      <c r="D456" s="1" t="str">
        <f t="shared" si="130"/>
        <v>Senior</v>
      </c>
      <c r="E456" t="s">
        <v>41</v>
      </c>
      <c r="F456" t="s">
        <v>41</v>
      </c>
      <c r="G456" t="s">
        <v>13</v>
      </c>
      <c r="H456" t="s">
        <v>14</v>
      </c>
      <c r="I456" t="s">
        <v>19</v>
      </c>
      <c r="J456" s="1">
        <v>112.06</v>
      </c>
      <c r="K456" s="1" t="str">
        <f t="shared" si="131"/>
        <v>prediabetes</v>
      </c>
      <c r="L456" s="1" t="str">
        <f t="shared" si="125"/>
        <v>healthy</v>
      </c>
      <c r="M456">
        <v>38.200000000000003</v>
      </c>
      <c r="N456" t="s">
        <v>21</v>
      </c>
      <c r="O456" t="s">
        <v>41</v>
      </c>
    </row>
    <row r="457" spans="1:15">
      <c r="A457">
        <v>7351</v>
      </c>
      <c r="B457" t="s">
        <v>12</v>
      </c>
      <c r="C457" s="1">
        <v>13</v>
      </c>
      <c r="D457" s="1" t="str">
        <f t="shared" si="130"/>
        <v>Adult</v>
      </c>
      <c r="E457" t="s">
        <v>41</v>
      </c>
      <c r="F457" t="s">
        <v>41</v>
      </c>
      <c r="G457" t="s">
        <v>23</v>
      </c>
      <c r="H457" t="s">
        <v>14</v>
      </c>
      <c r="I457" t="s">
        <v>15</v>
      </c>
      <c r="J457" s="1">
        <v>92.14</v>
      </c>
      <c r="K457" s="1" t="str">
        <f t="shared" si="131"/>
        <v>diabetes</v>
      </c>
      <c r="L457" s="1" t="str">
        <f t="shared" si="125"/>
        <v>obese</v>
      </c>
      <c r="M457">
        <v>23.2</v>
      </c>
      <c r="N457" t="s">
        <v>21</v>
      </c>
      <c r="O457" t="s">
        <v>41</v>
      </c>
    </row>
    <row r="458" spans="1:15">
      <c r="A458">
        <v>66196</v>
      </c>
      <c r="B458" t="s">
        <v>12</v>
      </c>
      <c r="C458" s="1">
        <v>75</v>
      </c>
      <c r="D458" s="1" t="str">
        <f t="shared" si="130"/>
        <v>Middle Aged</v>
      </c>
      <c r="E458" t="s">
        <v>41</v>
      </c>
      <c r="F458" t="s">
        <v>42</v>
      </c>
      <c r="G458" t="s">
        <v>23</v>
      </c>
      <c r="H458" t="s">
        <v>14</v>
      </c>
      <c r="I458" t="s">
        <v>19</v>
      </c>
      <c r="J458" s="1">
        <v>201.76</v>
      </c>
      <c r="K458" s="1" t="str">
        <f t="shared" si="131"/>
        <v>normal</v>
      </c>
      <c r="L458" s="1" t="str">
        <f t="shared" si="125"/>
        <v>obese</v>
      </c>
      <c r="M458">
        <v>30.2</v>
      </c>
      <c r="N458" t="s">
        <v>16</v>
      </c>
      <c r="O458" t="s">
        <v>41</v>
      </c>
    </row>
    <row r="459" spans="1:15">
      <c r="A459">
        <v>17718</v>
      </c>
      <c r="B459" t="s">
        <v>17</v>
      </c>
      <c r="C459" s="1">
        <v>33</v>
      </c>
      <c r="D459" s="1" t="str">
        <f t="shared" si="130"/>
        <v>Adult</v>
      </c>
      <c r="E459" t="s">
        <v>42</v>
      </c>
      <c r="F459" t="s">
        <v>41</v>
      </c>
      <c r="G459" t="s">
        <v>13</v>
      </c>
      <c r="H459" t="s">
        <v>14</v>
      </c>
      <c r="I459" t="s">
        <v>15</v>
      </c>
      <c r="J459" s="1">
        <v>74.44</v>
      </c>
      <c r="K459" s="1" t="str">
        <f t="shared" si="131"/>
        <v>normal</v>
      </c>
      <c r="L459" s="1" t="str">
        <f t="shared" si="125"/>
        <v>overweight</v>
      </c>
      <c r="M459">
        <v>45.2</v>
      </c>
      <c r="N459" t="s">
        <v>22</v>
      </c>
      <c r="O459" t="s">
        <v>41</v>
      </c>
    </row>
    <row r="460" spans="1:15" hidden="1">
      <c r="A460">
        <v>31164</v>
      </c>
      <c r="B460" t="s">
        <v>17</v>
      </c>
      <c r="C460" s="1">
        <v>43</v>
      </c>
      <c r="D460" s="1" t="str">
        <f t="shared" si="130"/>
        <v>Adult</v>
      </c>
      <c r="E460" t="s">
        <v>41</v>
      </c>
      <c r="F460" t="s">
        <v>41</v>
      </c>
      <c r="G460" t="s">
        <v>13</v>
      </c>
      <c r="H460" t="s">
        <v>14</v>
      </c>
      <c r="I460" t="s">
        <v>19</v>
      </c>
      <c r="J460" s="1">
        <v>95.93</v>
      </c>
      <c r="K460" s="1" t="str">
        <f t="shared" si="131"/>
        <v>normal</v>
      </c>
      <c r="L460" s="1" t="str">
        <f t="shared" si="125"/>
        <v>obese</v>
      </c>
      <c r="M460">
        <v>21.8</v>
      </c>
      <c r="N460" t="s">
        <v>24</v>
      </c>
      <c r="O460" t="s">
        <v>41</v>
      </c>
    </row>
    <row r="461" spans="1:15" hidden="1">
      <c r="A461">
        <v>48272</v>
      </c>
      <c r="B461" t="s">
        <v>17</v>
      </c>
      <c r="C461" s="1">
        <v>11</v>
      </c>
      <c r="D461" s="1" t="str">
        <f t="shared" si="130"/>
        <v>Middle Aged</v>
      </c>
      <c r="E461" t="s">
        <v>41</v>
      </c>
      <c r="F461" t="s">
        <v>41</v>
      </c>
      <c r="G461" t="s">
        <v>23</v>
      </c>
      <c r="H461" t="s">
        <v>26</v>
      </c>
      <c r="I461" t="s">
        <v>19</v>
      </c>
      <c r="J461" s="1">
        <v>87.51</v>
      </c>
      <c r="K461" s="1" t="str">
        <f t="shared" si="131"/>
        <v>normal</v>
      </c>
      <c r="L461" s="1" t="str">
        <f t="shared" si="125"/>
        <v>overweight</v>
      </c>
      <c r="M461">
        <v>24.4</v>
      </c>
      <c r="N461" t="s">
        <v>24</v>
      </c>
      <c r="O461" t="s">
        <v>41</v>
      </c>
    </row>
    <row r="462" spans="1:15" hidden="1">
      <c r="A462">
        <v>2893</v>
      </c>
      <c r="B462" t="s">
        <v>17</v>
      </c>
      <c r="C462" s="1">
        <v>7</v>
      </c>
      <c r="D462" s="1" t="str">
        <f t="shared" si="130"/>
        <v>Older Adult</v>
      </c>
      <c r="E462" t="s">
        <v>41</v>
      </c>
      <c r="F462" t="s">
        <v>41</v>
      </c>
      <c r="G462" t="s">
        <v>23</v>
      </c>
      <c r="H462" t="s">
        <v>26</v>
      </c>
      <c r="I462" t="s">
        <v>19</v>
      </c>
      <c r="J462" s="1">
        <v>72.349999999999994</v>
      </c>
      <c r="K462" s="1" t="str">
        <f t="shared" si="131"/>
        <v>normal</v>
      </c>
      <c r="L462" s="1" t="str">
        <f t="shared" si="125"/>
        <v>obese</v>
      </c>
      <c r="M462">
        <v>17</v>
      </c>
      <c r="N462" t="s">
        <v>24</v>
      </c>
      <c r="O462" t="s">
        <v>41</v>
      </c>
    </row>
    <row r="463" spans="1:15" hidden="1">
      <c r="A463">
        <v>34376</v>
      </c>
      <c r="B463" t="s">
        <v>17</v>
      </c>
      <c r="C463" s="1">
        <v>16</v>
      </c>
      <c r="D463" s="1" t="str">
        <f t="shared" si="130"/>
        <v>Middle Aged</v>
      </c>
      <c r="E463" t="s">
        <v>41</v>
      </c>
      <c r="F463" t="s">
        <v>41</v>
      </c>
      <c r="G463" t="s">
        <v>23</v>
      </c>
      <c r="H463" t="s">
        <v>26</v>
      </c>
      <c r="I463" t="s">
        <v>19</v>
      </c>
      <c r="J463" s="1">
        <v>113.47</v>
      </c>
      <c r="K463" s="1" t="str">
        <f t="shared" si="131"/>
        <v>diabetes</v>
      </c>
      <c r="L463" s="1" t="str">
        <f t="shared" si="125"/>
        <v>obese</v>
      </c>
      <c r="M463">
        <v>19.5</v>
      </c>
      <c r="N463" t="s">
        <v>24</v>
      </c>
      <c r="O463" t="s">
        <v>41</v>
      </c>
    </row>
    <row r="464" spans="1:15">
      <c r="A464">
        <v>18498</v>
      </c>
      <c r="B464" t="s">
        <v>17</v>
      </c>
      <c r="C464" s="1">
        <v>44</v>
      </c>
      <c r="D464" s="1" t="str">
        <f t="shared" si="130"/>
        <v>Adult</v>
      </c>
      <c r="E464" t="s">
        <v>41</v>
      </c>
      <c r="F464" t="s">
        <v>41</v>
      </c>
      <c r="G464" t="s">
        <v>23</v>
      </c>
      <c r="H464" t="s">
        <v>14</v>
      </c>
      <c r="I464" t="s">
        <v>19</v>
      </c>
      <c r="J464" s="1">
        <v>103.78</v>
      </c>
      <c r="K464" s="1" t="str">
        <f t="shared" si="131"/>
        <v>normal</v>
      </c>
      <c r="L464" s="1" t="str">
        <f t="shared" si="125"/>
        <v>healthy</v>
      </c>
      <c r="M464">
        <v>49.8</v>
      </c>
      <c r="N464" t="s">
        <v>16</v>
      </c>
      <c r="O464" t="s">
        <v>41</v>
      </c>
    </row>
    <row r="465" spans="1:15">
      <c r="A465">
        <v>56735</v>
      </c>
      <c r="B465" t="s">
        <v>17</v>
      </c>
      <c r="C465" s="1">
        <v>78</v>
      </c>
      <c r="D465" s="1" t="str">
        <f>IF(C549&lt;40,"Adult",IF(C549&lt;55,"Middle Aged",IF(C549&lt;65,"Older Adult",IF(C549&gt;=65,"Senior"))))</f>
        <v>Adult</v>
      </c>
      <c r="E465" t="s">
        <v>41</v>
      </c>
      <c r="F465" t="s">
        <v>41</v>
      </c>
      <c r="G465" t="s">
        <v>13</v>
      </c>
      <c r="H465" t="s">
        <v>18</v>
      </c>
      <c r="I465" t="s">
        <v>19</v>
      </c>
      <c r="J465" s="1">
        <v>115.43</v>
      </c>
      <c r="K465" s="1" t="str">
        <f t="shared" ref="K465:K467" si="132">IF(J549&lt;=99,"normal",IF(J549&lt;=125,"prediabetes",IF(J549&gt;=126,"diabetes")))</f>
        <v>normal</v>
      </c>
      <c r="L465" s="1" t="str">
        <f t="shared" si="125"/>
        <v>obese</v>
      </c>
      <c r="M465">
        <v>27.8</v>
      </c>
      <c r="N465" t="s">
        <v>21</v>
      </c>
      <c r="O465" t="s">
        <v>41</v>
      </c>
    </row>
    <row r="466" spans="1:15">
      <c r="A466">
        <v>8595</v>
      </c>
      <c r="B466" t="s">
        <v>12</v>
      </c>
      <c r="C466" s="1">
        <v>25</v>
      </c>
      <c r="D466" s="1" t="str">
        <f>IF(C550&lt;40,"Adult",IF(C550&lt;55,"Middle Aged",IF(C550&lt;65,"Older Adult",IF(C550&gt;=65,"Senior"))))</f>
        <v>Middle Aged</v>
      </c>
      <c r="E466" t="s">
        <v>41</v>
      </c>
      <c r="F466" t="s">
        <v>41</v>
      </c>
      <c r="G466" t="s">
        <v>13</v>
      </c>
      <c r="H466" t="s">
        <v>14</v>
      </c>
      <c r="I466" t="s">
        <v>19</v>
      </c>
      <c r="J466" s="1">
        <v>95.59</v>
      </c>
      <c r="K466" s="1" t="str">
        <f t="shared" si="132"/>
        <v>prediabetes</v>
      </c>
      <c r="L466" s="1" t="str">
        <f t="shared" si="125"/>
        <v>obese</v>
      </c>
      <c r="M466">
        <v>25.1</v>
      </c>
      <c r="N466" t="s">
        <v>21</v>
      </c>
      <c r="O466" t="s">
        <v>41</v>
      </c>
    </row>
    <row r="467" spans="1:15">
      <c r="A467">
        <v>621</v>
      </c>
      <c r="B467" t="s">
        <v>12</v>
      </c>
      <c r="C467" s="1">
        <v>69</v>
      </c>
      <c r="D467" s="1" t="str">
        <f>IF(C551&lt;40,"Adult",IF(C551&lt;55,"Middle Aged",IF(C551&lt;65,"Older Adult",IF(C551&gt;=65,"Senior"))))</f>
        <v>Senior</v>
      </c>
      <c r="E467" t="s">
        <v>41</v>
      </c>
      <c r="F467" t="s">
        <v>41</v>
      </c>
      <c r="G467" t="s">
        <v>13</v>
      </c>
      <c r="H467" t="s">
        <v>14</v>
      </c>
      <c r="I467" t="s">
        <v>19</v>
      </c>
      <c r="J467" s="1">
        <v>101.52</v>
      </c>
      <c r="K467" s="1" t="str">
        <f t="shared" si="132"/>
        <v>diabetes</v>
      </c>
      <c r="L467" s="1" t="str">
        <f t="shared" si="125"/>
        <v>obese</v>
      </c>
      <c r="M467">
        <v>26.8</v>
      </c>
      <c r="N467" t="s">
        <v>22</v>
      </c>
      <c r="O467" t="s">
        <v>41</v>
      </c>
    </row>
    <row r="468" spans="1:15">
      <c r="A468">
        <v>1307</v>
      </c>
      <c r="B468" t="s">
        <v>17</v>
      </c>
      <c r="C468" s="1">
        <v>61</v>
      </c>
      <c r="D468" s="1" t="str">
        <f>IF(C553&lt;40,"Adult",IF(C553&lt;55,"Middle Aged",IF(C553&lt;65,"Older Adult",IF(C553&gt;=65,"Senior"))))</f>
        <v>Senior</v>
      </c>
      <c r="E468" t="s">
        <v>42</v>
      </c>
      <c r="F468" t="s">
        <v>41</v>
      </c>
      <c r="G468" t="s">
        <v>13</v>
      </c>
      <c r="H468" t="s">
        <v>14</v>
      </c>
      <c r="I468" t="s">
        <v>19</v>
      </c>
      <c r="J468" s="1">
        <v>170.05</v>
      </c>
      <c r="K468" s="1" t="str">
        <f t="shared" ref="K468:K470" si="133">IF(J553&lt;=99,"normal",IF(J553&lt;=125,"prediabetes",IF(J553&gt;=126,"diabetes")))</f>
        <v>diabetes</v>
      </c>
      <c r="L468" s="1" t="str">
        <f t="shared" si="125"/>
        <v>overweight</v>
      </c>
      <c r="M468">
        <v>60.2</v>
      </c>
      <c r="N468" t="s">
        <v>22</v>
      </c>
      <c r="O468" t="s">
        <v>41</v>
      </c>
    </row>
    <row r="469" spans="1:15">
      <c r="A469">
        <v>35846</v>
      </c>
      <c r="B469" t="s">
        <v>17</v>
      </c>
      <c r="C469" s="1">
        <v>43</v>
      </c>
      <c r="D469" s="1" t="str">
        <f>IF(C554&lt;40,"Adult",IF(C554&lt;55,"Middle Aged",IF(C554&lt;65,"Older Adult",IF(C554&gt;=65,"Senior"))))</f>
        <v>Middle Aged</v>
      </c>
      <c r="E469" t="s">
        <v>42</v>
      </c>
      <c r="F469" t="s">
        <v>41</v>
      </c>
      <c r="G469" t="s">
        <v>23</v>
      </c>
      <c r="H469" t="s">
        <v>18</v>
      </c>
      <c r="I469" t="s">
        <v>19</v>
      </c>
      <c r="J469" s="1">
        <v>217.3</v>
      </c>
      <c r="K469" s="1" t="str">
        <f t="shared" si="133"/>
        <v>diabetes</v>
      </c>
      <c r="L469" s="1" t="str">
        <f t="shared" si="125"/>
        <v>obese</v>
      </c>
      <c r="M469">
        <v>27.5</v>
      </c>
      <c r="N469" t="s">
        <v>21</v>
      </c>
      <c r="O469" t="s">
        <v>41</v>
      </c>
    </row>
    <row r="470" spans="1:15">
      <c r="A470">
        <v>28645</v>
      </c>
      <c r="B470" t="s">
        <v>17</v>
      </c>
      <c r="C470" s="1">
        <v>38</v>
      </c>
      <c r="D470" s="1" t="str">
        <f>IF(C555&lt;40,"Adult",IF(C555&lt;55,"Middle Aged",IF(C555&lt;65,"Older Adult",IF(C555&gt;=65,"Senior"))))</f>
        <v>Older Adult</v>
      </c>
      <c r="E470" t="s">
        <v>42</v>
      </c>
      <c r="F470" t="s">
        <v>41</v>
      </c>
      <c r="G470" t="s">
        <v>13</v>
      </c>
      <c r="H470" t="s">
        <v>14</v>
      </c>
      <c r="I470" t="s">
        <v>15</v>
      </c>
      <c r="J470" s="1">
        <v>196.01</v>
      </c>
      <c r="K470" s="1" t="str">
        <f t="shared" si="133"/>
        <v>normal</v>
      </c>
      <c r="L470" s="1" t="str">
        <f t="shared" si="125"/>
        <v>healthy</v>
      </c>
      <c r="M470">
        <v>28.1</v>
      </c>
      <c r="N470" t="s">
        <v>21</v>
      </c>
      <c r="O470" t="s">
        <v>41</v>
      </c>
    </row>
    <row r="471" spans="1:15" hidden="1">
      <c r="A471">
        <v>5835</v>
      </c>
      <c r="B471" t="s">
        <v>12</v>
      </c>
      <c r="C471" s="1">
        <v>68</v>
      </c>
      <c r="D471" s="1" t="str">
        <f>IF(C557&lt;40,"Adult",IF(C557&lt;55,"Middle Aged",IF(C557&lt;65,"Older Adult",IF(C557&gt;=65,"Senior"))))</f>
        <v>Older Adult</v>
      </c>
      <c r="E471" t="s">
        <v>41</v>
      </c>
      <c r="F471" t="s">
        <v>41</v>
      </c>
      <c r="G471" t="s">
        <v>13</v>
      </c>
      <c r="H471" t="s">
        <v>14</v>
      </c>
      <c r="I471" t="s">
        <v>15</v>
      </c>
      <c r="J471" s="1">
        <v>92.21</v>
      </c>
      <c r="K471" s="1" t="str">
        <f t="shared" ref="K471:K473" si="134">IF(J557&lt;=99,"normal",IF(J557&lt;=125,"prediabetes",IF(J557&gt;=126,"diabetes")))</f>
        <v>normal</v>
      </c>
      <c r="L471" s="1" t="str">
        <f t="shared" si="125"/>
        <v>obese</v>
      </c>
      <c r="M471">
        <v>27.3</v>
      </c>
      <c r="N471" t="s">
        <v>24</v>
      </c>
      <c r="O471" t="s">
        <v>41</v>
      </c>
    </row>
    <row r="472" spans="1:15">
      <c r="A472">
        <v>46474</v>
      </c>
      <c r="B472" t="s">
        <v>12</v>
      </c>
      <c r="C472" s="1">
        <v>26</v>
      </c>
      <c r="D472" s="1" t="str">
        <f>IF(C558&lt;40,"Adult",IF(C558&lt;55,"Middle Aged",IF(C558&lt;65,"Older Adult",IF(C558&gt;=65,"Senior"))))</f>
        <v>Adult</v>
      </c>
      <c r="E472" t="s">
        <v>41</v>
      </c>
      <c r="F472" t="s">
        <v>41</v>
      </c>
      <c r="G472" t="s">
        <v>13</v>
      </c>
      <c r="H472" t="s">
        <v>14</v>
      </c>
      <c r="I472" t="s">
        <v>19</v>
      </c>
      <c r="J472" s="1">
        <v>100.09</v>
      </c>
      <c r="K472" s="1" t="str">
        <f t="shared" si="134"/>
        <v>normal</v>
      </c>
      <c r="L472" s="1" t="str">
        <f t="shared" si="125"/>
        <v>obese</v>
      </c>
      <c r="M472">
        <v>27.4</v>
      </c>
      <c r="N472" t="s">
        <v>21</v>
      </c>
      <c r="O472" t="s">
        <v>41</v>
      </c>
    </row>
    <row r="473" spans="1:15">
      <c r="A473">
        <v>69687</v>
      </c>
      <c r="B473" t="s">
        <v>17</v>
      </c>
      <c r="C473" s="1">
        <v>18</v>
      </c>
      <c r="D473" s="1" t="str">
        <f>IF(C559&lt;40,"Adult",IF(C559&lt;55,"Middle Aged",IF(C559&lt;65,"Older Adult",IF(C559&gt;=65,"Senior"))))</f>
        <v>Middle Aged</v>
      </c>
      <c r="E473" t="s">
        <v>41</v>
      </c>
      <c r="F473" t="s">
        <v>41</v>
      </c>
      <c r="G473" t="s">
        <v>23</v>
      </c>
      <c r="H473" t="s">
        <v>18</v>
      </c>
      <c r="I473" t="s">
        <v>19</v>
      </c>
      <c r="J473" s="1">
        <v>93.88</v>
      </c>
      <c r="K473" s="1" t="str">
        <f t="shared" si="134"/>
        <v>prediabetes</v>
      </c>
      <c r="L473" s="1" t="str">
        <f t="shared" si="125"/>
        <v>healthy</v>
      </c>
      <c r="M473">
        <v>22.2</v>
      </c>
      <c r="N473" t="s">
        <v>21</v>
      </c>
      <c r="O473" t="s">
        <v>41</v>
      </c>
    </row>
    <row r="474" spans="1:15">
      <c r="A474">
        <v>2953</v>
      </c>
      <c r="B474" t="s">
        <v>17</v>
      </c>
      <c r="C474" s="1">
        <v>43</v>
      </c>
      <c r="D474" s="1" t="str">
        <f>IF(C561&lt;40,"Adult",IF(C561&lt;55,"Middle Aged",IF(C561&lt;65,"Older Adult",IF(C561&gt;=65,"Senior"))))</f>
        <v>Adult</v>
      </c>
      <c r="E474" t="s">
        <v>41</v>
      </c>
      <c r="F474" t="s">
        <v>41</v>
      </c>
      <c r="G474" t="s">
        <v>13</v>
      </c>
      <c r="H474" t="s">
        <v>14</v>
      </c>
      <c r="I474" t="s">
        <v>19</v>
      </c>
      <c r="J474" s="1">
        <v>75.05</v>
      </c>
      <c r="K474" s="1" t="str">
        <f>IF(J561&lt;=99,"normal",IF(J561&lt;=125,"prediabetes",IF(J561&gt;=126,"diabetes")))</f>
        <v>diabetes</v>
      </c>
      <c r="L474" s="1" t="str">
        <f t="shared" si="125"/>
        <v>obese</v>
      </c>
      <c r="M474">
        <v>22.9</v>
      </c>
      <c r="N474" t="s">
        <v>22</v>
      </c>
      <c r="O474" t="s">
        <v>41</v>
      </c>
    </row>
    <row r="475" spans="1:15">
      <c r="A475">
        <v>11838</v>
      </c>
      <c r="B475" t="s">
        <v>17</v>
      </c>
      <c r="C475" s="1">
        <v>43</v>
      </c>
      <c r="D475" s="1" t="str">
        <f>IF(C563&lt;40,"Adult",IF(C563&lt;55,"Middle Aged",IF(C563&lt;65,"Older Adult",IF(C563&gt;=65,"Senior"))))</f>
        <v>Senior</v>
      </c>
      <c r="E475" t="s">
        <v>41</v>
      </c>
      <c r="F475" t="s">
        <v>41</v>
      </c>
      <c r="G475" t="s">
        <v>13</v>
      </c>
      <c r="H475" t="s">
        <v>45</v>
      </c>
      <c r="I475" t="s">
        <v>19</v>
      </c>
      <c r="J475" s="1">
        <v>70.08</v>
      </c>
      <c r="K475" s="1" t="str">
        <f>IF(J563&lt;=99,"normal",IF(J563&lt;=125,"prediabetes",IF(J563&gt;=126,"diabetes")))</f>
        <v>diabetes</v>
      </c>
      <c r="L475" s="1" t="str">
        <f t="shared" si="125"/>
        <v>healthy</v>
      </c>
      <c r="M475">
        <v>26.6</v>
      </c>
      <c r="N475" t="s">
        <v>21</v>
      </c>
      <c r="O475" t="s">
        <v>41</v>
      </c>
    </row>
    <row r="476" spans="1:15">
      <c r="A476">
        <v>9179</v>
      </c>
      <c r="B476" t="s">
        <v>17</v>
      </c>
      <c r="C476" s="1">
        <v>32</v>
      </c>
      <c r="D476" s="1" t="str">
        <f>IF(C565&lt;40,"Adult",IF(C565&lt;55,"Middle Aged",IF(C565&lt;65,"Older Adult",IF(C565&gt;=65,"Senior"))))</f>
        <v>Senior</v>
      </c>
      <c r="E476" t="s">
        <v>41</v>
      </c>
      <c r="F476" t="s">
        <v>41</v>
      </c>
      <c r="G476" t="s">
        <v>23</v>
      </c>
      <c r="H476" t="s">
        <v>14</v>
      </c>
      <c r="I476" t="s">
        <v>15</v>
      </c>
      <c r="J476" s="1">
        <v>74.2</v>
      </c>
      <c r="K476" s="1" t="str">
        <f>IF(J565&lt;=99,"normal",IF(J565&lt;=125,"prediabetes",IF(J565&gt;=126,"diabetes")))</f>
        <v>diabetes</v>
      </c>
      <c r="L476" s="1" t="str">
        <f t="shared" si="125"/>
        <v>healthy</v>
      </c>
      <c r="M476">
        <v>23</v>
      </c>
      <c r="N476" t="s">
        <v>22</v>
      </c>
      <c r="O476" t="s">
        <v>41</v>
      </c>
    </row>
    <row r="477" spans="1:15">
      <c r="A477">
        <v>38165</v>
      </c>
      <c r="B477" t="s">
        <v>17</v>
      </c>
      <c r="C477" s="1">
        <v>81</v>
      </c>
      <c r="D477" s="1" t="str">
        <f t="shared" ref="D477:D495" si="135">IF(C567&lt;40,"Adult",IF(C567&lt;55,"Middle Aged",IF(C567&lt;65,"Older Adult",IF(C567&gt;=65,"Senior"))))</f>
        <v>Older Adult</v>
      </c>
      <c r="E477" t="s">
        <v>41</v>
      </c>
      <c r="F477" t="s">
        <v>41</v>
      </c>
      <c r="G477" t="s">
        <v>23</v>
      </c>
      <c r="H477" t="s">
        <v>14</v>
      </c>
      <c r="I477" t="s">
        <v>19</v>
      </c>
      <c r="J477" s="1">
        <v>69.010000000000005</v>
      </c>
      <c r="K477" s="1" t="str">
        <f t="shared" ref="K477:K495" si="136">IF(J567&lt;=99,"normal",IF(J567&lt;=125,"prediabetes",IF(J567&gt;=126,"diabetes")))</f>
        <v>normal</v>
      </c>
      <c r="L477" s="1" t="str">
        <f t="shared" si="125"/>
        <v>obese</v>
      </c>
      <c r="M477">
        <v>32.6</v>
      </c>
      <c r="N477" t="s">
        <v>21</v>
      </c>
      <c r="O477" t="s">
        <v>41</v>
      </c>
    </row>
    <row r="478" spans="1:15" hidden="1">
      <c r="A478">
        <v>63050</v>
      </c>
      <c r="B478" t="s">
        <v>12</v>
      </c>
      <c r="C478" s="1">
        <v>25</v>
      </c>
      <c r="D478" s="1" t="str">
        <f t="shared" si="135"/>
        <v>Adult</v>
      </c>
      <c r="E478" t="s">
        <v>41</v>
      </c>
      <c r="F478" t="s">
        <v>41</v>
      </c>
      <c r="G478" t="s">
        <v>23</v>
      </c>
      <c r="H478" t="s">
        <v>14</v>
      </c>
      <c r="I478" t="s">
        <v>19</v>
      </c>
      <c r="J478" s="1">
        <v>96.17</v>
      </c>
      <c r="K478" s="1" t="str">
        <f t="shared" si="136"/>
        <v>prediabetes</v>
      </c>
      <c r="L478" s="1" t="str">
        <f t="shared" si="125"/>
        <v>overweight</v>
      </c>
      <c r="M478">
        <v>22.1</v>
      </c>
      <c r="N478" t="s">
        <v>24</v>
      </c>
      <c r="O478" t="s">
        <v>41</v>
      </c>
    </row>
    <row r="479" spans="1:15" hidden="1">
      <c r="A479">
        <v>22470</v>
      </c>
      <c r="B479" t="s">
        <v>12</v>
      </c>
      <c r="C479" s="1">
        <v>61</v>
      </c>
      <c r="D479" s="1" t="str">
        <f t="shared" si="135"/>
        <v>Adult</v>
      </c>
      <c r="E479" t="s">
        <v>41</v>
      </c>
      <c r="F479" t="s">
        <v>41</v>
      </c>
      <c r="G479" t="s">
        <v>13</v>
      </c>
      <c r="H479" t="s">
        <v>25</v>
      </c>
      <c r="I479" t="s">
        <v>15</v>
      </c>
      <c r="J479" s="1">
        <v>184.15</v>
      </c>
      <c r="K479" s="1" t="str">
        <f t="shared" si="136"/>
        <v>prediabetes</v>
      </c>
      <c r="L479" s="1" t="str">
        <f t="shared" ref="L479:L542" si="137">IF(M525&lt;18.5,"underweight",IF(M525&lt;25,"healthy",IF(M525&lt;30,"overweight",IF(M525&gt;30,"obese"))))</f>
        <v>overweight</v>
      </c>
      <c r="M479" t="s">
        <v>20</v>
      </c>
      <c r="N479" t="s">
        <v>24</v>
      </c>
      <c r="O479" t="s">
        <v>41</v>
      </c>
    </row>
    <row r="480" spans="1:15">
      <c r="A480">
        <v>71585</v>
      </c>
      <c r="B480" t="s">
        <v>17</v>
      </c>
      <c r="C480" s="1">
        <v>66</v>
      </c>
      <c r="D480" s="1" t="str">
        <f t="shared" si="135"/>
        <v>Senior</v>
      </c>
      <c r="E480" t="s">
        <v>41</v>
      </c>
      <c r="F480" t="s">
        <v>41</v>
      </c>
      <c r="G480" t="s">
        <v>13</v>
      </c>
      <c r="H480" t="s">
        <v>45</v>
      </c>
      <c r="I480" t="s">
        <v>15</v>
      </c>
      <c r="J480" s="1">
        <v>87.24</v>
      </c>
      <c r="K480" s="1" t="str">
        <f t="shared" si="136"/>
        <v>normal</v>
      </c>
      <c r="L480" s="1" t="str">
        <f t="shared" si="137"/>
        <v>obese</v>
      </c>
      <c r="M480">
        <v>22.5</v>
      </c>
      <c r="N480" t="s">
        <v>16</v>
      </c>
      <c r="O480" t="s">
        <v>41</v>
      </c>
    </row>
    <row r="481" spans="1:15" hidden="1">
      <c r="A481">
        <v>15649</v>
      </c>
      <c r="B481" t="s">
        <v>12</v>
      </c>
      <c r="C481" s="1">
        <v>54</v>
      </c>
      <c r="D481" s="1" t="str">
        <f t="shared" si="135"/>
        <v>Adult</v>
      </c>
      <c r="E481" t="s">
        <v>42</v>
      </c>
      <c r="F481" t="s">
        <v>41</v>
      </c>
      <c r="G481" t="s">
        <v>13</v>
      </c>
      <c r="H481" t="s">
        <v>14</v>
      </c>
      <c r="I481" t="s">
        <v>19</v>
      </c>
      <c r="J481" s="1">
        <v>198.69</v>
      </c>
      <c r="K481" s="1" t="str">
        <f t="shared" si="136"/>
        <v>normal</v>
      </c>
      <c r="L481" s="1" t="str">
        <f t="shared" si="137"/>
        <v>healthy</v>
      </c>
      <c r="M481" t="s">
        <v>20</v>
      </c>
      <c r="N481" t="s">
        <v>22</v>
      </c>
      <c r="O481" t="s">
        <v>41</v>
      </c>
    </row>
    <row r="482" spans="1:15" hidden="1">
      <c r="A482">
        <v>11974</v>
      </c>
      <c r="B482" t="s">
        <v>12</v>
      </c>
      <c r="C482" s="1">
        <v>11</v>
      </c>
      <c r="D482" s="1" t="str">
        <f t="shared" si="135"/>
        <v>Older Adult</v>
      </c>
      <c r="E482" t="s">
        <v>41</v>
      </c>
      <c r="F482" t="s">
        <v>41</v>
      </c>
      <c r="G482" t="s">
        <v>23</v>
      </c>
      <c r="H482" t="s">
        <v>26</v>
      </c>
      <c r="I482" t="s">
        <v>15</v>
      </c>
      <c r="J482" s="1">
        <v>82.58</v>
      </c>
      <c r="K482" s="1" t="str">
        <f t="shared" si="136"/>
        <v>diabetes</v>
      </c>
      <c r="L482" s="1" t="str">
        <f t="shared" si="137"/>
        <v>obese</v>
      </c>
      <c r="M482">
        <v>25.5</v>
      </c>
      <c r="N482" t="s">
        <v>24</v>
      </c>
      <c r="O482" t="s">
        <v>41</v>
      </c>
    </row>
    <row r="483" spans="1:15" hidden="1">
      <c r="A483">
        <v>3009</v>
      </c>
      <c r="B483" t="s">
        <v>17</v>
      </c>
      <c r="C483" s="1">
        <v>53</v>
      </c>
      <c r="D483" s="1" t="str">
        <f t="shared" si="135"/>
        <v>Middle Aged</v>
      </c>
      <c r="E483" t="s">
        <v>41</v>
      </c>
      <c r="F483" t="s">
        <v>41</v>
      </c>
      <c r="G483" t="s">
        <v>13</v>
      </c>
      <c r="H483" t="s">
        <v>18</v>
      </c>
      <c r="I483" t="s">
        <v>19</v>
      </c>
      <c r="J483" s="1">
        <v>96.88</v>
      </c>
      <c r="K483" s="1" t="str">
        <f t="shared" si="136"/>
        <v>prediabetes</v>
      </c>
      <c r="L483" s="1" t="str">
        <f t="shared" si="137"/>
        <v>obese</v>
      </c>
      <c r="M483">
        <v>31.4</v>
      </c>
      <c r="N483" t="s">
        <v>24</v>
      </c>
      <c r="O483" t="s">
        <v>41</v>
      </c>
    </row>
    <row r="484" spans="1:15" hidden="1">
      <c r="A484">
        <v>32361</v>
      </c>
      <c r="B484" t="s">
        <v>17</v>
      </c>
      <c r="C484" s="1">
        <v>78</v>
      </c>
      <c r="D484" s="1" t="str">
        <f t="shared" si="135"/>
        <v>Middle Aged</v>
      </c>
      <c r="E484" t="s">
        <v>41</v>
      </c>
      <c r="F484" t="s">
        <v>42</v>
      </c>
      <c r="G484" t="s">
        <v>13</v>
      </c>
      <c r="H484" t="s">
        <v>18</v>
      </c>
      <c r="I484" t="s">
        <v>15</v>
      </c>
      <c r="J484" s="1">
        <v>73.319999999999993</v>
      </c>
      <c r="K484" s="1" t="str">
        <f t="shared" si="136"/>
        <v>normal</v>
      </c>
      <c r="L484" s="1" t="str">
        <f t="shared" si="137"/>
        <v>obese</v>
      </c>
      <c r="M484">
        <v>26</v>
      </c>
      <c r="N484" t="s">
        <v>24</v>
      </c>
      <c r="O484" t="s">
        <v>41</v>
      </c>
    </row>
    <row r="485" spans="1:15" hidden="1">
      <c r="A485">
        <v>41523</v>
      </c>
      <c r="B485" t="s">
        <v>12</v>
      </c>
      <c r="C485" s="1">
        <v>9</v>
      </c>
      <c r="D485" s="1" t="str">
        <f t="shared" si="135"/>
        <v>Adult</v>
      </c>
      <c r="E485" t="s">
        <v>41</v>
      </c>
      <c r="F485" t="s">
        <v>41</v>
      </c>
      <c r="G485" t="s">
        <v>23</v>
      </c>
      <c r="H485" t="s">
        <v>26</v>
      </c>
      <c r="I485" t="s">
        <v>19</v>
      </c>
      <c r="J485" s="1">
        <v>94.59</v>
      </c>
      <c r="K485" s="1" t="str">
        <f t="shared" si="136"/>
        <v>normal</v>
      </c>
      <c r="L485" s="1" t="str">
        <f t="shared" si="137"/>
        <v>overweight</v>
      </c>
      <c r="M485">
        <v>20</v>
      </c>
      <c r="N485" t="s">
        <v>24</v>
      </c>
      <c r="O485" t="s">
        <v>41</v>
      </c>
    </row>
    <row r="486" spans="1:15">
      <c r="A486">
        <v>53910</v>
      </c>
      <c r="B486" t="s">
        <v>17</v>
      </c>
      <c r="C486" s="1">
        <v>48</v>
      </c>
      <c r="D486" s="1" t="str">
        <f t="shared" si="135"/>
        <v>Adult</v>
      </c>
      <c r="E486" t="s">
        <v>41</v>
      </c>
      <c r="F486" t="s">
        <v>41</v>
      </c>
      <c r="G486" t="s">
        <v>13</v>
      </c>
      <c r="H486" t="s">
        <v>18</v>
      </c>
      <c r="I486" t="s">
        <v>19</v>
      </c>
      <c r="J486" s="1">
        <v>132.08000000000001</v>
      </c>
      <c r="K486" s="1" t="str">
        <f t="shared" si="136"/>
        <v>prediabetes</v>
      </c>
      <c r="L486" s="1" t="str">
        <f t="shared" si="137"/>
        <v>obese</v>
      </c>
      <c r="M486">
        <v>31.6</v>
      </c>
      <c r="N486" t="s">
        <v>22</v>
      </c>
      <c r="O486" t="s">
        <v>41</v>
      </c>
    </row>
    <row r="487" spans="1:15">
      <c r="A487">
        <v>67548</v>
      </c>
      <c r="B487" t="s">
        <v>17</v>
      </c>
      <c r="C487" s="1">
        <v>31</v>
      </c>
      <c r="D487" s="1" t="str">
        <f t="shared" si="135"/>
        <v>Middle Aged</v>
      </c>
      <c r="E487" t="s">
        <v>41</v>
      </c>
      <c r="F487" t="s">
        <v>41</v>
      </c>
      <c r="G487" t="s">
        <v>13</v>
      </c>
      <c r="H487" t="s">
        <v>14</v>
      </c>
      <c r="I487" t="s">
        <v>15</v>
      </c>
      <c r="J487" s="1">
        <v>98.99</v>
      </c>
      <c r="K487" s="1" t="str">
        <f t="shared" si="136"/>
        <v>prediabetes</v>
      </c>
      <c r="L487" s="1" t="str">
        <f t="shared" si="137"/>
        <v>obese</v>
      </c>
      <c r="M487">
        <v>31.2</v>
      </c>
      <c r="N487" t="s">
        <v>21</v>
      </c>
      <c r="O487" t="s">
        <v>41</v>
      </c>
    </row>
    <row r="488" spans="1:15">
      <c r="A488">
        <v>50441</v>
      </c>
      <c r="B488" t="s">
        <v>12</v>
      </c>
      <c r="C488" s="1">
        <v>20</v>
      </c>
      <c r="D488" s="1" t="str">
        <f t="shared" si="135"/>
        <v>Adult</v>
      </c>
      <c r="E488" t="s">
        <v>41</v>
      </c>
      <c r="F488" t="s">
        <v>41</v>
      </c>
      <c r="G488" t="s">
        <v>23</v>
      </c>
      <c r="H488" t="s">
        <v>14</v>
      </c>
      <c r="I488" t="s">
        <v>19</v>
      </c>
      <c r="J488" s="1">
        <v>104.48</v>
      </c>
      <c r="K488" s="1" t="str">
        <f t="shared" si="136"/>
        <v>diabetes</v>
      </c>
      <c r="L488" s="1" t="str">
        <f t="shared" si="137"/>
        <v>healthy</v>
      </c>
      <c r="M488">
        <v>21.7</v>
      </c>
      <c r="N488" t="s">
        <v>21</v>
      </c>
      <c r="O488" t="s">
        <v>41</v>
      </c>
    </row>
    <row r="489" spans="1:15" hidden="1">
      <c r="A489">
        <v>16927</v>
      </c>
      <c r="B489" t="s">
        <v>12</v>
      </c>
      <c r="C489" s="1">
        <v>21</v>
      </c>
      <c r="D489" s="1" t="str">
        <f t="shared" si="135"/>
        <v>Middle Aged</v>
      </c>
      <c r="E489" t="s">
        <v>41</v>
      </c>
      <c r="F489" t="s">
        <v>41</v>
      </c>
      <c r="G489" t="s">
        <v>13</v>
      </c>
      <c r="H489" t="s">
        <v>14</v>
      </c>
      <c r="I489" t="s">
        <v>19</v>
      </c>
      <c r="J489" s="1">
        <v>98.01</v>
      </c>
      <c r="K489" s="1" t="str">
        <f t="shared" si="136"/>
        <v>prediabetes</v>
      </c>
      <c r="L489" s="1" t="str">
        <f t="shared" si="137"/>
        <v>obese</v>
      </c>
      <c r="M489">
        <v>24.2</v>
      </c>
      <c r="N489" t="s">
        <v>24</v>
      </c>
      <c r="O489" t="s">
        <v>41</v>
      </c>
    </row>
    <row r="490" spans="1:15">
      <c r="A490">
        <v>28265</v>
      </c>
      <c r="B490" t="s">
        <v>17</v>
      </c>
      <c r="C490" s="1">
        <v>42</v>
      </c>
      <c r="D490" s="1" t="str">
        <f t="shared" si="135"/>
        <v>Adult</v>
      </c>
      <c r="E490" t="s">
        <v>41</v>
      </c>
      <c r="F490" t="s">
        <v>41</v>
      </c>
      <c r="G490" t="s">
        <v>13</v>
      </c>
      <c r="H490" t="s">
        <v>18</v>
      </c>
      <c r="I490" t="s">
        <v>19</v>
      </c>
      <c r="J490" s="1">
        <v>79.14</v>
      </c>
      <c r="K490" s="1" t="str">
        <f t="shared" si="136"/>
        <v>normal</v>
      </c>
      <c r="L490" s="1" t="str">
        <f t="shared" si="137"/>
        <v>obese</v>
      </c>
      <c r="M490">
        <v>25</v>
      </c>
      <c r="N490" t="s">
        <v>16</v>
      </c>
      <c r="O490" t="s">
        <v>41</v>
      </c>
    </row>
    <row r="491" spans="1:15" hidden="1">
      <c r="A491">
        <v>33404</v>
      </c>
      <c r="B491" t="s">
        <v>12</v>
      </c>
      <c r="C491" s="1">
        <v>35</v>
      </c>
      <c r="D491" s="1" t="str">
        <f t="shared" si="135"/>
        <v>Middle Aged</v>
      </c>
      <c r="E491" t="s">
        <v>41</v>
      </c>
      <c r="F491" t="s">
        <v>41</v>
      </c>
      <c r="G491" t="s">
        <v>13</v>
      </c>
      <c r="H491" t="s">
        <v>14</v>
      </c>
      <c r="I491" t="s">
        <v>15</v>
      </c>
      <c r="J491" s="1">
        <v>89.32</v>
      </c>
      <c r="K491" s="1" t="str">
        <f t="shared" si="136"/>
        <v>prediabetes</v>
      </c>
      <c r="L491" s="1" t="str">
        <f t="shared" si="137"/>
        <v>healthy</v>
      </c>
      <c r="M491">
        <v>36.700000000000003</v>
      </c>
      <c r="N491" t="s">
        <v>24</v>
      </c>
      <c r="O491" t="s">
        <v>41</v>
      </c>
    </row>
    <row r="492" spans="1:15" hidden="1">
      <c r="A492">
        <v>50965</v>
      </c>
      <c r="B492" t="s">
        <v>12</v>
      </c>
      <c r="C492" s="1">
        <v>53</v>
      </c>
      <c r="D492" s="1" t="str">
        <f t="shared" si="135"/>
        <v>Middle Aged</v>
      </c>
      <c r="E492" t="s">
        <v>41</v>
      </c>
      <c r="F492" t="s">
        <v>41</v>
      </c>
      <c r="G492" t="s">
        <v>23</v>
      </c>
      <c r="H492" t="s">
        <v>14</v>
      </c>
      <c r="I492" t="s">
        <v>19</v>
      </c>
      <c r="J492" s="1">
        <v>65.239999999999995</v>
      </c>
      <c r="K492" s="1" t="str">
        <f t="shared" si="136"/>
        <v>prediabetes</v>
      </c>
      <c r="L492" s="1" t="str">
        <f t="shared" si="137"/>
        <v>overweight</v>
      </c>
      <c r="M492">
        <v>28.9</v>
      </c>
      <c r="N492" t="s">
        <v>24</v>
      </c>
      <c r="O492" t="s">
        <v>41</v>
      </c>
    </row>
    <row r="493" spans="1:15">
      <c r="A493">
        <v>21077</v>
      </c>
      <c r="B493" t="s">
        <v>12</v>
      </c>
      <c r="C493" s="1">
        <v>60</v>
      </c>
      <c r="D493" s="1" t="str">
        <f t="shared" si="135"/>
        <v>Adult</v>
      </c>
      <c r="E493" t="s">
        <v>41</v>
      </c>
      <c r="F493" t="s">
        <v>41</v>
      </c>
      <c r="G493" t="s">
        <v>13</v>
      </c>
      <c r="H493" t="s">
        <v>14</v>
      </c>
      <c r="I493" t="s">
        <v>19</v>
      </c>
      <c r="J493" s="1">
        <v>80.98</v>
      </c>
      <c r="K493" s="1" t="str">
        <f t="shared" si="136"/>
        <v>diabetes</v>
      </c>
      <c r="L493" s="1" t="str">
        <f t="shared" si="137"/>
        <v>overweight</v>
      </c>
      <c r="M493">
        <v>29.7</v>
      </c>
      <c r="N493" t="s">
        <v>16</v>
      </c>
      <c r="O493" t="s">
        <v>41</v>
      </c>
    </row>
    <row r="494" spans="1:15" hidden="1">
      <c r="A494">
        <v>12982</v>
      </c>
      <c r="B494" t="s">
        <v>12</v>
      </c>
      <c r="C494" s="1">
        <v>74</v>
      </c>
      <c r="D494" s="1" t="str">
        <f t="shared" si="135"/>
        <v>Adult</v>
      </c>
      <c r="E494" t="s">
        <v>41</v>
      </c>
      <c r="F494" t="s">
        <v>41</v>
      </c>
      <c r="G494" t="s">
        <v>13</v>
      </c>
      <c r="H494" t="s">
        <v>18</v>
      </c>
      <c r="I494" t="s">
        <v>15</v>
      </c>
      <c r="J494" s="1">
        <v>186.17</v>
      </c>
      <c r="K494" s="1" t="str">
        <f t="shared" si="136"/>
        <v>normal</v>
      </c>
      <c r="L494" s="1" t="str">
        <f t="shared" si="137"/>
        <v>overweight</v>
      </c>
      <c r="M494">
        <v>44.3</v>
      </c>
      <c r="N494" t="s">
        <v>24</v>
      </c>
      <c r="O494" t="s">
        <v>41</v>
      </c>
    </row>
    <row r="495" spans="1:15">
      <c r="A495">
        <v>66570</v>
      </c>
      <c r="B495" t="s">
        <v>17</v>
      </c>
      <c r="C495" s="1">
        <v>23</v>
      </c>
      <c r="D495" s="1" t="str">
        <f t="shared" si="135"/>
        <v>Senior</v>
      </c>
      <c r="E495" t="s">
        <v>41</v>
      </c>
      <c r="F495" t="s">
        <v>41</v>
      </c>
      <c r="G495" t="s">
        <v>23</v>
      </c>
      <c r="H495" t="s">
        <v>14</v>
      </c>
      <c r="I495" t="s">
        <v>19</v>
      </c>
      <c r="J495" s="1">
        <v>69.239999999999995</v>
      </c>
      <c r="K495" s="1" t="str">
        <f t="shared" si="136"/>
        <v>diabetes</v>
      </c>
      <c r="L495" s="1" t="str">
        <f t="shared" si="137"/>
        <v>obese</v>
      </c>
      <c r="M495">
        <v>51</v>
      </c>
      <c r="N495" t="s">
        <v>21</v>
      </c>
      <c r="O495" t="s">
        <v>41</v>
      </c>
    </row>
    <row r="496" spans="1:15">
      <c r="A496">
        <v>29158</v>
      </c>
      <c r="B496" t="s">
        <v>17</v>
      </c>
      <c r="C496" s="1">
        <v>55</v>
      </c>
      <c r="D496" s="1" t="str">
        <f t="shared" ref="D496:D507" si="138">IF(C587&lt;40,"Adult",IF(C587&lt;55,"Middle Aged",IF(C587&lt;65,"Older Adult",IF(C587&gt;=65,"Senior"))))</f>
        <v>Senior</v>
      </c>
      <c r="E496" t="s">
        <v>41</v>
      </c>
      <c r="F496" t="s">
        <v>41</v>
      </c>
      <c r="G496" t="s">
        <v>13</v>
      </c>
      <c r="H496" t="s">
        <v>14</v>
      </c>
      <c r="I496" t="s">
        <v>19</v>
      </c>
      <c r="J496" s="1">
        <v>111.19</v>
      </c>
      <c r="K496" s="1" t="str">
        <f t="shared" ref="K496:K507" si="139">IF(J587&lt;=99,"normal",IF(J587&lt;=125,"prediabetes",IF(J587&gt;=126,"diabetes")))</f>
        <v>diabetes</v>
      </c>
      <c r="L496" s="1" t="str">
        <f t="shared" si="137"/>
        <v>healthy</v>
      </c>
      <c r="M496">
        <v>39.700000000000003</v>
      </c>
      <c r="N496" t="s">
        <v>16</v>
      </c>
      <c r="O496" t="s">
        <v>41</v>
      </c>
    </row>
    <row r="497" spans="1:15">
      <c r="A497">
        <v>34299</v>
      </c>
      <c r="B497" t="s">
        <v>17</v>
      </c>
      <c r="C497" s="1">
        <v>71</v>
      </c>
      <c r="D497" s="1" t="str">
        <f t="shared" si="138"/>
        <v>Middle Aged</v>
      </c>
      <c r="E497" t="s">
        <v>41</v>
      </c>
      <c r="F497" t="s">
        <v>41</v>
      </c>
      <c r="G497" t="s">
        <v>13</v>
      </c>
      <c r="H497" t="s">
        <v>14</v>
      </c>
      <c r="I497" t="s">
        <v>15</v>
      </c>
      <c r="J497" s="1">
        <v>93.28</v>
      </c>
      <c r="K497" s="1" t="str">
        <f t="shared" si="139"/>
        <v>diabetes</v>
      </c>
      <c r="L497" s="1" t="str">
        <f t="shared" si="137"/>
        <v>overweight</v>
      </c>
      <c r="M497">
        <v>34.700000000000003</v>
      </c>
      <c r="N497" t="s">
        <v>21</v>
      </c>
      <c r="O497" t="s">
        <v>41</v>
      </c>
    </row>
    <row r="498" spans="1:15" hidden="1">
      <c r="A498">
        <v>54375</v>
      </c>
      <c r="B498" t="s">
        <v>12</v>
      </c>
      <c r="C498" s="1">
        <v>5</v>
      </c>
      <c r="D498" s="1" t="str">
        <f t="shared" si="138"/>
        <v>Middle Aged</v>
      </c>
      <c r="E498" t="s">
        <v>41</v>
      </c>
      <c r="F498" t="s">
        <v>41</v>
      </c>
      <c r="G498" t="s">
        <v>23</v>
      </c>
      <c r="H498" t="s">
        <v>26</v>
      </c>
      <c r="I498" t="s">
        <v>19</v>
      </c>
      <c r="J498" s="1">
        <v>122.19</v>
      </c>
      <c r="K498" s="1" t="str">
        <f t="shared" si="139"/>
        <v>diabetes</v>
      </c>
      <c r="L498" s="1" t="str">
        <f t="shared" si="137"/>
        <v>obese</v>
      </c>
      <c r="M498">
        <v>35</v>
      </c>
      <c r="N498" t="s">
        <v>24</v>
      </c>
      <c r="O498" t="s">
        <v>41</v>
      </c>
    </row>
    <row r="499" spans="1:15">
      <c r="A499">
        <v>37832</v>
      </c>
      <c r="B499" t="s">
        <v>17</v>
      </c>
      <c r="C499" s="1">
        <v>14</v>
      </c>
      <c r="D499" s="1" t="str">
        <f t="shared" si="138"/>
        <v>Adult</v>
      </c>
      <c r="E499" t="s">
        <v>41</v>
      </c>
      <c r="F499" t="s">
        <v>41</v>
      </c>
      <c r="G499" t="s">
        <v>23</v>
      </c>
      <c r="H499" t="s">
        <v>56</v>
      </c>
      <c r="I499" t="s">
        <v>19</v>
      </c>
      <c r="J499" s="1">
        <v>129.53</v>
      </c>
      <c r="K499" s="1" t="str">
        <f t="shared" si="139"/>
        <v>normal</v>
      </c>
      <c r="L499" s="1" t="str">
        <f t="shared" si="137"/>
        <v>obese</v>
      </c>
      <c r="M499">
        <v>21.3</v>
      </c>
      <c r="N499" t="s">
        <v>21</v>
      </c>
      <c r="O499" t="s">
        <v>41</v>
      </c>
    </row>
    <row r="500" spans="1:15" hidden="1">
      <c r="A500">
        <v>21058</v>
      </c>
      <c r="B500" t="s">
        <v>17</v>
      </c>
      <c r="C500" s="1">
        <v>15</v>
      </c>
      <c r="D500" s="1" t="str">
        <f t="shared" si="138"/>
        <v>Older Adult</v>
      </c>
      <c r="E500" t="s">
        <v>41</v>
      </c>
      <c r="F500" t="s">
        <v>41</v>
      </c>
      <c r="G500" t="s">
        <v>23</v>
      </c>
      <c r="H500" t="s">
        <v>26</v>
      </c>
      <c r="I500" t="s">
        <v>19</v>
      </c>
      <c r="J500" s="1">
        <v>114.53</v>
      </c>
      <c r="K500" s="1" t="str">
        <f t="shared" si="139"/>
        <v>prediabetes</v>
      </c>
      <c r="L500" s="1" t="str">
        <f t="shared" si="137"/>
        <v>obese</v>
      </c>
      <c r="M500">
        <v>29.1</v>
      </c>
      <c r="N500" t="s">
        <v>24</v>
      </c>
      <c r="O500" t="s">
        <v>41</v>
      </c>
    </row>
    <row r="501" spans="1:15">
      <c r="A501">
        <v>7696</v>
      </c>
      <c r="B501" t="s">
        <v>17</v>
      </c>
      <c r="C501" s="1">
        <v>66</v>
      </c>
      <c r="D501" s="1" t="str">
        <f t="shared" si="138"/>
        <v>Middle Aged</v>
      </c>
      <c r="E501" t="s">
        <v>41</v>
      </c>
      <c r="F501" t="s">
        <v>41</v>
      </c>
      <c r="G501" t="s">
        <v>23</v>
      </c>
      <c r="H501" t="s">
        <v>14</v>
      </c>
      <c r="I501" t="s">
        <v>15</v>
      </c>
      <c r="J501" s="1">
        <v>93.73</v>
      </c>
      <c r="K501" s="1" t="str">
        <f t="shared" si="139"/>
        <v>normal</v>
      </c>
      <c r="L501" s="1" t="str">
        <f t="shared" si="137"/>
        <v>healthy</v>
      </c>
      <c r="M501">
        <v>23.9</v>
      </c>
      <c r="N501" t="s">
        <v>22</v>
      </c>
      <c r="O501" t="s">
        <v>41</v>
      </c>
    </row>
    <row r="502" spans="1:15">
      <c r="A502">
        <v>34668</v>
      </c>
      <c r="B502" t="s">
        <v>17</v>
      </c>
      <c r="C502" s="1">
        <v>56</v>
      </c>
      <c r="D502" s="1" t="str">
        <f t="shared" si="138"/>
        <v>Middle Aged</v>
      </c>
      <c r="E502" t="s">
        <v>41</v>
      </c>
      <c r="F502" t="s">
        <v>41</v>
      </c>
      <c r="G502" t="s">
        <v>13</v>
      </c>
      <c r="H502" t="s">
        <v>14</v>
      </c>
      <c r="I502" t="s">
        <v>15</v>
      </c>
      <c r="J502" s="1">
        <v>77.489999999999995</v>
      </c>
      <c r="K502" s="1" t="str">
        <f t="shared" si="139"/>
        <v>normal</v>
      </c>
      <c r="L502" s="1" t="str">
        <f t="shared" si="137"/>
        <v>underweight</v>
      </c>
      <c r="M502">
        <v>36</v>
      </c>
      <c r="N502" t="s">
        <v>16</v>
      </c>
      <c r="O502" t="s">
        <v>41</v>
      </c>
    </row>
    <row r="503" spans="1:15">
      <c r="A503">
        <v>68483</v>
      </c>
      <c r="B503" t="s">
        <v>17</v>
      </c>
      <c r="C503" s="1">
        <v>60</v>
      </c>
      <c r="D503" s="1" t="str">
        <f t="shared" si="138"/>
        <v>Older Adult</v>
      </c>
      <c r="E503" t="s">
        <v>41</v>
      </c>
      <c r="F503" t="s">
        <v>41</v>
      </c>
      <c r="G503" t="s">
        <v>13</v>
      </c>
      <c r="H503" t="s">
        <v>14</v>
      </c>
      <c r="I503" t="s">
        <v>15</v>
      </c>
      <c r="J503" s="1">
        <v>65.38</v>
      </c>
      <c r="K503" s="1" t="str">
        <f t="shared" si="139"/>
        <v>prediabetes</v>
      </c>
      <c r="L503" s="1" t="str">
        <f t="shared" si="137"/>
        <v>healthy</v>
      </c>
      <c r="M503">
        <v>41.2</v>
      </c>
      <c r="N503" t="s">
        <v>16</v>
      </c>
      <c r="O503" t="s">
        <v>41</v>
      </c>
    </row>
    <row r="504" spans="1:15">
      <c r="A504">
        <v>6072</v>
      </c>
      <c r="B504" t="s">
        <v>17</v>
      </c>
      <c r="C504" s="1">
        <v>57</v>
      </c>
      <c r="D504" s="1" t="str">
        <f t="shared" si="138"/>
        <v>Adult</v>
      </c>
      <c r="E504" t="s">
        <v>41</v>
      </c>
      <c r="F504" t="s">
        <v>41</v>
      </c>
      <c r="G504" t="s">
        <v>13</v>
      </c>
      <c r="H504" t="s">
        <v>14</v>
      </c>
      <c r="I504" t="s">
        <v>15</v>
      </c>
      <c r="J504" s="1">
        <v>94.18</v>
      </c>
      <c r="K504" s="1" t="str">
        <f t="shared" si="139"/>
        <v>normal</v>
      </c>
      <c r="L504" s="1" t="str">
        <f t="shared" si="137"/>
        <v>overweight</v>
      </c>
      <c r="M504">
        <v>27.1</v>
      </c>
      <c r="N504" t="s">
        <v>21</v>
      </c>
      <c r="O504" t="s">
        <v>41</v>
      </c>
    </row>
    <row r="505" spans="1:15" hidden="1">
      <c r="A505">
        <v>51112</v>
      </c>
      <c r="B505" t="s">
        <v>12</v>
      </c>
      <c r="C505" s="1">
        <v>29</v>
      </c>
      <c r="D505" s="1" t="str">
        <f t="shared" si="138"/>
        <v>Older Adult</v>
      </c>
      <c r="E505" t="s">
        <v>41</v>
      </c>
      <c r="F505" t="s">
        <v>41</v>
      </c>
      <c r="G505" t="s">
        <v>13</v>
      </c>
      <c r="H505" t="s">
        <v>18</v>
      </c>
      <c r="I505" t="s">
        <v>15</v>
      </c>
      <c r="J505" s="1">
        <v>118.7</v>
      </c>
      <c r="K505" s="1" t="str">
        <f t="shared" si="139"/>
        <v>prediabetes</v>
      </c>
      <c r="L505" s="1" t="str">
        <f t="shared" si="137"/>
        <v>overweight</v>
      </c>
      <c r="M505">
        <v>33.200000000000003</v>
      </c>
      <c r="N505" t="s">
        <v>24</v>
      </c>
      <c r="O505" t="s">
        <v>41</v>
      </c>
    </row>
    <row r="506" spans="1:15">
      <c r="A506">
        <v>69673</v>
      </c>
      <c r="B506" t="s">
        <v>17</v>
      </c>
      <c r="C506" s="1">
        <v>76</v>
      </c>
      <c r="D506" s="1" t="str">
        <f t="shared" si="138"/>
        <v>Middle Aged</v>
      </c>
      <c r="E506" t="s">
        <v>41</v>
      </c>
      <c r="F506" t="s">
        <v>41</v>
      </c>
      <c r="G506" t="s">
        <v>13</v>
      </c>
      <c r="H506" t="s">
        <v>45</v>
      </c>
      <c r="I506" t="s">
        <v>15</v>
      </c>
      <c r="J506" s="1">
        <v>96.29</v>
      </c>
      <c r="K506" s="1" t="str">
        <f t="shared" si="139"/>
        <v>diabetes</v>
      </c>
      <c r="L506" s="1" t="str">
        <f t="shared" si="137"/>
        <v>overweight</v>
      </c>
      <c r="M506">
        <v>25.4</v>
      </c>
      <c r="N506" t="s">
        <v>22</v>
      </c>
      <c r="O506" t="s">
        <v>41</v>
      </c>
    </row>
    <row r="507" spans="1:15">
      <c r="A507">
        <v>71238</v>
      </c>
      <c r="B507" t="s">
        <v>12</v>
      </c>
      <c r="C507" s="1">
        <v>52</v>
      </c>
      <c r="D507" s="1" t="str">
        <f t="shared" si="138"/>
        <v>Middle Aged</v>
      </c>
      <c r="E507" t="s">
        <v>42</v>
      </c>
      <c r="F507" t="s">
        <v>41</v>
      </c>
      <c r="G507" t="s">
        <v>13</v>
      </c>
      <c r="H507" t="s">
        <v>14</v>
      </c>
      <c r="I507" t="s">
        <v>19</v>
      </c>
      <c r="J507" s="1">
        <v>74.64</v>
      </c>
      <c r="K507" s="1" t="str">
        <f t="shared" si="139"/>
        <v>normal</v>
      </c>
      <c r="L507" s="1" t="str">
        <f t="shared" si="137"/>
        <v>obese</v>
      </c>
      <c r="M507">
        <v>30.7</v>
      </c>
      <c r="N507" t="s">
        <v>22</v>
      </c>
      <c r="O507" t="s">
        <v>41</v>
      </c>
    </row>
    <row r="508" spans="1:15">
      <c r="A508">
        <v>63958</v>
      </c>
      <c r="B508" t="s">
        <v>17</v>
      </c>
      <c r="C508" s="1">
        <v>42</v>
      </c>
      <c r="D508" s="1" t="str">
        <f t="shared" ref="D508:D513" si="140">IF(C601&lt;40,"Adult",IF(C601&lt;55,"Middle Aged",IF(C601&lt;65,"Older Adult",IF(C601&gt;=65,"Senior"))))</f>
        <v>Older Adult</v>
      </c>
      <c r="E508" t="s">
        <v>41</v>
      </c>
      <c r="F508" t="s">
        <v>41</v>
      </c>
      <c r="G508" t="s">
        <v>13</v>
      </c>
      <c r="H508" t="s">
        <v>14</v>
      </c>
      <c r="I508" t="s">
        <v>15</v>
      </c>
      <c r="J508" s="1">
        <v>96.99</v>
      </c>
      <c r="K508" s="1" t="str">
        <f t="shared" ref="K508:K513" si="141">IF(J601&lt;=99,"normal",IF(J601&lt;=125,"prediabetes",IF(J601&gt;=126,"diabetes")))</f>
        <v>diabetes</v>
      </c>
      <c r="L508" s="1" t="str">
        <f t="shared" si="137"/>
        <v>obese</v>
      </c>
      <c r="M508">
        <v>34.799999999999997</v>
      </c>
      <c r="N508" t="s">
        <v>16</v>
      </c>
      <c r="O508" t="s">
        <v>41</v>
      </c>
    </row>
    <row r="509" spans="1:15" hidden="1">
      <c r="A509">
        <v>34511</v>
      </c>
      <c r="B509" t="s">
        <v>17</v>
      </c>
      <c r="C509" s="1">
        <v>71</v>
      </c>
      <c r="D509" s="1" t="str">
        <f t="shared" si="140"/>
        <v>Adult</v>
      </c>
      <c r="E509" t="s">
        <v>41</v>
      </c>
      <c r="F509" t="s">
        <v>41</v>
      </c>
      <c r="G509" t="s">
        <v>13</v>
      </c>
      <c r="H509" t="s">
        <v>14</v>
      </c>
      <c r="I509" t="s">
        <v>19</v>
      </c>
      <c r="J509" s="1">
        <v>100.61</v>
      </c>
      <c r="K509" s="1" t="str">
        <f t="shared" si="141"/>
        <v>prediabetes</v>
      </c>
      <c r="L509" s="1" t="str">
        <f t="shared" si="137"/>
        <v>overweight</v>
      </c>
      <c r="M509">
        <v>19.2</v>
      </c>
      <c r="N509" t="s">
        <v>24</v>
      </c>
      <c r="O509" t="s">
        <v>41</v>
      </c>
    </row>
    <row r="510" spans="1:15" hidden="1">
      <c r="A510">
        <v>24892</v>
      </c>
      <c r="B510" t="s">
        <v>12</v>
      </c>
      <c r="C510" s="1">
        <v>64</v>
      </c>
      <c r="D510" s="1" t="str">
        <f t="shared" si="140"/>
        <v>Middle Aged</v>
      </c>
      <c r="E510" t="s">
        <v>41</v>
      </c>
      <c r="F510" t="s">
        <v>41</v>
      </c>
      <c r="G510" t="s">
        <v>13</v>
      </c>
      <c r="H510" t="s">
        <v>14</v>
      </c>
      <c r="I510" t="s">
        <v>19</v>
      </c>
      <c r="J510" s="1">
        <v>97.08</v>
      </c>
      <c r="K510" s="1" t="str">
        <f t="shared" si="141"/>
        <v>normal</v>
      </c>
      <c r="L510" s="1" t="str">
        <f t="shared" si="137"/>
        <v>healthy</v>
      </c>
      <c r="M510">
        <v>31.7</v>
      </c>
      <c r="N510" t="s">
        <v>24</v>
      </c>
      <c r="O510" t="s">
        <v>41</v>
      </c>
    </row>
    <row r="511" spans="1:15">
      <c r="A511">
        <v>29496</v>
      </c>
      <c r="B511" t="s">
        <v>17</v>
      </c>
      <c r="C511" s="1">
        <v>39</v>
      </c>
      <c r="D511" s="1" t="str">
        <f t="shared" si="140"/>
        <v>Adult</v>
      </c>
      <c r="E511" t="s">
        <v>41</v>
      </c>
      <c r="F511" t="s">
        <v>41</v>
      </c>
      <c r="G511" t="s">
        <v>13</v>
      </c>
      <c r="H511" t="s">
        <v>14</v>
      </c>
      <c r="I511" t="s">
        <v>19</v>
      </c>
      <c r="J511" s="1">
        <v>84.79</v>
      </c>
      <c r="K511" s="1" t="str">
        <f t="shared" si="141"/>
        <v>normal</v>
      </c>
      <c r="L511" s="1" t="str">
        <f t="shared" si="137"/>
        <v>overweight</v>
      </c>
      <c r="M511">
        <v>35.700000000000003</v>
      </c>
      <c r="N511" t="s">
        <v>21</v>
      </c>
      <c r="O511" t="s">
        <v>41</v>
      </c>
    </row>
    <row r="512" spans="1:15" hidden="1">
      <c r="A512">
        <v>19939</v>
      </c>
      <c r="B512" t="s">
        <v>17</v>
      </c>
      <c r="C512" s="1">
        <v>46</v>
      </c>
      <c r="D512" s="1" t="str">
        <f t="shared" si="140"/>
        <v>Adult</v>
      </c>
      <c r="E512" t="s">
        <v>41</v>
      </c>
      <c r="F512" t="s">
        <v>41</v>
      </c>
      <c r="G512" t="s">
        <v>13</v>
      </c>
      <c r="H512" t="s">
        <v>14</v>
      </c>
      <c r="I512" t="s">
        <v>19</v>
      </c>
      <c r="J512" s="1">
        <v>78.75</v>
      </c>
      <c r="K512" s="1" t="b">
        <f t="shared" si="141"/>
        <v>0</v>
      </c>
      <c r="L512" s="1" t="str">
        <f t="shared" si="137"/>
        <v>overweight</v>
      </c>
      <c r="M512">
        <v>37.799999999999997</v>
      </c>
      <c r="N512" t="s">
        <v>16</v>
      </c>
      <c r="O512" t="s">
        <v>41</v>
      </c>
    </row>
    <row r="513" spans="1:15">
      <c r="A513">
        <v>27832</v>
      </c>
      <c r="B513" t="s">
        <v>17</v>
      </c>
      <c r="C513" s="1">
        <v>51</v>
      </c>
      <c r="D513" s="1" t="str">
        <f t="shared" si="140"/>
        <v>Adult</v>
      </c>
      <c r="E513" t="s">
        <v>41</v>
      </c>
      <c r="F513" t="s">
        <v>41</v>
      </c>
      <c r="G513" t="s">
        <v>13</v>
      </c>
      <c r="H513" t="s">
        <v>14</v>
      </c>
      <c r="I513" t="s">
        <v>19</v>
      </c>
      <c r="J513" s="1">
        <v>82.93</v>
      </c>
      <c r="K513" s="1" t="str">
        <f t="shared" si="141"/>
        <v>prediabetes</v>
      </c>
      <c r="L513" s="1" t="str">
        <f t="shared" si="137"/>
        <v>obese</v>
      </c>
      <c r="M513">
        <v>29.7</v>
      </c>
      <c r="N513" t="s">
        <v>22</v>
      </c>
      <c r="O513" t="s">
        <v>41</v>
      </c>
    </row>
    <row r="514" spans="1:15">
      <c r="A514">
        <v>27757</v>
      </c>
      <c r="B514" t="s">
        <v>12</v>
      </c>
      <c r="C514" s="1">
        <v>31</v>
      </c>
      <c r="D514" s="1" t="str">
        <f>IF(C608&lt;40,"Adult",IF(C608&lt;55,"Middle Aged",IF(C608&lt;65,"Older Adult",IF(C608&gt;=65,"Senior"))))</f>
        <v>Middle Aged</v>
      </c>
      <c r="E514" t="s">
        <v>41</v>
      </c>
      <c r="F514" t="s">
        <v>41</v>
      </c>
      <c r="G514" t="s">
        <v>13</v>
      </c>
      <c r="H514" t="s">
        <v>14</v>
      </c>
      <c r="I514" t="s">
        <v>15</v>
      </c>
      <c r="J514" s="1">
        <v>88.78</v>
      </c>
      <c r="K514" s="1" t="str">
        <f>IF(J608&lt;=99,"normal",IF(J608&lt;=125,"prediabetes",IF(J608&gt;=126,"diabetes")))</f>
        <v>normal</v>
      </c>
      <c r="L514" s="1" t="str">
        <f t="shared" si="137"/>
        <v>underweight</v>
      </c>
      <c r="M514">
        <v>35.799999999999997</v>
      </c>
      <c r="N514" t="s">
        <v>22</v>
      </c>
      <c r="O514" t="s">
        <v>41</v>
      </c>
    </row>
    <row r="515" spans="1:15">
      <c r="A515">
        <v>31279</v>
      </c>
      <c r="B515" t="s">
        <v>12</v>
      </c>
      <c r="C515" s="1">
        <v>22</v>
      </c>
      <c r="D515" s="1" t="str">
        <f>IF(C610&lt;40,"Adult",IF(C610&lt;55,"Middle Aged",IF(C610&lt;65,"Older Adult",IF(C610&gt;=65,"Senior"))))</f>
        <v>Middle Aged</v>
      </c>
      <c r="E515" t="s">
        <v>41</v>
      </c>
      <c r="F515" t="s">
        <v>41</v>
      </c>
      <c r="G515" t="s">
        <v>23</v>
      </c>
      <c r="H515" t="s">
        <v>14</v>
      </c>
      <c r="I515" t="s">
        <v>15</v>
      </c>
      <c r="J515" s="1">
        <v>122.1</v>
      </c>
      <c r="K515" s="1" t="str">
        <f>IF(J610&lt;=99,"normal",IF(J610&lt;=125,"prediabetes",IF(J610&gt;=126,"diabetes")))</f>
        <v>diabetes</v>
      </c>
      <c r="L515" s="1" t="str">
        <f t="shared" si="137"/>
        <v>overweight</v>
      </c>
      <c r="M515">
        <v>23.6</v>
      </c>
      <c r="N515" t="s">
        <v>22</v>
      </c>
      <c r="O515" t="s">
        <v>41</v>
      </c>
    </row>
    <row r="516" spans="1:15">
      <c r="A516">
        <v>25099</v>
      </c>
      <c r="B516" t="s">
        <v>12</v>
      </c>
      <c r="C516" s="1">
        <v>41</v>
      </c>
      <c r="D516" s="1" t="str">
        <f t="shared" ref="D516:D546" si="142">IF(C612&lt;40,"Adult",IF(C612&lt;55,"Middle Aged",IF(C612&lt;65,"Older Adult",IF(C612&gt;=65,"Senior"))))</f>
        <v>Older Adult</v>
      </c>
      <c r="E516" t="s">
        <v>41</v>
      </c>
      <c r="F516" t="s">
        <v>41</v>
      </c>
      <c r="G516" t="s">
        <v>23</v>
      </c>
      <c r="H516" t="s">
        <v>45</v>
      </c>
      <c r="I516" t="s">
        <v>19</v>
      </c>
      <c r="J516" s="1">
        <v>74.81</v>
      </c>
      <c r="K516" s="1" t="str">
        <f t="shared" ref="K516:K546" si="143">IF(J612&lt;=99,"normal",IF(J612&lt;=125,"prediabetes",IF(J612&gt;=126,"diabetes")))</f>
        <v>diabetes</v>
      </c>
      <c r="L516" s="1" t="str">
        <f t="shared" si="137"/>
        <v>underweight</v>
      </c>
      <c r="M516">
        <v>39.700000000000003</v>
      </c>
      <c r="N516" t="s">
        <v>22</v>
      </c>
      <c r="O516" t="s">
        <v>41</v>
      </c>
    </row>
    <row r="517" spans="1:15">
      <c r="A517">
        <v>67733</v>
      </c>
      <c r="B517" t="s">
        <v>17</v>
      </c>
      <c r="C517" s="1">
        <v>28</v>
      </c>
      <c r="D517" s="1" t="str">
        <f t="shared" si="142"/>
        <v>Middle Aged</v>
      </c>
      <c r="E517" t="s">
        <v>41</v>
      </c>
      <c r="F517" t="s">
        <v>41</v>
      </c>
      <c r="G517" t="s">
        <v>13</v>
      </c>
      <c r="H517" t="s">
        <v>14</v>
      </c>
      <c r="I517" t="s">
        <v>15</v>
      </c>
      <c r="J517" s="1">
        <v>183.45</v>
      </c>
      <c r="K517" s="1" t="str">
        <f t="shared" si="143"/>
        <v>normal</v>
      </c>
      <c r="L517" s="1" t="str">
        <f t="shared" si="137"/>
        <v>overweight</v>
      </c>
      <c r="M517">
        <v>40.5</v>
      </c>
      <c r="N517" t="s">
        <v>22</v>
      </c>
      <c r="O517" t="s">
        <v>41</v>
      </c>
    </row>
    <row r="518" spans="1:15">
      <c r="A518">
        <v>9201</v>
      </c>
      <c r="B518" t="s">
        <v>17</v>
      </c>
      <c r="C518" s="1">
        <v>44</v>
      </c>
      <c r="D518" s="1" t="str">
        <f t="shared" si="142"/>
        <v>Middle Aged</v>
      </c>
      <c r="E518" t="s">
        <v>41</v>
      </c>
      <c r="F518" t="s">
        <v>41</v>
      </c>
      <c r="G518" t="s">
        <v>13</v>
      </c>
      <c r="H518" t="s">
        <v>18</v>
      </c>
      <c r="I518" t="s">
        <v>15</v>
      </c>
      <c r="J518" s="1">
        <v>114.94</v>
      </c>
      <c r="K518" s="1" t="str">
        <f t="shared" si="143"/>
        <v>diabetes</v>
      </c>
      <c r="L518" s="1" t="str">
        <f t="shared" si="137"/>
        <v>underweight</v>
      </c>
      <c r="M518">
        <v>21.4</v>
      </c>
      <c r="N518" t="s">
        <v>21</v>
      </c>
      <c r="O518" t="s">
        <v>41</v>
      </c>
    </row>
    <row r="519" spans="1:15">
      <c r="A519">
        <v>33123</v>
      </c>
      <c r="B519" t="s">
        <v>17</v>
      </c>
      <c r="C519" s="1">
        <v>68</v>
      </c>
      <c r="D519" s="1" t="str">
        <f t="shared" si="142"/>
        <v>Senior</v>
      </c>
      <c r="E519" t="s">
        <v>41</v>
      </c>
      <c r="F519" t="s">
        <v>41</v>
      </c>
      <c r="G519" t="s">
        <v>13</v>
      </c>
      <c r="H519" t="s">
        <v>18</v>
      </c>
      <c r="I519" t="s">
        <v>19</v>
      </c>
      <c r="J519" s="1">
        <v>104.38</v>
      </c>
      <c r="K519" s="1" t="str">
        <f t="shared" si="143"/>
        <v>prediabetes</v>
      </c>
      <c r="L519" s="1" t="str">
        <f t="shared" si="137"/>
        <v>obese</v>
      </c>
      <c r="M519">
        <v>40.799999999999997</v>
      </c>
      <c r="N519" t="s">
        <v>16</v>
      </c>
      <c r="O519" t="s">
        <v>41</v>
      </c>
    </row>
    <row r="520" spans="1:15" hidden="1">
      <c r="A520">
        <v>21713</v>
      </c>
      <c r="B520" t="s">
        <v>12</v>
      </c>
      <c r="C520" s="1">
        <v>49</v>
      </c>
      <c r="D520" s="1" t="str">
        <f t="shared" si="142"/>
        <v>Middle Aged</v>
      </c>
      <c r="E520" t="s">
        <v>41</v>
      </c>
      <c r="F520" t="s">
        <v>41</v>
      </c>
      <c r="G520" t="s">
        <v>13</v>
      </c>
      <c r="H520" t="s">
        <v>14</v>
      </c>
      <c r="I520" t="s">
        <v>15</v>
      </c>
      <c r="J520" s="1">
        <v>102.91</v>
      </c>
      <c r="K520" s="1" t="str">
        <f t="shared" si="143"/>
        <v>normal</v>
      </c>
      <c r="L520" s="1" t="str">
        <f t="shared" si="137"/>
        <v>underweight</v>
      </c>
      <c r="M520">
        <v>24.7</v>
      </c>
      <c r="N520" t="s">
        <v>24</v>
      </c>
      <c r="O520" t="s">
        <v>41</v>
      </c>
    </row>
    <row r="521" spans="1:15" hidden="1">
      <c r="A521">
        <v>22622</v>
      </c>
      <c r="B521" t="s">
        <v>12</v>
      </c>
      <c r="C521" s="1">
        <v>10</v>
      </c>
      <c r="D521" s="1" t="str">
        <f t="shared" si="142"/>
        <v>Middle Aged</v>
      </c>
      <c r="E521" t="s">
        <v>41</v>
      </c>
      <c r="F521" t="s">
        <v>41</v>
      </c>
      <c r="G521" t="s">
        <v>23</v>
      </c>
      <c r="H521" t="s">
        <v>26</v>
      </c>
      <c r="I521" t="s">
        <v>19</v>
      </c>
      <c r="J521" s="1">
        <v>108.79</v>
      </c>
      <c r="K521" s="1" t="str">
        <f t="shared" si="143"/>
        <v>normal</v>
      </c>
      <c r="L521" s="1" t="str">
        <f t="shared" si="137"/>
        <v>healthy</v>
      </c>
      <c r="M521">
        <v>21</v>
      </c>
      <c r="N521" t="s">
        <v>24</v>
      </c>
      <c r="O521" t="s">
        <v>41</v>
      </c>
    </row>
    <row r="522" spans="1:15">
      <c r="A522">
        <v>6726</v>
      </c>
      <c r="B522" t="s">
        <v>17</v>
      </c>
      <c r="C522" s="1">
        <v>31</v>
      </c>
      <c r="D522" s="1" t="str">
        <f t="shared" si="142"/>
        <v>Senior</v>
      </c>
      <c r="E522" t="s">
        <v>41</v>
      </c>
      <c r="F522" t="s">
        <v>41</v>
      </c>
      <c r="G522" t="s">
        <v>13</v>
      </c>
      <c r="H522" t="s">
        <v>14</v>
      </c>
      <c r="I522" t="s">
        <v>15</v>
      </c>
      <c r="J522" s="1">
        <v>73.31</v>
      </c>
      <c r="K522" s="1" t="str">
        <f t="shared" si="143"/>
        <v>diabetes</v>
      </c>
      <c r="L522" s="1" t="str">
        <f t="shared" si="137"/>
        <v>obese</v>
      </c>
      <c r="M522">
        <v>45</v>
      </c>
      <c r="N522" t="s">
        <v>21</v>
      </c>
      <c r="O522" t="s">
        <v>41</v>
      </c>
    </row>
    <row r="523" spans="1:15">
      <c r="A523">
        <v>17242</v>
      </c>
      <c r="B523" t="s">
        <v>12</v>
      </c>
      <c r="C523" s="1">
        <v>67</v>
      </c>
      <c r="D523" s="1" t="str">
        <f t="shared" si="142"/>
        <v>Older Adult</v>
      </c>
      <c r="E523" t="s">
        <v>41</v>
      </c>
      <c r="F523" t="s">
        <v>41</v>
      </c>
      <c r="G523" t="s">
        <v>13</v>
      </c>
      <c r="H523" t="s">
        <v>18</v>
      </c>
      <c r="I523" t="s">
        <v>15</v>
      </c>
      <c r="J523" s="1">
        <v>68.52</v>
      </c>
      <c r="K523" s="1" t="str">
        <f t="shared" si="143"/>
        <v>normal</v>
      </c>
      <c r="L523" s="1" t="str">
        <f t="shared" si="137"/>
        <v>obese</v>
      </c>
      <c r="M523">
        <v>26.2</v>
      </c>
      <c r="N523" t="s">
        <v>21</v>
      </c>
      <c r="O523" t="s">
        <v>41</v>
      </c>
    </row>
    <row r="524" spans="1:15" hidden="1">
      <c r="A524">
        <v>16380</v>
      </c>
      <c r="B524" t="s">
        <v>12</v>
      </c>
      <c r="C524" s="1">
        <v>40</v>
      </c>
      <c r="D524" s="1" t="str">
        <f t="shared" si="142"/>
        <v>Middle Aged</v>
      </c>
      <c r="E524" t="s">
        <v>41</v>
      </c>
      <c r="F524" t="s">
        <v>41</v>
      </c>
      <c r="G524" t="s">
        <v>13</v>
      </c>
      <c r="H524" t="s">
        <v>14</v>
      </c>
      <c r="I524" t="s">
        <v>19</v>
      </c>
      <c r="J524" s="1">
        <v>89.77</v>
      </c>
      <c r="K524" s="1" t="str">
        <f t="shared" si="143"/>
        <v>diabetes</v>
      </c>
      <c r="L524" s="1" t="str">
        <f t="shared" si="137"/>
        <v>healthy</v>
      </c>
      <c r="M524" t="s">
        <v>20</v>
      </c>
      <c r="N524" t="s">
        <v>22</v>
      </c>
      <c r="O524" t="s">
        <v>41</v>
      </c>
    </row>
    <row r="525" spans="1:15">
      <c r="A525">
        <v>9729</v>
      </c>
      <c r="B525" t="s">
        <v>12</v>
      </c>
      <c r="C525" s="1">
        <v>70</v>
      </c>
      <c r="D525" s="1" t="str">
        <f t="shared" si="142"/>
        <v>Middle Aged</v>
      </c>
      <c r="E525" t="s">
        <v>41</v>
      </c>
      <c r="F525" t="s">
        <v>41</v>
      </c>
      <c r="G525" t="s">
        <v>13</v>
      </c>
      <c r="H525" t="s">
        <v>14</v>
      </c>
      <c r="I525" t="s">
        <v>15</v>
      </c>
      <c r="J525" s="1">
        <v>102.64</v>
      </c>
      <c r="K525" s="1" t="str">
        <f t="shared" si="143"/>
        <v>prediabetes</v>
      </c>
      <c r="L525" s="1" t="str">
        <f t="shared" si="137"/>
        <v>obese</v>
      </c>
      <c r="M525">
        <v>28.3</v>
      </c>
      <c r="N525" t="s">
        <v>21</v>
      </c>
      <c r="O525" t="s">
        <v>41</v>
      </c>
    </row>
    <row r="526" spans="1:15">
      <c r="A526">
        <v>56974</v>
      </c>
      <c r="B526" t="s">
        <v>17</v>
      </c>
      <c r="C526" s="1">
        <v>38</v>
      </c>
      <c r="D526" s="1" t="str">
        <f t="shared" si="142"/>
        <v>Adult</v>
      </c>
      <c r="E526" t="s">
        <v>41</v>
      </c>
      <c r="F526" t="s">
        <v>41</v>
      </c>
      <c r="G526" t="s">
        <v>13</v>
      </c>
      <c r="H526" t="s">
        <v>45</v>
      </c>
      <c r="I526" t="s">
        <v>15</v>
      </c>
      <c r="J526" s="1">
        <v>70.92</v>
      </c>
      <c r="K526" s="1" t="str">
        <f t="shared" si="143"/>
        <v>diabetes</v>
      </c>
      <c r="L526" s="1" t="str">
        <f t="shared" si="137"/>
        <v>obese</v>
      </c>
      <c r="M526">
        <v>41.6</v>
      </c>
      <c r="N526" t="s">
        <v>21</v>
      </c>
      <c r="O526" t="s">
        <v>41</v>
      </c>
    </row>
    <row r="527" spans="1:15" hidden="1">
      <c r="A527">
        <v>29933</v>
      </c>
      <c r="B527" t="s">
        <v>17</v>
      </c>
      <c r="C527" s="1">
        <v>5</v>
      </c>
      <c r="D527" s="1" t="str">
        <f t="shared" si="142"/>
        <v>Senior</v>
      </c>
      <c r="E527" t="s">
        <v>41</v>
      </c>
      <c r="F527" t="s">
        <v>41</v>
      </c>
      <c r="G527" t="s">
        <v>23</v>
      </c>
      <c r="H527" t="s">
        <v>26</v>
      </c>
      <c r="I527" t="s">
        <v>19</v>
      </c>
      <c r="J527" s="1">
        <v>86.11</v>
      </c>
      <c r="K527" s="1" t="str">
        <f t="shared" si="143"/>
        <v>diabetes</v>
      </c>
      <c r="L527" s="1" t="str">
        <f t="shared" si="137"/>
        <v>healthy</v>
      </c>
      <c r="M527">
        <v>19</v>
      </c>
      <c r="N527" t="s">
        <v>24</v>
      </c>
      <c r="O527" t="s">
        <v>41</v>
      </c>
    </row>
    <row r="528" spans="1:15">
      <c r="A528">
        <v>65574</v>
      </c>
      <c r="B528" t="s">
        <v>17</v>
      </c>
      <c r="C528" s="1">
        <v>54</v>
      </c>
      <c r="D528" s="1" t="str">
        <f t="shared" si="142"/>
        <v>Adult</v>
      </c>
      <c r="E528" t="s">
        <v>41</v>
      </c>
      <c r="F528" t="s">
        <v>41</v>
      </c>
      <c r="G528" t="s">
        <v>13</v>
      </c>
      <c r="H528" t="s">
        <v>14</v>
      </c>
      <c r="I528" t="s">
        <v>15</v>
      </c>
      <c r="J528" s="1">
        <v>129.16</v>
      </c>
      <c r="K528" s="1" t="str">
        <f t="shared" si="143"/>
        <v>normal</v>
      </c>
      <c r="L528" s="1" t="str">
        <f t="shared" si="137"/>
        <v>overweight</v>
      </c>
      <c r="M528">
        <v>32.4</v>
      </c>
      <c r="N528" t="s">
        <v>21</v>
      </c>
      <c r="O528" t="s">
        <v>41</v>
      </c>
    </row>
    <row r="529" spans="1:15">
      <c r="A529">
        <v>17019</v>
      </c>
      <c r="B529" t="s">
        <v>17</v>
      </c>
      <c r="C529" s="1">
        <v>30</v>
      </c>
      <c r="D529" s="1" t="str">
        <f t="shared" si="142"/>
        <v>Senior</v>
      </c>
      <c r="E529" t="s">
        <v>41</v>
      </c>
      <c r="F529" t="s">
        <v>41</v>
      </c>
      <c r="G529" t="s">
        <v>13</v>
      </c>
      <c r="H529" t="s">
        <v>45</v>
      </c>
      <c r="I529" t="s">
        <v>15</v>
      </c>
      <c r="J529" s="1">
        <v>113.85</v>
      </c>
      <c r="K529" s="1" t="str">
        <f t="shared" si="143"/>
        <v>normal</v>
      </c>
      <c r="L529" s="1" t="str">
        <f t="shared" si="137"/>
        <v>obese</v>
      </c>
      <c r="M529">
        <v>34</v>
      </c>
      <c r="N529" t="s">
        <v>21</v>
      </c>
      <c r="O529" t="s">
        <v>41</v>
      </c>
    </row>
    <row r="530" spans="1:15">
      <c r="A530">
        <v>41800</v>
      </c>
      <c r="B530" t="s">
        <v>17</v>
      </c>
      <c r="C530" s="1">
        <v>23</v>
      </c>
      <c r="D530" s="1" t="str">
        <f t="shared" si="142"/>
        <v>Senior</v>
      </c>
      <c r="E530" t="s">
        <v>41</v>
      </c>
      <c r="F530" t="s">
        <v>41</v>
      </c>
      <c r="G530" t="s">
        <v>13</v>
      </c>
      <c r="H530" t="s">
        <v>14</v>
      </c>
      <c r="I530" t="s">
        <v>19</v>
      </c>
      <c r="J530" s="1">
        <v>79.349999999999994</v>
      </c>
      <c r="K530" s="1" t="str">
        <f t="shared" si="143"/>
        <v>normal</v>
      </c>
      <c r="L530" s="1" t="str">
        <f t="shared" si="137"/>
        <v>obese</v>
      </c>
      <c r="M530">
        <v>39.4</v>
      </c>
      <c r="N530" t="s">
        <v>16</v>
      </c>
      <c r="O530" t="s">
        <v>41</v>
      </c>
    </row>
    <row r="531" spans="1:15" hidden="1">
      <c r="A531">
        <v>7621</v>
      </c>
      <c r="B531" t="s">
        <v>17</v>
      </c>
      <c r="C531" s="1">
        <v>31</v>
      </c>
      <c r="D531" s="1" t="str">
        <f t="shared" si="142"/>
        <v>Middle Aged</v>
      </c>
      <c r="E531" t="s">
        <v>41</v>
      </c>
      <c r="F531" t="s">
        <v>41</v>
      </c>
      <c r="G531" t="s">
        <v>13</v>
      </c>
      <c r="H531" t="s">
        <v>14</v>
      </c>
      <c r="I531" t="s">
        <v>19</v>
      </c>
      <c r="J531" s="1">
        <v>80.790000000000006</v>
      </c>
      <c r="K531" s="1" t="str">
        <f t="shared" si="143"/>
        <v>normal</v>
      </c>
      <c r="L531" s="1" t="str">
        <f t="shared" si="137"/>
        <v>obese</v>
      </c>
      <c r="M531">
        <v>28.7</v>
      </c>
      <c r="N531" t="s">
        <v>24</v>
      </c>
      <c r="O531" t="s">
        <v>41</v>
      </c>
    </row>
    <row r="532" spans="1:15">
      <c r="A532">
        <v>6855</v>
      </c>
      <c r="B532" t="s">
        <v>12</v>
      </c>
      <c r="C532" s="1">
        <v>72</v>
      </c>
      <c r="D532" s="1" t="str">
        <f t="shared" si="142"/>
        <v>Middle Aged</v>
      </c>
      <c r="E532" t="s">
        <v>42</v>
      </c>
      <c r="F532" t="s">
        <v>41</v>
      </c>
      <c r="G532" t="s">
        <v>13</v>
      </c>
      <c r="H532" t="s">
        <v>18</v>
      </c>
      <c r="I532" t="s">
        <v>15</v>
      </c>
      <c r="J532" s="1">
        <v>114.01</v>
      </c>
      <c r="K532" s="1" t="str">
        <f t="shared" si="143"/>
        <v>prediabetes</v>
      </c>
      <c r="L532" s="1" t="str">
        <f t="shared" si="137"/>
        <v>healthy</v>
      </c>
      <c r="M532">
        <v>31.8</v>
      </c>
      <c r="N532" t="s">
        <v>16</v>
      </c>
      <c r="O532" t="s">
        <v>41</v>
      </c>
    </row>
    <row r="533" spans="1:15">
      <c r="A533">
        <v>5374</v>
      </c>
      <c r="B533" t="s">
        <v>12</v>
      </c>
      <c r="C533" s="1">
        <v>23</v>
      </c>
      <c r="D533" s="1" t="str">
        <f t="shared" si="142"/>
        <v>Senior</v>
      </c>
      <c r="E533" t="s">
        <v>41</v>
      </c>
      <c r="F533" t="s">
        <v>41</v>
      </c>
      <c r="G533" t="s">
        <v>23</v>
      </c>
      <c r="H533" t="s">
        <v>14</v>
      </c>
      <c r="I533" t="s">
        <v>19</v>
      </c>
      <c r="J533" s="1">
        <v>93.74</v>
      </c>
      <c r="K533" s="1" t="str">
        <f t="shared" si="143"/>
        <v>normal</v>
      </c>
      <c r="L533" s="1" t="str">
        <f t="shared" si="137"/>
        <v>overweight</v>
      </c>
      <c r="M533">
        <v>31.2</v>
      </c>
      <c r="N533" t="s">
        <v>21</v>
      </c>
      <c r="O533" t="s">
        <v>41</v>
      </c>
    </row>
    <row r="534" spans="1:15" hidden="1">
      <c r="A534">
        <v>31564</v>
      </c>
      <c r="B534" t="s">
        <v>17</v>
      </c>
      <c r="C534" s="1">
        <v>25</v>
      </c>
      <c r="D534" s="1" t="str">
        <f t="shared" si="142"/>
        <v>Adult</v>
      </c>
      <c r="E534" t="s">
        <v>41</v>
      </c>
      <c r="F534" t="s">
        <v>41</v>
      </c>
      <c r="G534" t="s">
        <v>13</v>
      </c>
      <c r="H534" t="s">
        <v>14</v>
      </c>
      <c r="I534" t="s">
        <v>19</v>
      </c>
      <c r="J534" s="1">
        <v>90.65</v>
      </c>
      <c r="K534" s="1" t="str">
        <f t="shared" si="143"/>
        <v>normal</v>
      </c>
      <c r="L534" s="1" t="str">
        <f t="shared" si="137"/>
        <v>obese</v>
      </c>
      <c r="M534">
        <v>20.9</v>
      </c>
      <c r="N534" t="s">
        <v>24</v>
      </c>
      <c r="O534" t="s">
        <v>41</v>
      </c>
    </row>
    <row r="535" spans="1:15">
      <c r="A535">
        <v>26028</v>
      </c>
      <c r="B535" t="s">
        <v>12</v>
      </c>
      <c r="C535" s="1">
        <v>51</v>
      </c>
      <c r="D535" s="1" t="str">
        <f t="shared" si="142"/>
        <v>Middle Aged</v>
      </c>
      <c r="E535" t="s">
        <v>41</v>
      </c>
      <c r="F535" t="s">
        <v>41</v>
      </c>
      <c r="G535" t="s">
        <v>13</v>
      </c>
      <c r="H535" t="s">
        <v>14</v>
      </c>
      <c r="I535" t="s">
        <v>15</v>
      </c>
      <c r="J535" s="1">
        <v>98.41</v>
      </c>
      <c r="K535" s="1" t="str">
        <f t="shared" si="143"/>
        <v>prediabetes</v>
      </c>
      <c r="L535" s="1" t="str">
        <f t="shared" si="137"/>
        <v>obese</v>
      </c>
      <c r="M535">
        <v>32.1</v>
      </c>
      <c r="N535" t="s">
        <v>21</v>
      </c>
      <c r="O535" t="s">
        <v>41</v>
      </c>
    </row>
    <row r="536" spans="1:15" hidden="1">
      <c r="A536">
        <v>71808</v>
      </c>
      <c r="B536" t="s">
        <v>17</v>
      </c>
      <c r="C536" s="1">
        <v>20</v>
      </c>
      <c r="D536" s="1" t="str">
        <f t="shared" si="142"/>
        <v>Older Adult</v>
      </c>
      <c r="E536" t="s">
        <v>41</v>
      </c>
      <c r="F536" t="s">
        <v>41</v>
      </c>
      <c r="G536" t="s">
        <v>23</v>
      </c>
      <c r="H536" t="s">
        <v>14</v>
      </c>
      <c r="I536" t="s">
        <v>15</v>
      </c>
      <c r="J536" s="1">
        <v>127.18</v>
      </c>
      <c r="K536" s="1" t="str">
        <f t="shared" si="143"/>
        <v>normal</v>
      </c>
      <c r="L536" s="1" t="str">
        <f t="shared" si="137"/>
        <v>overweight</v>
      </c>
      <c r="M536">
        <v>31</v>
      </c>
      <c r="N536" t="s">
        <v>24</v>
      </c>
      <c r="O536" t="s">
        <v>41</v>
      </c>
    </row>
    <row r="537" spans="1:15" hidden="1">
      <c r="A537">
        <v>56998</v>
      </c>
      <c r="B537" t="s">
        <v>17</v>
      </c>
      <c r="C537" s="1">
        <v>12</v>
      </c>
      <c r="D537" s="1" t="str">
        <f t="shared" si="142"/>
        <v>Older Adult</v>
      </c>
      <c r="E537" t="s">
        <v>41</v>
      </c>
      <c r="F537" t="s">
        <v>41</v>
      </c>
      <c r="G537" t="s">
        <v>23</v>
      </c>
      <c r="H537" t="s">
        <v>26</v>
      </c>
      <c r="I537" t="s">
        <v>15</v>
      </c>
      <c r="J537" s="1">
        <v>138.06</v>
      </c>
      <c r="K537" s="1" t="str">
        <f t="shared" si="143"/>
        <v>prediabetes</v>
      </c>
      <c r="L537" s="1" t="str">
        <f t="shared" si="137"/>
        <v>healthy</v>
      </c>
      <c r="M537">
        <v>23.1</v>
      </c>
      <c r="N537" t="s">
        <v>24</v>
      </c>
      <c r="O537" t="s">
        <v>41</v>
      </c>
    </row>
    <row r="538" spans="1:15">
      <c r="A538">
        <v>14712</v>
      </c>
      <c r="B538" t="s">
        <v>12</v>
      </c>
      <c r="C538" s="1">
        <v>57</v>
      </c>
      <c r="D538" s="1" t="str">
        <f t="shared" si="142"/>
        <v>Older Adult</v>
      </c>
      <c r="E538" t="s">
        <v>41</v>
      </c>
      <c r="F538" t="s">
        <v>41</v>
      </c>
      <c r="G538" t="s">
        <v>13</v>
      </c>
      <c r="H538" t="s">
        <v>14</v>
      </c>
      <c r="I538" t="s">
        <v>15</v>
      </c>
      <c r="J538" s="1">
        <v>89.44</v>
      </c>
      <c r="K538" s="1" t="str">
        <f t="shared" si="143"/>
        <v>prediabetes</v>
      </c>
      <c r="L538" s="1" t="str">
        <f t="shared" si="137"/>
        <v>healthy</v>
      </c>
      <c r="M538">
        <v>26.7</v>
      </c>
      <c r="N538" t="s">
        <v>21</v>
      </c>
      <c r="O538" t="s">
        <v>41</v>
      </c>
    </row>
    <row r="539" spans="1:15" hidden="1">
      <c r="A539">
        <v>23094</v>
      </c>
      <c r="B539" t="s">
        <v>12</v>
      </c>
      <c r="C539" s="1">
        <v>65</v>
      </c>
      <c r="D539" s="1" t="str">
        <f t="shared" si="142"/>
        <v>Middle Aged</v>
      </c>
      <c r="E539" t="s">
        <v>41</v>
      </c>
      <c r="F539" t="s">
        <v>41</v>
      </c>
      <c r="G539" t="s">
        <v>13</v>
      </c>
      <c r="H539" t="s">
        <v>18</v>
      </c>
      <c r="I539" t="s">
        <v>15</v>
      </c>
      <c r="J539" s="1">
        <v>105.61</v>
      </c>
      <c r="K539" s="1" t="str">
        <f t="shared" si="143"/>
        <v>normal</v>
      </c>
      <c r="L539" s="1" t="str">
        <f t="shared" si="137"/>
        <v>overweight</v>
      </c>
      <c r="M539">
        <v>27.9</v>
      </c>
      <c r="N539" t="s">
        <v>24</v>
      </c>
      <c r="O539" t="s">
        <v>41</v>
      </c>
    </row>
    <row r="540" spans="1:15">
      <c r="A540">
        <v>43134</v>
      </c>
      <c r="B540" t="s">
        <v>17</v>
      </c>
      <c r="C540" s="1">
        <v>16</v>
      </c>
      <c r="D540" s="1" t="str">
        <f t="shared" si="142"/>
        <v>Adult</v>
      </c>
      <c r="E540" t="s">
        <v>41</v>
      </c>
      <c r="F540" t="s">
        <v>41</v>
      </c>
      <c r="G540" t="s">
        <v>23</v>
      </c>
      <c r="H540" t="s">
        <v>14</v>
      </c>
      <c r="I540" t="s">
        <v>19</v>
      </c>
      <c r="J540" s="1">
        <v>155.43</v>
      </c>
      <c r="K540" s="1" t="str">
        <f t="shared" si="143"/>
        <v>normal</v>
      </c>
      <c r="L540" s="1" t="str">
        <f t="shared" si="137"/>
        <v>underweight</v>
      </c>
      <c r="M540">
        <v>27.3</v>
      </c>
      <c r="N540" t="s">
        <v>21</v>
      </c>
      <c r="O540" t="s">
        <v>41</v>
      </c>
    </row>
    <row r="541" spans="1:15" hidden="1">
      <c r="A541">
        <v>40622</v>
      </c>
      <c r="B541" t="s">
        <v>17</v>
      </c>
      <c r="C541" s="1">
        <v>43</v>
      </c>
      <c r="D541" s="1" t="str">
        <f t="shared" si="142"/>
        <v>Older Adult</v>
      </c>
      <c r="E541" t="s">
        <v>41</v>
      </c>
      <c r="F541" t="s">
        <v>41</v>
      </c>
      <c r="G541" t="s">
        <v>13</v>
      </c>
      <c r="H541" t="s">
        <v>14</v>
      </c>
      <c r="I541" t="s">
        <v>19</v>
      </c>
      <c r="J541" s="1">
        <v>80.83</v>
      </c>
      <c r="K541" s="1" t="str">
        <f t="shared" si="143"/>
        <v>normal</v>
      </c>
      <c r="L541" s="1" t="str">
        <f t="shared" si="137"/>
        <v>obese</v>
      </c>
      <c r="M541">
        <v>51.5</v>
      </c>
      <c r="N541" t="s">
        <v>24</v>
      </c>
      <c r="O541" t="s">
        <v>41</v>
      </c>
    </row>
    <row r="542" spans="1:15">
      <c r="A542">
        <v>39383</v>
      </c>
      <c r="B542" t="s">
        <v>17</v>
      </c>
      <c r="C542" s="1">
        <v>30</v>
      </c>
      <c r="D542" s="1" t="str">
        <f t="shared" si="142"/>
        <v>Senior</v>
      </c>
      <c r="E542" t="s">
        <v>41</v>
      </c>
      <c r="F542" t="s">
        <v>41</v>
      </c>
      <c r="G542" t="s">
        <v>13</v>
      </c>
      <c r="H542" t="s">
        <v>14</v>
      </c>
      <c r="I542" t="s">
        <v>15</v>
      </c>
      <c r="J542" s="1">
        <v>80.19</v>
      </c>
      <c r="K542" s="1" t="str">
        <f t="shared" si="143"/>
        <v>normal</v>
      </c>
      <c r="L542" s="1" t="str">
        <f t="shared" si="137"/>
        <v>overweight</v>
      </c>
      <c r="M542">
        <v>20.399999999999999</v>
      </c>
      <c r="N542" t="s">
        <v>21</v>
      </c>
      <c r="O542" t="s">
        <v>41</v>
      </c>
    </row>
    <row r="543" spans="1:15">
      <c r="A543">
        <v>63606</v>
      </c>
      <c r="B543" t="s">
        <v>12</v>
      </c>
      <c r="C543" s="1">
        <v>29</v>
      </c>
      <c r="D543" s="1" t="str">
        <f t="shared" si="142"/>
        <v>Older Adult</v>
      </c>
      <c r="E543" t="s">
        <v>41</v>
      </c>
      <c r="F543" t="s">
        <v>41</v>
      </c>
      <c r="G543" t="s">
        <v>13</v>
      </c>
      <c r="H543" t="s">
        <v>45</v>
      </c>
      <c r="I543" t="s">
        <v>15</v>
      </c>
      <c r="J543" s="1">
        <v>60.34</v>
      </c>
      <c r="K543" s="1" t="str">
        <f t="shared" si="143"/>
        <v>prediabetes</v>
      </c>
      <c r="L543" s="1" t="str">
        <f t="shared" ref="L543:L606" si="144">IF(M589&lt;18.5,"underweight",IF(M589&lt;25,"healthy",IF(M589&lt;30,"overweight",IF(M589&gt;30,"obese"))))</f>
        <v>healthy</v>
      </c>
      <c r="M543">
        <v>29.6</v>
      </c>
      <c r="N543" t="s">
        <v>16</v>
      </c>
      <c r="O543" t="s">
        <v>41</v>
      </c>
    </row>
    <row r="544" spans="1:15">
      <c r="A544">
        <v>46438</v>
      </c>
      <c r="B544" t="s">
        <v>17</v>
      </c>
      <c r="C544" s="1">
        <v>54</v>
      </c>
      <c r="D544" s="1" t="str">
        <f t="shared" si="142"/>
        <v>Middle Aged</v>
      </c>
      <c r="E544" t="s">
        <v>41</v>
      </c>
      <c r="F544" t="s">
        <v>41</v>
      </c>
      <c r="G544" t="s">
        <v>13</v>
      </c>
      <c r="H544" t="s">
        <v>18</v>
      </c>
      <c r="I544" t="s">
        <v>15</v>
      </c>
      <c r="J544" s="1">
        <v>79.3</v>
      </c>
      <c r="K544" s="1" t="str">
        <f t="shared" si="143"/>
        <v>prediabetes</v>
      </c>
      <c r="L544" s="1" t="str">
        <f t="shared" si="144"/>
        <v>healthy</v>
      </c>
      <c r="M544">
        <v>30.6</v>
      </c>
      <c r="N544" t="s">
        <v>16</v>
      </c>
      <c r="O544" t="s">
        <v>41</v>
      </c>
    </row>
    <row r="545" spans="1:15" hidden="1">
      <c r="A545">
        <v>65144</v>
      </c>
      <c r="B545" t="s">
        <v>17</v>
      </c>
      <c r="C545" s="1">
        <v>57</v>
      </c>
      <c r="D545" s="1" t="str">
        <f t="shared" si="142"/>
        <v>Adult</v>
      </c>
      <c r="E545" t="s">
        <v>41</v>
      </c>
      <c r="F545" t="s">
        <v>41</v>
      </c>
      <c r="G545" t="s">
        <v>13</v>
      </c>
      <c r="H545" t="s">
        <v>18</v>
      </c>
      <c r="I545" t="s">
        <v>15</v>
      </c>
      <c r="J545" s="1">
        <v>98.44</v>
      </c>
      <c r="K545" s="1" t="str">
        <f t="shared" si="143"/>
        <v>normal</v>
      </c>
      <c r="L545" s="1" t="str">
        <f t="shared" si="144"/>
        <v>healthy</v>
      </c>
      <c r="M545">
        <v>33.6</v>
      </c>
      <c r="N545" t="s">
        <v>24</v>
      </c>
      <c r="O545" t="s">
        <v>41</v>
      </c>
    </row>
    <row r="546" spans="1:15">
      <c r="A546">
        <v>545</v>
      </c>
      <c r="B546" t="s">
        <v>12</v>
      </c>
      <c r="C546" s="1">
        <v>42</v>
      </c>
      <c r="D546" s="1" t="str">
        <f t="shared" si="142"/>
        <v>Adult</v>
      </c>
      <c r="E546" t="s">
        <v>41</v>
      </c>
      <c r="F546" t="s">
        <v>41</v>
      </c>
      <c r="G546" t="s">
        <v>13</v>
      </c>
      <c r="H546" t="s">
        <v>14</v>
      </c>
      <c r="I546" t="s">
        <v>19</v>
      </c>
      <c r="J546" s="1">
        <v>210.48</v>
      </c>
      <c r="K546" s="1" t="str">
        <f t="shared" si="143"/>
        <v>normal</v>
      </c>
      <c r="L546" s="1" t="str">
        <f t="shared" si="144"/>
        <v>obese</v>
      </c>
      <c r="M546">
        <v>71.900000000000006</v>
      </c>
      <c r="N546" t="s">
        <v>21</v>
      </c>
      <c r="O546" t="s">
        <v>41</v>
      </c>
    </row>
    <row r="547" spans="1:15" hidden="1">
      <c r="A547">
        <v>36331</v>
      </c>
      <c r="B547" t="s">
        <v>12</v>
      </c>
      <c r="C547" s="1">
        <v>18</v>
      </c>
      <c r="D547" s="1" t="str">
        <f t="shared" ref="D547:D560" si="145">IF(C644&lt;40,"Adult",IF(C644&lt;55,"Middle Aged",IF(C644&lt;65,"Older Adult",IF(C644&gt;=65,"Senior"))))</f>
        <v>Older Adult</v>
      </c>
      <c r="E547" t="s">
        <v>41</v>
      </c>
      <c r="F547" t="s">
        <v>41</v>
      </c>
      <c r="G547" t="s">
        <v>23</v>
      </c>
      <c r="H547" t="s">
        <v>14</v>
      </c>
      <c r="I547" t="s">
        <v>19</v>
      </c>
      <c r="J547" s="1">
        <v>70.34</v>
      </c>
      <c r="K547" s="1" t="str">
        <f t="shared" ref="K547:K560" si="146">IF(J644&lt;=99,"normal",IF(J644&lt;=125,"prediabetes",IF(J644&gt;=126,"diabetes")))</f>
        <v>diabetes</v>
      </c>
      <c r="L547" s="1" t="str">
        <f t="shared" si="144"/>
        <v>obese</v>
      </c>
      <c r="M547">
        <v>24.2</v>
      </c>
      <c r="N547" t="s">
        <v>24</v>
      </c>
      <c r="O547" t="s">
        <v>41</v>
      </c>
    </row>
    <row r="548" spans="1:15" hidden="1">
      <c r="A548">
        <v>42359</v>
      </c>
      <c r="B548" t="s">
        <v>12</v>
      </c>
      <c r="C548" s="1">
        <v>9</v>
      </c>
      <c r="D548" s="1" t="str">
        <f t="shared" si="145"/>
        <v>Senior</v>
      </c>
      <c r="E548" t="s">
        <v>41</v>
      </c>
      <c r="F548" t="s">
        <v>41</v>
      </c>
      <c r="G548" t="s">
        <v>23</v>
      </c>
      <c r="H548" t="s">
        <v>26</v>
      </c>
      <c r="I548" t="s">
        <v>15</v>
      </c>
      <c r="J548" s="1">
        <v>122.22</v>
      </c>
      <c r="K548" s="1" t="str">
        <f t="shared" si="146"/>
        <v>normal</v>
      </c>
      <c r="L548" s="1" t="str">
        <f t="shared" si="144"/>
        <v>overweight</v>
      </c>
      <c r="M548">
        <v>17.7</v>
      </c>
      <c r="N548" t="s">
        <v>24</v>
      </c>
      <c r="O548" t="s">
        <v>41</v>
      </c>
    </row>
    <row r="549" spans="1:15">
      <c r="A549">
        <v>20751</v>
      </c>
      <c r="B549" t="s">
        <v>17</v>
      </c>
      <c r="C549" s="1">
        <v>26</v>
      </c>
      <c r="D549" s="1" t="str">
        <f t="shared" si="145"/>
        <v>Middle Aged</v>
      </c>
      <c r="E549" t="s">
        <v>41</v>
      </c>
      <c r="F549" t="s">
        <v>41</v>
      </c>
      <c r="G549" t="s">
        <v>13</v>
      </c>
      <c r="H549" t="s">
        <v>14</v>
      </c>
      <c r="I549" t="s">
        <v>19</v>
      </c>
      <c r="J549" s="1">
        <v>75.290000000000006</v>
      </c>
      <c r="K549" s="1" t="str">
        <f t="shared" si="146"/>
        <v>normal</v>
      </c>
      <c r="L549" s="1" t="str">
        <f t="shared" si="144"/>
        <v>overweight</v>
      </c>
      <c r="M549">
        <v>22.6</v>
      </c>
      <c r="N549" t="s">
        <v>22</v>
      </c>
      <c r="O549" t="s">
        <v>41</v>
      </c>
    </row>
    <row r="550" spans="1:15">
      <c r="A550">
        <v>34641</v>
      </c>
      <c r="B550" t="s">
        <v>12</v>
      </c>
      <c r="C550" s="1">
        <v>40</v>
      </c>
      <c r="D550" s="1" t="str">
        <f t="shared" si="145"/>
        <v>Middle Aged</v>
      </c>
      <c r="E550" t="s">
        <v>41</v>
      </c>
      <c r="F550" t="s">
        <v>41</v>
      </c>
      <c r="G550" t="s">
        <v>23</v>
      </c>
      <c r="H550" t="s">
        <v>14</v>
      </c>
      <c r="I550" t="s">
        <v>19</v>
      </c>
      <c r="J550" s="1">
        <v>100.35</v>
      </c>
      <c r="K550" s="1" t="str">
        <f t="shared" si="146"/>
        <v>normal</v>
      </c>
      <c r="L550" s="1" t="str">
        <f t="shared" si="144"/>
        <v>healthy</v>
      </c>
      <c r="M550">
        <v>28.1</v>
      </c>
      <c r="N550" t="s">
        <v>21</v>
      </c>
      <c r="O550" t="s">
        <v>41</v>
      </c>
    </row>
    <row r="551" spans="1:15">
      <c r="A551">
        <v>15791</v>
      </c>
      <c r="B551" t="s">
        <v>12</v>
      </c>
      <c r="C551" s="1">
        <v>77</v>
      </c>
      <c r="D551" s="1" t="str">
        <f t="shared" si="145"/>
        <v>Senior</v>
      </c>
      <c r="E551" t="s">
        <v>41</v>
      </c>
      <c r="F551" t="s">
        <v>41</v>
      </c>
      <c r="G551" t="s">
        <v>13</v>
      </c>
      <c r="H551" t="s">
        <v>14</v>
      </c>
      <c r="I551" t="s">
        <v>15</v>
      </c>
      <c r="J551" s="1">
        <v>193.83</v>
      </c>
      <c r="K551" s="1" t="str">
        <f t="shared" si="146"/>
        <v>normal</v>
      </c>
      <c r="L551" s="1" t="str">
        <f t="shared" si="144"/>
        <v>obese</v>
      </c>
      <c r="M551">
        <v>26.5</v>
      </c>
      <c r="N551" t="s">
        <v>21</v>
      </c>
      <c r="O551" t="s">
        <v>41</v>
      </c>
    </row>
    <row r="552" spans="1:15" hidden="1">
      <c r="A552">
        <v>68241</v>
      </c>
      <c r="B552" t="s">
        <v>17</v>
      </c>
      <c r="C552" s="1">
        <v>15</v>
      </c>
      <c r="D552" s="1" t="str">
        <f t="shared" si="145"/>
        <v>Older Adult</v>
      </c>
      <c r="E552" t="s">
        <v>41</v>
      </c>
      <c r="F552" t="s">
        <v>41</v>
      </c>
      <c r="G552" t="s">
        <v>23</v>
      </c>
      <c r="H552" t="s">
        <v>26</v>
      </c>
      <c r="I552" t="s">
        <v>15</v>
      </c>
      <c r="J552" s="1">
        <v>126.96</v>
      </c>
      <c r="K552" s="1" t="str">
        <f t="shared" si="146"/>
        <v>normal</v>
      </c>
      <c r="L552" s="1" t="str">
        <f t="shared" si="144"/>
        <v>overweight</v>
      </c>
      <c r="M552">
        <v>28.7</v>
      </c>
      <c r="N552" t="s">
        <v>24</v>
      </c>
      <c r="O552" t="s">
        <v>41</v>
      </c>
    </row>
    <row r="553" spans="1:15">
      <c r="A553">
        <v>67780</v>
      </c>
      <c r="B553" t="s">
        <v>17</v>
      </c>
      <c r="C553" s="1">
        <v>76</v>
      </c>
      <c r="D553" s="1" t="str">
        <f t="shared" si="145"/>
        <v>Middle Aged</v>
      </c>
      <c r="E553" t="s">
        <v>41</v>
      </c>
      <c r="F553" t="s">
        <v>41</v>
      </c>
      <c r="G553" t="s">
        <v>13</v>
      </c>
      <c r="H553" t="s">
        <v>14</v>
      </c>
      <c r="I553" t="s">
        <v>15</v>
      </c>
      <c r="J553" s="1">
        <v>183.34</v>
      </c>
      <c r="K553" s="1" t="str">
        <f t="shared" si="146"/>
        <v>normal</v>
      </c>
      <c r="L553" s="1" t="str">
        <f t="shared" si="144"/>
        <v>underweight</v>
      </c>
      <c r="M553">
        <v>39.5</v>
      </c>
      <c r="N553" t="s">
        <v>16</v>
      </c>
      <c r="O553" t="s">
        <v>41</v>
      </c>
    </row>
    <row r="554" spans="1:15" hidden="1">
      <c r="A554">
        <v>68275</v>
      </c>
      <c r="B554" t="s">
        <v>12</v>
      </c>
      <c r="C554" s="1">
        <v>52</v>
      </c>
      <c r="D554" s="1" t="str">
        <f t="shared" si="145"/>
        <v>Senior</v>
      </c>
      <c r="E554" t="s">
        <v>41</v>
      </c>
      <c r="F554" t="s">
        <v>41</v>
      </c>
      <c r="G554" t="s">
        <v>13</v>
      </c>
      <c r="H554" t="s">
        <v>14</v>
      </c>
      <c r="I554" t="s">
        <v>15</v>
      </c>
      <c r="J554" s="1">
        <v>247.69</v>
      </c>
      <c r="K554" s="1" t="str">
        <f t="shared" si="146"/>
        <v>prediabetes</v>
      </c>
      <c r="L554" s="1" t="str">
        <f t="shared" si="144"/>
        <v>healthy</v>
      </c>
      <c r="M554">
        <v>35.1</v>
      </c>
      <c r="N554" t="s">
        <v>24</v>
      </c>
      <c r="O554" t="s">
        <v>41</v>
      </c>
    </row>
    <row r="555" spans="1:15">
      <c r="A555">
        <v>13129</v>
      </c>
      <c r="B555" t="s">
        <v>17</v>
      </c>
      <c r="C555" s="1">
        <v>55</v>
      </c>
      <c r="D555" s="1" t="str">
        <f t="shared" si="145"/>
        <v>Middle Aged</v>
      </c>
      <c r="E555" t="s">
        <v>41</v>
      </c>
      <c r="F555" t="s">
        <v>41</v>
      </c>
      <c r="G555" t="s">
        <v>13</v>
      </c>
      <c r="H555" t="s">
        <v>18</v>
      </c>
      <c r="I555" t="s">
        <v>19</v>
      </c>
      <c r="J555" s="1">
        <v>76.2</v>
      </c>
      <c r="K555" s="1" t="str">
        <f t="shared" si="146"/>
        <v>normal</v>
      </c>
      <c r="L555" s="1" t="str">
        <f t="shared" si="144"/>
        <v>obese</v>
      </c>
      <c r="M555">
        <v>27.9</v>
      </c>
      <c r="N555" t="s">
        <v>21</v>
      </c>
      <c r="O555" t="s">
        <v>41</v>
      </c>
    </row>
    <row r="556" spans="1:15" hidden="1">
      <c r="A556">
        <v>60902</v>
      </c>
      <c r="B556" t="s">
        <v>12</v>
      </c>
      <c r="C556" s="1">
        <v>5</v>
      </c>
      <c r="D556" s="1" t="str">
        <f t="shared" si="145"/>
        <v>Senior</v>
      </c>
      <c r="E556" t="s">
        <v>41</v>
      </c>
      <c r="F556" t="s">
        <v>41</v>
      </c>
      <c r="G556" t="s">
        <v>23</v>
      </c>
      <c r="H556" t="s">
        <v>26</v>
      </c>
      <c r="I556" t="s">
        <v>19</v>
      </c>
      <c r="J556" s="1">
        <v>71.430000000000007</v>
      </c>
      <c r="K556" s="1" t="str">
        <f t="shared" si="146"/>
        <v>prediabetes</v>
      </c>
      <c r="L556" s="1" t="str">
        <f t="shared" si="144"/>
        <v>healthy</v>
      </c>
      <c r="M556">
        <v>19.3</v>
      </c>
      <c r="N556" t="s">
        <v>24</v>
      </c>
      <c r="O556" t="s">
        <v>41</v>
      </c>
    </row>
    <row r="557" spans="1:15">
      <c r="A557">
        <v>37629</v>
      </c>
      <c r="B557" t="s">
        <v>17</v>
      </c>
      <c r="C557" s="1">
        <v>55</v>
      </c>
      <c r="D557" s="1" t="str">
        <f t="shared" si="145"/>
        <v>Older Adult</v>
      </c>
      <c r="E557" t="s">
        <v>41</v>
      </c>
      <c r="F557" t="s">
        <v>41</v>
      </c>
      <c r="G557" t="s">
        <v>23</v>
      </c>
      <c r="H557" t="s">
        <v>14</v>
      </c>
      <c r="I557" t="s">
        <v>19</v>
      </c>
      <c r="J557" s="1">
        <v>93.36</v>
      </c>
      <c r="K557" s="1" t="str">
        <f t="shared" si="146"/>
        <v>normal</v>
      </c>
      <c r="L557" s="1" t="str">
        <f t="shared" si="144"/>
        <v>obese</v>
      </c>
      <c r="M557">
        <v>28.4</v>
      </c>
      <c r="N557" t="s">
        <v>21</v>
      </c>
      <c r="O557" t="s">
        <v>41</v>
      </c>
    </row>
    <row r="558" spans="1:15">
      <c r="A558">
        <v>58439</v>
      </c>
      <c r="B558" t="s">
        <v>12</v>
      </c>
      <c r="C558" s="1">
        <v>36</v>
      </c>
      <c r="D558" s="1" t="str">
        <f t="shared" si="145"/>
        <v>Senior</v>
      </c>
      <c r="E558" t="s">
        <v>41</v>
      </c>
      <c r="F558" t="s">
        <v>41</v>
      </c>
      <c r="G558" t="s">
        <v>23</v>
      </c>
      <c r="H558" t="s">
        <v>14</v>
      </c>
      <c r="I558" t="s">
        <v>15</v>
      </c>
      <c r="J558" s="1">
        <v>61.29</v>
      </c>
      <c r="K558" s="1" t="str">
        <f t="shared" si="146"/>
        <v>normal</v>
      </c>
      <c r="L558" s="1" t="str">
        <f t="shared" si="144"/>
        <v>healthy</v>
      </c>
      <c r="M558">
        <v>26.7</v>
      </c>
      <c r="N558" t="s">
        <v>21</v>
      </c>
      <c r="O558" t="s">
        <v>41</v>
      </c>
    </row>
    <row r="559" spans="1:15" hidden="1">
      <c r="A559">
        <v>62936</v>
      </c>
      <c r="B559" t="s">
        <v>12</v>
      </c>
      <c r="C559" s="1">
        <v>46</v>
      </c>
      <c r="D559" s="1" t="str">
        <f t="shared" si="145"/>
        <v>Senior</v>
      </c>
      <c r="E559" t="s">
        <v>41</v>
      </c>
      <c r="F559" t="s">
        <v>41</v>
      </c>
      <c r="G559" t="s">
        <v>13</v>
      </c>
      <c r="H559" t="s">
        <v>14</v>
      </c>
      <c r="I559" t="s">
        <v>15</v>
      </c>
      <c r="J559" s="1">
        <v>103.62</v>
      </c>
      <c r="K559" s="1" t="str">
        <f t="shared" si="146"/>
        <v>normal</v>
      </c>
      <c r="L559" s="1" t="str">
        <f t="shared" si="144"/>
        <v>healthy</v>
      </c>
      <c r="M559">
        <v>40.9</v>
      </c>
      <c r="N559" t="s">
        <v>24</v>
      </c>
      <c r="O559" t="s">
        <v>41</v>
      </c>
    </row>
    <row r="560" spans="1:15" hidden="1">
      <c r="A560">
        <v>29010</v>
      </c>
      <c r="B560" t="s">
        <v>12</v>
      </c>
      <c r="C560" s="1">
        <v>5</v>
      </c>
      <c r="D560" s="1" t="str">
        <f t="shared" si="145"/>
        <v>Adult</v>
      </c>
      <c r="E560" t="s">
        <v>41</v>
      </c>
      <c r="F560" t="s">
        <v>41</v>
      </c>
      <c r="G560" t="s">
        <v>23</v>
      </c>
      <c r="H560" t="s">
        <v>26</v>
      </c>
      <c r="I560" t="s">
        <v>19</v>
      </c>
      <c r="J560" s="1">
        <v>100.52</v>
      </c>
      <c r="K560" s="1" t="str">
        <f t="shared" si="146"/>
        <v>normal</v>
      </c>
      <c r="L560" s="1" t="str">
        <f t="shared" si="144"/>
        <v>overweight</v>
      </c>
      <c r="M560">
        <v>17.2</v>
      </c>
      <c r="N560" t="s">
        <v>24</v>
      </c>
      <c r="O560" t="s">
        <v>41</v>
      </c>
    </row>
    <row r="561" spans="1:15">
      <c r="A561">
        <v>36561</v>
      </c>
      <c r="B561" t="s">
        <v>17</v>
      </c>
      <c r="C561" s="1">
        <v>39</v>
      </c>
      <c r="D561" s="1" t="str">
        <f t="shared" ref="D561:D569" si="147">IF(C660&lt;40,"Adult",IF(C660&lt;55,"Middle Aged",IF(C660&lt;65,"Older Adult",IF(C660&gt;=65,"Senior"))))</f>
        <v>Adult</v>
      </c>
      <c r="E561" t="s">
        <v>41</v>
      </c>
      <c r="F561" t="s">
        <v>41</v>
      </c>
      <c r="G561" t="s">
        <v>13</v>
      </c>
      <c r="H561" t="s">
        <v>45</v>
      </c>
      <c r="I561" t="s">
        <v>19</v>
      </c>
      <c r="J561" s="1">
        <v>191.47</v>
      </c>
      <c r="K561" s="1" t="str">
        <f t="shared" ref="K561:K569" si="148">IF(J660&lt;=99,"normal",IF(J660&lt;=125,"prediabetes",IF(J660&gt;=126,"diabetes")))</f>
        <v>normal</v>
      </c>
      <c r="L561" s="1" t="str">
        <f t="shared" si="144"/>
        <v>underweight</v>
      </c>
      <c r="M561">
        <v>28.3</v>
      </c>
      <c r="N561" t="s">
        <v>21</v>
      </c>
      <c r="O561" t="s">
        <v>41</v>
      </c>
    </row>
    <row r="562" spans="1:15" hidden="1">
      <c r="A562">
        <v>44912</v>
      </c>
      <c r="B562" t="s">
        <v>12</v>
      </c>
      <c r="C562" s="1">
        <v>12</v>
      </c>
      <c r="D562" s="1" t="str">
        <f t="shared" si="147"/>
        <v>Senior</v>
      </c>
      <c r="E562" t="s">
        <v>41</v>
      </c>
      <c r="F562" t="s">
        <v>41</v>
      </c>
      <c r="G562" t="s">
        <v>23</v>
      </c>
      <c r="H562" t="s">
        <v>26</v>
      </c>
      <c r="I562" t="s">
        <v>15</v>
      </c>
      <c r="J562" s="1">
        <v>67.06</v>
      </c>
      <c r="K562" s="1" t="str">
        <f t="shared" si="148"/>
        <v>normal</v>
      </c>
      <c r="L562" s="1" t="str">
        <f t="shared" si="144"/>
        <v>obese</v>
      </c>
      <c r="M562">
        <v>16.100000000000001</v>
      </c>
      <c r="N562" t="s">
        <v>24</v>
      </c>
      <c r="O562" t="s">
        <v>41</v>
      </c>
    </row>
    <row r="563" spans="1:15">
      <c r="A563">
        <v>59829</v>
      </c>
      <c r="B563" t="s">
        <v>12</v>
      </c>
      <c r="C563" s="1">
        <v>67</v>
      </c>
      <c r="D563" s="1" t="str">
        <f t="shared" si="147"/>
        <v>Middle Aged</v>
      </c>
      <c r="E563" t="s">
        <v>41</v>
      </c>
      <c r="F563" t="s">
        <v>42</v>
      </c>
      <c r="G563" t="s">
        <v>13</v>
      </c>
      <c r="H563" t="s">
        <v>14</v>
      </c>
      <c r="I563" t="s">
        <v>15</v>
      </c>
      <c r="J563" s="1">
        <v>144.1</v>
      </c>
      <c r="K563" s="1" t="str">
        <f t="shared" si="148"/>
        <v>normal</v>
      </c>
      <c r="L563" s="1" t="str">
        <f t="shared" si="144"/>
        <v>underweight</v>
      </c>
      <c r="M563">
        <v>27.6</v>
      </c>
      <c r="N563" t="s">
        <v>21</v>
      </c>
      <c r="O563" t="s">
        <v>41</v>
      </c>
    </row>
    <row r="564" spans="1:15" hidden="1">
      <c r="A564">
        <v>45238</v>
      </c>
      <c r="B564" t="s">
        <v>17</v>
      </c>
      <c r="C564" s="1">
        <v>1.8</v>
      </c>
      <c r="D564" s="1" t="str">
        <f t="shared" si="147"/>
        <v>Senior</v>
      </c>
      <c r="E564" t="s">
        <v>41</v>
      </c>
      <c r="F564" t="s">
        <v>41</v>
      </c>
      <c r="G564" t="s">
        <v>23</v>
      </c>
      <c r="H564" t="s">
        <v>26</v>
      </c>
      <c r="I564" t="s">
        <v>15</v>
      </c>
      <c r="J564" s="1">
        <v>58.26</v>
      </c>
      <c r="K564" s="1" t="str">
        <f t="shared" si="148"/>
        <v>normal</v>
      </c>
      <c r="L564" s="1" t="str">
        <f t="shared" si="144"/>
        <v>overweight</v>
      </c>
      <c r="M564">
        <v>16.5</v>
      </c>
      <c r="N564" t="s">
        <v>24</v>
      </c>
      <c r="O564" t="s">
        <v>41</v>
      </c>
    </row>
    <row r="565" spans="1:15">
      <c r="A565">
        <v>47811</v>
      </c>
      <c r="B565" t="s">
        <v>17</v>
      </c>
      <c r="C565" s="1">
        <v>72</v>
      </c>
      <c r="D565" s="1" t="str">
        <f t="shared" si="147"/>
        <v>Adult</v>
      </c>
      <c r="E565" t="s">
        <v>41</v>
      </c>
      <c r="F565" t="s">
        <v>41</v>
      </c>
      <c r="G565" t="s">
        <v>13</v>
      </c>
      <c r="H565" t="s">
        <v>18</v>
      </c>
      <c r="I565" t="s">
        <v>15</v>
      </c>
      <c r="J565" s="1">
        <v>239.82</v>
      </c>
      <c r="K565" s="1" t="str">
        <f t="shared" si="148"/>
        <v>normal</v>
      </c>
      <c r="L565" s="1" t="str">
        <f t="shared" si="144"/>
        <v>healthy</v>
      </c>
      <c r="M565">
        <v>35.799999999999997</v>
      </c>
      <c r="N565" t="s">
        <v>21</v>
      </c>
      <c r="O565" t="s">
        <v>41</v>
      </c>
    </row>
    <row r="566" spans="1:15" hidden="1">
      <c r="A566">
        <v>61511</v>
      </c>
      <c r="B566" t="s">
        <v>17</v>
      </c>
      <c r="C566" s="1">
        <v>0.32</v>
      </c>
      <c r="D566" s="1" t="str">
        <f t="shared" si="147"/>
        <v>Adult</v>
      </c>
      <c r="E566" t="s">
        <v>41</v>
      </c>
      <c r="F566" t="s">
        <v>41</v>
      </c>
      <c r="G566" t="s">
        <v>23</v>
      </c>
      <c r="H566" t="s">
        <v>26</v>
      </c>
      <c r="I566" t="s">
        <v>19</v>
      </c>
      <c r="J566" s="1">
        <v>73.709999999999994</v>
      </c>
      <c r="K566" s="1" t="str">
        <f t="shared" si="148"/>
        <v>normal</v>
      </c>
      <c r="L566" s="1" t="str">
        <f t="shared" si="144"/>
        <v>overweight</v>
      </c>
      <c r="M566">
        <v>16.2</v>
      </c>
      <c r="N566" t="s">
        <v>24</v>
      </c>
      <c r="O566" t="s">
        <v>41</v>
      </c>
    </row>
    <row r="567" spans="1:15">
      <c r="A567">
        <v>55424</v>
      </c>
      <c r="B567" t="s">
        <v>17</v>
      </c>
      <c r="C567" s="1">
        <v>64</v>
      </c>
      <c r="D567" s="1" t="str">
        <f t="shared" si="147"/>
        <v>Older Adult</v>
      </c>
      <c r="E567" t="s">
        <v>42</v>
      </c>
      <c r="F567" t="s">
        <v>41</v>
      </c>
      <c r="G567" t="s">
        <v>13</v>
      </c>
      <c r="H567" t="s">
        <v>14</v>
      </c>
      <c r="I567" t="s">
        <v>19</v>
      </c>
      <c r="J567" s="1">
        <v>88.53</v>
      </c>
      <c r="K567" s="1" t="str">
        <f t="shared" si="148"/>
        <v>normal</v>
      </c>
      <c r="L567" s="1" t="str">
        <f t="shared" si="144"/>
        <v>overweight</v>
      </c>
      <c r="M567">
        <v>24.6</v>
      </c>
      <c r="N567" t="s">
        <v>21</v>
      </c>
      <c r="O567" t="s">
        <v>41</v>
      </c>
    </row>
    <row r="568" spans="1:15" hidden="1">
      <c r="A568">
        <v>36942</v>
      </c>
      <c r="B568" t="s">
        <v>12</v>
      </c>
      <c r="C568" s="1">
        <v>27</v>
      </c>
      <c r="D568" s="1" t="str">
        <f t="shared" si="147"/>
        <v>Senior</v>
      </c>
      <c r="E568" t="s">
        <v>41</v>
      </c>
      <c r="F568" t="s">
        <v>41</v>
      </c>
      <c r="G568" t="s">
        <v>23</v>
      </c>
      <c r="H568" t="s">
        <v>14</v>
      </c>
      <c r="I568" t="s">
        <v>15</v>
      </c>
      <c r="J568" s="1">
        <v>114.79</v>
      </c>
      <c r="K568" s="1" t="str">
        <f t="shared" si="148"/>
        <v>normal</v>
      </c>
      <c r="L568" s="1" t="str">
        <f t="shared" si="144"/>
        <v>healthy</v>
      </c>
      <c r="M568">
        <v>32</v>
      </c>
      <c r="N568" t="s">
        <v>24</v>
      </c>
      <c r="O568" t="s">
        <v>41</v>
      </c>
    </row>
    <row r="569" spans="1:15">
      <c r="A569">
        <v>61697</v>
      </c>
      <c r="B569" t="s">
        <v>12</v>
      </c>
      <c r="C569" s="1">
        <v>25</v>
      </c>
      <c r="D569" s="1" t="str">
        <f t="shared" si="147"/>
        <v>Senior</v>
      </c>
      <c r="E569" t="s">
        <v>41</v>
      </c>
      <c r="F569" t="s">
        <v>41</v>
      </c>
      <c r="G569" t="s">
        <v>23</v>
      </c>
      <c r="H569" t="s">
        <v>14</v>
      </c>
      <c r="I569" t="s">
        <v>19</v>
      </c>
      <c r="J569" s="1">
        <v>113.8</v>
      </c>
      <c r="K569" s="1" t="str">
        <f t="shared" si="148"/>
        <v>normal</v>
      </c>
      <c r="L569" s="1" t="str">
        <f t="shared" si="144"/>
        <v>overweight</v>
      </c>
      <c r="M569">
        <v>35.299999999999997</v>
      </c>
      <c r="N569" t="s">
        <v>16</v>
      </c>
      <c r="O569" t="s">
        <v>41</v>
      </c>
    </row>
    <row r="570" spans="1:15" hidden="1">
      <c r="A570">
        <v>55138</v>
      </c>
      <c r="B570" t="s">
        <v>17</v>
      </c>
      <c r="C570" s="1">
        <v>81</v>
      </c>
      <c r="D570" s="1" t="str">
        <f>IF(C671&lt;40,"Adult",IF(C671&lt;55,"Middle Aged",IF(C671&lt;65,"Older Adult",IF(C671&gt;=65,"Senior"))))</f>
        <v>Middle Aged</v>
      </c>
      <c r="E570" t="s">
        <v>41</v>
      </c>
      <c r="F570" t="s">
        <v>41</v>
      </c>
      <c r="G570" t="s">
        <v>23</v>
      </c>
      <c r="H570" t="s">
        <v>18</v>
      </c>
      <c r="I570" t="s">
        <v>15</v>
      </c>
      <c r="J570" s="1">
        <v>71.91</v>
      </c>
      <c r="K570" s="1" t="str">
        <f t="shared" ref="K570:K571" si="149">IF(J671&lt;=99,"normal",IF(J671&lt;=125,"prediabetes",IF(J671&gt;=126,"diabetes")))</f>
        <v>prediabetes</v>
      </c>
      <c r="L570" s="1" t="str">
        <f t="shared" si="144"/>
        <v>obese</v>
      </c>
      <c r="M570">
        <v>19.2</v>
      </c>
      <c r="N570" t="s">
        <v>24</v>
      </c>
      <c r="O570" t="s">
        <v>41</v>
      </c>
    </row>
    <row r="571" spans="1:15">
      <c r="A571">
        <v>39399</v>
      </c>
      <c r="B571" t="s">
        <v>17</v>
      </c>
      <c r="C571" s="1">
        <v>32</v>
      </c>
      <c r="D571" s="1" t="str">
        <f>IF(C672&lt;40,"Adult",IF(C672&lt;55,"Middle Aged",IF(C672&lt;65,"Older Adult",IF(C672&gt;=65,"Senior"))))</f>
        <v>Senior</v>
      </c>
      <c r="E571" t="s">
        <v>41</v>
      </c>
      <c r="F571" t="s">
        <v>41</v>
      </c>
      <c r="G571" t="s">
        <v>23</v>
      </c>
      <c r="H571" t="s">
        <v>18</v>
      </c>
      <c r="I571" t="s">
        <v>15</v>
      </c>
      <c r="J571" s="1">
        <v>65.3</v>
      </c>
      <c r="K571" s="1" t="str">
        <f t="shared" si="149"/>
        <v>normal</v>
      </c>
      <c r="L571" s="1" t="str">
        <f t="shared" si="144"/>
        <v>obese</v>
      </c>
      <c r="M571">
        <v>40.4</v>
      </c>
      <c r="N571" t="s">
        <v>21</v>
      </c>
      <c r="O571" t="s">
        <v>41</v>
      </c>
    </row>
    <row r="572" spans="1:15">
      <c r="A572">
        <v>17148</v>
      </c>
      <c r="B572" t="s">
        <v>12</v>
      </c>
      <c r="C572" s="1">
        <v>57</v>
      </c>
      <c r="D572" s="1" t="str">
        <f>IF(C674&lt;40,"Adult",IF(C674&lt;55,"Middle Aged",IF(C674&lt;65,"Older Adult",IF(C674&gt;=65,"Senior"))))</f>
        <v>Adult</v>
      </c>
      <c r="E572" t="s">
        <v>41</v>
      </c>
      <c r="F572" t="s">
        <v>41</v>
      </c>
      <c r="G572" t="s">
        <v>13</v>
      </c>
      <c r="H572" t="s">
        <v>14</v>
      </c>
      <c r="I572" t="s">
        <v>15</v>
      </c>
      <c r="J572" s="1">
        <v>189.57</v>
      </c>
      <c r="K572" s="1" t="str">
        <f t="shared" ref="K572:K573" si="150">IF(J674&lt;=99,"normal",IF(J674&lt;=125,"prediabetes",IF(J674&gt;=126,"diabetes")))</f>
        <v>normal</v>
      </c>
      <c r="L572" s="1" t="str">
        <f t="shared" si="144"/>
        <v>obese</v>
      </c>
      <c r="M572">
        <v>30.7</v>
      </c>
      <c r="N572" t="s">
        <v>21</v>
      </c>
      <c r="O572" t="s">
        <v>41</v>
      </c>
    </row>
    <row r="573" spans="1:15">
      <c r="A573">
        <v>721</v>
      </c>
      <c r="B573" t="s">
        <v>17</v>
      </c>
      <c r="C573" s="1">
        <v>52</v>
      </c>
      <c r="D573" s="1" t="str">
        <f>IF(C675&lt;40,"Adult",IF(C675&lt;55,"Middle Aged",IF(C675&lt;65,"Older Adult",IF(C675&gt;=65,"Senior"))))</f>
        <v>Older Adult</v>
      </c>
      <c r="E573" t="s">
        <v>42</v>
      </c>
      <c r="F573" t="s">
        <v>41</v>
      </c>
      <c r="G573" t="s">
        <v>13</v>
      </c>
      <c r="H573" t="s">
        <v>18</v>
      </c>
      <c r="I573" t="s">
        <v>15</v>
      </c>
      <c r="J573" s="1">
        <v>114.25</v>
      </c>
      <c r="K573" s="1" t="str">
        <f t="shared" si="150"/>
        <v>normal</v>
      </c>
      <c r="L573" s="1" t="str">
        <f t="shared" si="144"/>
        <v>overweight</v>
      </c>
      <c r="M573">
        <v>24.3</v>
      </c>
      <c r="N573" t="s">
        <v>16</v>
      </c>
      <c r="O573" t="s">
        <v>41</v>
      </c>
    </row>
    <row r="574" spans="1:15">
      <c r="A574">
        <v>40448</v>
      </c>
      <c r="B574" t="s">
        <v>12</v>
      </c>
      <c r="C574" s="1">
        <v>54</v>
      </c>
      <c r="D574" s="1" t="str">
        <f>IF(C677&lt;40,"Adult",IF(C677&lt;55,"Middle Aged",IF(C677&lt;65,"Older Adult",IF(C677&gt;=65,"Senior"))))</f>
        <v>Middle Aged</v>
      </c>
      <c r="E574" t="s">
        <v>41</v>
      </c>
      <c r="F574" t="s">
        <v>41</v>
      </c>
      <c r="G574" t="s">
        <v>13</v>
      </c>
      <c r="H574" t="s">
        <v>14</v>
      </c>
      <c r="I574" t="s">
        <v>15</v>
      </c>
      <c r="J574" s="1">
        <v>81.260000000000005</v>
      </c>
      <c r="K574" s="1" t="str">
        <f t="shared" ref="K574:K578" si="151">IF(J677&lt;=99,"normal",IF(J677&lt;=125,"prediabetes",IF(J677&gt;=126,"diabetes")))</f>
        <v>normal</v>
      </c>
      <c r="L574" s="1" t="str">
        <f t="shared" si="144"/>
        <v>obese</v>
      </c>
      <c r="M574">
        <v>26.4</v>
      </c>
      <c r="N574" t="s">
        <v>16</v>
      </c>
      <c r="O574" t="s">
        <v>41</v>
      </c>
    </row>
    <row r="575" spans="1:15">
      <c r="A575">
        <v>58007</v>
      </c>
      <c r="B575" t="s">
        <v>17</v>
      </c>
      <c r="C575" s="1">
        <v>36</v>
      </c>
      <c r="D575" s="1" t="str">
        <f>IF(C678&lt;40,"Adult",IF(C678&lt;55,"Middle Aged",IF(C678&lt;65,"Older Adult",IF(C678&gt;=65,"Senior"))))</f>
        <v>Adult</v>
      </c>
      <c r="E575" t="s">
        <v>41</v>
      </c>
      <c r="F575" t="s">
        <v>41</v>
      </c>
      <c r="G575" t="s">
        <v>13</v>
      </c>
      <c r="H575" t="s">
        <v>14</v>
      </c>
      <c r="I575" t="s">
        <v>15</v>
      </c>
      <c r="J575" s="1">
        <v>87.88</v>
      </c>
      <c r="K575" s="1" t="str">
        <f t="shared" si="151"/>
        <v>prediabetes</v>
      </c>
      <c r="L575" s="1" t="str">
        <f t="shared" si="144"/>
        <v>healthy</v>
      </c>
      <c r="M575">
        <v>34.700000000000003</v>
      </c>
      <c r="N575" t="s">
        <v>22</v>
      </c>
      <c r="O575" t="s">
        <v>41</v>
      </c>
    </row>
    <row r="576" spans="1:15" hidden="1">
      <c r="A576">
        <v>15095</v>
      </c>
      <c r="B576" t="s">
        <v>12</v>
      </c>
      <c r="C576" s="1">
        <v>18</v>
      </c>
      <c r="D576" s="1" t="str">
        <f>IF(C679&lt;40,"Adult",IF(C679&lt;55,"Middle Aged",IF(C679&lt;65,"Older Adult",IF(C679&gt;=65,"Senior"))))</f>
        <v>Middle Aged</v>
      </c>
      <c r="E576" t="s">
        <v>41</v>
      </c>
      <c r="F576" t="s">
        <v>41</v>
      </c>
      <c r="G576" t="s">
        <v>23</v>
      </c>
      <c r="H576" t="s">
        <v>14</v>
      </c>
      <c r="I576" t="s">
        <v>15</v>
      </c>
      <c r="J576" s="1">
        <v>112.17</v>
      </c>
      <c r="K576" s="1" t="str">
        <f t="shared" si="151"/>
        <v>normal</v>
      </c>
      <c r="L576" s="1" t="str">
        <f t="shared" si="144"/>
        <v>obese</v>
      </c>
      <c r="M576">
        <v>31.7</v>
      </c>
      <c r="N576" t="s">
        <v>24</v>
      </c>
      <c r="O576" t="s">
        <v>41</v>
      </c>
    </row>
    <row r="577" spans="1:15">
      <c r="A577">
        <v>11960</v>
      </c>
      <c r="B577" t="s">
        <v>12</v>
      </c>
      <c r="C577" s="1">
        <v>45</v>
      </c>
      <c r="D577" s="1" t="str">
        <f>IF(C680&lt;40,"Adult",IF(C680&lt;55,"Middle Aged",IF(C680&lt;65,"Older Adult",IF(C680&gt;=65,"Senior"))))</f>
        <v>Adult</v>
      </c>
      <c r="E577" t="s">
        <v>41</v>
      </c>
      <c r="F577" t="s">
        <v>41</v>
      </c>
      <c r="G577" t="s">
        <v>13</v>
      </c>
      <c r="H577" t="s">
        <v>14</v>
      </c>
      <c r="I577" t="s">
        <v>19</v>
      </c>
      <c r="J577" s="1">
        <v>99.97</v>
      </c>
      <c r="K577" s="1" t="str">
        <f t="shared" si="151"/>
        <v>normal</v>
      </c>
      <c r="L577" s="1" t="str">
        <f t="shared" si="144"/>
        <v>overweight</v>
      </c>
      <c r="M577">
        <v>35.6</v>
      </c>
      <c r="N577" t="s">
        <v>21</v>
      </c>
      <c r="O577" t="s">
        <v>41</v>
      </c>
    </row>
    <row r="578" spans="1:15">
      <c r="A578">
        <v>56179</v>
      </c>
      <c r="B578" t="s">
        <v>12</v>
      </c>
      <c r="C578" s="1">
        <v>29</v>
      </c>
      <c r="D578" s="1" t="str">
        <f>IF(C681&lt;40,"Adult",IF(C681&lt;55,"Middle Aged",IF(C681&lt;65,"Older Adult",IF(C681&gt;=65,"Senior"))))</f>
        <v>Adult</v>
      </c>
      <c r="E578" t="s">
        <v>41</v>
      </c>
      <c r="F578" t="s">
        <v>41</v>
      </c>
      <c r="G578" t="s">
        <v>23</v>
      </c>
      <c r="H578" t="s">
        <v>14</v>
      </c>
      <c r="I578" t="s">
        <v>15</v>
      </c>
      <c r="J578" s="1">
        <v>207.58</v>
      </c>
      <c r="K578" s="1" t="str">
        <f t="shared" si="151"/>
        <v>diabetes</v>
      </c>
      <c r="L578" s="1" t="str">
        <f t="shared" si="144"/>
        <v>obese</v>
      </c>
      <c r="M578">
        <v>22.8</v>
      </c>
      <c r="N578" t="s">
        <v>22</v>
      </c>
      <c r="O578" t="s">
        <v>41</v>
      </c>
    </row>
    <row r="579" spans="1:15">
      <c r="A579">
        <v>24592</v>
      </c>
      <c r="B579" t="s">
        <v>17</v>
      </c>
      <c r="C579" s="1">
        <v>51</v>
      </c>
      <c r="D579" s="1" t="str">
        <f>IF(C683&lt;40,"Adult",IF(C683&lt;55,"Middle Aged",IF(C683&lt;65,"Older Adult",IF(C683&gt;=65,"Senior"))))</f>
        <v>Adult</v>
      </c>
      <c r="E579" t="s">
        <v>42</v>
      </c>
      <c r="F579" t="s">
        <v>41</v>
      </c>
      <c r="G579" t="s">
        <v>13</v>
      </c>
      <c r="H579" t="s">
        <v>14</v>
      </c>
      <c r="I579" t="s">
        <v>15</v>
      </c>
      <c r="J579" s="1">
        <v>109.16</v>
      </c>
      <c r="K579" s="1" t="str">
        <f t="shared" ref="K579:K580" si="152">IF(J683&lt;=99,"normal",IF(J683&lt;=125,"prediabetes",IF(J683&gt;=126,"diabetes")))</f>
        <v>normal</v>
      </c>
      <c r="L579" s="1" t="str">
        <f t="shared" si="144"/>
        <v>obese</v>
      </c>
      <c r="M579">
        <v>28</v>
      </c>
      <c r="N579" t="s">
        <v>22</v>
      </c>
      <c r="O579" t="s">
        <v>41</v>
      </c>
    </row>
    <row r="580" spans="1:15">
      <c r="A580">
        <v>67744</v>
      </c>
      <c r="B580" t="s">
        <v>17</v>
      </c>
      <c r="C580" s="1">
        <v>23</v>
      </c>
      <c r="D580" s="1" t="str">
        <f>IF(C684&lt;40,"Adult",IF(C684&lt;55,"Middle Aged",IF(C684&lt;65,"Older Adult",IF(C684&gt;=65,"Senior"))))</f>
        <v>Adult</v>
      </c>
      <c r="E580" t="s">
        <v>41</v>
      </c>
      <c r="F580" t="s">
        <v>41</v>
      </c>
      <c r="G580" t="s">
        <v>23</v>
      </c>
      <c r="H580" t="s">
        <v>14</v>
      </c>
      <c r="I580" t="s">
        <v>15</v>
      </c>
      <c r="J580" s="1">
        <v>74.459999999999994</v>
      </c>
      <c r="K580" s="1" t="str">
        <f t="shared" si="152"/>
        <v>normal</v>
      </c>
      <c r="L580" s="1" t="str">
        <f t="shared" si="144"/>
        <v>overweight</v>
      </c>
      <c r="M580">
        <v>35.6</v>
      </c>
      <c r="N580" t="s">
        <v>16</v>
      </c>
      <c r="O580" t="s">
        <v>41</v>
      </c>
    </row>
    <row r="581" spans="1:15">
      <c r="A581">
        <v>8328</v>
      </c>
      <c r="B581" t="s">
        <v>17</v>
      </c>
      <c r="C581" s="1">
        <v>54</v>
      </c>
      <c r="D581" s="1" t="str">
        <f t="shared" ref="D581:D588" si="153">IF(C687&lt;40,"Adult",IF(C687&lt;55,"Middle Aged",IF(C687&lt;65,"Older Adult",IF(C687&gt;=65,"Senior"))))</f>
        <v>Adult</v>
      </c>
      <c r="E581" t="s">
        <v>41</v>
      </c>
      <c r="F581" t="s">
        <v>41</v>
      </c>
      <c r="G581" t="s">
        <v>13</v>
      </c>
      <c r="H581" t="s">
        <v>14</v>
      </c>
      <c r="I581" t="s">
        <v>19</v>
      </c>
      <c r="J581" s="1">
        <v>118.51</v>
      </c>
      <c r="K581" s="1" t="str">
        <f t="shared" ref="K581:K588" si="154">IF(J687&lt;=99,"normal",IF(J687&lt;=125,"prediabetes",IF(J687&gt;=126,"diabetes")))</f>
        <v>normal</v>
      </c>
      <c r="L581" s="1" t="str">
        <f t="shared" si="144"/>
        <v>overweight</v>
      </c>
      <c r="M581">
        <v>40.6</v>
      </c>
      <c r="N581" t="s">
        <v>21</v>
      </c>
      <c r="O581" t="s">
        <v>41</v>
      </c>
    </row>
    <row r="582" spans="1:15">
      <c r="A582">
        <v>32437</v>
      </c>
      <c r="B582" t="s">
        <v>17</v>
      </c>
      <c r="C582" s="1">
        <v>54</v>
      </c>
      <c r="D582" s="1" t="str">
        <f t="shared" si="153"/>
        <v>Adult</v>
      </c>
      <c r="E582" t="s">
        <v>41</v>
      </c>
      <c r="F582" t="s">
        <v>41</v>
      </c>
      <c r="G582" t="s">
        <v>13</v>
      </c>
      <c r="H582" t="s">
        <v>18</v>
      </c>
      <c r="I582" t="s">
        <v>15</v>
      </c>
      <c r="J582" s="1">
        <v>107.47</v>
      </c>
      <c r="K582" s="1" t="str">
        <f t="shared" si="154"/>
        <v>normal</v>
      </c>
      <c r="L582" s="1" t="str">
        <f t="shared" si="144"/>
        <v>obese</v>
      </c>
      <c r="M582">
        <v>29.3</v>
      </c>
      <c r="N582" t="s">
        <v>16</v>
      </c>
      <c r="O582" t="s">
        <v>41</v>
      </c>
    </row>
    <row r="583" spans="1:15" hidden="1">
      <c r="A583">
        <v>44315</v>
      </c>
      <c r="B583" t="s">
        <v>12</v>
      </c>
      <c r="C583" s="1">
        <v>18</v>
      </c>
      <c r="D583" s="1" t="str">
        <f t="shared" si="153"/>
        <v>Adult</v>
      </c>
      <c r="E583" t="s">
        <v>41</v>
      </c>
      <c r="F583" t="s">
        <v>41</v>
      </c>
      <c r="G583" t="s">
        <v>23</v>
      </c>
      <c r="H583" t="s">
        <v>18</v>
      </c>
      <c r="I583" t="s">
        <v>19</v>
      </c>
      <c r="J583" s="1">
        <v>182.86</v>
      </c>
      <c r="K583" s="1" t="str">
        <f t="shared" si="154"/>
        <v>prediabetes</v>
      </c>
      <c r="L583" s="1" t="str">
        <f t="shared" si="144"/>
        <v>healthy</v>
      </c>
      <c r="M583">
        <v>21</v>
      </c>
      <c r="N583" t="s">
        <v>24</v>
      </c>
      <c r="O583" t="s">
        <v>41</v>
      </c>
    </row>
    <row r="584" spans="1:15" hidden="1">
      <c r="A584">
        <v>68245</v>
      </c>
      <c r="B584" t="s">
        <v>17</v>
      </c>
      <c r="C584" s="1">
        <v>26</v>
      </c>
      <c r="D584" s="1" t="str">
        <f t="shared" si="153"/>
        <v>Middle Aged</v>
      </c>
      <c r="E584" t="s">
        <v>41</v>
      </c>
      <c r="F584" t="s">
        <v>41</v>
      </c>
      <c r="G584" t="s">
        <v>13</v>
      </c>
      <c r="H584" t="s">
        <v>14</v>
      </c>
      <c r="I584" t="s">
        <v>19</v>
      </c>
      <c r="J584" s="1">
        <v>59.17</v>
      </c>
      <c r="K584" s="1" t="str">
        <f t="shared" si="154"/>
        <v>normal</v>
      </c>
      <c r="L584" s="1" t="str">
        <f t="shared" si="144"/>
        <v>healthy</v>
      </c>
      <c r="M584">
        <v>20</v>
      </c>
      <c r="N584" t="s">
        <v>24</v>
      </c>
      <c r="O584" t="s">
        <v>41</v>
      </c>
    </row>
    <row r="585" spans="1:15">
      <c r="A585">
        <v>25483</v>
      </c>
      <c r="B585" t="s">
        <v>12</v>
      </c>
      <c r="C585" s="1">
        <v>72</v>
      </c>
      <c r="D585" s="1" t="str">
        <f t="shared" si="153"/>
        <v>Older Adult</v>
      </c>
      <c r="E585" t="s">
        <v>41</v>
      </c>
      <c r="F585" t="s">
        <v>41</v>
      </c>
      <c r="G585" t="s">
        <v>13</v>
      </c>
      <c r="H585" t="s">
        <v>14</v>
      </c>
      <c r="I585" t="s">
        <v>19</v>
      </c>
      <c r="J585" s="1">
        <v>215.64</v>
      </c>
      <c r="K585" s="1" t="str">
        <f t="shared" si="154"/>
        <v>prediabetes</v>
      </c>
      <c r="L585" s="1" t="str">
        <f t="shared" si="144"/>
        <v>obese</v>
      </c>
      <c r="M585">
        <v>26.7</v>
      </c>
      <c r="N585" t="s">
        <v>16</v>
      </c>
      <c r="O585" t="s">
        <v>41</v>
      </c>
    </row>
    <row r="586" spans="1:15" hidden="1">
      <c r="A586">
        <v>47732</v>
      </c>
      <c r="B586" t="s">
        <v>12</v>
      </c>
      <c r="C586" s="1">
        <v>5</v>
      </c>
      <c r="D586" s="1" t="str">
        <f t="shared" si="153"/>
        <v>Middle Aged</v>
      </c>
      <c r="E586" t="s">
        <v>41</v>
      </c>
      <c r="F586" t="s">
        <v>41</v>
      </c>
      <c r="G586" t="s">
        <v>23</v>
      </c>
      <c r="H586" t="s">
        <v>26</v>
      </c>
      <c r="I586" t="s">
        <v>19</v>
      </c>
      <c r="J586" s="1">
        <v>163.69999999999999</v>
      </c>
      <c r="K586" s="1" t="str">
        <f t="shared" si="154"/>
        <v>diabetes</v>
      </c>
      <c r="L586" s="1" t="str">
        <f t="shared" si="144"/>
        <v>obese</v>
      </c>
      <c r="M586">
        <v>18.399999999999999</v>
      </c>
      <c r="N586" t="s">
        <v>24</v>
      </c>
      <c r="O586" t="s">
        <v>41</v>
      </c>
    </row>
    <row r="587" spans="1:15">
      <c r="A587">
        <v>50118</v>
      </c>
      <c r="B587" t="s">
        <v>17</v>
      </c>
      <c r="C587" s="1">
        <v>65</v>
      </c>
      <c r="D587" s="1" t="str">
        <f t="shared" si="153"/>
        <v>Middle Aged</v>
      </c>
      <c r="E587" t="s">
        <v>41</v>
      </c>
      <c r="F587" t="s">
        <v>42</v>
      </c>
      <c r="G587" t="s">
        <v>13</v>
      </c>
      <c r="H587" t="s">
        <v>14</v>
      </c>
      <c r="I587" t="s">
        <v>19</v>
      </c>
      <c r="J587" s="1">
        <v>196.36</v>
      </c>
      <c r="K587" s="1" t="str">
        <f t="shared" si="154"/>
        <v>normal</v>
      </c>
      <c r="L587" s="1" t="str">
        <f t="shared" si="144"/>
        <v>obese</v>
      </c>
      <c r="M587">
        <v>34.5</v>
      </c>
      <c r="N587" t="s">
        <v>16</v>
      </c>
      <c r="O587" t="s">
        <v>41</v>
      </c>
    </row>
    <row r="588" spans="1:15" hidden="1">
      <c r="A588">
        <v>55420</v>
      </c>
      <c r="B588" t="s">
        <v>17</v>
      </c>
      <c r="C588" s="1">
        <v>42</v>
      </c>
      <c r="D588" s="1" t="str">
        <f t="shared" si="153"/>
        <v>Adult</v>
      </c>
      <c r="E588" t="s">
        <v>41</v>
      </c>
      <c r="F588" t="s">
        <v>41</v>
      </c>
      <c r="G588" t="s">
        <v>23</v>
      </c>
      <c r="H588" t="s">
        <v>14</v>
      </c>
      <c r="I588" t="s">
        <v>19</v>
      </c>
      <c r="J588" s="1">
        <v>139.77000000000001</v>
      </c>
      <c r="K588" s="1" t="str">
        <f t="shared" si="154"/>
        <v>normal</v>
      </c>
      <c r="L588" s="1" t="str">
        <f t="shared" si="144"/>
        <v>obese</v>
      </c>
      <c r="M588">
        <v>27.7</v>
      </c>
      <c r="N588" t="s">
        <v>24</v>
      </c>
      <c r="O588" t="s">
        <v>41</v>
      </c>
    </row>
    <row r="589" spans="1:15">
      <c r="A589">
        <v>55709</v>
      </c>
      <c r="B589" t="s">
        <v>17</v>
      </c>
      <c r="C589" s="1">
        <v>47</v>
      </c>
      <c r="D589" s="1" t="str">
        <f>IF(C696&lt;40,"Adult",IF(C696&lt;55,"Middle Aged",IF(C696&lt;65,"Older Adult",IF(C696&gt;=65,"Senior"))))</f>
        <v>Middle Aged</v>
      </c>
      <c r="E589" t="s">
        <v>41</v>
      </c>
      <c r="F589" t="s">
        <v>41</v>
      </c>
      <c r="G589" t="s">
        <v>13</v>
      </c>
      <c r="H589" t="s">
        <v>18</v>
      </c>
      <c r="I589" t="s">
        <v>15</v>
      </c>
      <c r="J589" s="1">
        <v>141.22999999999999</v>
      </c>
      <c r="K589" s="1" t="str">
        <f t="shared" ref="K589:K590" si="155">IF(J696&lt;=99,"normal",IF(J696&lt;=125,"prediabetes",IF(J696&gt;=126,"diabetes")))</f>
        <v>normal</v>
      </c>
      <c r="L589" s="1" t="str">
        <f t="shared" si="144"/>
        <v>overweight</v>
      </c>
      <c r="M589">
        <v>21.1</v>
      </c>
      <c r="N589" t="s">
        <v>21</v>
      </c>
      <c r="O589" t="s">
        <v>41</v>
      </c>
    </row>
    <row r="590" spans="1:15">
      <c r="A590">
        <v>15311</v>
      </c>
      <c r="B590" t="s">
        <v>17</v>
      </c>
      <c r="C590" s="1">
        <v>24</v>
      </c>
      <c r="D590" s="1" t="str">
        <f>IF(C697&lt;40,"Adult",IF(C697&lt;55,"Middle Aged",IF(C697&lt;65,"Older Adult",IF(C697&gt;=65,"Senior"))))</f>
        <v>Adult</v>
      </c>
      <c r="E590" t="s">
        <v>41</v>
      </c>
      <c r="F590" t="s">
        <v>41</v>
      </c>
      <c r="G590" t="s">
        <v>13</v>
      </c>
      <c r="H590" t="s">
        <v>14</v>
      </c>
      <c r="I590" t="s">
        <v>15</v>
      </c>
      <c r="J590" s="1">
        <v>89.99</v>
      </c>
      <c r="K590" s="1" t="str">
        <f t="shared" si="155"/>
        <v>normal</v>
      </c>
      <c r="L590" s="1" t="str">
        <f t="shared" si="144"/>
        <v>overweight</v>
      </c>
      <c r="M590">
        <v>24.4</v>
      </c>
      <c r="N590" t="s">
        <v>16</v>
      </c>
      <c r="O590" t="s">
        <v>41</v>
      </c>
    </row>
    <row r="591" spans="1:15">
      <c r="A591">
        <v>53660</v>
      </c>
      <c r="B591" t="s">
        <v>12</v>
      </c>
      <c r="C591" s="1">
        <v>57</v>
      </c>
      <c r="D591" s="1" t="str">
        <f t="shared" ref="D591:D610" si="156">IF(C699&lt;40,"Adult",IF(C699&lt;55,"Middle Aged",IF(C699&lt;65,"Older Adult",IF(C699&gt;=65,"Senior"))))</f>
        <v>Adult</v>
      </c>
      <c r="E591" t="s">
        <v>41</v>
      </c>
      <c r="F591" t="s">
        <v>41</v>
      </c>
      <c r="G591" t="s">
        <v>13</v>
      </c>
      <c r="H591" t="s">
        <v>14</v>
      </c>
      <c r="I591" t="s">
        <v>15</v>
      </c>
      <c r="J591" s="1">
        <v>108.53</v>
      </c>
      <c r="K591" s="1" t="str">
        <f t="shared" ref="K591:K610" si="157">IF(J699&lt;=99,"normal",IF(J699&lt;=125,"prediabetes",IF(J699&gt;=126,"diabetes")))</f>
        <v>normal</v>
      </c>
      <c r="L591" s="1" t="str">
        <f t="shared" si="144"/>
        <v>obese</v>
      </c>
      <c r="M591">
        <v>19.399999999999999</v>
      </c>
      <c r="N591" t="s">
        <v>22</v>
      </c>
      <c r="O591" t="s">
        <v>41</v>
      </c>
    </row>
    <row r="592" spans="1:15" hidden="1">
      <c r="A592">
        <v>56553</v>
      </c>
      <c r="B592" t="s">
        <v>12</v>
      </c>
      <c r="C592" s="1">
        <v>51</v>
      </c>
      <c r="D592" s="1" t="str">
        <f t="shared" si="156"/>
        <v>Adult</v>
      </c>
      <c r="E592" t="s">
        <v>41</v>
      </c>
      <c r="F592" t="s">
        <v>41</v>
      </c>
      <c r="G592" t="s">
        <v>13</v>
      </c>
      <c r="H592" t="s">
        <v>14</v>
      </c>
      <c r="I592" t="s">
        <v>15</v>
      </c>
      <c r="J592" s="1">
        <v>63.61</v>
      </c>
      <c r="K592" s="1" t="str">
        <f t="shared" si="157"/>
        <v>normal</v>
      </c>
      <c r="L592" s="1" t="str">
        <f t="shared" si="144"/>
        <v>overweight</v>
      </c>
      <c r="M592">
        <v>42.3</v>
      </c>
      <c r="N592" t="s">
        <v>24</v>
      </c>
      <c r="O592" t="s">
        <v>41</v>
      </c>
    </row>
    <row r="593" spans="1:15">
      <c r="A593">
        <v>30480</v>
      </c>
      <c r="B593" t="s">
        <v>12</v>
      </c>
      <c r="C593" s="1">
        <v>48</v>
      </c>
      <c r="D593" s="1" t="str">
        <f t="shared" si="156"/>
        <v>Middle Aged</v>
      </c>
      <c r="E593" t="s">
        <v>41</v>
      </c>
      <c r="F593" t="s">
        <v>41</v>
      </c>
      <c r="G593" t="s">
        <v>13</v>
      </c>
      <c r="H593" t="s">
        <v>14</v>
      </c>
      <c r="I593" t="s">
        <v>15</v>
      </c>
      <c r="J593" s="1">
        <v>85.54</v>
      </c>
      <c r="K593" s="1" t="str">
        <f t="shared" si="157"/>
        <v>prediabetes</v>
      </c>
      <c r="L593" s="1" t="str">
        <f t="shared" si="144"/>
        <v>obese</v>
      </c>
      <c r="M593">
        <v>32.200000000000003</v>
      </c>
      <c r="N593" t="s">
        <v>22</v>
      </c>
      <c r="O593" t="s">
        <v>41</v>
      </c>
    </row>
    <row r="594" spans="1:15">
      <c r="A594">
        <v>31988</v>
      </c>
      <c r="B594" t="s">
        <v>17</v>
      </c>
      <c r="C594" s="1">
        <v>56</v>
      </c>
      <c r="D594" s="1" t="str">
        <f t="shared" si="156"/>
        <v>Senior</v>
      </c>
      <c r="E594" t="s">
        <v>41</v>
      </c>
      <c r="F594" t="s">
        <v>41</v>
      </c>
      <c r="G594" t="s">
        <v>13</v>
      </c>
      <c r="H594" t="s">
        <v>14</v>
      </c>
      <c r="I594" t="s">
        <v>15</v>
      </c>
      <c r="J594" s="1">
        <v>100.83</v>
      </c>
      <c r="K594" s="1" t="str">
        <f t="shared" si="157"/>
        <v>prediabetes</v>
      </c>
      <c r="L594" s="1" t="str">
        <f t="shared" si="144"/>
        <v>healthy</v>
      </c>
      <c r="M594">
        <v>26.8</v>
      </c>
      <c r="N594" t="s">
        <v>21</v>
      </c>
      <c r="O594" t="s">
        <v>41</v>
      </c>
    </row>
    <row r="595" spans="1:15">
      <c r="A595">
        <v>59807</v>
      </c>
      <c r="B595" t="s">
        <v>17</v>
      </c>
      <c r="C595" s="1">
        <v>30</v>
      </c>
      <c r="D595" s="1" t="str">
        <f t="shared" si="156"/>
        <v>Adult</v>
      </c>
      <c r="E595" t="s">
        <v>41</v>
      </c>
      <c r="F595" t="s">
        <v>41</v>
      </c>
      <c r="G595" t="s">
        <v>13</v>
      </c>
      <c r="H595" t="s">
        <v>14</v>
      </c>
      <c r="I595" t="s">
        <v>15</v>
      </c>
      <c r="J595" s="1">
        <v>59.82</v>
      </c>
      <c r="K595" s="1" t="str">
        <f t="shared" si="157"/>
        <v>normal</v>
      </c>
      <c r="L595" s="1" t="str">
        <f t="shared" si="144"/>
        <v>obese</v>
      </c>
      <c r="M595">
        <v>25.4</v>
      </c>
      <c r="N595" t="s">
        <v>21</v>
      </c>
      <c r="O595" t="s">
        <v>41</v>
      </c>
    </row>
    <row r="596" spans="1:15">
      <c r="A596">
        <v>45585</v>
      </c>
      <c r="B596" t="s">
        <v>17</v>
      </c>
      <c r="C596" s="1">
        <v>63</v>
      </c>
      <c r="D596" s="1" t="str">
        <f t="shared" si="156"/>
        <v>Middle Aged</v>
      </c>
      <c r="E596" t="s">
        <v>42</v>
      </c>
      <c r="F596" t="s">
        <v>41</v>
      </c>
      <c r="G596" t="s">
        <v>13</v>
      </c>
      <c r="H596" t="s">
        <v>14</v>
      </c>
      <c r="I596" t="s">
        <v>15</v>
      </c>
      <c r="J596" s="1">
        <v>105.95</v>
      </c>
      <c r="K596" s="1" t="str">
        <f t="shared" si="157"/>
        <v>normal</v>
      </c>
      <c r="L596" s="1" t="str">
        <f t="shared" si="144"/>
        <v>overweight</v>
      </c>
      <c r="M596">
        <v>23.5</v>
      </c>
      <c r="N596" t="s">
        <v>22</v>
      </c>
      <c r="O596" t="s">
        <v>41</v>
      </c>
    </row>
    <row r="597" spans="1:15">
      <c r="A597">
        <v>39639</v>
      </c>
      <c r="B597" t="s">
        <v>17</v>
      </c>
      <c r="C597" s="1">
        <v>46</v>
      </c>
      <c r="D597" s="1" t="str">
        <f t="shared" si="156"/>
        <v>Senior</v>
      </c>
      <c r="E597" t="s">
        <v>41</v>
      </c>
      <c r="F597" t="s">
        <v>41</v>
      </c>
      <c r="G597" t="s">
        <v>13</v>
      </c>
      <c r="H597" t="s">
        <v>14</v>
      </c>
      <c r="I597" t="s">
        <v>19</v>
      </c>
      <c r="J597" s="1">
        <v>188.11</v>
      </c>
      <c r="K597" s="1" t="str">
        <f t="shared" si="157"/>
        <v>prediabetes</v>
      </c>
      <c r="L597" s="1" t="str">
        <f t="shared" si="144"/>
        <v>healthy</v>
      </c>
      <c r="M597">
        <v>50.2</v>
      </c>
      <c r="N597" t="s">
        <v>22</v>
      </c>
      <c r="O597" t="s">
        <v>41</v>
      </c>
    </row>
    <row r="598" spans="1:15">
      <c r="A598">
        <v>52063</v>
      </c>
      <c r="B598" t="s">
        <v>17</v>
      </c>
      <c r="C598" s="1">
        <v>53</v>
      </c>
      <c r="D598" s="1" t="str">
        <f t="shared" si="156"/>
        <v>Adult</v>
      </c>
      <c r="E598" t="s">
        <v>41</v>
      </c>
      <c r="F598" t="s">
        <v>41</v>
      </c>
      <c r="G598" t="s">
        <v>13</v>
      </c>
      <c r="H598" t="s">
        <v>18</v>
      </c>
      <c r="I598" t="s">
        <v>15</v>
      </c>
      <c r="J598" s="1">
        <v>71.150000000000006</v>
      </c>
      <c r="K598" s="1" t="str">
        <f t="shared" si="157"/>
        <v>normal</v>
      </c>
      <c r="L598" s="1" t="str">
        <f t="shared" si="144"/>
        <v>overweight</v>
      </c>
      <c r="M598">
        <v>26.1</v>
      </c>
      <c r="N598" t="s">
        <v>16</v>
      </c>
      <c r="O598" t="s">
        <v>41</v>
      </c>
    </row>
    <row r="599" spans="1:15" hidden="1">
      <c r="A599">
        <v>40639</v>
      </c>
      <c r="B599" t="s">
        <v>17</v>
      </c>
      <c r="C599" s="1">
        <v>1.08</v>
      </c>
      <c r="D599" s="1" t="str">
        <f t="shared" si="156"/>
        <v>Middle Aged</v>
      </c>
      <c r="E599" t="s">
        <v>41</v>
      </c>
      <c r="F599" t="s">
        <v>41</v>
      </c>
      <c r="G599" t="s">
        <v>23</v>
      </c>
      <c r="H599" t="s">
        <v>26</v>
      </c>
      <c r="I599" t="s">
        <v>19</v>
      </c>
      <c r="J599" s="1">
        <v>60.53</v>
      </c>
      <c r="K599" s="1" t="str">
        <f t="shared" si="157"/>
        <v>normal</v>
      </c>
      <c r="L599" s="1" t="str">
        <f t="shared" si="144"/>
        <v>healthy</v>
      </c>
      <c r="M599">
        <v>17.5</v>
      </c>
      <c r="N599" t="s">
        <v>24</v>
      </c>
      <c r="O599" t="s">
        <v>41</v>
      </c>
    </row>
    <row r="600" spans="1:15">
      <c r="A600">
        <v>31090</v>
      </c>
      <c r="B600" t="s">
        <v>12</v>
      </c>
      <c r="C600" s="1">
        <v>15</v>
      </c>
      <c r="D600" s="1" t="str">
        <f t="shared" si="156"/>
        <v>Senior</v>
      </c>
      <c r="E600" t="s">
        <v>41</v>
      </c>
      <c r="F600" t="s">
        <v>41</v>
      </c>
      <c r="G600" t="s">
        <v>23</v>
      </c>
      <c r="H600" t="s">
        <v>56</v>
      </c>
      <c r="I600" t="s">
        <v>19</v>
      </c>
      <c r="J600" s="1">
        <v>205.5</v>
      </c>
      <c r="K600" s="1" t="str">
        <f t="shared" si="157"/>
        <v>diabetes</v>
      </c>
      <c r="L600" s="1" t="str">
        <f t="shared" si="144"/>
        <v>underweight</v>
      </c>
      <c r="M600">
        <v>24.2</v>
      </c>
      <c r="N600" t="s">
        <v>21</v>
      </c>
      <c r="O600" t="s">
        <v>41</v>
      </c>
    </row>
    <row r="601" spans="1:15">
      <c r="A601">
        <v>64174</v>
      </c>
      <c r="B601" t="s">
        <v>17</v>
      </c>
      <c r="C601" s="1">
        <v>59</v>
      </c>
      <c r="D601" s="1" t="str">
        <f t="shared" si="156"/>
        <v>Middle Aged</v>
      </c>
      <c r="E601" t="s">
        <v>42</v>
      </c>
      <c r="F601" t="s">
        <v>41</v>
      </c>
      <c r="G601" t="s">
        <v>13</v>
      </c>
      <c r="H601" t="s">
        <v>14</v>
      </c>
      <c r="I601" t="s">
        <v>15</v>
      </c>
      <c r="J601" s="1">
        <v>204.86</v>
      </c>
      <c r="K601" s="1" t="str">
        <f t="shared" si="157"/>
        <v>normal</v>
      </c>
      <c r="L601" s="1" t="str">
        <f t="shared" si="144"/>
        <v>overweight</v>
      </c>
      <c r="M601">
        <v>30.8</v>
      </c>
      <c r="N601" t="s">
        <v>21</v>
      </c>
      <c r="O601" t="s">
        <v>41</v>
      </c>
    </row>
    <row r="602" spans="1:15">
      <c r="A602">
        <v>8544</v>
      </c>
      <c r="B602" t="s">
        <v>17</v>
      </c>
      <c r="C602" s="1">
        <v>24</v>
      </c>
      <c r="D602" s="1" t="str">
        <f t="shared" si="156"/>
        <v>Older Adult</v>
      </c>
      <c r="E602" t="s">
        <v>41</v>
      </c>
      <c r="F602" t="s">
        <v>41</v>
      </c>
      <c r="G602" t="s">
        <v>23</v>
      </c>
      <c r="H602" t="s">
        <v>18</v>
      </c>
      <c r="I602" t="s">
        <v>19</v>
      </c>
      <c r="J602" s="1">
        <v>115.03</v>
      </c>
      <c r="K602" s="1" t="str">
        <f t="shared" si="157"/>
        <v>diabetes</v>
      </c>
      <c r="L602" s="1" t="str">
        <f t="shared" si="144"/>
        <v>obese</v>
      </c>
      <c r="M602">
        <v>23.4</v>
      </c>
      <c r="N602" t="s">
        <v>21</v>
      </c>
      <c r="O602" t="s">
        <v>41</v>
      </c>
    </row>
    <row r="603" spans="1:15">
      <c r="A603">
        <v>27377</v>
      </c>
      <c r="B603" t="s">
        <v>12</v>
      </c>
      <c r="C603" s="1">
        <v>53</v>
      </c>
      <c r="D603" s="1" t="str">
        <f t="shared" si="156"/>
        <v>Adult</v>
      </c>
      <c r="E603" t="s">
        <v>41</v>
      </c>
      <c r="F603" t="s">
        <v>41</v>
      </c>
      <c r="G603" t="s">
        <v>13</v>
      </c>
      <c r="H603" t="s">
        <v>14</v>
      </c>
      <c r="I603" t="s">
        <v>19</v>
      </c>
      <c r="J603" s="1">
        <v>79.87</v>
      </c>
      <c r="K603" s="1" t="str">
        <f t="shared" si="157"/>
        <v>normal</v>
      </c>
      <c r="L603" s="1" t="str">
        <f t="shared" si="144"/>
        <v>obese</v>
      </c>
      <c r="M603">
        <v>30.9</v>
      </c>
      <c r="N603" t="s">
        <v>21</v>
      </c>
      <c r="O603" t="s">
        <v>41</v>
      </c>
    </row>
    <row r="604" spans="1:15">
      <c r="A604">
        <v>3361</v>
      </c>
      <c r="B604" t="s">
        <v>17</v>
      </c>
      <c r="C604" s="1">
        <v>39</v>
      </c>
      <c r="D604" s="1" t="str">
        <f t="shared" si="156"/>
        <v>Senior</v>
      </c>
      <c r="E604" t="s">
        <v>41</v>
      </c>
      <c r="F604" t="s">
        <v>41</v>
      </c>
      <c r="G604" t="s">
        <v>13</v>
      </c>
      <c r="H604" t="s">
        <v>45</v>
      </c>
      <c r="I604" t="s">
        <v>19</v>
      </c>
      <c r="J604" s="1">
        <v>97.89</v>
      </c>
      <c r="K604" s="1" t="str">
        <f t="shared" si="157"/>
        <v>diabetes</v>
      </c>
      <c r="L604" s="1" t="str">
        <f t="shared" si="144"/>
        <v>overweight</v>
      </c>
      <c r="M604">
        <v>23.6</v>
      </c>
      <c r="N604" t="s">
        <v>21</v>
      </c>
      <c r="O604" t="s">
        <v>41</v>
      </c>
    </row>
    <row r="605" spans="1:15">
      <c r="A605">
        <v>61408</v>
      </c>
      <c r="B605" t="s">
        <v>12</v>
      </c>
      <c r="C605" s="1">
        <v>23</v>
      </c>
      <c r="D605" s="1" t="str">
        <f t="shared" si="156"/>
        <v>Adult</v>
      </c>
      <c r="E605" t="s">
        <v>41</v>
      </c>
      <c r="F605" t="s">
        <v>41</v>
      </c>
      <c r="G605" t="s">
        <v>23</v>
      </c>
      <c r="H605" t="s">
        <v>27</v>
      </c>
      <c r="I605" t="s">
        <v>15</v>
      </c>
      <c r="J605" s="1">
        <v>125.26</v>
      </c>
      <c r="K605" s="1" t="str">
        <f t="shared" si="157"/>
        <v>diabetes</v>
      </c>
      <c r="L605" s="1" t="str">
        <f t="shared" si="144"/>
        <v>overweight</v>
      </c>
      <c r="M605">
        <v>18.7</v>
      </c>
      <c r="N605" t="s">
        <v>21</v>
      </c>
      <c r="O605" t="s">
        <v>41</v>
      </c>
    </row>
    <row r="606" spans="1:15">
      <c r="A606">
        <v>33552</v>
      </c>
      <c r="B606" t="s">
        <v>12</v>
      </c>
      <c r="C606" s="1">
        <v>31</v>
      </c>
      <c r="D606" s="1" t="str">
        <f t="shared" si="156"/>
        <v>Senior</v>
      </c>
      <c r="E606" t="s">
        <v>41</v>
      </c>
      <c r="F606" t="s">
        <v>41</v>
      </c>
      <c r="G606" t="s">
        <v>13</v>
      </c>
      <c r="H606" t="s">
        <v>14</v>
      </c>
      <c r="I606" t="s">
        <v>19</v>
      </c>
      <c r="J606" s="1">
        <v>114.32</v>
      </c>
      <c r="K606" s="1" t="str">
        <f t="shared" si="157"/>
        <v>normal</v>
      </c>
      <c r="L606" s="1" t="str">
        <f t="shared" si="144"/>
        <v>healthy</v>
      </c>
      <c r="M606">
        <v>27.7</v>
      </c>
      <c r="N606" t="s">
        <v>22</v>
      </c>
      <c r="O606" t="s">
        <v>41</v>
      </c>
    </row>
    <row r="607" spans="1:15" hidden="1">
      <c r="A607">
        <v>31364</v>
      </c>
      <c r="B607" t="s">
        <v>12</v>
      </c>
      <c r="C607" s="1">
        <v>5</v>
      </c>
      <c r="D607" s="1" t="str">
        <f t="shared" si="156"/>
        <v>Senior</v>
      </c>
      <c r="E607" t="s">
        <v>41</v>
      </c>
      <c r="F607" t="s">
        <v>41</v>
      </c>
      <c r="G607" t="s">
        <v>23</v>
      </c>
      <c r="H607" t="s">
        <v>26</v>
      </c>
      <c r="I607" t="s">
        <v>15</v>
      </c>
      <c r="J607" s="1">
        <v>92.23</v>
      </c>
      <c r="K607" s="1" t="str">
        <f t="shared" si="157"/>
        <v>prediabetes</v>
      </c>
      <c r="L607" s="1" t="str">
        <f t="shared" ref="L607:L623" si="158">IF(M653&lt;18.5,"underweight",IF(M653&lt;25,"healthy",IF(M653&lt;30,"overweight",IF(M653&gt;30,"obese"))))</f>
        <v>overweight</v>
      </c>
      <c r="M607">
        <v>16.7</v>
      </c>
      <c r="N607" t="s">
        <v>24</v>
      </c>
      <c r="O607" t="s">
        <v>41</v>
      </c>
    </row>
    <row r="608" spans="1:15">
      <c r="A608">
        <v>7446</v>
      </c>
      <c r="B608" t="s">
        <v>12</v>
      </c>
      <c r="C608" s="1">
        <v>44</v>
      </c>
      <c r="D608" s="1" t="str">
        <f t="shared" si="156"/>
        <v>Adult</v>
      </c>
      <c r="E608" t="s">
        <v>41</v>
      </c>
      <c r="F608" t="s">
        <v>41</v>
      </c>
      <c r="G608" t="s">
        <v>13</v>
      </c>
      <c r="H608" t="s">
        <v>14</v>
      </c>
      <c r="I608" t="s">
        <v>15</v>
      </c>
      <c r="J608" s="1">
        <v>83.51</v>
      </c>
      <c r="K608" s="1" t="str">
        <f t="shared" si="157"/>
        <v>diabetes</v>
      </c>
      <c r="L608" s="1" t="str">
        <f t="shared" si="158"/>
        <v>obese</v>
      </c>
      <c r="M608">
        <v>31.2</v>
      </c>
      <c r="N608" t="s">
        <v>21</v>
      </c>
      <c r="O608" t="s">
        <v>41</v>
      </c>
    </row>
    <row r="609" spans="1:15" hidden="1">
      <c r="A609">
        <v>9906</v>
      </c>
      <c r="B609" t="s">
        <v>17</v>
      </c>
      <c r="C609" s="1">
        <v>1.8</v>
      </c>
      <c r="D609" s="1" t="str">
        <f t="shared" si="156"/>
        <v>Adult</v>
      </c>
      <c r="E609" t="s">
        <v>41</v>
      </c>
      <c r="F609" t="s">
        <v>41</v>
      </c>
      <c r="G609" t="s">
        <v>23</v>
      </c>
      <c r="H609" t="s">
        <v>26</v>
      </c>
      <c r="I609" t="s">
        <v>15</v>
      </c>
      <c r="J609" s="1">
        <v>102.34</v>
      </c>
      <c r="K609" s="1" t="str">
        <f t="shared" si="157"/>
        <v>normal</v>
      </c>
      <c r="L609" s="1" t="str">
        <f t="shared" si="158"/>
        <v>healthy</v>
      </c>
      <c r="M609">
        <v>17</v>
      </c>
      <c r="N609" t="s">
        <v>24</v>
      </c>
      <c r="O609" t="s">
        <v>41</v>
      </c>
    </row>
    <row r="610" spans="1:15">
      <c r="A610">
        <v>65130</v>
      </c>
      <c r="B610" t="s">
        <v>12</v>
      </c>
      <c r="C610" s="1">
        <v>40</v>
      </c>
      <c r="D610" s="1" t="str">
        <f t="shared" si="156"/>
        <v>Adult</v>
      </c>
      <c r="E610" t="s">
        <v>41</v>
      </c>
      <c r="F610" t="s">
        <v>41</v>
      </c>
      <c r="G610" t="s">
        <v>13</v>
      </c>
      <c r="H610" t="s">
        <v>14</v>
      </c>
      <c r="I610" t="s">
        <v>19</v>
      </c>
      <c r="J610" s="1">
        <v>144.47999999999999</v>
      </c>
      <c r="K610" s="1" t="str">
        <f t="shared" si="157"/>
        <v>normal</v>
      </c>
      <c r="L610" s="1" t="str">
        <f t="shared" si="158"/>
        <v>overweight</v>
      </c>
      <c r="M610">
        <v>29.8</v>
      </c>
      <c r="N610" t="s">
        <v>22</v>
      </c>
      <c r="O610" t="s">
        <v>41</v>
      </c>
    </row>
    <row r="611" spans="1:15" hidden="1">
      <c r="A611">
        <v>27794</v>
      </c>
      <c r="B611" t="s">
        <v>12</v>
      </c>
      <c r="C611" s="1">
        <v>7</v>
      </c>
      <c r="D611" s="1" t="str">
        <f>IF(C720&lt;40,"Adult",IF(C720&lt;55,"Middle Aged",IF(C720&lt;65,"Older Adult",IF(C720&gt;=65,"Senior"))))</f>
        <v>Adult</v>
      </c>
      <c r="E611" t="s">
        <v>41</v>
      </c>
      <c r="F611" t="s">
        <v>41</v>
      </c>
      <c r="G611" t="s">
        <v>23</v>
      </c>
      <c r="H611" t="s">
        <v>26</v>
      </c>
      <c r="I611" t="s">
        <v>19</v>
      </c>
      <c r="J611" s="1">
        <v>88.39</v>
      </c>
      <c r="K611" s="1" t="str">
        <f t="shared" ref="K611:K614" si="159">IF(J720&lt;=99,"normal",IF(J720&lt;=125,"prediabetes",IF(J720&gt;=126,"diabetes")))</f>
        <v>normal</v>
      </c>
      <c r="L611" s="1" t="str">
        <f t="shared" si="158"/>
        <v>healthy</v>
      </c>
      <c r="M611">
        <v>19.7</v>
      </c>
      <c r="N611" t="s">
        <v>24</v>
      </c>
      <c r="O611" t="s">
        <v>41</v>
      </c>
    </row>
    <row r="612" spans="1:15" hidden="1">
      <c r="A612">
        <v>48993</v>
      </c>
      <c r="B612" t="s">
        <v>17</v>
      </c>
      <c r="C612" s="1">
        <v>56</v>
      </c>
      <c r="D612" s="1" t="str">
        <f>IF(C721&lt;40,"Adult",IF(C721&lt;55,"Middle Aged",IF(C721&lt;65,"Older Adult",IF(C721&gt;=65,"Senior"))))</f>
        <v>Older Adult</v>
      </c>
      <c r="E612" t="s">
        <v>41</v>
      </c>
      <c r="F612" t="s">
        <v>41</v>
      </c>
      <c r="G612" t="s">
        <v>13</v>
      </c>
      <c r="H612" t="s">
        <v>14</v>
      </c>
      <c r="I612" t="s">
        <v>19</v>
      </c>
      <c r="J612" s="1">
        <v>228.08</v>
      </c>
      <c r="K612" s="1" t="str">
        <f t="shared" si="159"/>
        <v>diabetes</v>
      </c>
      <c r="L612" s="1" t="str">
        <f t="shared" si="158"/>
        <v>overweight</v>
      </c>
      <c r="M612">
        <v>29.1</v>
      </c>
      <c r="N612" t="s">
        <v>24</v>
      </c>
      <c r="O612" t="s">
        <v>41</v>
      </c>
    </row>
    <row r="613" spans="1:15">
      <c r="A613">
        <v>30753</v>
      </c>
      <c r="B613" t="s">
        <v>12</v>
      </c>
      <c r="C613" s="1">
        <v>42</v>
      </c>
      <c r="D613" s="1" t="str">
        <f>IF(C722&lt;40,"Adult",IF(C722&lt;55,"Middle Aged",IF(C722&lt;65,"Older Adult",IF(C722&gt;=65,"Senior"))))</f>
        <v>Senior</v>
      </c>
      <c r="E613" t="s">
        <v>41</v>
      </c>
      <c r="F613" t="s">
        <v>41</v>
      </c>
      <c r="G613" t="s">
        <v>13</v>
      </c>
      <c r="H613" t="s">
        <v>45</v>
      </c>
      <c r="I613" t="s">
        <v>15</v>
      </c>
      <c r="J613" s="1">
        <v>93.79</v>
      </c>
      <c r="K613" s="1" t="str">
        <f t="shared" si="159"/>
        <v>normal</v>
      </c>
      <c r="L613" s="1" t="str">
        <f t="shared" si="158"/>
        <v>underweight</v>
      </c>
      <c r="M613">
        <v>27.2</v>
      </c>
      <c r="N613" t="s">
        <v>21</v>
      </c>
      <c r="O613" t="s">
        <v>41</v>
      </c>
    </row>
    <row r="614" spans="1:15" hidden="1">
      <c r="A614">
        <v>46809</v>
      </c>
      <c r="B614" t="s">
        <v>12</v>
      </c>
      <c r="C614" s="1">
        <v>48</v>
      </c>
      <c r="D614" s="1" t="str">
        <f>IF(C723&lt;40,"Adult",IF(C723&lt;55,"Middle Aged",IF(C723&lt;65,"Older Adult",IF(C723&gt;=65,"Senior"))))</f>
        <v>Adult</v>
      </c>
      <c r="E614" t="s">
        <v>41</v>
      </c>
      <c r="F614" t="s">
        <v>41</v>
      </c>
      <c r="G614" t="s">
        <v>13</v>
      </c>
      <c r="H614" t="s">
        <v>14</v>
      </c>
      <c r="I614" t="s">
        <v>19</v>
      </c>
      <c r="J614" s="1">
        <v>147.13999999999999</v>
      </c>
      <c r="K614" s="1" t="str">
        <f t="shared" si="159"/>
        <v>normal</v>
      </c>
      <c r="L614" s="1" t="str">
        <f t="shared" si="158"/>
        <v>overweight</v>
      </c>
      <c r="M614">
        <v>22.3</v>
      </c>
      <c r="N614" t="s">
        <v>24</v>
      </c>
      <c r="O614" t="s">
        <v>41</v>
      </c>
    </row>
    <row r="615" spans="1:15">
      <c r="A615">
        <v>22853</v>
      </c>
      <c r="B615" t="s">
        <v>12</v>
      </c>
      <c r="C615" s="1">
        <v>82</v>
      </c>
      <c r="D615" s="1" t="str">
        <f t="shared" ref="D615:D620" si="160">IF(C725&lt;40,"Adult",IF(C725&lt;55,"Middle Aged",IF(C725&lt;65,"Older Adult",IF(C725&gt;=65,"Senior"))))</f>
        <v>Middle Aged</v>
      </c>
      <c r="E615" t="s">
        <v>41</v>
      </c>
      <c r="F615" t="s">
        <v>41</v>
      </c>
      <c r="G615" t="s">
        <v>23</v>
      </c>
      <c r="H615" t="s">
        <v>18</v>
      </c>
      <c r="I615" t="s">
        <v>19</v>
      </c>
      <c r="J615" s="1">
        <v>106.43</v>
      </c>
      <c r="K615" s="1" t="str">
        <f t="shared" ref="K615:K620" si="161">IF(J725&lt;=99,"normal",IF(J725&lt;=125,"prediabetes",IF(J725&gt;=126,"diabetes")))</f>
        <v>normal</v>
      </c>
      <c r="L615" s="1" t="str">
        <f t="shared" si="158"/>
        <v>overweight</v>
      </c>
      <c r="M615">
        <v>27</v>
      </c>
      <c r="N615" t="s">
        <v>22</v>
      </c>
      <c r="O615" t="s">
        <v>41</v>
      </c>
    </row>
    <row r="616" spans="1:15">
      <c r="A616">
        <v>12465</v>
      </c>
      <c r="B616" t="s">
        <v>17</v>
      </c>
      <c r="C616" s="1">
        <v>52</v>
      </c>
      <c r="D616" s="1" t="str">
        <f t="shared" si="160"/>
        <v>Senior</v>
      </c>
      <c r="E616" t="s">
        <v>41</v>
      </c>
      <c r="F616" t="s">
        <v>41</v>
      </c>
      <c r="G616" t="s">
        <v>23</v>
      </c>
      <c r="H616" t="s">
        <v>14</v>
      </c>
      <c r="I616" t="s">
        <v>19</v>
      </c>
      <c r="J616" s="1">
        <v>88.04</v>
      </c>
      <c r="K616" s="1" t="str">
        <f t="shared" si="161"/>
        <v>normal</v>
      </c>
      <c r="L616" s="1" t="str">
        <f t="shared" si="158"/>
        <v>obese</v>
      </c>
      <c r="M616">
        <v>42.1</v>
      </c>
      <c r="N616" t="s">
        <v>21</v>
      </c>
      <c r="O616" t="s">
        <v>41</v>
      </c>
    </row>
    <row r="617" spans="1:15" hidden="1">
      <c r="A617">
        <v>64849</v>
      </c>
      <c r="B617" t="s">
        <v>17</v>
      </c>
      <c r="C617" s="1">
        <v>42</v>
      </c>
      <c r="D617" s="1" t="str">
        <f t="shared" si="160"/>
        <v>Adult</v>
      </c>
      <c r="E617" t="s">
        <v>41</v>
      </c>
      <c r="F617" t="s">
        <v>41</v>
      </c>
      <c r="G617" t="s">
        <v>13</v>
      </c>
      <c r="H617" t="s">
        <v>14</v>
      </c>
      <c r="I617" t="s">
        <v>15</v>
      </c>
      <c r="J617" s="1">
        <v>92.2</v>
      </c>
      <c r="K617" s="1" t="str">
        <f t="shared" si="161"/>
        <v>normal</v>
      </c>
      <c r="L617" s="1" t="str">
        <f t="shared" si="158"/>
        <v>healthy</v>
      </c>
      <c r="M617">
        <v>34.200000000000003</v>
      </c>
      <c r="N617" t="s">
        <v>24</v>
      </c>
      <c r="O617" t="s">
        <v>41</v>
      </c>
    </row>
    <row r="618" spans="1:15">
      <c r="A618">
        <v>39659</v>
      </c>
      <c r="B618" t="s">
        <v>17</v>
      </c>
      <c r="C618" s="1">
        <v>73</v>
      </c>
      <c r="D618" s="1" t="str">
        <f t="shared" si="160"/>
        <v>Middle Aged</v>
      </c>
      <c r="E618" t="s">
        <v>41</v>
      </c>
      <c r="F618" t="s">
        <v>41</v>
      </c>
      <c r="G618" t="s">
        <v>13</v>
      </c>
      <c r="H618" t="s">
        <v>45</v>
      </c>
      <c r="I618" t="s">
        <v>15</v>
      </c>
      <c r="J618" s="1">
        <v>219.53</v>
      </c>
      <c r="K618" s="1" t="str">
        <f t="shared" si="161"/>
        <v>normal</v>
      </c>
      <c r="L618" s="1" t="str">
        <f t="shared" si="158"/>
        <v>obese</v>
      </c>
      <c r="M618">
        <v>40.9</v>
      </c>
      <c r="N618" t="s">
        <v>21</v>
      </c>
      <c r="O618" t="s">
        <v>41</v>
      </c>
    </row>
    <row r="619" spans="1:15">
      <c r="A619">
        <v>24183</v>
      </c>
      <c r="B619" t="s">
        <v>17</v>
      </c>
      <c r="C619" s="1">
        <v>55</v>
      </c>
      <c r="D619" s="1" t="str">
        <f t="shared" si="160"/>
        <v>Adult</v>
      </c>
      <c r="E619" t="s">
        <v>41</v>
      </c>
      <c r="F619" t="s">
        <v>41</v>
      </c>
      <c r="G619" t="s">
        <v>13</v>
      </c>
      <c r="H619" t="s">
        <v>45</v>
      </c>
      <c r="I619" t="s">
        <v>19</v>
      </c>
      <c r="J619" s="1">
        <v>75.56</v>
      </c>
      <c r="K619" s="1" t="str">
        <f t="shared" si="161"/>
        <v>prediabetes</v>
      </c>
      <c r="L619" s="1" t="str">
        <f t="shared" si="158"/>
        <v>healthy</v>
      </c>
      <c r="M619">
        <v>29.4</v>
      </c>
      <c r="N619" t="s">
        <v>22</v>
      </c>
      <c r="O619" t="s">
        <v>41</v>
      </c>
    </row>
    <row r="620" spans="1:15">
      <c r="A620">
        <v>71533</v>
      </c>
      <c r="B620" t="s">
        <v>12</v>
      </c>
      <c r="C620" s="1">
        <v>50</v>
      </c>
      <c r="D620" s="1" t="str">
        <f t="shared" si="160"/>
        <v>Adult</v>
      </c>
      <c r="E620" t="s">
        <v>41</v>
      </c>
      <c r="F620" t="s">
        <v>41</v>
      </c>
      <c r="G620" t="s">
        <v>13</v>
      </c>
      <c r="H620" t="s">
        <v>14</v>
      </c>
      <c r="I620" t="s">
        <v>15</v>
      </c>
      <c r="J620" s="1">
        <v>158.31</v>
      </c>
      <c r="K620" s="1" t="str">
        <f t="shared" si="161"/>
        <v>normal</v>
      </c>
      <c r="L620" s="1" t="str">
        <f t="shared" si="158"/>
        <v>overweight</v>
      </c>
      <c r="M620">
        <v>32.799999999999997</v>
      </c>
      <c r="N620" t="s">
        <v>16</v>
      </c>
      <c r="O620" t="s">
        <v>41</v>
      </c>
    </row>
    <row r="621" spans="1:15">
      <c r="A621">
        <v>35565</v>
      </c>
      <c r="B621" t="s">
        <v>12</v>
      </c>
      <c r="C621" s="1">
        <v>43</v>
      </c>
      <c r="D621" s="1" t="str">
        <f>IF(C733&lt;40,"Adult",IF(C733&lt;55,"Middle Aged",IF(C733&lt;65,"Older Adult",IF(C733&gt;=65,"Senior"))))</f>
        <v>Middle Aged</v>
      </c>
      <c r="E621" t="s">
        <v>41</v>
      </c>
      <c r="F621" t="s">
        <v>41</v>
      </c>
      <c r="G621" t="s">
        <v>13</v>
      </c>
      <c r="H621" t="s">
        <v>14</v>
      </c>
      <c r="I621" t="s">
        <v>15</v>
      </c>
      <c r="J621" s="1">
        <v>111.43</v>
      </c>
      <c r="K621" s="1" t="str">
        <f t="shared" ref="K621:K622" si="162">IF(J733&lt;=99,"normal",IF(J733&lt;=125,"prediabetes",IF(J733&gt;=126,"diabetes")))</f>
        <v>prediabetes</v>
      </c>
      <c r="L621" s="1" t="str">
        <f t="shared" si="158"/>
        <v>overweight</v>
      </c>
      <c r="M621">
        <v>21.9</v>
      </c>
      <c r="N621" t="s">
        <v>22</v>
      </c>
      <c r="O621" t="s">
        <v>41</v>
      </c>
    </row>
    <row r="622" spans="1:15">
      <c r="A622">
        <v>34558</v>
      </c>
      <c r="B622" t="s">
        <v>12</v>
      </c>
      <c r="C622" s="1">
        <v>33</v>
      </c>
      <c r="D622" s="1" t="str">
        <f>IF(C734&lt;40,"Adult",IF(C734&lt;55,"Middle Aged",IF(C734&lt;65,"Older Adult",IF(C734&gt;=65,"Senior"))))</f>
        <v>Middle Aged</v>
      </c>
      <c r="E622" t="s">
        <v>41</v>
      </c>
      <c r="F622" t="s">
        <v>41</v>
      </c>
      <c r="G622" t="s">
        <v>13</v>
      </c>
      <c r="H622" t="s">
        <v>14</v>
      </c>
      <c r="I622" t="s">
        <v>19</v>
      </c>
      <c r="J622" s="1">
        <v>219.97</v>
      </c>
      <c r="K622" s="1" t="str">
        <f t="shared" si="162"/>
        <v>prediabetes</v>
      </c>
      <c r="L622" s="1" t="str">
        <f t="shared" si="158"/>
        <v>obese</v>
      </c>
      <c r="M622">
        <v>39.6</v>
      </c>
      <c r="N622" t="s">
        <v>21</v>
      </c>
      <c r="O622" t="s">
        <v>41</v>
      </c>
    </row>
    <row r="623" spans="1:15">
      <c r="A623">
        <v>42553</v>
      </c>
      <c r="B623" t="s">
        <v>17</v>
      </c>
      <c r="C623" s="1">
        <v>80</v>
      </c>
      <c r="D623" s="1" t="str">
        <f t="shared" ref="D623:D630" si="163">IF(C736&lt;40,"Adult",IF(C736&lt;55,"Middle Aged",IF(C736&lt;65,"Older Adult",IF(C736&gt;=65,"Senior"))))</f>
        <v>Adult</v>
      </c>
      <c r="E623" t="s">
        <v>41</v>
      </c>
      <c r="F623" t="s">
        <v>41</v>
      </c>
      <c r="G623" t="s">
        <v>13</v>
      </c>
      <c r="H623" t="s">
        <v>14</v>
      </c>
      <c r="I623" t="s">
        <v>19</v>
      </c>
      <c r="J623" s="1">
        <v>148.91</v>
      </c>
      <c r="K623" s="1" t="str">
        <f t="shared" ref="K623:K630" si="164">IF(J736&lt;=99,"normal",IF(J736&lt;=125,"prediabetes",IF(J736&gt;=126,"diabetes")))</f>
        <v>normal</v>
      </c>
      <c r="L623" s="1" t="str">
        <f t="shared" si="158"/>
        <v>underweight</v>
      </c>
      <c r="M623">
        <v>28.3</v>
      </c>
      <c r="N623" t="s">
        <v>21</v>
      </c>
      <c r="O623" t="s">
        <v>41</v>
      </c>
    </row>
    <row r="624" spans="1:15">
      <c r="A624">
        <v>39601</v>
      </c>
      <c r="B624" t="s">
        <v>17</v>
      </c>
      <c r="C624" s="1">
        <v>33</v>
      </c>
      <c r="D624" s="1" t="str">
        <f t="shared" si="163"/>
        <v>Senior</v>
      </c>
      <c r="E624" t="s">
        <v>41</v>
      </c>
      <c r="F624" t="s">
        <v>41</v>
      </c>
      <c r="G624" t="s">
        <v>13</v>
      </c>
      <c r="H624" t="s">
        <v>14</v>
      </c>
      <c r="I624" t="s">
        <v>15</v>
      </c>
      <c r="J624" s="1">
        <v>69.400000000000006</v>
      </c>
      <c r="K624" s="1" t="str">
        <f t="shared" si="164"/>
        <v>normal</v>
      </c>
      <c r="L624" s="1" t="str">
        <f t="shared" ref="L624:L625" si="165">IF(M671&lt;18.5,"underweight",IF(M671&lt;25,"healthy",IF(M671&lt;30,"overweight",IF(M671&gt;30,"obese"))))</f>
        <v>overweight</v>
      </c>
      <c r="M624">
        <v>47.8</v>
      </c>
      <c r="N624" t="s">
        <v>21</v>
      </c>
      <c r="O624" t="s">
        <v>41</v>
      </c>
    </row>
    <row r="625" spans="1:15" hidden="1">
      <c r="A625">
        <v>46891</v>
      </c>
      <c r="B625" t="s">
        <v>17</v>
      </c>
      <c r="C625" s="1">
        <v>74</v>
      </c>
      <c r="D625" s="1" t="str">
        <f t="shared" si="163"/>
        <v>Adult</v>
      </c>
      <c r="E625" t="s">
        <v>41</v>
      </c>
      <c r="F625" t="s">
        <v>41</v>
      </c>
      <c r="G625" t="s">
        <v>13</v>
      </c>
      <c r="H625" t="s">
        <v>14</v>
      </c>
      <c r="I625" t="s">
        <v>19</v>
      </c>
      <c r="J625" s="1">
        <v>68.34</v>
      </c>
      <c r="K625" s="1" t="str">
        <f t="shared" si="164"/>
        <v>normal</v>
      </c>
      <c r="L625" s="1" t="str">
        <f t="shared" si="165"/>
        <v>healthy</v>
      </c>
      <c r="M625">
        <v>39.299999999999997</v>
      </c>
      <c r="N625" t="s">
        <v>24</v>
      </c>
      <c r="O625" t="s">
        <v>41</v>
      </c>
    </row>
    <row r="626" spans="1:15">
      <c r="A626">
        <v>38987</v>
      </c>
      <c r="B626" t="s">
        <v>12</v>
      </c>
      <c r="C626" s="1">
        <v>65</v>
      </c>
      <c r="D626" s="1" t="str">
        <f t="shared" si="163"/>
        <v>Middle Aged</v>
      </c>
      <c r="E626" t="s">
        <v>41</v>
      </c>
      <c r="F626" t="s">
        <v>42</v>
      </c>
      <c r="G626" t="s">
        <v>13</v>
      </c>
      <c r="H626" t="s">
        <v>18</v>
      </c>
      <c r="I626" t="s">
        <v>15</v>
      </c>
      <c r="J626" s="1">
        <v>58.37</v>
      </c>
      <c r="K626" s="1" t="str">
        <f t="shared" si="164"/>
        <v>normal</v>
      </c>
      <c r="L626" s="1" t="str">
        <f t="shared" ref="L626:L633" si="166">IF(M674&lt;18.5,"underweight",IF(M674&lt;25,"healthy",IF(M674&lt;30,"overweight",IF(M674&gt;30,"obese"))))</f>
        <v>obese</v>
      </c>
      <c r="M626">
        <v>28</v>
      </c>
      <c r="N626" t="s">
        <v>22</v>
      </c>
      <c r="O626" t="s">
        <v>41</v>
      </c>
    </row>
    <row r="627" spans="1:15">
      <c r="A627">
        <v>21886</v>
      </c>
      <c r="B627" t="s">
        <v>17</v>
      </c>
      <c r="C627" s="1">
        <v>40</v>
      </c>
      <c r="D627" s="1" t="str">
        <f t="shared" si="163"/>
        <v>Senior</v>
      </c>
      <c r="E627" t="s">
        <v>41</v>
      </c>
      <c r="F627" t="s">
        <v>41</v>
      </c>
      <c r="G627" t="s">
        <v>13</v>
      </c>
      <c r="H627" t="s">
        <v>14</v>
      </c>
      <c r="I627" t="s">
        <v>15</v>
      </c>
      <c r="J627" s="1">
        <v>71.2</v>
      </c>
      <c r="K627" s="1" t="str">
        <f t="shared" si="164"/>
        <v>normal</v>
      </c>
      <c r="L627" s="1" t="str">
        <f t="shared" si="166"/>
        <v>overweight</v>
      </c>
      <c r="M627">
        <v>27.1</v>
      </c>
      <c r="N627" t="s">
        <v>21</v>
      </c>
      <c r="O627" t="s">
        <v>41</v>
      </c>
    </row>
    <row r="628" spans="1:15">
      <c r="A628">
        <v>5353</v>
      </c>
      <c r="B628" t="s">
        <v>12</v>
      </c>
      <c r="C628" s="1">
        <v>52</v>
      </c>
      <c r="D628" s="1" t="str">
        <f t="shared" si="163"/>
        <v>Older Adult</v>
      </c>
      <c r="E628" t="s">
        <v>41</v>
      </c>
      <c r="F628" t="s">
        <v>42</v>
      </c>
      <c r="G628" t="s">
        <v>23</v>
      </c>
      <c r="H628" t="s">
        <v>14</v>
      </c>
      <c r="I628" t="s">
        <v>19</v>
      </c>
      <c r="J628" s="1">
        <v>101.5</v>
      </c>
      <c r="K628" s="1" t="str">
        <f t="shared" si="164"/>
        <v>normal</v>
      </c>
      <c r="L628" s="1" t="str">
        <f t="shared" si="166"/>
        <v>healthy</v>
      </c>
      <c r="M628">
        <v>31.2</v>
      </c>
      <c r="N628" t="s">
        <v>22</v>
      </c>
      <c r="O628" t="s">
        <v>41</v>
      </c>
    </row>
    <row r="629" spans="1:15">
      <c r="A629">
        <v>44300</v>
      </c>
      <c r="B629" t="s">
        <v>17</v>
      </c>
      <c r="C629" s="1">
        <v>66</v>
      </c>
      <c r="D629" s="1" t="str">
        <f t="shared" si="163"/>
        <v>Adult</v>
      </c>
      <c r="E629" t="s">
        <v>41</v>
      </c>
      <c r="F629" t="s">
        <v>41</v>
      </c>
      <c r="G629" t="s">
        <v>13</v>
      </c>
      <c r="H629" t="s">
        <v>45</v>
      </c>
      <c r="I629" t="s">
        <v>15</v>
      </c>
      <c r="J629" s="1">
        <v>92.04</v>
      </c>
      <c r="K629" s="1" t="str">
        <f t="shared" si="164"/>
        <v>normal</v>
      </c>
      <c r="L629" s="1" t="str">
        <f t="shared" si="166"/>
        <v>obese</v>
      </c>
      <c r="M629">
        <v>23.1</v>
      </c>
      <c r="N629" t="s">
        <v>21</v>
      </c>
      <c r="O629" t="s">
        <v>41</v>
      </c>
    </row>
    <row r="630" spans="1:15">
      <c r="A630">
        <v>48144</v>
      </c>
      <c r="B630" t="s">
        <v>17</v>
      </c>
      <c r="C630" s="1">
        <v>20</v>
      </c>
      <c r="D630" s="1" t="str">
        <f t="shared" si="163"/>
        <v>Senior</v>
      </c>
      <c r="E630" t="s">
        <v>41</v>
      </c>
      <c r="F630" t="s">
        <v>41</v>
      </c>
      <c r="G630" t="s">
        <v>23</v>
      </c>
      <c r="H630" t="s">
        <v>45</v>
      </c>
      <c r="I630" t="s">
        <v>19</v>
      </c>
      <c r="J630" s="1">
        <v>73</v>
      </c>
      <c r="K630" s="1" t="str">
        <f t="shared" si="164"/>
        <v>prediabetes</v>
      </c>
      <c r="L630" s="1" t="str">
        <f t="shared" si="166"/>
        <v>healthy</v>
      </c>
      <c r="M630">
        <v>20.8</v>
      </c>
      <c r="N630" t="s">
        <v>21</v>
      </c>
      <c r="O630" t="s">
        <v>41</v>
      </c>
    </row>
    <row r="631" spans="1:15">
      <c r="A631">
        <v>46218</v>
      </c>
      <c r="B631" t="s">
        <v>17</v>
      </c>
      <c r="C631" s="1">
        <v>51</v>
      </c>
      <c r="D631" s="1" t="str">
        <f t="shared" ref="D631:D637" si="167">IF(C745&lt;40,"Adult",IF(C745&lt;55,"Middle Aged",IF(C745&lt;65,"Older Adult",IF(C745&gt;=65,"Senior"))))</f>
        <v>Adult</v>
      </c>
      <c r="E631" t="s">
        <v>41</v>
      </c>
      <c r="F631" t="s">
        <v>41</v>
      </c>
      <c r="G631" t="s">
        <v>13</v>
      </c>
      <c r="H631" t="s">
        <v>18</v>
      </c>
      <c r="I631" t="s">
        <v>15</v>
      </c>
      <c r="J631" s="1">
        <v>111.15</v>
      </c>
      <c r="K631" s="1" t="str">
        <f t="shared" ref="K631:K637" si="168">IF(J745&lt;=99,"normal",IF(J745&lt;=125,"prediabetes",IF(J745&gt;=126,"diabetes")))</f>
        <v>normal</v>
      </c>
      <c r="L631" s="1" t="str">
        <f t="shared" si="166"/>
        <v>overweight</v>
      </c>
      <c r="M631">
        <v>34.1</v>
      </c>
      <c r="N631" t="s">
        <v>22</v>
      </c>
      <c r="O631" t="s">
        <v>41</v>
      </c>
    </row>
    <row r="632" spans="1:15">
      <c r="A632">
        <v>39745</v>
      </c>
      <c r="B632" t="s">
        <v>17</v>
      </c>
      <c r="C632" s="1">
        <v>60</v>
      </c>
      <c r="D632" s="1" t="str">
        <f t="shared" si="167"/>
        <v>Senior</v>
      </c>
      <c r="E632" t="s">
        <v>41</v>
      </c>
      <c r="F632" t="s">
        <v>41</v>
      </c>
      <c r="G632" t="s">
        <v>13</v>
      </c>
      <c r="H632" t="s">
        <v>18</v>
      </c>
      <c r="I632" t="s">
        <v>19</v>
      </c>
      <c r="J632" s="1">
        <v>58.65</v>
      </c>
      <c r="K632" s="1" t="str">
        <f t="shared" si="168"/>
        <v>diabetes</v>
      </c>
      <c r="L632" s="1" t="str">
        <f t="shared" si="166"/>
        <v>obese</v>
      </c>
      <c r="M632">
        <v>30.1</v>
      </c>
      <c r="N632" t="s">
        <v>21</v>
      </c>
      <c r="O632" t="s">
        <v>41</v>
      </c>
    </row>
    <row r="633" spans="1:15">
      <c r="A633">
        <v>13517</v>
      </c>
      <c r="B633" t="s">
        <v>12</v>
      </c>
      <c r="C633" s="1">
        <v>59</v>
      </c>
      <c r="D633" s="1" t="str">
        <f t="shared" si="167"/>
        <v>Older Adult</v>
      </c>
      <c r="E633" t="s">
        <v>41</v>
      </c>
      <c r="F633" t="s">
        <v>41</v>
      </c>
      <c r="G633" t="s">
        <v>13</v>
      </c>
      <c r="H633" t="s">
        <v>14</v>
      </c>
      <c r="I633" t="s">
        <v>15</v>
      </c>
      <c r="J633" s="1">
        <v>100.54</v>
      </c>
      <c r="K633" s="1" t="str">
        <f t="shared" si="168"/>
        <v>normal</v>
      </c>
      <c r="L633" s="1" t="str">
        <f t="shared" si="166"/>
        <v>overweight</v>
      </c>
      <c r="M633">
        <v>35.799999999999997</v>
      </c>
      <c r="N633" t="s">
        <v>21</v>
      </c>
      <c r="O633" t="s">
        <v>41</v>
      </c>
    </row>
    <row r="634" spans="1:15">
      <c r="A634">
        <v>36355</v>
      </c>
      <c r="B634" t="s">
        <v>12</v>
      </c>
      <c r="C634" s="1">
        <v>58</v>
      </c>
      <c r="D634" s="1" t="str">
        <f t="shared" si="167"/>
        <v>Adult</v>
      </c>
      <c r="E634" t="s">
        <v>41</v>
      </c>
      <c r="F634" t="s">
        <v>41</v>
      </c>
      <c r="G634" t="s">
        <v>13</v>
      </c>
      <c r="H634" t="s">
        <v>45</v>
      </c>
      <c r="I634" t="s">
        <v>19</v>
      </c>
      <c r="J634" s="1">
        <v>111.73</v>
      </c>
      <c r="K634" s="1" t="str">
        <f t="shared" si="168"/>
        <v>diabetes</v>
      </c>
      <c r="L634" s="1" t="str">
        <f t="shared" ref="L634:L681" si="169">IF(M683&lt;18.5,"underweight",IF(M683&lt;25,"healthy",IF(M683&lt;30,"overweight",IF(M683&gt;30,"obese"))))</f>
        <v>healthy</v>
      </c>
      <c r="M634">
        <v>34.6</v>
      </c>
      <c r="N634" t="s">
        <v>21</v>
      </c>
      <c r="O634" t="s">
        <v>41</v>
      </c>
    </row>
    <row r="635" spans="1:15" hidden="1">
      <c r="A635">
        <v>22678</v>
      </c>
      <c r="B635" t="s">
        <v>17</v>
      </c>
      <c r="C635" s="1">
        <v>42</v>
      </c>
      <c r="D635" s="1" t="str">
        <f t="shared" si="167"/>
        <v>Older Adult</v>
      </c>
      <c r="E635" t="s">
        <v>41</v>
      </c>
      <c r="F635" t="s">
        <v>41</v>
      </c>
      <c r="G635" t="s">
        <v>13</v>
      </c>
      <c r="H635" t="s">
        <v>45</v>
      </c>
      <c r="I635" t="s">
        <v>15</v>
      </c>
      <c r="J635" s="1">
        <v>97.78</v>
      </c>
      <c r="K635" s="1" t="str">
        <f t="shared" si="168"/>
        <v>normal</v>
      </c>
      <c r="L635" s="1" t="str">
        <f t="shared" si="169"/>
        <v>healthy</v>
      </c>
      <c r="M635">
        <v>29.8</v>
      </c>
      <c r="N635" t="s">
        <v>24</v>
      </c>
      <c r="O635" t="s">
        <v>41</v>
      </c>
    </row>
    <row r="636" spans="1:15" hidden="1">
      <c r="A636">
        <v>2532</v>
      </c>
      <c r="B636" t="s">
        <v>12</v>
      </c>
      <c r="C636" s="1">
        <v>28</v>
      </c>
      <c r="D636" s="1" t="str">
        <f t="shared" si="167"/>
        <v>Middle Aged</v>
      </c>
      <c r="E636" t="s">
        <v>41</v>
      </c>
      <c r="F636" t="s">
        <v>41</v>
      </c>
      <c r="G636" t="s">
        <v>23</v>
      </c>
      <c r="H636" t="s">
        <v>14</v>
      </c>
      <c r="I636" t="s">
        <v>19</v>
      </c>
      <c r="J636" s="1">
        <v>85.79</v>
      </c>
      <c r="K636" s="1" t="str">
        <f t="shared" si="168"/>
        <v>normal</v>
      </c>
      <c r="L636" s="1" t="str">
        <f t="shared" si="169"/>
        <v>obese</v>
      </c>
      <c r="M636">
        <v>26.7</v>
      </c>
      <c r="N636" t="s">
        <v>24</v>
      </c>
      <c r="O636" t="s">
        <v>41</v>
      </c>
    </row>
    <row r="637" spans="1:15">
      <c r="A637">
        <v>52512</v>
      </c>
      <c r="B637" t="s">
        <v>12</v>
      </c>
      <c r="C637" s="1">
        <v>57</v>
      </c>
      <c r="D637" s="1" t="str">
        <f t="shared" si="167"/>
        <v>Older Adult</v>
      </c>
      <c r="E637" t="s">
        <v>41</v>
      </c>
      <c r="F637" t="s">
        <v>41</v>
      </c>
      <c r="G637" t="s">
        <v>13</v>
      </c>
      <c r="H637" t="s">
        <v>14</v>
      </c>
      <c r="I637" t="s">
        <v>19</v>
      </c>
      <c r="J637" s="1">
        <v>98.54</v>
      </c>
      <c r="K637" s="1" t="str">
        <f t="shared" si="168"/>
        <v>normal</v>
      </c>
      <c r="L637" s="1" t="str">
        <f t="shared" si="169"/>
        <v>underweight</v>
      </c>
      <c r="M637">
        <v>30.2</v>
      </c>
      <c r="N637" t="s">
        <v>21</v>
      </c>
      <c r="O637" t="s">
        <v>41</v>
      </c>
    </row>
    <row r="638" spans="1:15">
      <c r="A638">
        <v>3579</v>
      </c>
      <c r="B638" t="s">
        <v>17</v>
      </c>
      <c r="C638" s="1">
        <v>66</v>
      </c>
      <c r="D638" s="1" t="str">
        <f>IF(C753&lt;40,"Adult",IF(C753&lt;55,"Middle Aged",IF(C753&lt;65,"Older Adult",IF(C753&gt;=65,"Senior"))))</f>
        <v>Older Adult</v>
      </c>
      <c r="E638" t="s">
        <v>41</v>
      </c>
      <c r="F638" t="s">
        <v>42</v>
      </c>
      <c r="G638" t="s">
        <v>13</v>
      </c>
      <c r="H638" t="s">
        <v>14</v>
      </c>
      <c r="I638" t="s">
        <v>15</v>
      </c>
      <c r="J638" s="1">
        <v>94.62</v>
      </c>
      <c r="K638" s="1" t="str">
        <f t="shared" ref="K638:K639" si="170">IF(J753&lt;=99,"normal",IF(J753&lt;=125,"prediabetes",IF(J753&gt;=126,"diabetes")))</f>
        <v>normal</v>
      </c>
      <c r="L638" s="1" t="str">
        <f t="shared" si="169"/>
        <v>healthy</v>
      </c>
      <c r="M638">
        <v>29.7</v>
      </c>
      <c r="N638" t="s">
        <v>16</v>
      </c>
      <c r="O638" t="s">
        <v>41</v>
      </c>
    </row>
    <row r="639" spans="1:15">
      <c r="A639">
        <v>3130</v>
      </c>
      <c r="B639" t="s">
        <v>17</v>
      </c>
      <c r="C639" s="1">
        <v>56</v>
      </c>
      <c r="D639" s="1" t="str">
        <f>IF(C754&lt;40,"Adult",IF(C754&lt;55,"Middle Aged",IF(C754&lt;65,"Older Adult",IF(C754&gt;=65,"Senior"))))</f>
        <v>Senior</v>
      </c>
      <c r="E639" t="s">
        <v>41</v>
      </c>
      <c r="F639" t="s">
        <v>41</v>
      </c>
      <c r="G639" t="s">
        <v>13</v>
      </c>
      <c r="H639" t="s">
        <v>14</v>
      </c>
      <c r="I639" t="s">
        <v>19</v>
      </c>
      <c r="J639" s="1">
        <v>112.43</v>
      </c>
      <c r="K639" s="1" t="str">
        <f t="shared" si="170"/>
        <v>prediabetes</v>
      </c>
      <c r="L639" s="1" t="str">
        <f t="shared" si="169"/>
        <v>obese</v>
      </c>
      <c r="M639">
        <v>54.6</v>
      </c>
      <c r="N639" t="s">
        <v>21</v>
      </c>
      <c r="O639" t="s">
        <v>41</v>
      </c>
    </row>
    <row r="640" spans="1:15">
      <c r="A640">
        <v>5545</v>
      </c>
      <c r="B640" t="s">
        <v>12</v>
      </c>
      <c r="C640" s="1">
        <v>48</v>
      </c>
      <c r="D640" s="1" t="str">
        <f t="shared" ref="D640:D665" si="171">IF(C756&lt;40,"Adult",IF(C756&lt;55,"Middle Aged",IF(C756&lt;65,"Older Adult",IF(C756&gt;=65,"Senior"))))</f>
        <v>Adult</v>
      </c>
      <c r="E640" t="s">
        <v>41</v>
      </c>
      <c r="F640" t="s">
        <v>41</v>
      </c>
      <c r="G640" t="s">
        <v>13</v>
      </c>
      <c r="H640" t="s">
        <v>18</v>
      </c>
      <c r="I640" t="s">
        <v>15</v>
      </c>
      <c r="J640" s="1">
        <v>99.67</v>
      </c>
      <c r="K640" s="1" t="str">
        <f t="shared" ref="K640:K665" si="172">IF(J756&lt;=99,"normal",IF(J756&lt;=125,"prediabetes",IF(J756&gt;=126,"diabetes")))</f>
        <v>normal</v>
      </c>
      <c r="L640" s="1" t="str">
        <f t="shared" si="169"/>
        <v>healthy</v>
      </c>
      <c r="M640">
        <v>23.3</v>
      </c>
      <c r="N640" t="s">
        <v>16</v>
      </c>
      <c r="O640" t="s">
        <v>41</v>
      </c>
    </row>
    <row r="641" spans="1:15" hidden="1">
      <c r="A641">
        <v>63693</v>
      </c>
      <c r="B641" t="s">
        <v>12</v>
      </c>
      <c r="C641" s="1">
        <v>37</v>
      </c>
      <c r="D641" s="1" t="str">
        <f t="shared" si="171"/>
        <v>Older Adult</v>
      </c>
      <c r="E641" t="s">
        <v>41</v>
      </c>
      <c r="F641" t="s">
        <v>41</v>
      </c>
      <c r="G641" t="s">
        <v>23</v>
      </c>
      <c r="H641" t="s">
        <v>14</v>
      </c>
      <c r="I641" t="s">
        <v>15</v>
      </c>
      <c r="J641" s="1">
        <v>67.39</v>
      </c>
      <c r="K641" s="1" t="str">
        <f t="shared" si="172"/>
        <v>diabetes</v>
      </c>
      <c r="L641" s="1" t="str">
        <f t="shared" si="169"/>
        <v>obese</v>
      </c>
      <c r="M641">
        <v>35.6</v>
      </c>
      <c r="N641" t="s">
        <v>24</v>
      </c>
      <c r="O641" t="s">
        <v>41</v>
      </c>
    </row>
    <row r="642" spans="1:15">
      <c r="A642">
        <v>34363</v>
      </c>
      <c r="B642" t="s">
        <v>17</v>
      </c>
      <c r="C642" s="1">
        <v>27</v>
      </c>
      <c r="D642" s="1" t="str">
        <f t="shared" si="171"/>
        <v>Adult</v>
      </c>
      <c r="E642" t="s">
        <v>41</v>
      </c>
      <c r="F642" t="s">
        <v>41</v>
      </c>
      <c r="G642" t="s">
        <v>13</v>
      </c>
      <c r="H642" t="s">
        <v>14</v>
      </c>
      <c r="I642" t="s">
        <v>15</v>
      </c>
      <c r="J642" s="1">
        <v>95.12</v>
      </c>
      <c r="K642" s="1" t="str">
        <f t="shared" si="172"/>
        <v>diabetes</v>
      </c>
      <c r="L642" s="1" t="str">
        <f t="shared" si="169"/>
        <v>obese</v>
      </c>
      <c r="M642">
        <v>27</v>
      </c>
      <c r="N642" t="s">
        <v>21</v>
      </c>
      <c r="O642" t="s">
        <v>41</v>
      </c>
    </row>
    <row r="643" spans="1:15">
      <c r="A643">
        <v>23650</v>
      </c>
      <c r="B643" t="s">
        <v>12</v>
      </c>
      <c r="C643" s="1">
        <v>15</v>
      </c>
      <c r="D643" s="1" t="str">
        <f t="shared" si="171"/>
        <v>Adult</v>
      </c>
      <c r="E643" t="s">
        <v>41</v>
      </c>
      <c r="F643" t="s">
        <v>41</v>
      </c>
      <c r="G643" t="s">
        <v>23</v>
      </c>
      <c r="H643" t="s">
        <v>56</v>
      </c>
      <c r="I643" t="s">
        <v>19</v>
      </c>
      <c r="J643" s="1">
        <v>85.06</v>
      </c>
      <c r="K643" s="1" t="str">
        <f t="shared" si="172"/>
        <v>normal</v>
      </c>
      <c r="L643" s="1" t="str">
        <f t="shared" si="169"/>
        <v>obese</v>
      </c>
      <c r="M643">
        <v>21.6</v>
      </c>
      <c r="N643" t="s">
        <v>21</v>
      </c>
      <c r="O643" t="s">
        <v>41</v>
      </c>
    </row>
    <row r="644" spans="1:15">
      <c r="A644">
        <v>53515</v>
      </c>
      <c r="B644" t="s">
        <v>12</v>
      </c>
      <c r="C644" s="1">
        <v>61</v>
      </c>
      <c r="D644" s="1" t="str">
        <f t="shared" si="171"/>
        <v>Middle Aged</v>
      </c>
      <c r="E644" t="s">
        <v>41</v>
      </c>
      <c r="F644" t="s">
        <v>41</v>
      </c>
      <c r="G644" t="s">
        <v>13</v>
      </c>
      <c r="H644" t="s">
        <v>14</v>
      </c>
      <c r="I644" t="s">
        <v>19</v>
      </c>
      <c r="J644" s="1">
        <v>214.05</v>
      </c>
      <c r="K644" s="1" t="str">
        <f t="shared" si="172"/>
        <v>normal</v>
      </c>
      <c r="L644" s="1" t="str">
        <f t="shared" si="169"/>
        <v>obese</v>
      </c>
      <c r="M644">
        <v>29.4</v>
      </c>
      <c r="N644" t="s">
        <v>16</v>
      </c>
      <c r="O644" t="s">
        <v>41</v>
      </c>
    </row>
    <row r="645" spans="1:15">
      <c r="A645">
        <v>33528</v>
      </c>
      <c r="B645" t="s">
        <v>17</v>
      </c>
      <c r="C645" s="1">
        <v>80</v>
      </c>
      <c r="D645" s="1" t="str">
        <f t="shared" si="171"/>
        <v>Middle Aged</v>
      </c>
      <c r="E645" t="s">
        <v>41</v>
      </c>
      <c r="F645" t="s">
        <v>42</v>
      </c>
      <c r="G645" t="s">
        <v>13</v>
      </c>
      <c r="H645" t="s">
        <v>18</v>
      </c>
      <c r="I645" t="s">
        <v>15</v>
      </c>
      <c r="J645" s="1">
        <v>79.09</v>
      </c>
      <c r="K645" s="1" t="str">
        <f t="shared" si="172"/>
        <v>normal</v>
      </c>
      <c r="L645" s="1" t="str">
        <f t="shared" si="169"/>
        <v>healthy</v>
      </c>
      <c r="M645">
        <v>22.8</v>
      </c>
      <c r="N645" t="s">
        <v>21</v>
      </c>
      <c r="O645" t="s">
        <v>41</v>
      </c>
    </row>
    <row r="646" spans="1:15">
      <c r="A646">
        <v>23046</v>
      </c>
      <c r="B646" t="s">
        <v>17</v>
      </c>
      <c r="C646" s="1">
        <v>43</v>
      </c>
      <c r="D646" s="1" t="str">
        <f t="shared" si="171"/>
        <v>Adult</v>
      </c>
      <c r="E646" t="s">
        <v>41</v>
      </c>
      <c r="F646" t="s">
        <v>41</v>
      </c>
      <c r="G646" t="s">
        <v>13</v>
      </c>
      <c r="H646" t="s">
        <v>18</v>
      </c>
      <c r="I646" t="s">
        <v>15</v>
      </c>
      <c r="J646" s="1">
        <v>98.09</v>
      </c>
      <c r="K646" s="1" t="str">
        <f t="shared" si="172"/>
        <v>normal</v>
      </c>
      <c r="L646" s="1" t="str">
        <f t="shared" si="169"/>
        <v>obese</v>
      </c>
      <c r="M646">
        <v>17.3</v>
      </c>
      <c r="N646" t="s">
        <v>21</v>
      </c>
      <c r="O646" t="s">
        <v>41</v>
      </c>
    </row>
    <row r="647" spans="1:15" hidden="1">
      <c r="A647">
        <v>11068</v>
      </c>
      <c r="B647" t="s">
        <v>12</v>
      </c>
      <c r="C647" s="1">
        <v>53</v>
      </c>
      <c r="D647" s="1" t="str">
        <f t="shared" si="171"/>
        <v>Adult</v>
      </c>
      <c r="E647" t="s">
        <v>41</v>
      </c>
      <c r="F647" t="s">
        <v>41</v>
      </c>
      <c r="G647" t="s">
        <v>13</v>
      </c>
      <c r="H647" t="s">
        <v>18</v>
      </c>
      <c r="I647" t="s">
        <v>15</v>
      </c>
      <c r="J647" s="1">
        <v>76.36</v>
      </c>
      <c r="K647" s="1" t="str">
        <f t="shared" si="172"/>
        <v>normal</v>
      </c>
      <c r="L647" s="1" t="str">
        <f t="shared" si="169"/>
        <v>healthy</v>
      </c>
      <c r="M647">
        <v>29.8</v>
      </c>
      <c r="N647" t="s">
        <v>24</v>
      </c>
      <c r="O647" t="s">
        <v>41</v>
      </c>
    </row>
    <row r="648" spans="1:15">
      <c r="A648">
        <v>62233</v>
      </c>
      <c r="B648" t="s">
        <v>17</v>
      </c>
      <c r="C648" s="1">
        <v>70</v>
      </c>
      <c r="D648" s="1" t="str">
        <f t="shared" si="171"/>
        <v>Adult</v>
      </c>
      <c r="E648" t="s">
        <v>41</v>
      </c>
      <c r="F648" t="s">
        <v>41</v>
      </c>
      <c r="G648" t="s">
        <v>23</v>
      </c>
      <c r="H648" t="s">
        <v>18</v>
      </c>
      <c r="I648" t="s">
        <v>15</v>
      </c>
      <c r="J648" s="1">
        <v>98.42</v>
      </c>
      <c r="K648" s="1" t="str">
        <f t="shared" si="172"/>
        <v>diabetes</v>
      </c>
      <c r="L648" s="1" t="str">
        <f t="shared" si="169"/>
        <v>healthy</v>
      </c>
      <c r="M648">
        <v>36.4</v>
      </c>
      <c r="N648" t="s">
        <v>16</v>
      </c>
      <c r="O648" t="s">
        <v>41</v>
      </c>
    </row>
    <row r="649" spans="1:15">
      <c r="A649">
        <v>7291</v>
      </c>
      <c r="B649" t="s">
        <v>17</v>
      </c>
      <c r="C649" s="1">
        <v>58</v>
      </c>
      <c r="D649" s="1" t="str">
        <f t="shared" si="171"/>
        <v>Adult</v>
      </c>
      <c r="E649" t="s">
        <v>41</v>
      </c>
      <c r="F649" t="s">
        <v>41</v>
      </c>
      <c r="G649" t="s">
        <v>23</v>
      </c>
      <c r="H649" t="s">
        <v>14</v>
      </c>
      <c r="I649" t="s">
        <v>15</v>
      </c>
      <c r="J649" s="1">
        <v>82.01</v>
      </c>
      <c r="K649" s="1" t="str">
        <f t="shared" si="172"/>
        <v>normal</v>
      </c>
      <c r="L649" s="1" t="str">
        <f t="shared" si="169"/>
        <v>healthy</v>
      </c>
      <c r="M649">
        <v>34.700000000000003</v>
      </c>
      <c r="N649" t="s">
        <v>16</v>
      </c>
      <c r="O649" t="s">
        <v>41</v>
      </c>
    </row>
    <row r="650" spans="1:15">
      <c r="A650">
        <v>36814</v>
      </c>
      <c r="B650" t="s">
        <v>17</v>
      </c>
      <c r="C650" s="1">
        <v>49</v>
      </c>
      <c r="D650" s="1" t="str">
        <f t="shared" si="171"/>
        <v>Adult</v>
      </c>
      <c r="E650" t="s">
        <v>41</v>
      </c>
      <c r="F650" t="s">
        <v>41</v>
      </c>
      <c r="G650" t="s">
        <v>13</v>
      </c>
      <c r="H650" t="s">
        <v>14</v>
      </c>
      <c r="I650" t="s">
        <v>19</v>
      </c>
      <c r="J650" s="1">
        <v>56.11</v>
      </c>
      <c r="K650" s="1" t="str">
        <f t="shared" si="172"/>
        <v>prediabetes</v>
      </c>
      <c r="L650" s="1" t="str">
        <f t="shared" si="169"/>
        <v>overweight</v>
      </c>
      <c r="M650">
        <v>28.7</v>
      </c>
      <c r="N650" t="s">
        <v>22</v>
      </c>
      <c r="O650" t="s">
        <v>41</v>
      </c>
    </row>
    <row r="651" spans="1:15">
      <c r="A651">
        <v>48265</v>
      </c>
      <c r="B651" t="s">
        <v>12</v>
      </c>
      <c r="C651" s="1">
        <v>65</v>
      </c>
      <c r="D651" s="1" t="str">
        <f t="shared" si="171"/>
        <v>Older Adult</v>
      </c>
      <c r="E651" t="s">
        <v>41</v>
      </c>
      <c r="F651" t="s">
        <v>41</v>
      </c>
      <c r="G651" t="s">
        <v>13</v>
      </c>
      <c r="H651" t="s">
        <v>45</v>
      </c>
      <c r="I651" t="s">
        <v>19</v>
      </c>
      <c r="J651" s="1">
        <v>111.85</v>
      </c>
      <c r="K651" s="1" t="str">
        <f t="shared" si="172"/>
        <v>prediabetes</v>
      </c>
      <c r="L651" s="1" t="str">
        <f t="shared" si="169"/>
        <v>healthy</v>
      </c>
      <c r="M651">
        <v>26.7</v>
      </c>
      <c r="N651" t="s">
        <v>21</v>
      </c>
      <c r="O651" t="s">
        <v>41</v>
      </c>
    </row>
    <row r="652" spans="1:15">
      <c r="A652">
        <v>10139</v>
      </c>
      <c r="B652" t="s">
        <v>17</v>
      </c>
      <c r="C652" s="1">
        <v>54</v>
      </c>
      <c r="D652" s="1" t="str">
        <f t="shared" si="171"/>
        <v>Adult</v>
      </c>
      <c r="E652" t="s">
        <v>41</v>
      </c>
      <c r="F652" t="s">
        <v>41</v>
      </c>
      <c r="G652" t="s">
        <v>13</v>
      </c>
      <c r="H652" t="s">
        <v>18</v>
      </c>
      <c r="I652" t="s">
        <v>15</v>
      </c>
      <c r="J652" s="1">
        <v>92.39</v>
      </c>
      <c r="K652" s="1" t="str">
        <f t="shared" si="172"/>
        <v>normal</v>
      </c>
      <c r="L652" s="1" t="str">
        <f t="shared" si="169"/>
        <v>healthy</v>
      </c>
      <c r="M652">
        <v>22.1</v>
      </c>
      <c r="N652" t="s">
        <v>21</v>
      </c>
      <c r="O652" t="s">
        <v>41</v>
      </c>
    </row>
    <row r="653" spans="1:15">
      <c r="A653">
        <v>12662</v>
      </c>
      <c r="B653" t="s">
        <v>12</v>
      </c>
      <c r="C653" s="1">
        <v>74</v>
      </c>
      <c r="D653" s="1" t="str">
        <f t="shared" si="171"/>
        <v>Senior</v>
      </c>
      <c r="E653" t="s">
        <v>42</v>
      </c>
      <c r="F653" t="s">
        <v>41</v>
      </c>
      <c r="G653" t="s">
        <v>13</v>
      </c>
      <c r="H653" t="s">
        <v>18</v>
      </c>
      <c r="I653" t="s">
        <v>15</v>
      </c>
      <c r="J653" s="1">
        <v>112.54</v>
      </c>
      <c r="K653" s="1" t="str">
        <f t="shared" si="172"/>
        <v>prediabetes</v>
      </c>
      <c r="L653" s="1" t="str">
        <f t="shared" si="169"/>
        <v>overweight</v>
      </c>
      <c r="M653">
        <v>27.7</v>
      </c>
      <c r="N653" t="s">
        <v>16</v>
      </c>
      <c r="O653" t="s">
        <v>41</v>
      </c>
    </row>
    <row r="654" spans="1:15">
      <c r="A654">
        <v>43174</v>
      </c>
      <c r="B654" t="s">
        <v>17</v>
      </c>
      <c r="C654" s="1">
        <v>56</v>
      </c>
      <c r="D654" s="1" t="str">
        <f t="shared" si="171"/>
        <v>Adult</v>
      </c>
      <c r="E654" t="s">
        <v>41</v>
      </c>
      <c r="F654" t="s">
        <v>41</v>
      </c>
      <c r="G654" t="s">
        <v>13</v>
      </c>
      <c r="H654" t="s">
        <v>14</v>
      </c>
      <c r="I654" t="s">
        <v>15</v>
      </c>
      <c r="J654" s="1">
        <v>63.71</v>
      </c>
      <c r="K654" s="1" t="str">
        <f t="shared" si="172"/>
        <v>normal</v>
      </c>
      <c r="L654" s="1" t="str">
        <f t="shared" si="169"/>
        <v>obese</v>
      </c>
      <c r="M654">
        <v>40.5</v>
      </c>
      <c r="N654" t="s">
        <v>16</v>
      </c>
      <c r="O654" t="s">
        <v>41</v>
      </c>
    </row>
    <row r="655" spans="1:15">
      <c r="A655">
        <v>72823</v>
      </c>
      <c r="B655" t="s">
        <v>17</v>
      </c>
      <c r="C655" s="1">
        <v>79</v>
      </c>
      <c r="D655" s="1" t="str">
        <f t="shared" si="171"/>
        <v>Middle Aged</v>
      </c>
      <c r="E655" t="s">
        <v>41</v>
      </c>
      <c r="F655" t="s">
        <v>41</v>
      </c>
      <c r="G655" t="s">
        <v>13</v>
      </c>
      <c r="H655" t="s">
        <v>14</v>
      </c>
      <c r="I655" t="s">
        <v>15</v>
      </c>
      <c r="J655" s="1">
        <v>70.349999999999994</v>
      </c>
      <c r="K655" s="1" t="str">
        <f t="shared" si="172"/>
        <v>prediabetes</v>
      </c>
      <c r="L655" s="1" t="str">
        <f t="shared" si="169"/>
        <v>healthy</v>
      </c>
      <c r="M655">
        <v>23</v>
      </c>
      <c r="N655" t="s">
        <v>16</v>
      </c>
      <c r="O655" t="s">
        <v>41</v>
      </c>
    </row>
    <row r="656" spans="1:15">
      <c r="A656">
        <v>30567</v>
      </c>
      <c r="B656" t="s">
        <v>12</v>
      </c>
      <c r="C656" s="1">
        <v>71</v>
      </c>
      <c r="D656" s="1" t="str">
        <f t="shared" si="171"/>
        <v>Adult</v>
      </c>
      <c r="E656" t="s">
        <v>42</v>
      </c>
      <c r="F656" t="s">
        <v>41</v>
      </c>
      <c r="G656" t="s">
        <v>13</v>
      </c>
      <c r="H656" t="s">
        <v>14</v>
      </c>
      <c r="I656" t="s">
        <v>15</v>
      </c>
      <c r="J656" s="1">
        <v>94.65</v>
      </c>
      <c r="K656" s="1" t="str">
        <f t="shared" si="172"/>
        <v>diabetes</v>
      </c>
      <c r="L656" s="1" t="str">
        <f t="shared" si="169"/>
        <v>underweight</v>
      </c>
      <c r="M656">
        <v>25.3</v>
      </c>
      <c r="N656" t="s">
        <v>16</v>
      </c>
      <c r="O656" t="s">
        <v>41</v>
      </c>
    </row>
    <row r="657" spans="1:15">
      <c r="A657">
        <v>41927</v>
      </c>
      <c r="B657" t="s">
        <v>17</v>
      </c>
      <c r="C657" s="1">
        <v>28</v>
      </c>
      <c r="D657" s="1" t="str">
        <f t="shared" si="171"/>
        <v>Adult</v>
      </c>
      <c r="E657" t="s">
        <v>41</v>
      </c>
      <c r="F657" t="s">
        <v>41</v>
      </c>
      <c r="G657" t="s">
        <v>13</v>
      </c>
      <c r="H657" t="s">
        <v>14</v>
      </c>
      <c r="I657" t="s">
        <v>19</v>
      </c>
      <c r="J657" s="1">
        <v>64.64</v>
      </c>
      <c r="K657" s="1" t="str">
        <f t="shared" si="172"/>
        <v>prediabetes</v>
      </c>
      <c r="L657" s="1" t="str">
        <f t="shared" si="169"/>
        <v>obese</v>
      </c>
      <c r="M657">
        <v>22.1</v>
      </c>
      <c r="N657" t="s">
        <v>21</v>
      </c>
      <c r="O657" t="s">
        <v>41</v>
      </c>
    </row>
    <row r="658" spans="1:15" hidden="1">
      <c r="A658">
        <v>54866</v>
      </c>
      <c r="B658" t="s">
        <v>17</v>
      </c>
      <c r="C658" s="1">
        <v>9</v>
      </c>
      <c r="D658" s="1" t="str">
        <f t="shared" si="171"/>
        <v>Older Adult</v>
      </c>
      <c r="E658" t="s">
        <v>41</v>
      </c>
      <c r="F658" t="s">
        <v>41</v>
      </c>
      <c r="G658" t="s">
        <v>23</v>
      </c>
      <c r="H658" t="s">
        <v>26</v>
      </c>
      <c r="I658" t="s">
        <v>19</v>
      </c>
      <c r="J658" s="1">
        <v>57.27</v>
      </c>
      <c r="K658" s="1" t="str">
        <f t="shared" si="172"/>
        <v>normal</v>
      </c>
      <c r="L658" s="1" t="str">
        <f t="shared" si="169"/>
        <v>obese</v>
      </c>
      <c r="M658">
        <v>28</v>
      </c>
      <c r="N658" t="s">
        <v>24</v>
      </c>
      <c r="O658" t="s">
        <v>41</v>
      </c>
    </row>
    <row r="659" spans="1:15" hidden="1">
      <c r="A659">
        <v>20364</v>
      </c>
      <c r="B659" t="s">
        <v>17</v>
      </c>
      <c r="C659" s="1">
        <v>4</v>
      </c>
      <c r="D659" s="1" t="str">
        <f t="shared" si="171"/>
        <v>Adult</v>
      </c>
      <c r="E659" t="s">
        <v>41</v>
      </c>
      <c r="F659" t="s">
        <v>41</v>
      </c>
      <c r="G659" t="s">
        <v>23</v>
      </c>
      <c r="H659" t="s">
        <v>26</v>
      </c>
      <c r="I659" t="s">
        <v>15</v>
      </c>
      <c r="J659" s="1">
        <v>107.25</v>
      </c>
      <c r="K659" s="1" t="str">
        <f t="shared" si="172"/>
        <v>prediabetes</v>
      </c>
      <c r="L659" s="1" t="str">
        <f t="shared" si="169"/>
        <v>obese</v>
      </c>
      <c r="M659">
        <v>12</v>
      </c>
      <c r="N659" t="s">
        <v>24</v>
      </c>
      <c r="O659" t="s">
        <v>41</v>
      </c>
    </row>
    <row r="660" spans="1:15">
      <c r="A660">
        <v>21117</v>
      </c>
      <c r="B660" t="s">
        <v>17</v>
      </c>
      <c r="C660" s="1">
        <v>36</v>
      </c>
      <c r="D660" s="1" t="str">
        <f t="shared" si="171"/>
        <v>Adult</v>
      </c>
      <c r="E660" t="s">
        <v>41</v>
      </c>
      <c r="F660" t="s">
        <v>41</v>
      </c>
      <c r="G660" t="s">
        <v>23</v>
      </c>
      <c r="H660" t="s">
        <v>18</v>
      </c>
      <c r="I660" t="s">
        <v>19</v>
      </c>
      <c r="J660" s="1">
        <v>77.12</v>
      </c>
      <c r="K660" s="1" t="str">
        <f t="shared" si="172"/>
        <v>normal</v>
      </c>
      <c r="L660" s="1" t="str">
        <f t="shared" si="169"/>
        <v>overweight</v>
      </c>
      <c r="M660">
        <v>28.4</v>
      </c>
      <c r="N660" t="s">
        <v>21</v>
      </c>
      <c r="O660" t="s">
        <v>41</v>
      </c>
    </row>
    <row r="661" spans="1:15">
      <c r="A661">
        <v>50491</v>
      </c>
      <c r="B661" t="s">
        <v>12</v>
      </c>
      <c r="C661" s="1">
        <v>78</v>
      </c>
      <c r="D661" s="1" t="str">
        <f t="shared" si="171"/>
        <v>Adult</v>
      </c>
      <c r="E661" t="s">
        <v>41</v>
      </c>
      <c r="F661" t="s">
        <v>41</v>
      </c>
      <c r="G661" t="s">
        <v>13</v>
      </c>
      <c r="H661" t="s">
        <v>18</v>
      </c>
      <c r="I661" t="s">
        <v>15</v>
      </c>
      <c r="J661" s="1">
        <v>55.32</v>
      </c>
      <c r="K661" s="1" t="str">
        <f t="shared" si="172"/>
        <v>normal</v>
      </c>
      <c r="L661" s="1" t="str">
        <f t="shared" si="169"/>
        <v>obese</v>
      </c>
      <c r="M661">
        <v>29.6</v>
      </c>
      <c r="N661" t="s">
        <v>22</v>
      </c>
      <c r="O661" t="s">
        <v>41</v>
      </c>
    </row>
    <row r="662" spans="1:15" hidden="1">
      <c r="A662">
        <v>61013</v>
      </c>
      <c r="B662" t="s">
        <v>12</v>
      </c>
      <c r="C662" s="1">
        <v>52</v>
      </c>
      <c r="D662" s="1" t="str">
        <f t="shared" si="171"/>
        <v>Adult</v>
      </c>
      <c r="E662" t="s">
        <v>41</v>
      </c>
      <c r="F662" t="s">
        <v>41</v>
      </c>
      <c r="G662" t="s">
        <v>23</v>
      </c>
      <c r="H662" t="s">
        <v>14</v>
      </c>
      <c r="I662" t="s">
        <v>19</v>
      </c>
      <c r="J662" s="1">
        <v>69.37</v>
      </c>
      <c r="K662" s="1" t="str">
        <f t="shared" si="172"/>
        <v>prediabetes</v>
      </c>
      <c r="L662" s="1" t="str">
        <f t="shared" si="169"/>
        <v>overweight</v>
      </c>
      <c r="M662">
        <v>36.200000000000003</v>
      </c>
      <c r="N662" t="s">
        <v>24</v>
      </c>
      <c r="O662" t="s">
        <v>41</v>
      </c>
    </row>
    <row r="663" spans="1:15">
      <c r="A663">
        <v>71010</v>
      </c>
      <c r="B663" t="s">
        <v>17</v>
      </c>
      <c r="C663" s="1">
        <v>80</v>
      </c>
      <c r="D663" s="1" t="str">
        <f t="shared" si="171"/>
        <v>Senior</v>
      </c>
      <c r="E663" t="s">
        <v>41</v>
      </c>
      <c r="F663" t="s">
        <v>41</v>
      </c>
      <c r="G663" t="s">
        <v>23</v>
      </c>
      <c r="H663" t="s">
        <v>18</v>
      </c>
      <c r="I663" t="s">
        <v>15</v>
      </c>
      <c r="J663" s="1">
        <v>57.57</v>
      </c>
      <c r="K663" s="1" t="str">
        <f t="shared" si="172"/>
        <v>normal</v>
      </c>
      <c r="L663" s="1" t="str">
        <f t="shared" si="169"/>
        <v>overweight</v>
      </c>
      <c r="M663">
        <v>22.8</v>
      </c>
      <c r="N663" t="s">
        <v>21</v>
      </c>
      <c r="O663" t="s">
        <v>41</v>
      </c>
    </row>
    <row r="664" spans="1:15" hidden="1">
      <c r="A664">
        <v>23551</v>
      </c>
      <c r="B664" t="s">
        <v>12</v>
      </c>
      <c r="C664" s="1">
        <v>28</v>
      </c>
      <c r="D664" s="1" t="str">
        <f t="shared" si="171"/>
        <v>Older Adult</v>
      </c>
      <c r="E664" t="s">
        <v>41</v>
      </c>
      <c r="F664" t="s">
        <v>41</v>
      </c>
      <c r="G664" t="s">
        <v>13</v>
      </c>
      <c r="H664" t="s">
        <v>14</v>
      </c>
      <c r="I664" t="s">
        <v>15</v>
      </c>
      <c r="J664" s="1">
        <v>87.43</v>
      </c>
      <c r="K664" s="1" t="str">
        <f t="shared" si="172"/>
        <v>normal</v>
      </c>
      <c r="L664" s="1" t="str">
        <f t="shared" si="169"/>
        <v>healthy</v>
      </c>
      <c r="M664">
        <v>55.7</v>
      </c>
      <c r="N664" t="s">
        <v>24</v>
      </c>
      <c r="O664" t="s">
        <v>41</v>
      </c>
    </row>
    <row r="665" spans="1:15">
      <c r="A665">
        <v>10997</v>
      </c>
      <c r="B665" t="s">
        <v>17</v>
      </c>
      <c r="C665" s="1">
        <v>38</v>
      </c>
      <c r="D665" s="1" t="str">
        <f t="shared" si="171"/>
        <v>Adult</v>
      </c>
      <c r="E665" t="s">
        <v>41</v>
      </c>
      <c r="F665" t="s">
        <v>41</v>
      </c>
      <c r="G665" t="s">
        <v>13</v>
      </c>
      <c r="H665" t="s">
        <v>14</v>
      </c>
      <c r="I665" t="s">
        <v>19</v>
      </c>
      <c r="J665" s="1">
        <v>98.73</v>
      </c>
      <c r="K665" s="1" t="str">
        <f t="shared" si="172"/>
        <v>prediabetes</v>
      </c>
      <c r="L665" s="1" t="str">
        <f t="shared" si="169"/>
        <v>overweight</v>
      </c>
      <c r="M665">
        <v>24.3</v>
      </c>
      <c r="N665" t="s">
        <v>21</v>
      </c>
      <c r="O665" t="s">
        <v>41</v>
      </c>
    </row>
    <row r="666" spans="1:15">
      <c r="A666">
        <v>12738</v>
      </c>
      <c r="B666" t="s">
        <v>12</v>
      </c>
      <c r="C666" s="1">
        <v>56</v>
      </c>
      <c r="D666" s="1" t="str">
        <f>IF(C783&lt;40,"Adult",IF(C783&lt;55,"Middle Aged",IF(C783&lt;65,"Older Adult",IF(C783&gt;=65,"Senior"))))</f>
        <v>Middle Aged</v>
      </c>
      <c r="E666" t="s">
        <v>41</v>
      </c>
      <c r="F666" t="s">
        <v>41</v>
      </c>
      <c r="G666" t="s">
        <v>13</v>
      </c>
      <c r="H666" t="s">
        <v>14</v>
      </c>
      <c r="I666" t="s">
        <v>19</v>
      </c>
      <c r="J666" s="1">
        <v>81.180000000000007</v>
      </c>
      <c r="K666" s="1" t="str">
        <f t="shared" ref="K666:K667" si="173">IF(J783&lt;=99,"normal",IF(J783&lt;=125,"prediabetes",IF(J783&gt;=126,"diabetes")))</f>
        <v>normal</v>
      </c>
      <c r="L666" s="1" t="str">
        <f t="shared" si="169"/>
        <v>overweight</v>
      </c>
      <c r="M666">
        <v>26.9</v>
      </c>
      <c r="N666" t="s">
        <v>21</v>
      </c>
      <c r="O666" t="s">
        <v>41</v>
      </c>
    </row>
    <row r="667" spans="1:15">
      <c r="A667">
        <v>57772</v>
      </c>
      <c r="B667" t="s">
        <v>17</v>
      </c>
      <c r="C667" s="1">
        <v>75</v>
      </c>
      <c r="D667" s="1" t="str">
        <f>IF(C784&lt;40,"Adult",IF(C784&lt;55,"Middle Aged",IF(C784&lt;65,"Older Adult",IF(C784&gt;=65,"Senior"))))</f>
        <v>Adult</v>
      </c>
      <c r="E667" t="s">
        <v>41</v>
      </c>
      <c r="F667" t="s">
        <v>41</v>
      </c>
      <c r="G667" t="s">
        <v>13</v>
      </c>
      <c r="H667" t="s">
        <v>45</v>
      </c>
      <c r="I667" t="s">
        <v>19</v>
      </c>
      <c r="J667" s="1">
        <v>56.23</v>
      </c>
      <c r="K667" s="1" t="str">
        <f t="shared" si="173"/>
        <v>normal</v>
      </c>
      <c r="L667" s="1" t="str">
        <f t="shared" si="169"/>
        <v>overweight</v>
      </c>
      <c r="M667">
        <v>25.3</v>
      </c>
      <c r="N667" t="s">
        <v>21</v>
      </c>
      <c r="O667" t="s">
        <v>41</v>
      </c>
    </row>
    <row r="668" spans="1:15">
      <c r="A668">
        <v>16615</v>
      </c>
      <c r="B668" t="s">
        <v>12</v>
      </c>
      <c r="C668" s="1">
        <v>76</v>
      </c>
      <c r="D668" s="1" t="str">
        <f t="shared" ref="D668:D682" si="174">IF(C786&lt;40,"Adult",IF(C786&lt;55,"Middle Aged",IF(C786&lt;65,"Older Adult",IF(C786&gt;=65,"Senior"))))</f>
        <v>Older Adult</v>
      </c>
      <c r="E668" t="s">
        <v>42</v>
      </c>
      <c r="F668" t="s">
        <v>41</v>
      </c>
      <c r="G668" t="s">
        <v>13</v>
      </c>
      <c r="H668" t="s">
        <v>18</v>
      </c>
      <c r="I668" t="s">
        <v>19</v>
      </c>
      <c r="J668" s="1">
        <v>69.61</v>
      </c>
      <c r="K668" s="1" t="str">
        <f t="shared" ref="K668:K682" si="175">IF(J786&lt;=99,"normal",IF(J786&lt;=125,"prediabetes",IF(J786&gt;=126,"diabetes")))</f>
        <v>normal</v>
      </c>
      <c r="L668" s="1" t="str">
        <f t="shared" si="169"/>
        <v>obese</v>
      </c>
      <c r="M668">
        <v>35.299999999999997</v>
      </c>
      <c r="N668" t="s">
        <v>21</v>
      </c>
      <c r="O668" t="s">
        <v>41</v>
      </c>
    </row>
    <row r="669" spans="1:15" hidden="1">
      <c r="A669">
        <v>62999</v>
      </c>
      <c r="B669" t="s">
        <v>12</v>
      </c>
      <c r="C669" s="1">
        <v>10</v>
      </c>
      <c r="D669" s="1" t="str">
        <f t="shared" si="174"/>
        <v>Senior</v>
      </c>
      <c r="E669" t="s">
        <v>41</v>
      </c>
      <c r="F669" t="s">
        <v>41</v>
      </c>
      <c r="G669" t="s">
        <v>23</v>
      </c>
      <c r="H669" t="s">
        <v>26</v>
      </c>
      <c r="I669" t="s">
        <v>19</v>
      </c>
      <c r="J669" s="1">
        <v>59.49</v>
      </c>
      <c r="K669" s="1" t="str">
        <f t="shared" si="175"/>
        <v>diabetes</v>
      </c>
      <c r="L669" s="1" t="str">
        <f t="shared" si="169"/>
        <v>obese</v>
      </c>
      <c r="M669">
        <v>18.3</v>
      </c>
      <c r="N669" t="s">
        <v>24</v>
      </c>
      <c r="O669" t="s">
        <v>41</v>
      </c>
    </row>
    <row r="670" spans="1:15" hidden="1">
      <c r="A670">
        <v>68995</v>
      </c>
      <c r="B670" t="s">
        <v>17</v>
      </c>
      <c r="C670" s="1">
        <v>48</v>
      </c>
      <c r="D670" s="1" t="str">
        <f t="shared" si="174"/>
        <v>Older Adult</v>
      </c>
      <c r="E670" t="s">
        <v>42</v>
      </c>
      <c r="F670" t="s">
        <v>41</v>
      </c>
      <c r="G670" t="s">
        <v>23</v>
      </c>
      <c r="H670" t="s">
        <v>14</v>
      </c>
      <c r="I670" t="s">
        <v>19</v>
      </c>
      <c r="J670" s="1">
        <v>118.14</v>
      </c>
      <c r="K670" s="1" t="str">
        <f t="shared" si="175"/>
        <v>normal</v>
      </c>
      <c r="L670" s="1" t="str">
        <f t="shared" si="169"/>
        <v>healthy</v>
      </c>
      <c r="M670" t="s">
        <v>20</v>
      </c>
      <c r="N670" t="s">
        <v>16</v>
      </c>
      <c r="O670" t="s">
        <v>41</v>
      </c>
    </row>
    <row r="671" spans="1:15" hidden="1">
      <c r="A671">
        <v>66184</v>
      </c>
      <c r="B671" t="s">
        <v>12</v>
      </c>
      <c r="C671" s="1">
        <v>40</v>
      </c>
      <c r="D671" s="1" t="str">
        <f t="shared" si="174"/>
        <v>Adult</v>
      </c>
      <c r="E671" t="s">
        <v>41</v>
      </c>
      <c r="F671" t="s">
        <v>41</v>
      </c>
      <c r="G671" t="s">
        <v>13</v>
      </c>
      <c r="H671" t="s">
        <v>45</v>
      </c>
      <c r="I671" t="s">
        <v>19</v>
      </c>
      <c r="J671" s="1">
        <v>100.26</v>
      </c>
      <c r="K671" s="1" t="str">
        <f t="shared" si="175"/>
        <v>prediabetes</v>
      </c>
      <c r="L671" s="1" t="str">
        <f t="shared" si="169"/>
        <v>obese</v>
      </c>
      <c r="M671">
        <v>26</v>
      </c>
      <c r="N671" t="s">
        <v>24</v>
      </c>
      <c r="O671" t="s">
        <v>41</v>
      </c>
    </row>
    <row r="672" spans="1:15">
      <c r="A672">
        <v>53010</v>
      </c>
      <c r="B672" t="s">
        <v>12</v>
      </c>
      <c r="C672" s="1">
        <v>82</v>
      </c>
      <c r="D672" s="1" t="str">
        <f t="shared" si="174"/>
        <v>Older Adult</v>
      </c>
      <c r="E672" t="s">
        <v>41</v>
      </c>
      <c r="F672" t="s">
        <v>41</v>
      </c>
      <c r="G672" t="s">
        <v>13</v>
      </c>
      <c r="H672" t="s">
        <v>18</v>
      </c>
      <c r="I672" t="s">
        <v>19</v>
      </c>
      <c r="J672" s="1">
        <v>56.75</v>
      </c>
      <c r="K672" s="1" t="str">
        <f t="shared" si="175"/>
        <v>normal</v>
      </c>
      <c r="L672" s="1" t="str">
        <f t="shared" si="169"/>
        <v>obese</v>
      </c>
      <c r="M672">
        <v>21</v>
      </c>
      <c r="N672" t="s">
        <v>21</v>
      </c>
      <c r="O672" t="s">
        <v>41</v>
      </c>
    </row>
    <row r="673" spans="1:15" hidden="1">
      <c r="A673">
        <v>967</v>
      </c>
      <c r="B673" t="s">
        <v>12</v>
      </c>
      <c r="C673" s="1">
        <v>61</v>
      </c>
      <c r="D673" s="1" t="str">
        <f t="shared" si="174"/>
        <v>Middle Aged</v>
      </c>
      <c r="E673" t="s">
        <v>41</v>
      </c>
      <c r="F673" t="s">
        <v>42</v>
      </c>
      <c r="G673" t="s">
        <v>13</v>
      </c>
      <c r="H673" t="s">
        <v>14</v>
      </c>
      <c r="I673" t="s">
        <v>15</v>
      </c>
      <c r="J673" s="1">
        <v>88.27</v>
      </c>
      <c r="K673" s="1" t="str">
        <f t="shared" si="175"/>
        <v>prediabetes</v>
      </c>
      <c r="L673" s="1" t="str">
        <f t="shared" si="169"/>
        <v>obese</v>
      </c>
      <c r="M673" t="s">
        <v>20</v>
      </c>
      <c r="N673" t="s">
        <v>21</v>
      </c>
      <c r="O673" t="s">
        <v>41</v>
      </c>
    </row>
    <row r="674" spans="1:15">
      <c r="A674">
        <v>31145</v>
      </c>
      <c r="B674" t="s">
        <v>17</v>
      </c>
      <c r="C674" s="1">
        <v>17</v>
      </c>
      <c r="D674" s="1" t="str">
        <f t="shared" si="174"/>
        <v>Adult</v>
      </c>
      <c r="E674" t="s">
        <v>41</v>
      </c>
      <c r="F674" t="s">
        <v>41</v>
      </c>
      <c r="G674" t="s">
        <v>23</v>
      </c>
      <c r="H674" t="s">
        <v>14</v>
      </c>
      <c r="I674" t="s">
        <v>15</v>
      </c>
      <c r="J674" s="1">
        <v>67.81</v>
      </c>
      <c r="K674" s="1" t="str">
        <f t="shared" si="175"/>
        <v>normal</v>
      </c>
      <c r="L674" s="1" t="str">
        <f t="shared" si="169"/>
        <v>healthy</v>
      </c>
      <c r="M674">
        <v>55.7</v>
      </c>
      <c r="N674" t="s">
        <v>21</v>
      </c>
      <c r="O674" t="s">
        <v>41</v>
      </c>
    </row>
    <row r="675" spans="1:15">
      <c r="A675">
        <v>54338</v>
      </c>
      <c r="B675" t="s">
        <v>17</v>
      </c>
      <c r="C675" s="1">
        <v>58</v>
      </c>
      <c r="D675" s="1" t="str">
        <f t="shared" si="174"/>
        <v>Adult</v>
      </c>
      <c r="E675" t="s">
        <v>41</v>
      </c>
      <c r="F675" t="s">
        <v>41</v>
      </c>
      <c r="G675" t="s">
        <v>13</v>
      </c>
      <c r="H675" t="s">
        <v>45</v>
      </c>
      <c r="I675" t="s">
        <v>19</v>
      </c>
      <c r="J675" s="1">
        <v>77.459999999999994</v>
      </c>
      <c r="K675" s="1" t="str">
        <f t="shared" si="175"/>
        <v>normal</v>
      </c>
      <c r="L675" s="1" t="str">
        <f t="shared" si="169"/>
        <v>healthy</v>
      </c>
      <c r="M675">
        <v>27.6</v>
      </c>
      <c r="N675" t="s">
        <v>21</v>
      </c>
      <c r="O675" t="s">
        <v>41</v>
      </c>
    </row>
    <row r="676" spans="1:15">
      <c r="A676">
        <v>22870</v>
      </c>
      <c r="B676" t="s">
        <v>12</v>
      </c>
      <c r="C676" s="1">
        <v>12</v>
      </c>
      <c r="D676" s="1" t="str">
        <f t="shared" si="174"/>
        <v>Adult</v>
      </c>
      <c r="E676" t="s">
        <v>41</v>
      </c>
      <c r="F676" t="s">
        <v>41</v>
      </c>
      <c r="G676" t="s">
        <v>23</v>
      </c>
      <c r="H676" t="s">
        <v>56</v>
      </c>
      <c r="I676" t="s">
        <v>15</v>
      </c>
      <c r="J676" s="1">
        <v>76.260000000000005</v>
      </c>
      <c r="K676" s="1" t="str">
        <f t="shared" si="175"/>
        <v>normal</v>
      </c>
      <c r="L676" s="1" t="str">
        <f t="shared" si="169"/>
        <v>healthy</v>
      </c>
      <c r="M676">
        <v>20.5</v>
      </c>
      <c r="N676" t="s">
        <v>21</v>
      </c>
      <c r="O676" t="s">
        <v>41</v>
      </c>
    </row>
    <row r="677" spans="1:15">
      <c r="A677">
        <v>13223</v>
      </c>
      <c r="B677" t="s">
        <v>17</v>
      </c>
      <c r="C677" s="1">
        <v>53</v>
      </c>
      <c r="D677" s="1" t="str">
        <f t="shared" si="174"/>
        <v>Adult</v>
      </c>
      <c r="E677" t="s">
        <v>41</v>
      </c>
      <c r="F677" t="s">
        <v>41</v>
      </c>
      <c r="G677" t="s">
        <v>13</v>
      </c>
      <c r="H677" t="s">
        <v>45</v>
      </c>
      <c r="I677" t="s">
        <v>19</v>
      </c>
      <c r="J677" s="1">
        <v>86.39</v>
      </c>
      <c r="K677" s="1" t="str">
        <f t="shared" si="175"/>
        <v>prediabetes</v>
      </c>
      <c r="L677" s="1" t="str">
        <f t="shared" si="169"/>
        <v>overweight</v>
      </c>
      <c r="M677">
        <v>30.2</v>
      </c>
      <c r="N677" t="s">
        <v>21</v>
      </c>
      <c r="O677" t="s">
        <v>41</v>
      </c>
    </row>
    <row r="678" spans="1:15">
      <c r="A678">
        <v>57523</v>
      </c>
      <c r="B678" t="s">
        <v>17</v>
      </c>
      <c r="C678" s="1">
        <v>26</v>
      </c>
      <c r="D678" s="1" t="str">
        <f t="shared" si="174"/>
        <v>Middle Aged</v>
      </c>
      <c r="E678" t="s">
        <v>41</v>
      </c>
      <c r="F678" t="s">
        <v>41</v>
      </c>
      <c r="G678" t="s">
        <v>13</v>
      </c>
      <c r="H678" t="s">
        <v>14</v>
      </c>
      <c r="I678" t="s">
        <v>15</v>
      </c>
      <c r="J678" s="1">
        <v>116.38</v>
      </c>
      <c r="K678" s="1" t="str">
        <f t="shared" si="175"/>
        <v>normal</v>
      </c>
      <c r="L678" s="1" t="str">
        <f t="shared" si="169"/>
        <v>obese</v>
      </c>
      <c r="M678">
        <v>21.9</v>
      </c>
      <c r="N678" t="s">
        <v>16</v>
      </c>
      <c r="O678" t="s">
        <v>41</v>
      </c>
    </row>
    <row r="679" spans="1:15">
      <c r="A679">
        <v>67932</v>
      </c>
      <c r="B679" t="s">
        <v>17</v>
      </c>
      <c r="C679" s="1">
        <v>48</v>
      </c>
      <c r="D679" s="1" t="str">
        <f t="shared" si="174"/>
        <v>Adult</v>
      </c>
      <c r="E679" t="s">
        <v>41</v>
      </c>
      <c r="F679" t="s">
        <v>41</v>
      </c>
      <c r="G679" t="s">
        <v>13</v>
      </c>
      <c r="H679" t="s">
        <v>14</v>
      </c>
      <c r="I679" t="s">
        <v>19</v>
      </c>
      <c r="J679" s="1">
        <v>75.739999999999995</v>
      </c>
      <c r="K679" s="1" t="str">
        <f t="shared" si="175"/>
        <v>prediabetes</v>
      </c>
      <c r="L679" s="1" t="str">
        <f t="shared" si="169"/>
        <v>overweight</v>
      </c>
      <c r="M679">
        <v>28.8</v>
      </c>
      <c r="N679" t="s">
        <v>22</v>
      </c>
      <c r="O679" t="s">
        <v>41</v>
      </c>
    </row>
    <row r="680" spans="1:15" hidden="1">
      <c r="A680">
        <v>10255</v>
      </c>
      <c r="B680" t="s">
        <v>12</v>
      </c>
      <c r="C680" s="1">
        <v>25</v>
      </c>
      <c r="D680" s="1" t="str">
        <f t="shared" si="174"/>
        <v>Adult</v>
      </c>
      <c r="E680" t="s">
        <v>41</v>
      </c>
      <c r="F680" t="s">
        <v>41</v>
      </c>
      <c r="G680" t="s">
        <v>13</v>
      </c>
      <c r="H680" t="s">
        <v>14</v>
      </c>
      <c r="I680" t="s">
        <v>19</v>
      </c>
      <c r="J680" s="1">
        <v>92.14</v>
      </c>
      <c r="K680" s="1" t="str">
        <f t="shared" si="175"/>
        <v>normal</v>
      </c>
      <c r="L680" s="1" t="str">
        <f t="shared" si="169"/>
        <v>obese</v>
      </c>
      <c r="M680">
        <v>36.200000000000003</v>
      </c>
      <c r="N680" t="s">
        <v>24</v>
      </c>
      <c r="O680" t="s">
        <v>41</v>
      </c>
    </row>
    <row r="681" spans="1:15">
      <c r="A681">
        <v>68131</v>
      </c>
      <c r="B681" t="s">
        <v>17</v>
      </c>
      <c r="C681" s="1">
        <v>27</v>
      </c>
      <c r="D681" s="1" t="str">
        <f t="shared" si="174"/>
        <v>Adult</v>
      </c>
      <c r="E681" t="s">
        <v>41</v>
      </c>
      <c r="F681" t="s">
        <v>41</v>
      </c>
      <c r="G681" t="s">
        <v>23</v>
      </c>
      <c r="H681" t="s">
        <v>14</v>
      </c>
      <c r="I681" t="s">
        <v>19</v>
      </c>
      <c r="J681" s="1">
        <v>149.94999999999999</v>
      </c>
      <c r="K681" s="1" t="str">
        <f t="shared" si="175"/>
        <v>normal</v>
      </c>
      <c r="L681" s="1" t="str">
        <f t="shared" si="169"/>
        <v>healthy</v>
      </c>
      <c r="M681">
        <v>25.9</v>
      </c>
      <c r="N681" t="s">
        <v>21</v>
      </c>
      <c r="O681" t="s">
        <v>41</v>
      </c>
    </row>
    <row r="682" spans="1:15" hidden="1">
      <c r="A682">
        <v>29873</v>
      </c>
      <c r="B682" t="s">
        <v>12</v>
      </c>
      <c r="C682" s="1">
        <v>31</v>
      </c>
      <c r="D682" s="1" t="str">
        <f t="shared" si="174"/>
        <v>Adult</v>
      </c>
      <c r="E682" t="s">
        <v>42</v>
      </c>
      <c r="F682" t="s">
        <v>41</v>
      </c>
      <c r="G682" t="s">
        <v>13</v>
      </c>
      <c r="H682" t="s">
        <v>25</v>
      </c>
      <c r="I682" t="s">
        <v>15</v>
      </c>
      <c r="J682" s="1">
        <v>92.11</v>
      </c>
      <c r="K682" s="1" t="str">
        <f t="shared" si="175"/>
        <v>prediabetes</v>
      </c>
      <c r="L682" s="1" t="str">
        <f t="shared" ref="L682:L693" si="176">IF(M732&lt;18.5,"underweight",IF(M732&lt;25,"healthy",IF(M732&lt;30,"overweight",IF(M732&gt;30,"obese"))))</f>
        <v>underweight</v>
      </c>
      <c r="M682" t="s">
        <v>20</v>
      </c>
      <c r="N682" t="s">
        <v>21</v>
      </c>
      <c r="O682" t="s">
        <v>41</v>
      </c>
    </row>
    <row r="683" spans="1:15">
      <c r="A683">
        <v>54182</v>
      </c>
      <c r="B683" t="s">
        <v>17</v>
      </c>
      <c r="C683" s="1">
        <v>16</v>
      </c>
      <c r="D683" s="1" t="str">
        <f t="shared" ref="D683:D696" si="177">IF(C802&lt;40,"Adult",IF(C802&lt;55,"Middle Aged",IF(C802&lt;65,"Older Adult",IF(C802&gt;=65,"Senior"))))</f>
        <v>Senior</v>
      </c>
      <c r="E683" t="s">
        <v>41</v>
      </c>
      <c r="F683" t="s">
        <v>41</v>
      </c>
      <c r="G683" t="s">
        <v>23</v>
      </c>
      <c r="H683" t="s">
        <v>14</v>
      </c>
      <c r="I683" t="s">
        <v>19</v>
      </c>
      <c r="J683" s="1">
        <v>74.98</v>
      </c>
      <c r="K683" s="1" t="str">
        <f t="shared" ref="K683:K696" si="178">IF(J802&lt;=99,"normal",IF(J802&lt;=125,"prediabetes",IF(J802&gt;=126,"diabetes")))</f>
        <v>normal</v>
      </c>
      <c r="L683" s="1" t="str">
        <f t="shared" si="176"/>
        <v>obese</v>
      </c>
      <c r="M683">
        <v>21.4</v>
      </c>
      <c r="N683" t="s">
        <v>21</v>
      </c>
      <c r="O683" t="s">
        <v>41</v>
      </c>
    </row>
    <row r="684" spans="1:15">
      <c r="A684">
        <v>61300</v>
      </c>
      <c r="B684" t="s">
        <v>12</v>
      </c>
      <c r="C684" s="1">
        <v>20</v>
      </c>
      <c r="D684" s="1" t="str">
        <f t="shared" si="177"/>
        <v>Senior</v>
      </c>
      <c r="E684" t="s">
        <v>41</v>
      </c>
      <c r="F684" t="s">
        <v>41</v>
      </c>
      <c r="G684" t="s">
        <v>23</v>
      </c>
      <c r="H684" t="s">
        <v>14</v>
      </c>
      <c r="I684" t="s">
        <v>15</v>
      </c>
      <c r="J684" s="1">
        <v>55.25</v>
      </c>
      <c r="K684" s="1" t="str">
        <f t="shared" si="178"/>
        <v>normal</v>
      </c>
      <c r="L684" s="1" t="str">
        <f t="shared" si="176"/>
        <v>obese</v>
      </c>
      <c r="M684">
        <v>20.399999999999999</v>
      </c>
      <c r="N684" t="s">
        <v>21</v>
      </c>
      <c r="O684" t="s">
        <v>41</v>
      </c>
    </row>
    <row r="685" spans="1:15" hidden="1">
      <c r="A685">
        <v>15274</v>
      </c>
      <c r="B685" t="s">
        <v>17</v>
      </c>
      <c r="C685" s="1">
        <v>2</v>
      </c>
      <c r="D685" s="1" t="str">
        <f t="shared" si="177"/>
        <v>Senior</v>
      </c>
      <c r="E685" t="s">
        <v>41</v>
      </c>
      <c r="F685" t="s">
        <v>41</v>
      </c>
      <c r="G685" t="s">
        <v>23</v>
      </c>
      <c r="H685" t="s">
        <v>26</v>
      </c>
      <c r="I685" t="s">
        <v>19</v>
      </c>
      <c r="J685" s="1">
        <v>79.89</v>
      </c>
      <c r="K685" s="1" t="str">
        <f t="shared" si="178"/>
        <v>prediabetes</v>
      </c>
      <c r="L685" s="1" t="str">
        <f t="shared" si="176"/>
        <v>healthy</v>
      </c>
      <c r="M685">
        <v>31.6</v>
      </c>
      <c r="N685" t="s">
        <v>24</v>
      </c>
      <c r="O685" t="s">
        <v>41</v>
      </c>
    </row>
    <row r="686" spans="1:15" hidden="1">
      <c r="A686">
        <v>53016</v>
      </c>
      <c r="B686" t="s">
        <v>17</v>
      </c>
      <c r="C686" s="1">
        <v>1.8</v>
      </c>
      <c r="D686" s="1" t="str">
        <f t="shared" si="177"/>
        <v>Middle Aged</v>
      </c>
      <c r="E686" t="s">
        <v>41</v>
      </c>
      <c r="F686" t="s">
        <v>41</v>
      </c>
      <c r="G686" t="s">
        <v>23</v>
      </c>
      <c r="H686" t="s">
        <v>26</v>
      </c>
      <c r="I686" t="s">
        <v>15</v>
      </c>
      <c r="J686" s="1">
        <v>130.61000000000001</v>
      </c>
      <c r="K686" s="1" t="str">
        <f t="shared" si="178"/>
        <v>normal</v>
      </c>
      <c r="L686" s="1" t="str">
        <f t="shared" si="176"/>
        <v>obese</v>
      </c>
      <c r="M686">
        <v>14.4</v>
      </c>
      <c r="N686" t="s">
        <v>24</v>
      </c>
      <c r="O686" t="s">
        <v>41</v>
      </c>
    </row>
    <row r="687" spans="1:15" hidden="1">
      <c r="A687">
        <v>28848</v>
      </c>
      <c r="B687" t="s">
        <v>12</v>
      </c>
      <c r="C687" s="1">
        <v>28</v>
      </c>
      <c r="D687" s="1" t="str">
        <f t="shared" si="177"/>
        <v>Middle Aged</v>
      </c>
      <c r="E687" t="s">
        <v>41</v>
      </c>
      <c r="F687" t="s">
        <v>41</v>
      </c>
      <c r="G687" t="s">
        <v>23</v>
      </c>
      <c r="H687" t="s">
        <v>14</v>
      </c>
      <c r="I687" t="s">
        <v>15</v>
      </c>
      <c r="J687" s="1">
        <v>94.26</v>
      </c>
      <c r="K687" s="1" t="str">
        <f t="shared" si="178"/>
        <v>normal</v>
      </c>
      <c r="L687" s="1" t="str">
        <f t="shared" si="176"/>
        <v>overweight</v>
      </c>
      <c r="M687">
        <v>23.7</v>
      </c>
      <c r="N687" t="s">
        <v>24</v>
      </c>
      <c r="O687" t="s">
        <v>41</v>
      </c>
    </row>
    <row r="688" spans="1:15">
      <c r="A688">
        <v>27012</v>
      </c>
      <c r="B688" t="s">
        <v>12</v>
      </c>
      <c r="C688" s="1">
        <v>32</v>
      </c>
      <c r="D688" s="1" t="str">
        <f t="shared" si="177"/>
        <v>Adult</v>
      </c>
      <c r="E688" t="s">
        <v>41</v>
      </c>
      <c r="F688" t="s">
        <v>41</v>
      </c>
      <c r="G688" t="s">
        <v>23</v>
      </c>
      <c r="H688" t="s">
        <v>14</v>
      </c>
      <c r="I688" t="s">
        <v>15</v>
      </c>
      <c r="J688" s="1">
        <v>94.34</v>
      </c>
      <c r="K688" s="1" t="str">
        <f t="shared" si="178"/>
        <v>prediabetes</v>
      </c>
      <c r="L688" s="1" t="str">
        <f t="shared" si="176"/>
        <v>healthy</v>
      </c>
      <c r="M688">
        <v>30.2</v>
      </c>
      <c r="N688" t="s">
        <v>16</v>
      </c>
      <c r="O688" t="s">
        <v>41</v>
      </c>
    </row>
    <row r="689" spans="1:15">
      <c r="A689">
        <v>7745</v>
      </c>
      <c r="B689" t="s">
        <v>17</v>
      </c>
      <c r="C689" s="1">
        <v>35</v>
      </c>
      <c r="D689" s="1" t="str">
        <f t="shared" si="177"/>
        <v>Adult</v>
      </c>
      <c r="E689" t="s">
        <v>41</v>
      </c>
      <c r="F689" t="s">
        <v>41</v>
      </c>
      <c r="G689" t="s">
        <v>13</v>
      </c>
      <c r="H689" t="s">
        <v>14</v>
      </c>
      <c r="I689" t="s">
        <v>15</v>
      </c>
      <c r="J689" s="1">
        <v>109.03</v>
      </c>
      <c r="K689" s="1" t="str">
        <f t="shared" si="178"/>
        <v>prediabetes</v>
      </c>
      <c r="L689" s="1" t="str">
        <f t="shared" si="176"/>
        <v>obese</v>
      </c>
      <c r="M689">
        <v>19.5</v>
      </c>
      <c r="N689" t="s">
        <v>16</v>
      </c>
      <c r="O689" t="s">
        <v>41</v>
      </c>
    </row>
    <row r="690" spans="1:15">
      <c r="A690">
        <v>20541</v>
      </c>
      <c r="B690" t="s">
        <v>17</v>
      </c>
      <c r="C690" s="1">
        <v>52</v>
      </c>
      <c r="D690" s="1" t="str">
        <f t="shared" si="177"/>
        <v>Middle Aged</v>
      </c>
      <c r="E690" t="s">
        <v>42</v>
      </c>
      <c r="F690" t="s">
        <v>41</v>
      </c>
      <c r="G690" t="s">
        <v>13</v>
      </c>
      <c r="H690" t="s">
        <v>14</v>
      </c>
      <c r="I690" t="s">
        <v>19</v>
      </c>
      <c r="J690" s="1">
        <v>81.03</v>
      </c>
      <c r="K690" s="1" t="str">
        <f t="shared" si="178"/>
        <v>prediabetes</v>
      </c>
      <c r="L690" s="1" t="str">
        <f t="shared" si="176"/>
        <v>overweight</v>
      </c>
      <c r="M690">
        <v>32.6</v>
      </c>
      <c r="N690" t="s">
        <v>21</v>
      </c>
      <c r="O690" t="s">
        <v>41</v>
      </c>
    </row>
    <row r="691" spans="1:15">
      <c r="A691">
        <v>5892</v>
      </c>
      <c r="B691" t="s">
        <v>17</v>
      </c>
      <c r="C691" s="1">
        <v>55</v>
      </c>
      <c r="D691" s="1" t="str">
        <f t="shared" si="177"/>
        <v>Middle Aged</v>
      </c>
      <c r="E691" t="s">
        <v>42</v>
      </c>
      <c r="F691" t="s">
        <v>41</v>
      </c>
      <c r="G691" t="s">
        <v>13</v>
      </c>
      <c r="H691" t="s">
        <v>14</v>
      </c>
      <c r="I691" t="s">
        <v>19</v>
      </c>
      <c r="J691" s="1">
        <v>99.82</v>
      </c>
      <c r="K691" s="1" t="str">
        <f t="shared" si="178"/>
        <v>prediabetes</v>
      </c>
      <c r="L691" s="1" t="str">
        <f t="shared" si="176"/>
        <v>overweight</v>
      </c>
      <c r="M691">
        <v>34.200000000000003</v>
      </c>
      <c r="N691" t="s">
        <v>21</v>
      </c>
      <c r="O691" t="s">
        <v>41</v>
      </c>
    </row>
    <row r="692" spans="1:15">
      <c r="A692">
        <v>66883</v>
      </c>
      <c r="B692" t="s">
        <v>17</v>
      </c>
      <c r="C692" s="1">
        <v>42</v>
      </c>
      <c r="D692" s="1" t="str">
        <f t="shared" si="177"/>
        <v>Middle Aged</v>
      </c>
      <c r="E692" t="s">
        <v>41</v>
      </c>
      <c r="F692" t="s">
        <v>41</v>
      </c>
      <c r="G692" t="s">
        <v>13</v>
      </c>
      <c r="H692" t="s">
        <v>18</v>
      </c>
      <c r="I692" t="s">
        <v>15</v>
      </c>
      <c r="J692" s="1">
        <v>140.08000000000001</v>
      </c>
      <c r="K692" s="1" t="str">
        <f t="shared" si="178"/>
        <v>normal</v>
      </c>
      <c r="L692" s="1" t="str">
        <f t="shared" si="176"/>
        <v>healthy</v>
      </c>
      <c r="M692">
        <v>43</v>
      </c>
      <c r="N692" t="s">
        <v>21</v>
      </c>
      <c r="O692" t="s">
        <v>41</v>
      </c>
    </row>
    <row r="693" spans="1:15" hidden="1">
      <c r="A693">
        <v>43196</v>
      </c>
      <c r="B693" t="s">
        <v>17</v>
      </c>
      <c r="C693" s="1">
        <v>52</v>
      </c>
      <c r="D693" s="1" t="str">
        <f t="shared" si="177"/>
        <v>Older Adult</v>
      </c>
      <c r="E693" t="s">
        <v>41</v>
      </c>
      <c r="F693" t="s">
        <v>41</v>
      </c>
      <c r="G693" t="s">
        <v>13</v>
      </c>
      <c r="H693" t="s">
        <v>18</v>
      </c>
      <c r="I693" t="s">
        <v>15</v>
      </c>
      <c r="J693" s="1">
        <v>59.54</v>
      </c>
      <c r="K693" s="1" t="str">
        <f t="shared" si="178"/>
        <v>normal</v>
      </c>
      <c r="L693" s="1" t="str">
        <f t="shared" si="176"/>
        <v>overweight</v>
      </c>
      <c r="M693">
        <v>42.2</v>
      </c>
      <c r="N693" t="s">
        <v>24</v>
      </c>
      <c r="O693" t="s">
        <v>41</v>
      </c>
    </row>
    <row r="694" spans="1:15">
      <c r="A694">
        <v>12593</v>
      </c>
      <c r="B694" t="s">
        <v>17</v>
      </c>
      <c r="C694" s="1">
        <v>18</v>
      </c>
      <c r="D694" s="1" t="str">
        <f t="shared" si="177"/>
        <v>Middle Aged</v>
      </c>
      <c r="E694" t="s">
        <v>41</v>
      </c>
      <c r="F694" t="s">
        <v>41</v>
      </c>
      <c r="G694" t="s">
        <v>23</v>
      </c>
      <c r="H694" t="s">
        <v>14</v>
      </c>
      <c r="I694" t="s">
        <v>15</v>
      </c>
      <c r="J694" s="1">
        <v>80.33</v>
      </c>
      <c r="K694" s="1" t="str">
        <f t="shared" si="178"/>
        <v>normal</v>
      </c>
      <c r="L694" s="1" t="str">
        <f t="shared" ref="L694:L757" si="179">IF(M745&lt;18.5,"underweight",IF(M745&lt;25,"healthy",IF(M745&lt;30,"overweight",IF(M745&gt;30,"obese"))))</f>
        <v>healthy</v>
      </c>
      <c r="M694">
        <v>19.7</v>
      </c>
      <c r="N694" t="s">
        <v>21</v>
      </c>
      <c r="O694" t="s">
        <v>41</v>
      </c>
    </row>
    <row r="695" spans="1:15">
      <c r="A695">
        <v>51514</v>
      </c>
      <c r="B695" t="s">
        <v>17</v>
      </c>
      <c r="C695" s="1">
        <v>13</v>
      </c>
      <c r="D695" s="1" t="str">
        <f t="shared" si="177"/>
        <v>Adult</v>
      </c>
      <c r="E695" t="s">
        <v>41</v>
      </c>
      <c r="F695" t="s">
        <v>41</v>
      </c>
      <c r="G695" t="s">
        <v>23</v>
      </c>
      <c r="H695" t="s">
        <v>56</v>
      </c>
      <c r="I695" t="s">
        <v>15</v>
      </c>
      <c r="J695" s="1">
        <v>131.51</v>
      </c>
      <c r="K695" s="1" t="str">
        <f t="shared" si="178"/>
        <v>normal</v>
      </c>
      <c r="L695" s="1" t="str">
        <f t="shared" si="179"/>
        <v>obese</v>
      </c>
      <c r="M695">
        <v>41.7</v>
      </c>
      <c r="N695" t="s">
        <v>21</v>
      </c>
      <c r="O695" t="s">
        <v>41</v>
      </c>
    </row>
    <row r="696" spans="1:15">
      <c r="A696">
        <v>15553</v>
      </c>
      <c r="B696" t="s">
        <v>17</v>
      </c>
      <c r="C696" s="1">
        <v>45</v>
      </c>
      <c r="D696" s="1" t="str">
        <f t="shared" si="177"/>
        <v>Middle Aged</v>
      </c>
      <c r="E696" t="s">
        <v>41</v>
      </c>
      <c r="F696" t="s">
        <v>41</v>
      </c>
      <c r="G696" t="s">
        <v>13</v>
      </c>
      <c r="H696" t="s">
        <v>14</v>
      </c>
      <c r="I696" t="s">
        <v>19</v>
      </c>
      <c r="J696" s="1">
        <v>89.21</v>
      </c>
      <c r="K696" s="1" t="str">
        <f t="shared" si="178"/>
        <v>prediabetes</v>
      </c>
      <c r="L696" s="1" t="str">
        <f t="shared" si="179"/>
        <v>obese</v>
      </c>
      <c r="M696">
        <v>21.6</v>
      </c>
      <c r="N696" t="s">
        <v>16</v>
      </c>
      <c r="O696" t="s">
        <v>41</v>
      </c>
    </row>
    <row r="697" spans="1:15">
      <c r="A697">
        <v>45796</v>
      </c>
      <c r="B697" t="s">
        <v>17</v>
      </c>
      <c r="C697" s="1">
        <v>29</v>
      </c>
      <c r="D697" s="1" t="str">
        <f>IF(C817&lt;40,"Adult",IF(C817&lt;55,"Middle Aged",IF(C817&lt;65,"Older Adult",IF(C817&gt;=65,"Senior"))))</f>
        <v>Adult</v>
      </c>
      <c r="E697" t="s">
        <v>41</v>
      </c>
      <c r="F697" t="s">
        <v>41</v>
      </c>
      <c r="G697" t="s">
        <v>13</v>
      </c>
      <c r="H697" t="s">
        <v>14</v>
      </c>
      <c r="I697" t="s">
        <v>19</v>
      </c>
      <c r="J697" s="1">
        <v>91.45</v>
      </c>
      <c r="K697" s="1" t="str">
        <f t="shared" ref="K697:K698" si="180">IF(J817&lt;=99,"normal",IF(J817&lt;=125,"prediabetes",IF(J817&gt;=126,"diabetes")))</f>
        <v>normal</v>
      </c>
      <c r="L697" s="1" t="str">
        <f t="shared" si="179"/>
        <v>obese</v>
      </c>
      <c r="M697">
        <v>24.2</v>
      </c>
      <c r="N697" t="s">
        <v>21</v>
      </c>
      <c r="O697" t="s">
        <v>41</v>
      </c>
    </row>
    <row r="698" spans="1:15" hidden="1">
      <c r="A698">
        <v>31840</v>
      </c>
      <c r="B698" t="s">
        <v>17</v>
      </c>
      <c r="C698" s="1">
        <v>12</v>
      </c>
      <c r="D698" s="1" t="str">
        <f>IF(C818&lt;40,"Adult",IF(C818&lt;55,"Middle Aged",IF(C818&lt;65,"Older Adult",IF(C818&gt;=65,"Senior"))))</f>
        <v>Middle Aged</v>
      </c>
      <c r="E698" t="s">
        <v>41</v>
      </c>
      <c r="F698" t="s">
        <v>41</v>
      </c>
      <c r="G698" t="s">
        <v>23</v>
      </c>
      <c r="H698" t="s">
        <v>26</v>
      </c>
      <c r="I698" t="s">
        <v>19</v>
      </c>
      <c r="J698" s="1">
        <v>90.58</v>
      </c>
      <c r="K698" s="1" t="str">
        <f t="shared" si="180"/>
        <v>diabetes</v>
      </c>
      <c r="L698" s="1" t="b">
        <f t="shared" si="179"/>
        <v>0</v>
      </c>
      <c r="M698">
        <v>19.2</v>
      </c>
      <c r="N698" t="s">
        <v>24</v>
      </c>
      <c r="O698" t="s">
        <v>41</v>
      </c>
    </row>
    <row r="699" spans="1:15" hidden="1">
      <c r="A699">
        <v>58767</v>
      </c>
      <c r="B699" t="s">
        <v>17</v>
      </c>
      <c r="C699" s="1">
        <v>37</v>
      </c>
      <c r="D699" s="1" t="str">
        <f t="shared" ref="D699:D710" si="181">IF(C820&lt;40,"Adult",IF(C820&lt;55,"Middle Aged",IF(C820&lt;65,"Older Adult",IF(C820&gt;=65,"Senior"))))</f>
        <v>Adult</v>
      </c>
      <c r="E699" t="s">
        <v>41</v>
      </c>
      <c r="F699" t="s">
        <v>41</v>
      </c>
      <c r="G699" t="s">
        <v>13</v>
      </c>
      <c r="H699" t="s">
        <v>14</v>
      </c>
      <c r="I699" t="s">
        <v>15</v>
      </c>
      <c r="J699" s="1">
        <v>91.45</v>
      </c>
      <c r="K699" s="1" t="str">
        <f t="shared" ref="K699:K710" si="182">IF(J820&lt;=99,"normal",IF(J820&lt;=125,"prediabetes",IF(J820&gt;=126,"diabetes")))</f>
        <v>prediabetes</v>
      </c>
      <c r="L699" s="1" t="str">
        <f t="shared" si="179"/>
        <v>overweight</v>
      </c>
      <c r="M699">
        <v>25.8</v>
      </c>
      <c r="N699" t="s">
        <v>24</v>
      </c>
      <c r="O699" t="s">
        <v>41</v>
      </c>
    </row>
    <row r="700" spans="1:15">
      <c r="A700">
        <v>14391</v>
      </c>
      <c r="B700" t="s">
        <v>17</v>
      </c>
      <c r="C700" s="1">
        <v>30</v>
      </c>
      <c r="D700" s="1" t="str">
        <f t="shared" si="181"/>
        <v>Middle Aged</v>
      </c>
      <c r="E700" t="s">
        <v>41</v>
      </c>
      <c r="F700" t="s">
        <v>41</v>
      </c>
      <c r="G700" t="s">
        <v>13</v>
      </c>
      <c r="H700" t="s">
        <v>14</v>
      </c>
      <c r="I700" t="s">
        <v>19</v>
      </c>
      <c r="J700" s="1">
        <v>89.63</v>
      </c>
      <c r="K700" s="1" t="str">
        <f t="shared" si="182"/>
        <v>diabetes</v>
      </c>
      <c r="L700" s="1" t="b">
        <f t="shared" si="179"/>
        <v>0</v>
      </c>
      <c r="M700">
        <v>23.2</v>
      </c>
      <c r="N700" t="s">
        <v>22</v>
      </c>
      <c r="O700" t="s">
        <v>41</v>
      </c>
    </row>
    <row r="701" spans="1:15">
      <c r="A701">
        <v>22321</v>
      </c>
      <c r="B701" t="s">
        <v>17</v>
      </c>
      <c r="C701" s="1">
        <v>44</v>
      </c>
      <c r="D701" s="1" t="str">
        <f t="shared" si="181"/>
        <v>Adult</v>
      </c>
      <c r="E701" t="s">
        <v>41</v>
      </c>
      <c r="F701" t="s">
        <v>41</v>
      </c>
      <c r="G701" t="s">
        <v>13</v>
      </c>
      <c r="H701" t="s">
        <v>14</v>
      </c>
      <c r="I701" t="s">
        <v>15</v>
      </c>
      <c r="J701" s="1">
        <v>124.06</v>
      </c>
      <c r="K701" s="1" t="str">
        <f t="shared" si="182"/>
        <v>diabetes</v>
      </c>
      <c r="L701" s="1" t="str">
        <f t="shared" si="179"/>
        <v>healthy</v>
      </c>
      <c r="M701">
        <v>20.8</v>
      </c>
      <c r="N701" t="s">
        <v>21</v>
      </c>
      <c r="O701" t="s">
        <v>41</v>
      </c>
    </row>
    <row r="702" spans="1:15">
      <c r="A702">
        <v>38184</v>
      </c>
      <c r="B702" t="s">
        <v>17</v>
      </c>
      <c r="C702" s="1">
        <v>79</v>
      </c>
      <c r="D702" s="1" t="str">
        <f t="shared" si="181"/>
        <v>Senior</v>
      </c>
      <c r="E702" t="s">
        <v>42</v>
      </c>
      <c r="F702" t="s">
        <v>41</v>
      </c>
      <c r="G702" t="s">
        <v>13</v>
      </c>
      <c r="H702" t="s">
        <v>14</v>
      </c>
      <c r="I702" t="s">
        <v>19</v>
      </c>
      <c r="J702" s="1">
        <v>99.47</v>
      </c>
      <c r="K702" s="1" t="str">
        <f t="shared" si="182"/>
        <v>normal</v>
      </c>
      <c r="L702" s="1" t="str">
        <f t="shared" si="179"/>
        <v>obese</v>
      </c>
      <c r="M702">
        <v>28.4</v>
      </c>
      <c r="N702" t="s">
        <v>21</v>
      </c>
      <c r="O702" t="s">
        <v>41</v>
      </c>
    </row>
    <row r="703" spans="1:15">
      <c r="A703">
        <v>13997</v>
      </c>
      <c r="B703" t="s">
        <v>12</v>
      </c>
      <c r="C703" s="1">
        <v>38</v>
      </c>
      <c r="D703" s="1" t="str">
        <f t="shared" si="181"/>
        <v>Older Adult</v>
      </c>
      <c r="E703" t="s">
        <v>41</v>
      </c>
      <c r="F703" t="s">
        <v>41</v>
      </c>
      <c r="G703" t="s">
        <v>13</v>
      </c>
      <c r="H703" t="s">
        <v>14</v>
      </c>
      <c r="I703" t="s">
        <v>15</v>
      </c>
      <c r="J703" s="1">
        <v>88.97</v>
      </c>
      <c r="K703" s="1" t="str">
        <f t="shared" si="182"/>
        <v>prediabetes</v>
      </c>
      <c r="L703" s="1" t="str">
        <f t="shared" si="179"/>
        <v>obese</v>
      </c>
      <c r="M703">
        <v>30.2</v>
      </c>
      <c r="N703" t="s">
        <v>21</v>
      </c>
      <c r="O703" t="s">
        <v>41</v>
      </c>
    </row>
    <row r="704" spans="1:15">
      <c r="A704">
        <v>41673</v>
      </c>
      <c r="B704" t="s">
        <v>17</v>
      </c>
      <c r="C704" s="1">
        <v>45</v>
      </c>
      <c r="D704" s="1" t="str">
        <f t="shared" si="181"/>
        <v>Senior</v>
      </c>
      <c r="E704" t="s">
        <v>41</v>
      </c>
      <c r="F704" t="s">
        <v>41</v>
      </c>
      <c r="G704" t="s">
        <v>13</v>
      </c>
      <c r="H704" t="s">
        <v>14</v>
      </c>
      <c r="I704" t="s">
        <v>19</v>
      </c>
      <c r="J704" s="1">
        <v>80.930000000000007</v>
      </c>
      <c r="K704" s="1" t="str">
        <f t="shared" si="182"/>
        <v>normal</v>
      </c>
      <c r="L704" s="1" t="str">
        <f t="shared" si="179"/>
        <v>underweight</v>
      </c>
      <c r="M704">
        <v>23.1</v>
      </c>
      <c r="N704" t="s">
        <v>21</v>
      </c>
      <c r="O704" t="s">
        <v>41</v>
      </c>
    </row>
    <row r="705" spans="1:15">
      <c r="A705">
        <v>27796</v>
      </c>
      <c r="B705" t="s">
        <v>17</v>
      </c>
      <c r="C705" s="1">
        <v>66</v>
      </c>
      <c r="D705" s="1" t="str">
        <f t="shared" si="181"/>
        <v>Adult</v>
      </c>
      <c r="E705" t="s">
        <v>41</v>
      </c>
      <c r="F705" t="s">
        <v>41</v>
      </c>
      <c r="G705" t="s">
        <v>13</v>
      </c>
      <c r="H705" t="s">
        <v>14</v>
      </c>
      <c r="I705" t="s">
        <v>15</v>
      </c>
      <c r="J705" s="1">
        <v>102.07</v>
      </c>
      <c r="K705" s="1" t="str">
        <f t="shared" si="182"/>
        <v>normal</v>
      </c>
      <c r="L705" s="1" t="str">
        <f t="shared" si="179"/>
        <v>overweight</v>
      </c>
      <c r="M705">
        <v>16.7</v>
      </c>
      <c r="N705" t="s">
        <v>22</v>
      </c>
      <c r="O705" t="s">
        <v>41</v>
      </c>
    </row>
    <row r="706" spans="1:15" hidden="1">
      <c r="A706">
        <v>18390</v>
      </c>
      <c r="B706" t="s">
        <v>17</v>
      </c>
      <c r="C706" s="1">
        <v>19</v>
      </c>
      <c r="D706" s="1" t="str">
        <f t="shared" si="181"/>
        <v>Older Adult</v>
      </c>
      <c r="E706" t="s">
        <v>41</v>
      </c>
      <c r="F706" t="s">
        <v>41</v>
      </c>
      <c r="G706" t="s">
        <v>23</v>
      </c>
      <c r="H706" t="s">
        <v>14</v>
      </c>
      <c r="I706" t="s">
        <v>19</v>
      </c>
      <c r="J706" s="1">
        <v>91.69</v>
      </c>
      <c r="K706" s="1" t="str">
        <f t="shared" si="182"/>
        <v>normal</v>
      </c>
      <c r="L706" s="1" t="str">
        <f t="shared" si="179"/>
        <v>overweight</v>
      </c>
      <c r="M706">
        <v>39.5</v>
      </c>
      <c r="N706" t="s">
        <v>24</v>
      </c>
      <c r="O706" t="s">
        <v>41</v>
      </c>
    </row>
    <row r="707" spans="1:15">
      <c r="A707">
        <v>63409</v>
      </c>
      <c r="B707" t="s">
        <v>17</v>
      </c>
      <c r="C707" s="1">
        <v>49</v>
      </c>
      <c r="D707" s="1" t="str">
        <f t="shared" si="181"/>
        <v>Adult</v>
      </c>
      <c r="E707" t="s">
        <v>41</v>
      </c>
      <c r="F707" t="s">
        <v>41</v>
      </c>
      <c r="G707" t="s">
        <v>13</v>
      </c>
      <c r="H707" t="s">
        <v>14</v>
      </c>
      <c r="I707" t="s">
        <v>15</v>
      </c>
      <c r="J707" s="1">
        <v>63.71</v>
      </c>
      <c r="K707" s="1" t="str">
        <f t="shared" si="182"/>
        <v>normal</v>
      </c>
      <c r="L707" s="1" t="str">
        <f t="shared" si="179"/>
        <v>healthy</v>
      </c>
      <c r="M707">
        <v>33.799999999999997</v>
      </c>
      <c r="N707" t="s">
        <v>22</v>
      </c>
      <c r="O707" t="s">
        <v>41</v>
      </c>
    </row>
    <row r="708" spans="1:15">
      <c r="A708">
        <v>9752</v>
      </c>
      <c r="B708" t="s">
        <v>17</v>
      </c>
      <c r="C708" s="1">
        <v>66</v>
      </c>
      <c r="D708" s="1" t="str">
        <f t="shared" si="181"/>
        <v>Adult</v>
      </c>
      <c r="E708" t="s">
        <v>41</v>
      </c>
      <c r="F708" t="s">
        <v>41</v>
      </c>
      <c r="G708" t="s">
        <v>13</v>
      </c>
      <c r="H708" t="s">
        <v>45</v>
      </c>
      <c r="I708" t="s">
        <v>19</v>
      </c>
      <c r="J708" s="1">
        <v>200.49</v>
      </c>
      <c r="K708" s="1" t="str">
        <f t="shared" si="182"/>
        <v>prediabetes</v>
      </c>
      <c r="L708" s="1" t="str">
        <f t="shared" si="179"/>
        <v>obese</v>
      </c>
      <c r="M708">
        <v>34.6</v>
      </c>
      <c r="N708" t="s">
        <v>22</v>
      </c>
      <c r="O708" t="s">
        <v>41</v>
      </c>
    </row>
    <row r="709" spans="1:15">
      <c r="A709">
        <v>72882</v>
      </c>
      <c r="B709" t="s">
        <v>12</v>
      </c>
      <c r="C709" s="1">
        <v>47</v>
      </c>
      <c r="D709" s="1" t="str">
        <f t="shared" si="181"/>
        <v>Senior</v>
      </c>
      <c r="E709" t="s">
        <v>41</v>
      </c>
      <c r="F709" t="s">
        <v>41</v>
      </c>
      <c r="G709" t="s">
        <v>13</v>
      </c>
      <c r="H709" t="s">
        <v>14</v>
      </c>
      <c r="I709" t="s">
        <v>19</v>
      </c>
      <c r="J709" s="1">
        <v>75.3</v>
      </c>
      <c r="K709" s="1" t="str">
        <f t="shared" si="182"/>
        <v>normal</v>
      </c>
      <c r="L709" s="1" t="str">
        <f t="shared" si="179"/>
        <v>healthy</v>
      </c>
      <c r="M709">
        <v>25</v>
      </c>
      <c r="N709" t="s">
        <v>16</v>
      </c>
      <c r="O709" t="s">
        <v>41</v>
      </c>
    </row>
    <row r="710" spans="1:15">
      <c r="A710">
        <v>49744</v>
      </c>
      <c r="B710" t="s">
        <v>17</v>
      </c>
      <c r="C710" s="1">
        <v>59</v>
      </c>
      <c r="D710" s="1" t="str">
        <f t="shared" si="181"/>
        <v>Older Adult</v>
      </c>
      <c r="E710" t="s">
        <v>41</v>
      </c>
      <c r="F710" t="s">
        <v>41</v>
      </c>
      <c r="G710" t="s">
        <v>13</v>
      </c>
      <c r="H710" t="s">
        <v>14</v>
      </c>
      <c r="I710" t="s">
        <v>15</v>
      </c>
      <c r="J710" s="1">
        <v>240.71</v>
      </c>
      <c r="K710" s="1" t="str">
        <f t="shared" si="182"/>
        <v>normal</v>
      </c>
      <c r="L710" s="1" t="str">
        <f t="shared" si="179"/>
        <v>overweight</v>
      </c>
      <c r="M710">
        <v>43.9</v>
      </c>
      <c r="N710" t="s">
        <v>16</v>
      </c>
      <c r="O710" t="s">
        <v>41</v>
      </c>
    </row>
    <row r="711" spans="1:15">
      <c r="A711">
        <v>49086</v>
      </c>
      <c r="B711" t="s">
        <v>17</v>
      </c>
      <c r="C711" s="1">
        <v>23</v>
      </c>
      <c r="D711" s="1" t="str">
        <f>IF(C833&lt;40,"Adult",IF(C833&lt;55,"Middle Aged",IF(C833&lt;65,"Older Adult",IF(C833&gt;=65,"Senior"))))</f>
        <v>Middle Aged</v>
      </c>
      <c r="E711" t="s">
        <v>41</v>
      </c>
      <c r="F711" t="s">
        <v>41</v>
      </c>
      <c r="G711" t="s">
        <v>23</v>
      </c>
      <c r="H711" t="s">
        <v>14</v>
      </c>
      <c r="I711" t="s">
        <v>15</v>
      </c>
      <c r="J711" s="1">
        <v>60.5</v>
      </c>
      <c r="K711" s="1" t="str">
        <f t="shared" ref="K711:K712" si="183">IF(J833&lt;=99,"normal",IF(J833&lt;=125,"prediabetes",IF(J833&gt;=126,"diabetes")))</f>
        <v>normal</v>
      </c>
      <c r="L711" s="1" t="str">
        <f t="shared" si="179"/>
        <v>obese</v>
      </c>
      <c r="M711">
        <v>27.1</v>
      </c>
      <c r="N711" t="s">
        <v>16</v>
      </c>
      <c r="O711" t="s">
        <v>41</v>
      </c>
    </row>
    <row r="712" spans="1:15" hidden="1">
      <c r="A712">
        <v>40866</v>
      </c>
      <c r="B712" t="s">
        <v>17</v>
      </c>
      <c r="C712" s="1">
        <v>79</v>
      </c>
      <c r="D712" s="1" t="str">
        <f>IF(C834&lt;40,"Adult",IF(C834&lt;55,"Middle Aged",IF(C834&lt;65,"Older Adult",IF(C834&gt;=65,"Senior"))))</f>
        <v>Adult</v>
      </c>
      <c r="E712" t="s">
        <v>41</v>
      </c>
      <c r="F712" t="s">
        <v>41</v>
      </c>
      <c r="G712" t="s">
        <v>13</v>
      </c>
      <c r="H712" t="s">
        <v>18</v>
      </c>
      <c r="I712" t="s">
        <v>19</v>
      </c>
      <c r="J712" s="1">
        <v>131.85</v>
      </c>
      <c r="K712" s="1" t="str">
        <f t="shared" si="183"/>
        <v>prediabetes</v>
      </c>
      <c r="L712" s="1" t="str">
        <f t="shared" si="179"/>
        <v>obese</v>
      </c>
      <c r="M712">
        <v>25.9</v>
      </c>
      <c r="N712" t="s">
        <v>24</v>
      </c>
      <c r="O712" t="s">
        <v>41</v>
      </c>
    </row>
    <row r="713" spans="1:15">
      <c r="A713">
        <v>47523</v>
      </c>
      <c r="B713" t="s">
        <v>17</v>
      </c>
      <c r="C713" s="1">
        <v>37</v>
      </c>
      <c r="D713" s="1" t="str">
        <f t="shared" ref="D713:D718" si="184">IF(C836&lt;40,"Adult",IF(C836&lt;55,"Middle Aged",IF(C836&lt;65,"Older Adult",IF(C836&gt;=65,"Senior"))))</f>
        <v>Adult</v>
      </c>
      <c r="E713" t="s">
        <v>41</v>
      </c>
      <c r="F713" t="s">
        <v>41</v>
      </c>
      <c r="G713" t="s">
        <v>23</v>
      </c>
      <c r="H713" t="s">
        <v>18</v>
      </c>
      <c r="I713" t="s">
        <v>19</v>
      </c>
      <c r="J713" s="1">
        <v>134.38999999999999</v>
      </c>
      <c r="K713" s="1" t="str">
        <f t="shared" ref="K713:K718" si="185">IF(J836&lt;=99,"normal",IF(J836&lt;=125,"prediabetes",IF(J836&gt;=126,"diabetes")))</f>
        <v>normal</v>
      </c>
      <c r="L713" s="1" t="str">
        <f t="shared" si="179"/>
        <v>overweight</v>
      </c>
      <c r="M713">
        <v>22.7</v>
      </c>
      <c r="N713" t="s">
        <v>16</v>
      </c>
      <c r="O713" t="s">
        <v>41</v>
      </c>
    </row>
    <row r="714" spans="1:15">
      <c r="A714">
        <v>63561</v>
      </c>
      <c r="B714" t="s">
        <v>12</v>
      </c>
      <c r="C714" s="1">
        <v>78</v>
      </c>
      <c r="D714" s="1" t="str">
        <f t="shared" si="184"/>
        <v>Middle Aged</v>
      </c>
      <c r="E714" t="s">
        <v>41</v>
      </c>
      <c r="F714" t="s">
        <v>41</v>
      </c>
      <c r="G714" t="s">
        <v>13</v>
      </c>
      <c r="H714" t="s">
        <v>14</v>
      </c>
      <c r="I714" t="s">
        <v>15</v>
      </c>
      <c r="J714" s="1">
        <v>56.18</v>
      </c>
      <c r="K714" s="1" t="str">
        <f t="shared" si="185"/>
        <v>normal</v>
      </c>
      <c r="L714" s="1" t="str">
        <f t="shared" si="179"/>
        <v>obese</v>
      </c>
      <c r="M714">
        <v>27.1</v>
      </c>
      <c r="N714" t="s">
        <v>21</v>
      </c>
      <c r="O714" t="s">
        <v>41</v>
      </c>
    </row>
    <row r="715" spans="1:15">
      <c r="A715">
        <v>51422</v>
      </c>
      <c r="B715" t="s">
        <v>17</v>
      </c>
      <c r="C715" s="1">
        <v>70</v>
      </c>
      <c r="D715" s="1" t="str">
        <f t="shared" si="184"/>
        <v>Middle Aged</v>
      </c>
      <c r="E715" t="s">
        <v>42</v>
      </c>
      <c r="F715" t="s">
        <v>41</v>
      </c>
      <c r="G715" t="s">
        <v>13</v>
      </c>
      <c r="H715" t="s">
        <v>14</v>
      </c>
      <c r="I715" t="s">
        <v>19</v>
      </c>
      <c r="J715" s="1">
        <v>113.64</v>
      </c>
      <c r="K715" s="1" t="str">
        <f t="shared" si="185"/>
        <v>prediabetes</v>
      </c>
      <c r="L715" s="1" t="str">
        <f t="shared" si="179"/>
        <v>overweight</v>
      </c>
      <c r="M715">
        <v>25.6</v>
      </c>
      <c r="N715" t="s">
        <v>16</v>
      </c>
      <c r="O715" t="s">
        <v>41</v>
      </c>
    </row>
    <row r="716" spans="1:15" hidden="1">
      <c r="A716">
        <v>56870</v>
      </c>
      <c r="B716" t="s">
        <v>17</v>
      </c>
      <c r="C716" s="1">
        <v>34</v>
      </c>
      <c r="D716" s="1" t="str">
        <f t="shared" si="184"/>
        <v>Adult</v>
      </c>
      <c r="E716" t="s">
        <v>41</v>
      </c>
      <c r="F716" t="s">
        <v>41</v>
      </c>
      <c r="G716" t="s">
        <v>23</v>
      </c>
      <c r="H716" t="s">
        <v>14</v>
      </c>
      <c r="I716" t="s">
        <v>19</v>
      </c>
      <c r="J716" s="1">
        <v>156.57</v>
      </c>
      <c r="K716" s="1" t="str">
        <f t="shared" si="185"/>
        <v>normal</v>
      </c>
      <c r="L716" s="1" t="str">
        <f t="shared" si="179"/>
        <v>healthy</v>
      </c>
      <c r="M716">
        <v>28.4</v>
      </c>
      <c r="N716" t="s">
        <v>24</v>
      </c>
      <c r="O716" t="s">
        <v>41</v>
      </c>
    </row>
    <row r="717" spans="1:15">
      <c r="A717">
        <v>3590</v>
      </c>
      <c r="B717" t="s">
        <v>17</v>
      </c>
      <c r="C717" s="1">
        <v>28</v>
      </c>
      <c r="D717" s="1" t="str">
        <f t="shared" si="184"/>
        <v>Middle Aged</v>
      </c>
      <c r="E717" t="s">
        <v>42</v>
      </c>
      <c r="F717" t="s">
        <v>41</v>
      </c>
      <c r="G717" t="s">
        <v>23</v>
      </c>
      <c r="H717" t="s">
        <v>14</v>
      </c>
      <c r="I717" t="s">
        <v>19</v>
      </c>
      <c r="J717" s="1">
        <v>80.400000000000006</v>
      </c>
      <c r="K717" s="1" t="str">
        <f t="shared" si="185"/>
        <v>prediabetes</v>
      </c>
      <c r="L717" s="1" t="str">
        <f t="shared" si="179"/>
        <v>obese</v>
      </c>
      <c r="M717">
        <v>57.5</v>
      </c>
      <c r="N717" t="s">
        <v>21</v>
      </c>
      <c r="O717" t="s">
        <v>41</v>
      </c>
    </row>
    <row r="718" spans="1:15">
      <c r="A718">
        <v>60665</v>
      </c>
      <c r="B718" t="s">
        <v>12</v>
      </c>
      <c r="C718" s="1">
        <v>29</v>
      </c>
      <c r="D718" s="1" t="str">
        <f t="shared" si="184"/>
        <v>Adult</v>
      </c>
      <c r="E718" t="s">
        <v>41</v>
      </c>
      <c r="F718" t="s">
        <v>41</v>
      </c>
      <c r="G718" t="s">
        <v>23</v>
      </c>
      <c r="H718" t="s">
        <v>14</v>
      </c>
      <c r="I718" t="s">
        <v>15</v>
      </c>
      <c r="J718" s="1">
        <v>59.26</v>
      </c>
      <c r="K718" s="1" t="str">
        <f t="shared" si="185"/>
        <v>normal</v>
      </c>
      <c r="L718" s="1" t="str">
        <f t="shared" si="179"/>
        <v>overweight</v>
      </c>
      <c r="M718">
        <v>35.799999999999997</v>
      </c>
      <c r="N718" t="s">
        <v>22</v>
      </c>
      <c r="O718" t="s">
        <v>41</v>
      </c>
    </row>
    <row r="719" spans="1:15" hidden="1">
      <c r="A719">
        <v>40791</v>
      </c>
      <c r="B719" t="s">
        <v>17</v>
      </c>
      <c r="C719" s="1">
        <v>13</v>
      </c>
      <c r="D719" s="1" t="str">
        <f>IF(C843&lt;40,"Adult",IF(C843&lt;55,"Middle Aged",IF(C843&lt;65,"Older Adult",IF(C843&gt;=65,"Senior"))))</f>
        <v>Middle Aged</v>
      </c>
      <c r="E719" t="s">
        <v>41</v>
      </c>
      <c r="F719" t="s">
        <v>41</v>
      </c>
      <c r="G719" t="s">
        <v>23</v>
      </c>
      <c r="H719" t="s">
        <v>26</v>
      </c>
      <c r="I719" t="s">
        <v>19</v>
      </c>
      <c r="J719" s="1">
        <v>63.26</v>
      </c>
      <c r="K719" s="1" t="str">
        <f t="shared" ref="K719:K721" si="186">IF(J843&lt;=99,"normal",IF(J843&lt;=125,"prediabetes",IF(J843&gt;=126,"diabetes")))</f>
        <v>normal</v>
      </c>
      <c r="L719" s="1" t="str">
        <f t="shared" si="179"/>
        <v>obese</v>
      </c>
      <c r="M719">
        <v>19.5</v>
      </c>
      <c r="N719" t="s">
        <v>24</v>
      </c>
      <c r="O719" t="s">
        <v>41</v>
      </c>
    </row>
    <row r="720" spans="1:15">
      <c r="A720">
        <v>54304</v>
      </c>
      <c r="B720" t="s">
        <v>17</v>
      </c>
      <c r="C720" s="1">
        <v>22</v>
      </c>
      <c r="D720" s="1" t="str">
        <f>IF(C844&lt;40,"Adult",IF(C844&lt;55,"Middle Aged",IF(C844&lt;65,"Older Adult",IF(C844&gt;=65,"Senior"))))</f>
        <v>Adult</v>
      </c>
      <c r="E720" t="s">
        <v>41</v>
      </c>
      <c r="F720" t="s">
        <v>41</v>
      </c>
      <c r="G720" t="s">
        <v>13</v>
      </c>
      <c r="H720" t="s">
        <v>14</v>
      </c>
      <c r="I720" t="s">
        <v>15</v>
      </c>
      <c r="J720" s="1">
        <v>86.24</v>
      </c>
      <c r="K720" s="1" t="str">
        <f t="shared" si="186"/>
        <v>normal</v>
      </c>
      <c r="L720" s="1" t="str">
        <f t="shared" si="179"/>
        <v>overweight</v>
      </c>
      <c r="M720">
        <v>31.2</v>
      </c>
      <c r="N720" t="s">
        <v>21</v>
      </c>
      <c r="O720" t="s">
        <v>41</v>
      </c>
    </row>
    <row r="721" spans="1:15">
      <c r="A721">
        <v>22485</v>
      </c>
      <c r="B721" t="s">
        <v>12</v>
      </c>
      <c r="C721" s="1">
        <v>56</v>
      </c>
      <c r="D721" s="1" t="str">
        <f>IF(C845&lt;40,"Adult",IF(C845&lt;55,"Middle Aged",IF(C845&lt;65,"Older Adult",IF(C845&gt;=65,"Senior"))))</f>
        <v>Adult</v>
      </c>
      <c r="E721" t="s">
        <v>41</v>
      </c>
      <c r="F721" t="s">
        <v>41</v>
      </c>
      <c r="G721" t="s">
        <v>13</v>
      </c>
      <c r="H721" t="s">
        <v>14</v>
      </c>
      <c r="I721" t="s">
        <v>15</v>
      </c>
      <c r="J721" s="1">
        <v>197.1</v>
      </c>
      <c r="K721" s="1" t="str">
        <f t="shared" si="186"/>
        <v>normal</v>
      </c>
      <c r="L721" s="1" t="str">
        <f t="shared" si="179"/>
        <v>overweight</v>
      </c>
      <c r="M721">
        <v>43.6</v>
      </c>
      <c r="N721" t="s">
        <v>16</v>
      </c>
      <c r="O721" t="s">
        <v>41</v>
      </c>
    </row>
    <row r="722" spans="1:15">
      <c r="A722">
        <v>18430</v>
      </c>
      <c r="B722" t="s">
        <v>17</v>
      </c>
      <c r="C722" s="1">
        <v>81</v>
      </c>
      <c r="D722" s="1" t="str">
        <f>IF(C847&lt;40,"Adult",IF(C847&lt;55,"Middle Aged",IF(C847&lt;65,"Older Adult",IF(C847&gt;=65,"Senior"))))</f>
        <v>Middle Aged</v>
      </c>
      <c r="E722" t="s">
        <v>41</v>
      </c>
      <c r="F722" t="s">
        <v>41</v>
      </c>
      <c r="G722" t="s">
        <v>13</v>
      </c>
      <c r="H722" t="s">
        <v>18</v>
      </c>
      <c r="I722" t="s">
        <v>15</v>
      </c>
      <c r="J722" s="1">
        <v>90.9</v>
      </c>
      <c r="K722" s="1" t="str">
        <f t="shared" ref="K722:K726" si="187">IF(J847&lt;=99,"normal",IF(J847&lt;=125,"prediabetes",IF(J847&gt;=126,"diabetes")))</f>
        <v>normal</v>
      </c>
      <c r="L722" s="1" t="str">
        <f t="shared" si="179"/>
        <v>overweight</v>
      </c>
      <c r="M722">
        <v>31.2</v>
      </c>
      <c r="N722" t="s">
        <v>16</v>
      </c>
      <c r="O722" t="s">
        <v>41</v>
      </c>
    </row>
    <row r="723" spans="1:15" hidden="1">
      <c r="A723">
        <v>19234</v>
      </c>
      <c r="B723" t="s">
        <v>17</v>
      </c>
      <c r="C723" s="1">
        <v>28</v>
      </c>
      <c r="D723" s="1" t="str">
        <f>IF(C848&lt;40,"Adult",IF(C848&lt;55,"Middle Aged",IF(C848&lt;65,"Older Adult",IF(C848&gt;=65,"Senior"))))</f>
        <v>Senior</v>
      </c>
      <c r="E723" t="s">
        <v>41</v>
      </c>
      <c r="F723" t="s">
        <v>41</v>
      </c>
      <c r="G723" t="s">
        <v>23</v>
      </c>
      <c r="H723" t="s">
        <v>14</v>
      </c>
      <c r="I723" t="s">
        <v>19</v>
      </c>
      <c r="J723" s="1">
        <v>84.59</v>
      </c>
      <c r="K723" s="1" t="str">
        <f t="shared" si="187"/>
        <v>diabetes</v>
      </c>
      <c r="L723" s="1" t="str">
        <f t="shared" si="179"/>
        <v>obese</v>
      </c>
      <c r="M723">
        <v>23.5</v>
      </c>
      <c r="N723" t="s">
        <v>24</v>
      </c>
      <c r="O723" t="s">
        <v>41</v>
      </c>
    </row>
    <row r="724" spans="1:15" hidden="1">
      <c r="A724">
        <v>52454</v>
      </c>
      <c r="B724" t="s">
        <v>12</v>
      </c>
      <c r="C724" s="1">
        <v>9</v>
      </c>
      <c r="D724" s="1" t="str">
        <f>IF(C849&lt;40,"Adult",IF(C849&lt;55,"Middle Aged",IF(C849&lt;65,"Older Adult",IF(C849&gt;=65,"Senior"))))</f>
        <v>Middle Aged</v>
      </c>
      <c r="E724" t="s">
        <v>41</v>
      </c>
      <c r="F724" t="s">
        <v>41</v>
      </c>
      <c r="G724" t="s">
        <v>23</v>
      </c>
      <c r="H724" t="s">
        <v>26</v>
      </c>
      <c r="I724" t="s">
        <v>19</v>
      </c>
      <c r="J724" s="1">
        <v>121.8</v>
      </c>
      <c r="K724" s="1" t="str">
        <f t="shared" si="187"/>
        <v>normal</v>
      </c>
      <c r="L724" s="1" t="str">
        <f t="shared" si="179"/>
        <v>obese</v>
      </c>
      <c r="M724">
        <v>18.7</v>
      </c>
      <c r="N724" t="s">
        <v>24</v>
      </c>
      <c r="O724" t="s">
        <v>41</v>
      </c>
    </row>
    <row r="725" spans="1:15">
      <c r="A725">
        <v>13365</v>
      </c>
      <c r="B725" t="s">
        <v>12</v>
      </c>
      <c r="C725" s="1">
        <v>50</v>
      </c>
      <c r="D725" s="1" t="str">
        <f>IF(C850&lt;40,"Adult",IF(C850&lt;55,"Middle Aged",IF(C850&lt;65,"Older Adult",IF(C850&gt;=65,"Senior"))))</f>
        <v>Middle Aged</v>
      </c>
      <c r="E725" t="s">
        <v>41</v>
      </c>
      <c r="F725" t="s">
        <v>41</v>
      </c>
      <c r="G725" t="s">
        <v>13</v>
      </c>
      <c r="H725" t="s">
        <v>14</v>
      </c>
      <c r="I725" t="s">
        <v>19</v>
      </c>
      <c r="J725" s="1">
        <v>77.650000000000006</v>
      </c>
      <c r="K725" s="1" t="str">
        <f t="shared" si="187"/>
        <v>diabetes</v>
      </c>
      <c r="L725" s="1" t="str">
        <f t="shared" si="179"/>
        <v>obese</v>
      </c>
      <c r="M725">
        <v>24.4</v>
      </c>
      <c r="N725" t="s">
        <v>22</v>
      </c>
      <c r="O725" t="s">
        <v>41</v>
      </c>
    </row>
    <row r="726" spans="1:15">
      <c r="A726">
        <v>60983</v>
      </c>
      <c r="B726" t="s">
        <v>12</v>
      </c>
      <c r="C726" s="1">
        <v>70</v>
      </c>
      <c r="D726" s="1" t="str">
        <f>IF(C851&lt;40,"Adult",IF(C851&lt;55,"Middle Aged",IF(C851&lt;65,"Older Adult",IF(C851&gt;=65,"Senior"))))</f>
        <v>Senior</v>
      </c>
      <c r="E726" t="s">
        <v>41</v>
      </c>
      <c r="F726" t="s">
        <v>41</v>
      </c>
      <c r="G726" t="s">
        <v>13</v>
      </c>
      <c r="H726" t="s">
        <v>14</v>
      </c>
      <c r="I726" t="s">
        <v>15</v>
      </c>
      <c r="J726" s="1">
        <v>64.41</v>
      </c>
      <c r="K726" s="1" t="str">
        <f t="shared" si="187"/>
        <v>prediabetes</v>
      </c>
      <c r="L726" s="1" t="str">
        <f t="shared" si="179"/>
        <v>healthy</v>
      </c>
      <c r="M726">
        <v>29.4</v>
      </c>
      <c r="N726" t="s">
        <v>22</v>
      </c>
      <c r="O726" t="s">
        <v>41</v>
      </c>
    </row>
    <row r="727" spans="1:15">
      <c r="A727">
        <v>14615</v>
      </c>
      <c r="B727" t="s">
        <v>17</v>
      </c>
      <c r="C727" s="1">
        <v>30</v>
      </c>
      <c r="D727" s="1" t="str">
        <f>IF(C853&lt;40,"Adult",IF(C853&lt;55,"Middle Aged",IF(C853&lt;65,"Older Adult",IF(C853&gt;=65,"Senior"))))</f>
        <v>Middle Aged</v>
      </c>
      <c r="E727" t="s">
        <v>41</v>
      </c>
      <c r="F727" t="s">
        <v>41</v>
      </c>
      <c r="G727" t="s">
        <v>23</v>
      </c>
      <c r="H727" t="s">
        <v>14</v>
      </c>
      <c r="I727" t="s">
        <v>15</v>
      </c>
      <c r="J727" s="1">
        <v>75.19</v>
      </c>
      <c r="K727" s="1" t="str">
        <f t="shared" ref="K727:K731" si="188">IF(J853&lt;=99,"normal",IF(J853&lt;=125,"prediabetes",IF(J853&gt;=126,"diabetes")))</f>
        <v>diabetes</v>
      </c>
      <c r="L727" s="1" t="str">
        <f t="shared" si="179"/>
        <v>obese</v>
      </c>
      <c r="M727">
        <v>37</v>
      </c>
      <c r="N727" t="s">
        <v>22</v>
      </c>
      <c r="O727" t="s">
        <v>41</v>
      </c>
    </row>
    <row r="728" spans="1:15">
      <c r="A728">
        <v>50277</v>
      </c>
      <c r="B728" t="s">
        <v>17</v>
      </c>
      <c r="C728" s="1">
        <v>51</v>
      </c>
      <c r="D728" s="1" t="str">
        <f>IF(C854&lt;40,"Adult",IF(C854&lt;55,"Middle Aged",IF(C854&lt;65,"Older Adult",IF(C854&gt;=65,"Senior"))))</f>
        <v>Adult</v>
      </c>
      <c r="E728" t="s">
        <v>41</v>
      </c>
      <c r="F728" t="s">
        <v>41</v>
      </c>
      <c r="G728" t="s">
        <v>13</v>
      </c>
      <c r="H728" t="s">
        <v>18</v>
      </c>
      <c r="I728" t="s">
        <v>19</v>
      </c>
      <c r="J728" s="1">
        <v>67.97</v>
      </c>
      <c r="K728" s="1" t="str">
        <f t="shared" si="188"/>
        <v>normal</v>
      </c>
      <c r="L728" s="1" t="str">
        <f t="shared" si="179"/>
        <v>healthy</v>
      </c>
      <c r="M728">
        <v>29.4</v>
      </c>
      <c r="N728" t="s">
        <v>22</v>
      </c>
      <c r="O728" t="s">
        <v>41</v>
      </c>
    </row>
    <row r="729" spans="1:15">
      <c r="A729">
        <v>50811</v>
      </c>
      <c r="B729" t="s">
        <v>12</v>
      </c>
      <c r="C729" s="1">
        <v>24</v>
      </c>
      <c r="D729" s="1" t="str">
        <f>IF(C855&lt;40,"Adult",IF(C855&lt;55,"Middle Aged",IF(C855&lt;65,"Older Adult",IF(C855&gt;=65,"Senior"))))</f>
        <v>Middle Aged</v>
      </c>
      <c r="E729" t="s">
        <v>41</v>
      </c>
      <c r="F729" t="s">
        <v>41</v>
      </c>
      <c r="G729" t="s">
        <v>23</v>
      </c>
      <c r="H729" t="s">
        <v>14</v>
      </c>
      <c r="I729" t="s">
        <v>15</v>
      </c>
      <c r="J729" s="1">
        <v>119.34</v>
      </c>
      <c r="K729" s="1" t="str">
        <f t="shared" si="188"/>
        <v>normal</v>
      </c>
      <c r="L729" s="1" t="str">
        <f t="shared" si="179"/>
        <v>overweight</v>
      </c>
      <c r="M729">
        <v>38.5</v>
      </c>
      <c r="N729" t="s">
        <v>21</v>
      </c>
      <c r="O729" t="s">
        <v>41</v>
      </c>
    </row>
    <row r="730" spans="1:15">
      <c r="A730">
        <v>16575</v>
      </c>
      <c r="B730" t="s">
        <v>12</v>
      </c>
      <c r="C730" s="1">
        <v>17</v>
      </c>
      <c r="D730" s="1" t="str">
        <f>IF(C856&lt;40,"Adult",IF(C856&lt;55,"Middle Aged",IF(C856&lt;65,"Older Adult",IF(C856&gt;=65,"Senior"))))</f>
        <v>Middle Aged</v>
      </c>
      <c r="E730" t="s">
        <v>41</v>
      </c>
      <c r="F730" t="s">
        <v>41</v>
      </c>
      <c r="G730" t="s">
        <v>23</v>
      </c>
      <c r="H730" t="s">
        <v>14</v>
      </c>
      <c r="I730" t="s">
        <v>19</v>
      </c>
      <c r="J730" s="1">
        <v>94.92</v>
      </c>
      <c r="K730" s="1" t="str">
        <f t="shared" si="188"/>
        <v>normal</v>
      </c>
      <c r="L730" s="1" t="str">
        <f t="shared" si="179"/>
        <v>healthy</v>
      </c>
      <c r="M730">
        <v>23.5</v>
      </c>
      <c r="N730" t="s">
        <v>21</v>
      </c>
      <c r="O730" t="s">
        <v>41</v>
      </c>
    </row>
    <row r="731" spans="1:15" hidden="1">
      <c r="A731">
        <v>1246</v>
      </c>
      <c r="B731" t="s">
        <v>17</v>
      </c>
      <c r="C731" s="1">
        <v>43</v>
      </c>
      <c r="D731" s="1" t="str">
        <f>IF(C857&lt;40,"Adult",IF(C857&lt;55,"Middle Aged",IF(C857&lt;65,"Older Adult",IF(C857&gt;=65,"Senior"))))</f>
        <v>Adult</v>
      </c>
      <c r="E731" t="s">
        <v>41</v>
      </c>
      <c r="F731" t="s">
        <v>41</v>
      </c>
      <c r="G731" t="s">
        <v>13</v>
      </c>
      <c r="H731" t="s">
        <v>25</v>
      </c>
      <c r="I731" t="s">
        <v>19</v>
      </c>
      <c r="J731" s="1">
        <v>107.42</v>
      </c>
      <c r="K731" s="1" t="str">
        <f t="shared" si="188"/>
        <v>normal</v>
      </c>
      <c r="L731" s="1" t="str">
        <f t="shared" si="179"/>
        <v>underweight</v>
      </c>
      <c r="M731" t="s">
        <v>20</v>
      </c>
      <c r="N731" t="s">
        <v>21</v>
      </c>
      <c r="O731" t="s">
        <v>41</v>
      </c>
    </row>
    <row r="732" spans="1:15" hidden="1">
      <c r="A732">
        <v>11176</v>
      </c>
      <c r="B732" t="s">
        <v>12</v>
      </c>
      <c r="C732" s="1">
        <v>9</v>
      </c>
      <c r="D732" s="1" t="str">
        <f t="shared" ref="D732:D739" si="189">IF(C859&lt;40,"Adult",IF(C859&lt;55,"Middle Aged",IF(C859&lt;65,"Older Adult",IF(C859&gt;=65,"Senior"))))</f>
        <v>Middle Aged</v>
      </c>
      <c r="E732" t="s">
        <v>41</v>
      </c>
      <c r="F732" t="s">
        <v>41</v>
      </c>
      <c r="G732" t="s">
        <v>23</v>
      </c>
      <c r="H732" t="s">
        <v>26</v>
      </c>
      <c r="I732" t="s">
        <v>19</v>
      </c>
      <c r="J732" s="1">
        <v>85.02</v>
      </c>
      <c r="K732" s="1" t="str">
        <f t="shared" ref="K732:K739" si="190">IF(J859&lt;=99,"normal",IF(J859&lt;=125,"prediabetes",IF(J859&gt;=126,"diabetes")))</f>
        <v>normal</v>
      </c>
      <c r="L732" s="1" t="str">
        <f t="shared" si="179"/>
        <v>overweight</v>
      </c>
      <c r="M732">
        <v>16.3</v>
      </c>
      <c r="N732" t="s">
        <v>24</v>
      </c>
      <c r="O732" t="s">
        <v>41</v>
      </c>
    </row>
    <row r="733" spans="1:15">
      <c r="A733">
        <v>30712</v>
      </c>
      <c r="B733" t="s">
        <v>12</v>
      </c>
      <c r="C733" s="1">
        <v>50</v>
      </c>
      <c r="D733" s="1" t="str">
        <f t="shared" si="189"/>
        <v>Adult</v>
      </c>
      <c r="E733" t="s">
        <v>41</v>
      </c>
      <c r="F733" t="s">
        <v>41</v>
      </c>
      <c r="G733" t="s">
        <v>13</v>
      </c>
      <c r="H733" t="s">
        <v>14</v>
      </c>
      <c r="I733" t="s">
        <v>15</v>
      </c>
      <c r="J733" s="1">
        <v>103.51</v>
      </c>
      <c r="K733" s="1" t="str">
        <f t="shared" si="190"/>
        <v>normal</v>
      </c>
      <c r="L733" s="1" t="str">
        <f t="shared" si="179"/>
        <v>obese</v>
      </c>
      <c r="M733">
        <v>35.9</v>
      </c>
      <c r="N733" t="s">
        <v>21</v>
      </c>
      <c r="O733" t="s">
        <v>41</v>
      </c>
    </row>
    <row r="734" spans="1:15">
      <c r="A734">
        <v>31308</v>
      </c>
      <c r="B734" t="s">
        <v>17</v>
      </c>
      <c r="C734" s="1">
        <v>49</v>
      </c>
      <c r="D734" s="1" t="str">
        <f t="shared" si="189"/>
        <v>Middle Aged</v>
      </c>
      <c r="E734" t="s">
        <v>41</v>
      </c>
      <c r="F734" t="s">
        <v>41</v>
      </c>
      <c r="G734" t="s">
        <v>13</v>
      </c>
      <c r="H734" t="s">
        <v>14</v>
      </c>
      <c r="I734" t="s">
        <v>15</v>
      </c>
      <c r="J734" s="1">
        <v>114.5</v>
      </c>
      <c r="K734" s="1" t="str">
        <f t="shared" si="190"/>
        <v>diabetes</v>
      </c>
      <c r="L734" s="1" t="str">
        <f t="shared" si="179"/>
        <v>underweight</v>
      </c>
      <c r="M734">
        <v>35.9</v>
      </c>
      <c r="N734" t="s">
        <v>16</v>
      </c>
      <c r="O734" t="s">
        <v>41</v>
      </c>
    </row>
    <row r="735" spans="1:15" hidden="1">
      <c r="A735">
        <v>9612</v>
      </c>
      <c r="B735" t="s">
        <v>12</v>
      </c>
      <c r="C735" s="1">
        <v>6</v>
      </c>
      <c r="D735" s="1" t="str">
        <f t="shared" si="189"/>
        <v>Middle Aged</v>
      </c>
      <c r="E735" t="s">
        <v>41</v>
      </c>
      <c r="F735" t="s">
        <v>41</v>
      </c>
      <c r="G735" t="s">
        <v>23</v>
      </c>
      <c r="H735" t="s">
        <v>26</v>
      </c>
      <c r="I735" t="s">
        <v>15</v>
      </c>
      <c r="J735" s="1">
        <v>70.78</v>
      </c>
      <c r="K735" s="1" t="str">
        <f t="shared" si="190"/>
        <v>prediabetes</v>
      </c>
      <c r="L735" s="1" t="str">
        <f t="shared" si="179"/>
        <v>overweight</v>
      </c>
      <c r="M735">
        <v>20.3</v>
      </c>
      <c r="N735" t="s">
        <v>24</v>
      </c>
      <c r="O735" t="s">
        <v>41</v>
      </c>
    </row>
    <row r="736" spans="1:15">
      <c r="A736">
        <v>3325</v>
      </c>
      <c r="B736" t="s">
        <v>12</v>
      </c>
      <c r="C736" s="1">
        <v>30</v>
      </c>
      <c r="D736" s="1" t="str">
        <f t="shared" si="189"/>
        <v>Senior</v>
      </c>
      <c r="E736" t="s">
        <v>41</v>
      </c>
      <c r="F736" t="s">
        <v>41</v>
      </c>
      <c r="G736" t="s">
        <v>13</v>
      </c>
      <c r="H736" t="s">
        <v>18</v>
      </c>
      <c r="I736" t="s">
        <v>19</v>
      </c>
      <c r="J736" s="1">
        <v>95.01</v>
      </c>
      <c r="K736" s="1" t="str">
        <f t="shared" si="190"/>
        <v>normal</v>
      </c>
      <c r="L736" s="1" t="str">
        <f t="shared" si="179"/>
        <v>healthy</v>
      </c>
      <c r="M736">
        <v>32.299999999999997</v>
      </c>
      <c r="N736" t="s">
        <v>22</v>
      </c>
      <c r="O736" t="s">
        <v>41</v>
      </c>
    </row>
    <row r="737" spans="1:15" hidden="1">
      <c r="A737">
        <v>52808</v>
      </c>
      <c r="B737" t="s">
        <v>12</v>
      </c>
      <c r="C737" s="1">
        <v>73</v>
      </c>
      <c r="D737" s="1" t="str">
        <f t="shared" si="189"/>
        <v>Adult</v>
      </c>
      <c r="E737" t="s">
        <v>41</v>
      </c>
      <c r="F737" t="s">
        <v>41</v>
      </c>
      <c r="G737" t="s">
        <v>13</v>
      </c>
      <c r="H737" t="s">
        <v>14</v>
      </c>
      <c r="I737" t="s">
        <v>15</v>
      </c>
      <c r="J737" s="1">
        <v>84.11</v>
      </c>
      <c r="K737" s="1" t="b">
        <f t="shared" si="190"/>
        <v>0</v>
      </c>
      <c r="L737" s="1" t="str">
        <f t="shared" si="179"/>
        <v>obese</v>
      </c>
      <c r="M737">
        <v>27.9</v>
      </c>
      <c r="N737" t="s">
        <v>21</v>
      </c>
      <c r="O737" t="s">
        <v>41</v>
      </c>
    </row>
    <row r="738" spans="1:15">
      <c r="A738">
        <v>41513</v>
      </c>
      <c r="B738" t="s">
        <v>17</v>
      </c>
      <c r="C738" s="1">
        <v>20</v>
      </c>
      <c r="D738" s="1" t="str">
        <f t="shared" si="189"/>
        <v>Middle Aged</v>
      </c>
      <c r="E738" t="s">
        <v>41</v>
      </c>
      <c r="F738" t="s">
        <v>41</v>
      </c>
      <c r="G738" t="s">
        <v>13</v>
      </c>
      <c r="H738" t="s">
        <v>14</v>
      </c>
      <c r="I738" t="s">
        <v>15</v>
      </c>
      <c r="J738" s="1">
        <v>74.02</v>
      </c>
      <c r="K738" s="1" t="str">
        <f t="shared" si="190"/>
        <v>prediabetes</v>
      </c>
      <c r="L738" s="1" t="str">
        <f t="shared" si="179"/>
        <v>obese</v>
      </c>
      <c r="M738">
        <v>22.3</v>
      </c>
      <c r="N738" t="s">
        <v>21</v>
      </c>
      <c r="O738" t="s">
        <v>41</v>
      </c>
    </row>
    <row r="739" spans="1:15">
      <c r="A739">
        <v>36109</v>
      </c>
      <c r="B739" t="s">
        <v>12</v>
      </c>
      <c r="C739" s="1">
        <v>42</v>
      </c>
      <c r="D739" s="1" t="str">
        <f t="shared" si="189"/>
        <v>Senior</v>
      </c>
      <c r="E739" t="s">
        <v>41</v>
      </c>
      <c r="F739" t="s">
        <v>41</v>
      </c>
      <c r="G739" t="s">
        <v>13</v>
      </c>
      <c r="H739" t="s">
        <v>14</v>
      </c>
      <c r="I739" t="s">
        <v>15</v>
      </c>
      <c r="J739" s="1">
        <v>78.489999999999995</v>
      </c>
      <c r="K739" s="1" t="str">
        <f t="shared" si="190"/>
        <v>normal</v>
      </c>
      <c r="L739" s="1" t="str">
        <f t="shared" si="179"/>
        <v>healthy</v>
      </c>
      <c r="M739">
        <v>31.8</v>
      </c>
      <c r="N739" t="s">
        <v>22</v>
      </c>
      <c r="O739" t="s">
        <v>41</v>
      </c>
    </row>
    <row r="740" spans="1:15" hidden="1">
      <c r="A740">
        <v>53336</v>
      </c>
      <c r="B740" t="s">
        <v>17</v>
      </c>
      <c r="C740" s="1">
        <v>79</v>
      </c>
      <c r="D740" s="1" t="str">
        <f>IF(C868&lt;40,"Adult",IF(C868&lt;55,"Middle Aged",IF(C868&lt;65,"Older Adult",IF(C868&gt;=65,"Senior"))))</f>
        <v>Adult</v>
      </c>
      <c r="E740" t="s">
        <v>41</v>
      </c>
      <c r="F740" t="s">
        <v>41</v>
      </c>
      <c r="G740" t="s">
        <v>13</v>
      </c>
      <c r="H740" t="s">
        <v>45</v>
      </c>
      <c r="I740" t="s">
        <v>15</v>
      </c>
      <c r="J740" s="1">
        <v>74.22</v>
      </c>
      <c r="K740" s="1" t="str">
        <f>IF(J868&lt;=99,"normal",IF(J868&lt;=125,"prediabetes",IF(J868&gt;=126,"diabetes")))</f>
        <v>prediabetes</v>
      </c>
      <c r="L740" s="1" t="str">
        <f t="shared" si="179"/>
        <v>obese</v>
      </c>
      <c r="M740">
        <v>29.7</v>
      </c>
      <c r="N740" t="s">
        <v>24</v>
      </c>
      <c r="O740" t="s">
        <v>41</v>
      </c>
    </row>
    <row r="741" spans="1:15">
      <c r="A741">
        <v>56831</v>
      </c>
      <c r="B741" t="s">
        <v>17</v>
      </c>
      <c r="C741" s="1">
        <v>55</v>
      </c>
      <c r="D741" s="1" t="str">
        <f>IF(C870&lt;40,"Adult",IF(C870&lt;55,"Middle Aged",IF(C870&lt;65,"Older Adult",IF(C870&gt;=65,"Senior"))))</f>
        <v>Middle Aged</v>
      </c>
      <c r="E741" t="s">
        <v>41</v>
      </c>
      <c r="F741" t="s">
        <v>41</v>
      </c>
      <c r="G741" t="s">
        <v>13</v>
      </c>
      <c r="H741" t="s">
        <v>14</v>
      </c>
      <c r="I741" t="s">
        <v>15</v>
      </c>
      <c r="J741" s="1">
        <v>55.34</v>
      </c>
      <c r="K741" s="1" t="str">
        <f t="shared" ref="K741:K744" si="191">IF(J870&lt;=99,"normal",IF(J870&lt;=125,"prediabetes",IF(J870&gt;=126,"diabetes")))</f>
        <v>prediabetes</v>
      </c>
      <c r="L741" s="1" t="str">
        <f t="shared" si="179"/>
        <v>healthy</v>
      </c>
      <c r="M741">
        <v>27.1</v>
      </c>
      <c r="N741" t="s">
        <v>22</v>
      </c>
      <c r="O741" t="s">
        <v>41</v>
      </c>
    </row>
    <row r="742" spans="1:15">
      <c r="A742">
        <v>52580</v>
      </c>
      <c r="B742" t="s">
        <v>17</v>
      </c>
      <c r="C742" s="1">
        <v>27</v>
      </c>
      <c r="D742" s="1" t="str">
        <f>IF(C871&lt;40,"Adult",IF(C871&lt;55,"Middle Aged",IF(C871&lt;65,"Older Adult",IF(C871&gt;=65,"Senior"))))</f>
        <v>Adult</v>
      </c>
      <c r="E742" t="s">
        <v>41</v>
      </c>
      <c r="F742" t="s">
        <v>41</v>
      </c>
      <c r="G742" t="s">
        <v>23</v>
      </c>
      <c r="H742" t="s">
        <v>14</v>
      </c>
      <c r="I742" t="s">
        <v>19</v>
      </c>
      <c r="J742" s="1">
        <v>75.040000000000006</v>
      </c>
      <c r="K742" s="1" t="str">
        <f t="shared" si="191"/>
        <v>normal</v>
      </c>
      <c r="L742" s="1" t="str">
        <f t="shared" si="179"/>
        <v>overweight</v>
      </c>
      <c r="M742">
        <v>24.5</v>
      </c>
      <c r="N742" t="s">
        <v>21</v>
      </c>
      <c r="O742" t="s">
        <v>41</v>
      </c>
    </row>
    <row r="743" spans="1:15">
      <c r="A743">
        <v>55592</v>
      </c>
      <c r="B743" t="s">
        <v>12</v>
      </c>
      <c r="C743" s="1">
        <v>71</v>
      </c>
      <c r="D743" s="1" t="str">
        <f>IF(C872&lt;40,"Adult",IF(C872&lt;55,"Middle Aged",IF(C872&lt;65,"Older Adult",IF(C872&gt;=65,"Senior"))))</f>
        <v>Middle Aged</v>
      </c>
      <c r="E743" t="s">
        <v>41</v>
      </c>
      <c r="F743" t="s">
        <v>41</v>
      </c>
      <c r="G743" t="s">
        <v>13</v>
      </c>
      <c r="H743" t="s">
        <v>14</v>
      </c>
      <c r="I743" t="s">
        <v>19</v>
      </c>
      <c r="J743" s="1">
        <v>109.73</v>
      </c>
      <c r="K743" s="1" t="str">
        <f t="shared" si="191"/>
        <v>prediabetes</v>
      </c>
      <c r="L743" s="1" t="str">
        <f t="shared" si="179"/>
        <v>obese</v>
      </c>
      <c r="M743">
        <v>28.9</v>
      </c>
      <c r="N743" t="s">
        <v>21</v>
      </c>
      <c r="O743" t="s">
        <v>41</v>
      </c>
    </row>
    <row r="744" spans="1:15" hidden="1">
      <c r="A744">
        <v>33723</v>
      </c>
      <c r="B744" t="s">
        <v>17</v>
      </c>
      <c r="C744" s="1">
        <v>9</v>
      </c>
      <c r="D744" s="1" t="str">
        <f>IF(C873&lt;40,"Adult",IF(C873&lt;55,"Middle Aged",IF(C873&lt;65,"Older Adult",IF(C873&gt;=65,"Senior"))))</f>
        <v>Older Adult</v>
      </c>
      <c r="E744" t="s">
        <v>41</v>
      </c>
      <c r="F744" t="s">
        <v>41</v>
      </c>
      <c r="G744" t="s">
        <v>23</v>
      </c>
      <c r="H744" t="s">
        <v>26</v>
      </c>
      <c r="I744" t="s">
        <v>15</v>
      </c>
      <c r="J744" s="1">
        <v>95.81</v>
      </c>
      <c r="K744" s="1" t="str">
        <f t="shared" si="191"/>
        <v>normal</v>
      </c>
      <c r="L744" s="1" t="str">
        <f t="shared" si="179"/>
        <v>healthy</v>
      </c>
      <c r="M744" t="s">
        <v>20</v>
      </c>
      <c r="N744" t="s">
        <v>24</v>
      </c>
      <c r="O744" t="s">
        <v>41</v>
      </c>
    </row>
    <row r="745" spans="1:15">
      <c r="A745">
        <v>26235</v>
      </c>
      <c r="B745" t="s">
        <v>12</v>
      </c>
      <c r="C745" s="1">
        <v>23</v>
      </c>
      <c r="D745" s="1" t="str">
        <f>IF(C875&lt;40,"Adult",IF(C875&lt;55,"Middle Aged",IF(C875&lt;65,"Older Adult",IF(C875&gt;=65,"Senior"))))</f>
        <v>Adult</v>
      </c>
      <c r="E745" t="s">
        <v>41</v>
      </c>
      <c r="F745" t="s">
        <v>41</v>
      </c>
      <c r="G745" t="s">
        <v>23</v>
      </c>
      <c r="H745" t="s">
        <v>14</v>
      </c>
      <c r="I745" t="s">
        <v>19</v>
      </c>
      <c r="J745" s="1">
        <v>96.78</v>
      </c>
      <c r="K745" s="1" t="str">
        <f t="shared" ref="K745:K748" si="192">IF(J875&lt;=99,"normal",IF(J875&lt;=125,"prediabetes",IF(J875&gt;=126,"diabetes")))</f>
        <v>normal</v>
      </c>
      <c r="L745" s="1" t="str">
        <f t="shared" si="179"/>
        <v>healthy</v>
      </c>
      <c r="M745">
        <v>24.6</v>
      </c>
      <c r="N745" t="s">
        <v>22</v>
      </c>
      <c r="O745" t="s">
        <v>41</v>
      </c>
    </row>
    <row r="746" spans="1:15">
      <c r="A746">
        <v>16685</v>
      </c>
      <c r="B746" t="s">
        <v>17</v>
      </c>
      <c r="C746" s="1">
        <v>71</v>
      </c>
      <c r="D746" s="1" t="str">
        <f>IF(C876&lt;40,"Adult",IF(C876&lt;55,"Middle Aged",IF(C876&lt;65,"Older Adult",IF(C876&gt;=65,"Senior"))))</f>
        <v>Senior</v>
      </c>
      <c r="E746" t="s">
        <v>42</v>
      </c>
      <c r="F746" t="s">
        <v>41</v>
      </c>
      <c r="G746" t="s">
        <v>13</v>
      </c>
      <c r="H746" t="s">
        <v>14</v>
      </c>
      <c r="I746" t="s">
        <v>15</v>
      </c>
      <c r="J746" s="1">
        <v>194.62</v>
      </c>
      <c r="K746" s="1" t="str">
        <f t="shared" si="192"/>
        <v>normal</v>
      </c>
      <c r="L746" s="1" t="str">
        <f t="shared" si="179"/>
        <v>healthy</v>
      </c>
      <c r="M746">
        <v>31.6</v>
      </c>
      <c r="N746" t="s">
        <v>21</v>
      </c>
      <c r="O746" t="s">
        <v>41</v>
      </c>
    </row>
    <row r="747" spans="1:15">
      <c r="A747">
        <v>44583</v>
      </c>
      <c r="B747" t="s">
        <v>17</v>
      </c>
      <c r="C747" s="1">
        <v>56</v>
      </c>
      <c r="D747" s="1" t="str">
        <f>IF(C877&lt;40,"Adult",IF(C877&lt;55,"Middle Aged",IF(C877&lt;65,"Older Adult",IF(C877&gt;=65,"Senior"))))</f>
        <v>Middle Aged</v>
      </c>
      <c r="E747" t="s">
        <v>41</v>
      </c>
      <c r="F747" t="s">
        <v>42</v>
      </c>
      <c r="G747" t="s">
        <v>13</v>
      </c>
      <c r="H747" t="s">
        <v>14</v>
      </c>
      <c r="I747" t="s">
        <v>19</v>
      </c>
      <c r="J747" s="1">
        <v>70.02</v>
      </c>
      <c r="K747" s="1" t="str">
        <f t="shared" si="192"/>
        <v>normal</v>
      </c>
      <c r="L747" s="1" t="str">
        <f t="shared" si="179"/>
        <v>healthy</v>
      </c>
      <c r="M747">
        <v>32.299999999999997</v>
      </c>
      <c r="N747" t="s">
        <v>21</v>
      </c>
      <c r="O747" t="s">
        <v>41</v>
      </c>
    </row>
    <row r="748" spans="1:15">
      <c r="A748">
        <v>25315</v>
      </c>
      <c r="B748" t="s">
        <v>12</v>
      </c>
      <c r="C748" s="1">
        <v>31</v>
      </c>
      <c r="D748" s="1" t="str">
        <f>IF(C878&lt;40,"Adult",IF(C878&lt;55,"Middle Aged",IF(C878&lt;65,"Older Adult",IF(C878&gt;=65,"Senior"))))</f>
        <v>Adult</v>
      </c>
      <c r="E748" t="s">
        <v>41</v>
      </c>
      <c r="F748" t="s">
        <v>41</v>
      </c>
      <c r="G748" t="s">
        <v>13</v>
      </c>
      <c r="H748" t="s">
        <v>14</v>
      </c>
      <c r="I748" t="s">
        <v>15</v>
      </c>
      <c r="J748" s="1">
        <v>222.21</v>
      </c>
      <c r="K748" s="1" t="str">
        <f t="shared" si="192"/>
        <v>prediabetes</v>
      </c>
      <c r="L748" s="1" t="str">
        <f t="shared" si="179"/>
        <v>overweight</v>
      </c>
      <c r="M748">
        <v>41.1</v>
      </c>
      <c r="N748" t="s">
        <v>22</v>
      </c>
      <c r="O748" t="s">
        <v>41</v>
      </c>
    </row>
    <row r="749" spans="1:15">
      <c r="A749">
        <v>58227</v>
      </c>
      <c r="B749" t="s">
        <v>17</v>
      </c>
      <c r="C749" s="1">
        <v>64</v>
      </c>
      <c r="D749" s="1" t="str">
        <f>IF(C880&lt;40,"Adult",IF(C880&lt;55,"Middle Aged",IF(C880&lt;65,"Older Adult",IF(C880&gt;=65,"Senior"))))</f>
        <v>Adult</v>
      </c>
      <c r="E749" t="s">
        <v>41</v>
      </c>
      <c r="F749" t="s">
        <v>41</v>
      </c>
      <c r="G749" t="s">
        <v>13</v>
      </c>
      <c r="H749" t="s">
        <v>45</v>
      </c>
      <c r="I749" t="s">
        <v>19</v>
      </c>
      <c r="J749" s="1">
        <v>62.41</v>
      </c>
      <c r="K749" s="1" t="str">
        <f>IF(J880&lt;=99,"normal",IF(J880&lt;=125,"prediabetes",IF(J880&gt;=126,"diabetes")))</f>
        <v>prediabetes</v>
      </c>
      <c r="L749" s="1" t="str">
        <f t="shared" si="179"/>
        <v>overweight</v>
      </c>
      <c r="M749">
        <v>30</v>
      </c>
      <c r="N749" t="s">
        <v>21</v>
      </c>
      <c r="O749" t="s">
        <v>41</v>
      </c>
    </row>
    <row r="750" spans="1:15">
      <c r="A750">
        <v>60810</v>
      </c>
      <c r="B750" t="s">
        <v>12</v>
      </c>
      <c r="C750" s="1">
        <v>46</v>
      </c>
      <c r="D750" s="1" t="str">
        <f t="shared" ref="D750:D762" si="193">IF(C882&lt;40,"Adult",IF(C882&lt;55,"Middle Aged",IF(C882&lt;65,"Older Adult",IF(C882&gt;=65,"Senior"))))</f>
        <v>Older Adult</v>
      </c>
      <c r="E750" t="s">
        <v>41</v>
      </c>
      <c r="F750" t="s">
        <v>41</v>
      </c>
      <c r="G750" t="s">
        <v>13</v>
      </c>
      <c r="H750" t="s">
        <v>18</v>
      </c>
      <c r="I750" t="s">
        <v>15</v>
      </c>
      <c r="J750" s="1">
        <v>55.83</v>
      </c>
      <c r="K750" s="1" t="str">
        <f t="shared" ref="K750:K762" si="194">IF(J882&lt;=99,"normal",IF(J882&lt;=125,"prediabetes",IF(J882&gt;=126,"diabetes")))</f>
        <v>diabetes</v>
      </c>
      <c r="L750" s="1" t="str">
        <f t="shared" si="179"/>
        <v>overweight</v>
      </c>
      <c r="M750">
        <v>26.4</v>
      </c>
      <c r="N750" t="s">
        <v>21</v>
      </c>
      <c r="O750" t="s">
        <v>41</v>
      </c>
    </row>
    <row r="751" spans="1:15">
      <c r="A751">
        <v>34612</v>
      </c>
      <c r="B751" t="s">
        <v>12</v>
      </c>
      <c r="C751" s="1">
        <v>55</v>
      </c>
      <c r="D751" s="1" t="str">
        <f t="shared" si="193"/>
        <v>Older Adult</v>
      </c>
      <c r="E751" t="s">
        <v>41</v>
      </c>
      <c r="F751" t="s">
        <v>41</v>
      </c>
      <c r="G751" t="s">
        <v>13</v>
      </c>
      <c r="H751" t="s">
        <v>45</v>
      </c>
      <c r="I751" t="s">
        <v>19</v>
      </c>
      <c r="J751" s="1">
        <v>65.12</v>
      </c>
      <c r="K751" s="1" t="str">
        <f t="shared" si="194"/>
        <v>prediabetes</v>
      </c>
      <c r="L751" s="1" t="str">
        <f t="shared" si="179"/>
        <v>obese</v>
      </c>
      <c r="M751">
        <v>30</v>
      </c>
      <c r="N751" t="s">
        <v>21</v>
      </c>
      <c r="O751" t="s">
        <v>41</v>
      </c>
    </row>
    <row r="752" spans="1:15" hidden="1">
      <c r="A752">
        <v>8320</v>
      </c>
      <c r="B752" t="s">
        <v>12</v>
      </c>
      <c r="C752" s="1">
        <v>2</v>
      </c>
      <c r="D752" s="1" t="str">
        <f t="shared" si="193"/>
        <v>Senior</v>
      </c>
      <c r="E752" t="s">
        <v>41</v>
      </c>
      <c r="F752" t="s">
        <v>41</v>
      </c>
      <c r="G752" t="s">
        <v>23</v>
      </c>
      <c r="H752" t="s">
        <v>26</v>
      </c>
      <c r="I752" t="s">
        <v>19</v>
      </c>
      <c r="J752" s="1">
        <v>73.62</v>
      </c>
      <c r="K752" s="1" t="str">
        <f t="shared" si="194"/>
        <v>normal</v>
      </c>
      <c r="L752" s="1" t="str">
        <f t="shared" si="179"/>
        <v>obese</v>
      </c>
      <c r="M752">
        <v>20.8</v>
      </c>
      <c r="N752" t="s">
        <v>24</v>
      </c>
      <c r="O752" t="s">
        <v>41</v>
      </c>
    </row>
    <row r="753" spans="1:15">
      <c r="A753">
        <v>25595</v>
      </c>
      <c r="B753" t="s">
        <v>17</v>
      </c>
      <c r="C753" s="1">
        <v>58</v>
      </c>
      <c r="D753" s="1" t="str">
        <f t="shared" si="193"/>
        <v>Adult</v>
      </c>
      <c r="E753" t="s">
        <v>42</v>
      </c>
      <c r="F753" t="s">
        <v>41</v>
      </c>
      <c r="G753" t="s">
        <v>13</v>
      </c>
      <c r="H753" t="s">
        <v>14</v>
      </c>
      <c r="I753" t="s">
        <v>15</v>
      </c>
      <c r="J753" s="1">
        <v>85.83</v>
      </c>
      <c r="K753" s="1" t="str">
        <f t="shared" si="194"/>
        <v>normal</v>
      </c>
      <c r="L753" s="1" t="str">
        <f t="shared" si="179"/>
        <v>overweight</v>
      </c>
      <c r="M753">
        <v>44</v>
      </c>
      <c r="N753" t="s">
        <v>16</v>
      </c>
      <c r="O753" t="s">
        <v>41</v>
      </c>
    </row>
    <row r="754" spans="1:15" hidden="1">
      <c r="A754">
        <v>30550</v>
      </c>
      <c r="B754" t="s">
        <v>17</v>
      </c>
      <c r="C754" s="1">
        <v>78</v>
      </c>
      <c r="D754" s="1" t="str">
        <f t="shared" si="193"/>
        <v>Older Adult</v>
      </c>
      <c r="E754" t="s">
        <v>41</v>
      </c>
      <c r="F754" t="s">
        <v>41</v>
      </c>
      <c r="G754" t="s">
        <v>23</v>
      </c>
      <c r="H754" t="s">
        <v>14</v>
      </c>
      <c r="I754" t="s">
        <v>15</v>
      </c>
      <c r="J754" s="1">
        <v>103.86</v>
      </c>
      <c r="K754" s="1" t="str">
        <f t="shared" si="194"/>
        <v>normal</v>
      </c>
      <c r="L754" s="1" t="str">
        <f t="shared" si="179"/>
        <v>obese</v>
      </c>
      <c r="M754">
        <v>30.6</v>
      </c>
      <c r="N754" t="s">
        <v>24</v>
      </c>
      <c r="O754" t="s">
        <v>41</v>
      </c>
    </row>
    <row r="755" spans="1:15" hidden="1">
      <c r="A755">
        <v>49529</v>
      </c>
      <c r="B755" t="s">
        <v>17</v>
      </c>
      <c r="C755" s="1">
        <v>1.1599999999999999</v>
      </c>
      <c r="D755" s="1" t="str">
        <f t="shared" si="193"/>
        <v>Adult</v>
      </c>
      <c r="E755" t="s">
        <v>41</v>
      </c>
      <c r="F755" t="s">
        <v>41</v>
      </c>
      <c r="G755" t="s">
        <v>23</v>
      </c>
      <c r="H755" t="s">
        <v>26</v>
      </c>
      <c r="I755" t="s">
        <v>15</v>
      </c>
      <c r="J755" s="1">
        <v>60.98</v>
      </c>
      <c r="K755" s="1" t="str">
        <f t="shared" si="194"/>
        <v>diabetes</v>
      </c>
      <c r="L755" s="1" t="str">
        <f t="shared" si="179"/>
        <v>healthy</v>
      </c>
      <c r="M755">
        <v>17.2</v>
      </c>
      <c r="N755" t="s">
        <v>24</v>
      </c>
      <c r="O755" t="s">
        <v>41</v>
      </c>
    </row>
    <row r="756" spans="1:15" hidden="1">
      <c r="A756">
        <v>13367</v>
      </c>
      <c r="B756" t="s">
        <v>17</v>
      </c>
      <c r="C756" s="1">
        <v>35</v>
      </c>
      <c r="D756" s="1" t="str">
        <f t="shared" si="193"/>
        <v>Adult</v>
      </c>
      <c r="E756" t="s">
        <v>41</v>
      </c>
      <c r="F756" t="s">
        <v>41</v>
      </c>
      <c r="G756" t="s">
        <v>13</v>
      </c>
      <c r="H756" t="s">
        <v>14</v>
      </c>
      <c r="I756" t="s">
        <v>19</v>
      </c>
      <c r="J756" s="1">
        <v>82.69</v>
      </c>
      <c r="K756" s="1" t="str">
        <f t="shared" si="194"/>
        <v>normal</v>
      </c>
      <c r="L756" s="1" t="str">
        <f t="shared" si="179"/>
        <v>obese</v>
      </c>
      <c r="M756">
        <v>29.1</v>
      </c>
      <c r="N756" t="s">
        <v>24</v>
      </c>
      <c r="O756" t="s">
        <v>41</v>
      </c>
    </row>
    <row r="757" spans="1:15" hidden="1">
      <c r="A757">
        <v>33585</v>
      </c>
      <c r="B757" t="s">
        <v>17</v>
      </c>
      <c r="C757" s="1">
        <v>64</v>
      </c>
      <c r="D757" s="1" t="str">
        <f t="shared" si="193"/>
        <v>Older Adult</v>
      </c>
      <c r="E757" t="s">
        <v>41</v>
      </c>
      <c r="F757" t="s">
        <v>41</v>
      </c>
      <c r="G757" t="s">
        <v>13</v>
      </c>
      <c r="H757" t="s">
        <v>14</v>
      </c>
      <c r="I757" t="s">
        <v>19</v>
      </c>
      <c r="J757" s="1">
        <v>250.2</v>
      </c>
      <c r="K757" s="1" t="str">
        <f t="shared" si="194"/>
        <v>diabetes</v>
      </c>
      <c r="L757" s="1" t="str">
        <f t="shared" si="179"/>
        <v>overweight</v>
      </c>
      <c r="M757">
        <v>27.4</v>
      </c>
      <c r="N757" t="s">
        <v>24</v>
      </c>
      <c r="O757" t="s">
        <v>41</v>
      </c>
    </row>
    <row r="758" spans="1:15" hidden="1">
      <c r="A758">
        <v>49785</v>
      </c>
      <c r="B758" t="s">
        <v>17</v>
      </c>
      <c r="C758" s="1">
        <v>18</v>
      </c>
      <c r="D758" s="1" t="str">
        <f t="shared" si="193"/>
        <v>Older Adult</v>
      </c>
      <c r="E758" t="s">
        <v>41</v>
      </c>
      <c r="F758" t="s">
        <v>41</v>
      </c>
      <c r="G758" t="s">
        <v>23</v>
      </c>
      <c r="H758" t="s">
        <v>14</v>
      </c>
      <c r="I758" t="s">
        <v>19</v>
      </c>
      <c r="J758" s="1">
        <v>128.97</v>
      </c>
      <c r="K758" s="1" t="str">
        <f t="shared" si="194"/>
        <v>prediabetes</v>
      </c>
      <c r="L758" s="1" t="str">
        <f t="shared" ref="L758:L815" si="195">IF(M809&lt;18.5,"underweight",IF(M809&lt;25,"healthy",IF(M809&lt;30,"overweight",IF(M809&gt;30,"obese"))))</f>
        <v>healthy</v>
      </c>
      <c r="M758">
        <v>23.5</v>
      </c>
      <c r="N758" t="s">
        <v>24</v>
      </c>
      <c r="O758" t="s">
        <v>41</v>
      </c>
    </row>
    <row r="759" spans="1:15">
      <c r="A759">
        <v>6886</v>
      </c>
      <c r="B759" t="s">
        <v>12</v>
      </c>
      <c r="C759" s="1">
        <v>19</v>
      </c>
      <c r="D759" s="1" t="str">
        <f t="shared" si="193"/>
        <v>Older Adult</v>
      </c>
      <c r="E759" t="s">
        <v>41</v>
      </c>
      <c r="F759" t="s">
        <v>41</v>
      </c>
      <c r="G759" t="s">
        <v>23</v>
      </c>
      <c r="H759" t="s">
        <v>14</v>
      </c>
      <c r="I759" t="s">
        <v>19</v>
      </c>
      <c r="J759" s="1">
        <v>84.31</v>
      </c>
      <c r="K759" s="1" t="str">
        <f t="shared" si="194"/>
        <v>normal</v>
      </c>
      <c r="L759" s="1" t="str">
        <f t="shared" si="195"/>
        <v>healthy</v>
      </c>
      <c r="M759">
        <v>31.8</v>
      </c>
      <c r="N759" t="s">
        <v>21</v>
      </c>
      <c r="O759" t="s">
        <v>41</v>
      </c>
    </row>
    <row r="760" spans="1:15">
      <c r="A760">
        <v>38609</v>
      </c>
      <c r="B760" t="s">
        <v>12</v>
      </c>
      <c r="C760" s="1">
        <v>47</v>
      </c>
      <c r="D760" s="1" t="str">
        <f t="shared" si="193"/>
        <v>Senior</v>
      </c>
      <c r="E760" t="s">
        <v>41</v>
      </c>
      <c r="F760" t="s">
        <v>41</v>
      </c>
      <c r="G760" t="s">
        <v>13</v>
      </c>
      <c r="H760" t="s">
        <v>45</v>
      </c>
      <c r="I760" t="s">
        <v>19</v>
      </c>
      <c r="J760" s="1">
        <v>74.8</v>
      </c>
      <c r="K760" s="1" t="str">
        <f t="shared" si="194"/>
        <v>normal</v>
      </c>
      <c r="L760" s="1" t="str">
        <f t="shared" si="195"/>
        <v>obese</v>
      </c>
      <c r="M760">
        <v>23.5</v>
      </c>
      <c r="N760" t="s">
        <v>21</v>
      </c>
      <c r="O760" t="s">
        <v>41</v>
      </c>
    </row>
    <row r="761" spans="1:15">
      <c r="A761">
        <v>22159</v>
      </c>
      <c r="B761" t="s">
        <v>17</v>
      </c>
      <c r="C761" s="1">
        <v>54</v>
      </c>
      <c r="D761" s="1" t="str">
        <f t="shared" si="193"/>
        <v>Middle Aged</v>
      </c>
      <c r="E761" t="s">
        <v>42</v>
      </c>
      <c r="F761" t="s">
        <v>41</v>
      </c>
      <c r="G761" t="s">
        <v>23</v>
      </c>
      <c r="H761" t="s">
        <v>14</v>
      </c>
      <c r="I761" t="s">
        <v>15</v>
      </c>
      <c r="J761" s="1">
        <v>97.06</v>
      </c>
      <c r="K761" s="1" t="str">
        <f t="shared" si="194"/>
        <v>normal</v>
      </c>
      <c r="L761" s="1" t="str">
        <f t="shared" si="195"/>
        <v>overweight</v>
      </c>
      <c r="M761">
        <v>28.5</v>
      </c>
      <c r="N761" t="s">
        <v>16</v>
      </c>
      <c r="O761" t="s">
        <v>41</v>
      </c>
    </row>
    <row r="762" spans="1:15" hidden="1">
      <c r="A762">
        <v>37413</v>
      </c>
      <c r="B762" t="s">
        <v>17</v>
      </c>
      <c r="C762" s="1">
        <v>39</v>
      </c>
      <c r="D762" s="1" t="str">
        <f t="shared" si="193"/>
        <v>Adult</v>
      </c>
      <c r="E762" t="s">
        <v>41</v>
      </c>
      <c r="F762" t="s">
        <v>41</v>
      </c>
      <c r="G762" t="s">
        <v>13</v>
      </c>
      <c r="H762" t="s">
        <v>14</v>
      </c>
      <c r="I762" t="s">
        <v>15</v>
      </c>
      <c r="J762" s="1">
        <v>77.540000000000006</v>
      </c>
      <c r="K762" s="1" t="str">
        <f t="shared" si="194"/>
        <v>prediabetes</v>
      </c>
      <c r="L762" s="1" t="str">
        <f t="shared" si="195"/>
        <v>overweight</v>
      </c>
      <c r="M762">
        <v>32.700000000000003</v>
      </c>
      <c r="N762" t="s">
        <v>24</v>
      </c>
      <c r="O762" t="s">
        <v>41</v>
      </c>
    </row>
    <row r="763" spans="1:15">
      <c r="A763">
        <v>4169</v>
      </c>
      <c r="B763" t="s">
        <v>17</v>
      </c>
      <c r="C763" s="1">
        <v>37</v>
      </c>
      <c r="D763" s="1" t="str">
        <f t="shared" ref="D763:D771" si="196">IF(C896&lt;40,"Adult",IF(C896&lt;55,"Middle Aged",IF(C896&lt;65,"Older Adult",IF(C896&gt;=65,"Senior"))))</f>
        <v>Senior</v>
      </c>
      <c r="E763" t="s">
        <v>41</v>
      </c>
      <c r="F763" t="s">
        <v>41</v>
      </c>
      <c r="G763" t="s">
        <v>23</v>
      </c>
      <c r="H763" t="s">
        <v>14</v>
      </c>
      <c r="I763" t="s">
        <v>19</v>
      </c>
      <c r="J763" s="1">
        <v>92.78</v>
      </c>
      <c r="K763" s="1" t="str">
        <f t="shared" ref="K763:K771" si="197">IF(J896&lt;=99,"normal",IF(J896&lt;=125,"prediabetes",IF(J896&gt;=126,"diabetes")))</f>
        <v>diabetes</v>
      </c>
      <c r="L763" s="1" t="str">
        <f t="shared" si="195"/>
        <v>obese</v>
      </c>
      <c r="M763">
        <v>54.2</v>
      </c>
      <c r="N763" t="s">
        <v>21</v>
      </c>
      <c r="O763" t="s">
        <v>41</v>
      </c>
    </row>
    <row r="764" spans="1:15">
      <c r="A764">
        <v>40055</v>
      </c>
      <c r="B764" t="s">
        <v>17</v>
      </c>
      <c r="C764" s="1">
        <v>17</v>
      </c>
      <c r="D764" s="1" t="str">
        <f t="shared" si="196"/>
        <v>Middle Aged</v>
      </c>
      <c r="E764" t="s">
        <v>41</v>
      </c>
      <c r="F764" t="s">
        <v>41</v>
      </c>
      <c r="G764" t="s">
        <v>23</v>
      </c>
      <c r="H764" t="s">
        <v>14</v>
      </c>
      <c r="I764" t="s">
        <v>19</v>
      </c>
      <c r="J764" s="1">
        <v>173.43</v>
      </c>
      <c r="K764" s="1" t="str">
        <f t="shared" si="197"/>
        <v>normal</v>
      </c>
      <c r="L764" s="1" t="str">
        <f t="shared" si="195"/>
        <v>overweight</v>
      </c>
      <c r="M764">
        <v>25.6</v>
      </c>
      <c r="N764" t="s">
        <v>22</v>
      </c>
      <c r="O764" t="s">
        <v>41</v>
      </c>
    </row>
    <row r="765" spans="1:15">
      <c r="A765">
        <v>18888</v>
      </c>
      <c r="B765" t="s">
        <v>17</v>
      </c>
      <c r="C765" s="1">
        <v>20</v>
      </c>
      <c r="D765" s="1" t="str">
        <f t="shared" si="196"/>
        <v>Adult</v>
      </c>
      <c r="E765" t="s">
        <v>41</v>
      </c>
      <c r="F765" t="s">
        <v>41</v>
      </c>
      <c r="G765" t="s">
        <v>13</v>
      </c>
      <c r="H765" t="s">
        <v>14</v>
      </c>
      <c r="I765" t="s">
        <v>15</v>
      </c>
      <c r="J765" s="1">
        <v>79.08</v>
      </c>
      <c r="K765" s="1" t="str">
        <f t="shared" si="197"/>
        <v>prediabetes</v>
      </c>
      <c r="L765" s="1" t="str">
        <f t="shared" si="195"/>
        <v>underweight</v>
      </c>
      <c r="M765">
        <v>41.2</v>
      </c>
      <c r="N765" t="s">
        <v>21</v>
      </c>
      <c r="O765" t="s">
        <v>41</v>
      </c>
    </row>
    <row r="766" spans="1:15">
      <c r="A766">
        <v>45283</v>
      </c>
      <c r="B766" t="s">
        <v>17</v>
      </c>
      <c r="C766" s="1">
        <v>31</v>
      </c>
      <c r="D766" s="1" t="str">
        <f t="shared" si="196"/>
        <v>Middle Aged</v>
      </c>
      <c r="E766" t="s">
        <v>41</v>
      </c>
      <c r="F766" t="s">
        <v>41</v>
      </c>
      <c r="G766" t="s">
        <v>13</v>
      </c>
      <c r="H766" t="s">
        <v>14</v>
      </c>
      <c r="I766" t="s">
        <v>15</v>
      </c>
      <c r="J766" s="1">
        <v>106.18</v>
      </c>
      <c r="K766" s="1" t="str">
        <f t="shared" si="197"/>
        <v>normal</v>
      </c>
      <c r="L766" s="1" t="str">
        <f t="shared" si="195"/>
        <v>obese</v>
      </c>
      <c r="M766">
        <v>27</v>
      </c>
      <c r="N766" t="s">
        <v>22</v>
      </c>
      <c r="O766" t="s">
        <v>41</v>
      </c>
    </row>
    <row r="767" spans="1:15">
      <c r="A767">
        <v>42503</v>
      </c>
      <c r="B767" t="s">
        <v>17</v>
      </c>
      <c r="C767" s="1">
        <v>56</v>
      </c>
      <c r="D767" s="1" t="str">
        <f t="shared" si="196"/>
        <v>Older Adult</v>
      </c>
      <c r="E767" t="s">
        <v>41</v>
      </c>
      <c r="F767" t="s">
        <v>41</v>
      </c>
      <c r="G767" t="s">
        <v>13</v>
      </c>
      <c r="H767" t="s">
        <v>14</v>
      </c>
      <c r="I767" t="s">
        <v>19</v>
      </c>
      <c r="J767" s="1">
        <v>114.21</v>
      </c>
      <c r="K767" s="1" t="str">
        <f t="shared" si="197"/>
        <v>normal</v>
      </c>
      <c r="L767" s="1" t="str">
        <f t="shared" si="195"/>
        <v>overweight</v>
      </c>
      <c r="M767">
        <v>21.3</v>
      </c>
      <c r="N767" t="s">
        <v>21</v>
      </c>
      <c r="O767" t="s">
        <v>41</v>
      </c>
    </row>
    <row r="768" spans="1:15">
      <c r="A768">
        <v>23645</v>
      </c>
      <c r="B768" t="s">
        <v>17</v>
      </c>
      <c r="C768" s="1">
        <v>31</v>
      </c>
      <c r="D768" s="1" t="str">
        <f t="shared" si="196"/>
        <v>Middle Aged</v>
      </c>
      <c r="E768" t="s">
        <v>41</v>
      </c>
      <c r="F768" t="s">
        <v>41</v>
      </c>
      <c r="G768" t="s">
        <v>23</v>
      </c>
      <c r="H768" t="s">
        <v>14</v>
      </c>
      <c r="I768" t="s">
        <v>19</v>
      </c>
      <c r="J768" s="1">
        <v>91.08</v>
      </c>
      <c r="K768" s="1" t="str">
        <f t="shared" si="197"/>
        <v>normal</v>
      </c>
      <c r="L768" s="1" t="str">
        <f t="shared" si="195"/>
        <v>healthy</v>
      </c>
      <c r="M768">
        <v>34.299999999999997</v>
      </c>
      <c r="N768" t="s">
        <v>21</v>
      </c>
      <c r="O768" t="s">
        <v>41</v>
      </c>
    </row>
    <row r="769" spans="1:15" hidden="1">
      <c r="A769">
        <v>62382</v>
      </c>
      <c r="B769" t="s">
        <v>12</v>
      </c>
      <c r="C769" s="1">
        <v>82</v>
      </c>
      <c r="D769" s="1" t="str">
        <f t="shared" si="196"/>
        <v>Senior</v>
      </c>
      <c r="E769" t="s">
        <v>41</v>
      </c>
      <c r="F769" t="s">
        <v>41</v>
      </c>
      <c r="G769" t="s">
        <v>13</v>
      </c>
      <c r="H769" t="s">
        <v>14</v>
      </c>
      <c r="I769" t="s">
        <v>15</v>
      </c>
      <c r="J769" s="1">
        <v>105.77</v>
      </c>
      <c r="K769" s="1" t="str">
        <f t="shared" si="197"/>
        <v>normal</v>
      </c>
      <c r="L769" s="1" t="str">
        <f t="shared" si="195"/>
        <v>overweight</v>
      </c>
      <c r="M769">
        <v>29.5</v>
      </c>
      <c r="N769" t="s">
        <v>24</v>
      </c>
      <c r="O769" t="s">
        <v>41</v>
      </c>
    </row>
    <row r="770" spans="1:15">
      <c r="A770">
        <v>59521</v>
      </c>
      <c r="B770" t="s">
        <v>12</v>
      </c>
      <c r="C770" s="1">
        <v>33</v>
      </c>
      <c r="D770" s="1" t="str">
        <f t="shared" si="196"/>
        <v>Middle Aged</v>
      </c>
      <c r="E770" t="s">
        <v>41</v>
      </c>
      <c r="F770" t="s">
        <v>41</v>
      </c>
      <c r="G770" t="s">
        <v>13</v>
      </c>
      <c r="H770" t="s">
        <v>14</v>
      </c>
      <c r="I770" t="s">
        <v>19</v>
      </c>
      <c r="J770" s="1">
        <v>74.88</v>
      </c>
      <c r="K770" s="1" t="str">
        <f t="shared" si="197"/>
        <v>normal</v>
      </c>
      <c r="L770" s="1" t="str">
        <f t="shared" si="195"/>
        <v>overweight</v>
      </c>
      <c r="M770">
        <v>31.6</v>
      </c>
      <c r="N770" t="s">
        <v>22</v>
      </c>
      <c r="O770" t="s">
        <v>41</v>
      </c>
    </row>
    <row r="771" spans="1:15">
      <c r="A771">
        <v>55386</v>
      </c>
      <c r="B771" t="s">
        <v>12</v>
      </c>
      <c r="C771" s="1">
        <v>42</v>
      </c>
      <c r="D771" s="1" t="str">
        <f t="shared" si="196"/>
        <v>Middle Aged</v>
      </c>
      <c r="E771" t="s">
        <v>41</v>
      </c>
      <c r="F771" t="s">
        <v>41</v>
      </c>
      <c r="G771" t="s">
        <v>13</v>
      </c>
      <c r="H771" t="s">
        <v>14</v>
      </c>
      <c r="I771" t="s">
        <v>19</v>
      </c>
      <c r="J771" s="1">
        <v>123.15</v>
      </c>
      <c r="K771" s="1" t="str">
        <f t="shared" si="197"/>
        <v>normal</v>
      </c>
      <c r="L771" s="1" t="str">
        <f t="shared" si="195"/>
        <v>obese</v>
      </c>
      <c r="M771">
        <v>26.1</v>
      </c>
      <c r="N771" t="s">
        <v>22</v>
      </c>
      <c r="O771" t="s">
        <v>41</v>
      </c>
    </row>
    <row r="772" spans="1:15">
      <c r="A772">
        <v>22685</v>
      </c>
      <c r="B772" t="s">
        <v>12</v>
      </c>
      <c r="C772" s="1">
        <v>20</v>
      </c>
      <c r="D772" s="1" t="str">
        <f t="shared" ref="D772:D780" si="198">IF(C906&lt;40,"Adult",IF(C906&lt;55,"Middle Aged",IF(C906&lt;65,"Older Adult",IF(C906&gt;=65,"Senior"))))</f>
        <v>Adult</v>
      </c>
      <c r="E772" t="s">
        <v>41</v>
      </c>
      <c r="F772" t="s">
        <v>41</v>
      </c>
      <c r="G772" t="s">
        <v>23</v>
      </c>
      <c r="H772" t="s">
        <v>14</v>
      </c>
      <c r="I772" t="s">
        <v>19</v>
      </c>
      <c r="J772" s="1">
        <v>184.25</v>
      </c>
      <c r="K772" s="1" t="str">
        <f t="shared" ref="K772:K780" si="199">IF(J906&lt;=99,"normal",IF(J906&lt;=125,"prediabetes",IF(J906&gt;=126,"diabetes")))</f>
        <v>normal</v>
      </c>
      <c r="L772" s="1" t="str">
        <f t="shared" si="195"/>
        <v>obese</v>
      </c>
      <c r="M772">
        <v>27.5</v>
      </c>
      <c r="N772" t="s">
        <v>21</v>
      </c>
      <c r="O772" t="s">
        <v>41</v>
      </c>
    </row>
    <row r="773" spans="1:15">
      <c r="A773">
        <v>46745</v>
      </c>
      <c r="B773" t="s">
        <v>12</v>
      </c>
      <c r="C773" s="1">
        <v>22</v>
      </c>
      <c r="D773" s="1" t="str">
        <f t="shared" si="198"/>
        <v>Adult</v>
      </c>
      <c r="E773" t="s">
        <v>41</v>
      </c>
      <c r="F773" t="s">
        <v>41</v>
      </c>
      <c r="G773" t="s">
        <v>13</v>
      </c>
      <c r="H773" t="s">
        <v>45</v>
      </c>
      <c r="I773" t="s">
        <v>19</v>
      </c>
      <c r="J773" s="1">
        <v>117.69</v>
      </c>
      <c r="K773" s="1" t="str">
        <f t="shared" si="199"/>
        <v>normal</v>
      </c>
      <c r="L773" s="1" t="str">
        <f t="shared" si="195"/>
        <v>healthy</v>
      </c>
      <c r="M773">
        <v>26.5</v>
      </c>
      <c r="N773" t="s">
        <v>21</v>
      </c>
      <c r="O773" t="s">
        <v>41</v>
      </c>
    </row>
    <row r="774" spans="1:15" hidden="1">
      <c r="A774">
        <v>72547</v>
      </c>
      <c r="B774" t="s">
        <v>12</v>
      </c>
      <c r="C774" s="1">
        <v>61</v>
      </c>
      <c r="D774" s="1" t="str">
        <f t="shared" si="198"/>
        <v>Senior</v>
      </c>
      <c r="E774" t="s">
        <v>41</v>
      </c>
      <c r="F774" t="s">
        <v>41</v>
      </c>
      <c r="G774" t="s">
        <v>13</v>
      </c>
      <c r="H774" t="s">
        <v>14</v>
      </c>
      <c r="I774" t="s">
        <v>19</v>
      </c>
      <c r="J774" s="1">
        <v>55.26</v>
      </c>
      <c r="K774" s="1" t="str">
        <f t="shared" si="199"/>
        <v>normal</v>
      </c>
      <c r="L774" s="1" t="str">
        <f t="shared" si="195"/>
        <v>overweight</v>
      </c>
      <c r="M774">
        <v>33.200000000000003</v>
      </c>
      <c r="N774" t="s">
        <v>24</v>
      </c>
      <c r="O774" t="s">
        <v>41</v>
      </c>
    </row>
    <row r="775" spans="1:15">
      <c r="A775">
        <v>26973</v>
      </c>
      <c r="B775" t="s">
        <v>17</v>
      </c>
      <c r="C775" s="1">
        <v>31</v>
      </c>
      <c r="D775" s="1" t="str">
        <f t="shared" si="198"/>
        <v>Adult</v>
      </c>
      <c r="E775" t="s">
        <v>41</v>
      </c>
      <c r="F775" t="s">
        <v>41</v>
      </c>
      <c r="G775" t="s">
        <v>13</v>
      </c>
      <c r="H775" t="s">
        <v>14</v>
      </c>
      <c r="I775" t="s">
        <v>15</v>
      </c>
      <c r="J775" s="1">
        <v>106.51</v>
      </c>
      <c r="K775" s="1" t="str">
        <f t="shared" si="199"/>
        <v>prediabetes</v>
      </c>
      <c r="L775" s="1" t="str">
        <f t="shared" si="195"/>
        <v>overweight</v>
      </c>
      <c r="M775">
        <v>40.200000000000003</v>
      </c>
      <c r="N775" t="s">
        <v>21</v>
      </c>
      <c r="O775" t="s">
        <v>41</v>
      </c>
    </row>
    <row r="776" spans="1:15">
      <c r="A776">
        <v>41033</v>
      </c>
      <c r="B776" t="s">
        <v>17</v>
      </c>
      <c r="C776" s="1">
        <v>31</v>
      </c>
      <c r="D776" s="1" t="str">
        <f t="shared" si="198"/>
        <v>Adult</v>
      </c>
      <c r="E776" t="s">
        <v>41</v>
      </c>
      <c r="F776" t="s">
        <v>41</v>
      </c>
      <c r="G776" t="s">
        <v>13</v>
      </c>
      <c r="H776" t="s">
        <v>45</v>
      </c>
      <c r="I776" t="s">
        <v>19</v>
      </c>
      <c r="J776" s="1">
        <v>55.27</v>
      </c>
      <c r="K776" s="1" t="str">
        <f t="shared" si="199"/>
        <v>normal</v>
      </c>
      <c r="L776" s="1" t="str">
        <f t="shared" si="195"/>
        <v>overweight</v>
      </c>
      <c r="M776">
        <v>32.5</v>
      </c>
      <c r="N776" t="s">
        <v>16</v>
      </c>
      <c r="O776" t="s">
        <v>41</v>
      </c>
    </row>
    <row r="777" spans="1:15" hidden="1">
      <c r="A777">
        <v>5046</v>
      </c>
      <c r="B777" t="s">
        <v>12</v>
      </c>
      <c r="C777" s="1">
        <v>17</v>
      </c>
      <c r="D777" s="1" t="str">
        <f t="shared" si="198"/>
        <v>Adult</v>
      </c>
      <c r="E777" t="s">
        <v>41</v>
      </c>
      <c r="F777" t="s">
        <v>41</v>
      </c>
      <c r="G777" t="s">
        <v>23</v>
      </c>
      <c r="H777" t="s">
        <v>18</v>
      </c>
      <c r="I777" t="s">
        <v>15</v>
      </c>
      <c r="J777" s="1">
        <v>98.42</v>
      </c>
      <c r="K777" s="1" t="str">
        <f t="shared" si="199"/>
        <v>normal</v>
      </c>
      <c r="L777" s="1" t="str">
        <f t="shared" si="195"/>
        <v>obese</v>
      </c>
      <c r="M777">
        <v>23.4</v>
      </c>
      <c r="N777" t="s">
        <v>24</v>
      </c>
      <c r="O777" t="s">
        <v>41</v>
      </c>
    </row>
    <row r="778" spans="1:15">
      <c r="A778">
        <v>71442</v>
      </c>
      <c r="B778" t="s">
        <v>17</v>
      </c>
      <c r="C778" s="1">
        <v>30</v>
      </c>
      <c r="D778" s="1" t="str">
        <f t="shared" si="198"/>
        <v>Older Adult</v>
      </c>
      <c r="E778" t="s">
        <v>41</v>
      </c>
      <c r="F778" t="s">
        <v>41</v>
      </c>
      <c r="G778" t="s">
        <v>13</v>
      </c>
      <c r="H778" t="s">
        <v>14</v>
      </c>
      <c r="I778" t="s">
        <v>19</v>
      </c>
      <c r="J778" s="1">
        <v>99.2</v>
      </c>
      <c r="K778" s="1" t="str">
        <f t="shared" si="199"/>
        <v>normal</v>
      </c>
      <c r="L778" s="1" t="str">
        <f t="shared" si="195"/>
        <v>overweight</v>
      </c>
      <c r="M778">
        <v>32.5</v>
      </c>
      <c r="N778" t="s">
        <v>21</v>
      </c>
      <c r="O778" t="s">
        <v>41</v>
      </c>
    </row>
    <row r="779" spans="1:15">
      <c r="A779">
        <v>49624</v>
      </c>
      <c r="B779" t="s">
        <v>12</v>
      </c>
      <c r="C779" s="1">
        <v>69</v>
      </c>
      <c r="D779" s="1" t="str">
        <f t="shared" si="198"/>
        <v>Senior</v>
      </c>
      <c r="E779" t="s">
        <v>41</v>
      </c>
      <c r="F779" t="s">
        <v>41</v>
      </c>
      <c r="G779" t="s">
        <v>13</v>
      </c>
      <c r="H779" t="s">
        <v>14</v>
      </c>
      <c r="I779" t="s">
        <v>15</v>
      </c>
      <c r="J779" s="1">
        <v>98.92</v>
      </c>
      <c r="K779" s="1" t="str">
        <f t="shared" si="199"/>
        <v>normal</v>
      </c>
      <c r="L779" s="1" t="str">
        <f t="shared" si="195"/>
        <v>obese</v>
      </c>
      <c r="M779">
        <v>23.9</v>
      </c>
      <c r="N779" t="s">
        <v>16</v>
      </c>
      <c r="O779" t="s">
        <v>41</v>
      </c>
    </row>
    <row r="780" spans="1:15">
      <c r="A780">
        <v>10572</v>
      </c>
      <c r="B780" t="s">
        <v>17</v>
      </c>
      <c r="C780" s="1">
        <v>63</v>
      </c>
      <c r="D780" s="1" t="str">
        <f t="shared" si="198"/>
        <v>Adult</v>
      </c>
      <c r="E780" t="s">
        <v>41</v>
      </c>
      <c r="F780" t="s">
        <v>41</v>
      </c>
      <c r="G780" t="s">
        <v>13</v>
      </c>
      <c r="H780" t="s">
        <v>14</v>
      </c>
      <c r="I780" t="s">
        <v>19</v>
      </c>
      <c r="J780" s="1">
        <v>92.7</v>
      </c>
      <c r="K780" s="1" t="str">
        <f t="shared" si="199"/>
        <v>normal</v>
      </c>
      <c r="L780" s="1" t="str">
        <f t="shared" si="195"/>
        <v>obese</v>
      </c>
      <c r="M780">
        <v>29.5</v>
      </c>
      <c r="N780" t="s">
        <v>21</v>
      </c>
      <c r="O780" t="s">
        <v>41</v>
      </c>
    </row>
    <row r="781" spans="1:15">
      <c r="A781">
        <v>55847</v>
      </c>
      <c r="B781" t="s">
        <v>12</v>
      </c>
      <c r="C781" s="1">
        <v>19</v>
      </c>
      <c r="D781" s="1" t="str">
        <f>IF(C916&lt;40,"Adult",IF(C916&lt;55,"Middle Aged",IF(C916&lt;65,"Older Adult",IF(C916&gt;=65,"Senior"))))</f>
        <v>Older Adult</v>
      </c>
      <c r="E781" t="s">
        <v>41</v>
      </c>
      <c r="F781" t="s">
        <v>41</v>
      </c>
      <c r="G781" t="s">
        <v>23</v>
      </c>
      <c r="H781" t="s">
        <v>14</v>
      </c>
      <c r="I781" t="s">
        <v>19</v>
      </c>
      <c r="J781" s="1">
        <v>106.7</v>
      </c>
      <c r="K781" s="1" t="str">
        <f t="shared" ref="K781:K785" si="200">IF(J916&lt;=99,"normal",IF(J916&lt;=125,"prediabetes",IF(J916&gt;=126,"diabetes")))</f>
        <v>normal</v>
      </c>
      <c r="L781" s="1" t="str">
        <f t="shared" si="195"/>
        <v>healthy</v>
      </c>
      <c r="M781">
        <v>24</v>
      </c>
      <c r="N781" t="s">
        <v>21</v>
      </c>
      <c r="O781" t="s">
        <v>41</v>
      </c>
    </row>
    <row r="782" spans="1:15" hidden="1">
      <c r="A782">
        <v>42441</v>
      </c>
      <c r="B782" t="s">
        <v>12</v>
      </c>
      <c r="C782" s="1">
        <v>7</v>
      </c>
      <c r="D782" s="1" t="str">
        <f>IF(C917&lt;40,"Adult",IF(C917&lt;55,"Middle Aged",IF(C917&lt;65,"Older Adult",IF(C917&gt;=65,"Senior"))))</f>
        <v>Adult</v>
      </c>
      <c r="E782" t="s">
        <v>41</v>
      </c>
      <c r="F782" t="s">
        <v>41</v>
      </c>
      <c r="G782" t="s">
        <v>23</v>
      </c>
      <c r="H782" t="s">
        <v>26</v>
      </c>
      <c r="I782" t="s">
        <v>15</v>
      </c>
      <c r="J782" s="1">
        <v>152.81</v>
      </c>
      <c r="K782" s="1" t="str">
        <f t="shared" si="200"/>
        <v>normal</v>
      </c>
      <c r="L782" s="1" t="str">
        <f t="shared" si="195"/>
        <v>obese</v>
      </c>
      <c r="M782">
        <v>17.7</v>
      </c>
      <c r="N782" t="s">
        <v>24</v>
      </c>
      <c r="O782" t="s">
        <v>41</v>
      </c>
    </row>
    <row r="783" spans="1:15">
      <c r="A783">
        <v>28910</v>
      </c>
      <c r="B783" t="s">
        <v>17</v>
      </c>
      <c r="C783" s="1">
        <v>51</v>
      </c>
      <c r="D783" s="1" t="str">
        <f>IF(C918&lt;40,"Adult",IF(C918&lt;55,"Middle Aged",IF(C918&lt;65,"Older Adult",IF(C918&gt;=65,"Senior"))))</f>
        <v>Older Adult</v>
      </c>
      <c r="E783" t="s">
        <v>41</v>
      </c>
      <c r="F783" t="s">
        <v>41</v>
      </c>
      <c r="G783" t="s">
        <v>13</v>
      </c>
      <c r="H783" t="s">
        <v>14</v>
      </c>
      <c r="I783" t="s">
        <v>15</v>
      </c>
      <c r="J783" s="1">
        <v>82.59</v>
      </c>
      <c r="K783" s="1" t="str">
        <f t="shared" si="200"/>
        <v>normal</v>
      </c>
      <c r="L783" s="1" t="str">
        <f t="shared" si="195"/>
        <v>obese</v>
      </c>
      <c r="M783">
        <v>26.2</v>
      </c>
      <c r="N783" t="s">
        <v>16</v>
      </c>
      <c r="O783" t="s">
        <v>41</v>
      </c>
    </row>
    <row r="784" spans="1:15">
      <c r="A784">
        <v>10381</v>
      </c>
      <c r="B784" t="s">
        <v>17</v>
      </c>
      <c r="C784" s="1">
        <v>38</v>
      </c>
      <c r="D784" s="1" t="str">
        <f>IF(C919&lt;40,"Adult",IF(C919&lt;55,"Middle Aged",IF(C919&lt;65,"Older Adult",IF(C919&gt;=65,"Senior"))))</f>
        <v>Older Adult</v>
      </c>
      <c r="E784" t="s">
        <v>42</v>
      </c>
      <c r="F784" t="s">
        <v>41</v>
      </c>
      <c r="G784" t="s">
        <v>13</v>
      </c>
      <c r="H784" t="s">
        <v>18</v>
      </c>
      <c r="I784" t="s">
        <v>15</v>
      </c>
      <c r="J784" s="1">
        <v>91</v>
      </c>
      <c r="K784" s="1" t="str">
        <f t="shared" si="200"/>
        <v>normal</v>
      </c>
      <c r="L784" s="1" t="str">
        <f t="shared" si="195"/>
        <v>underweight</v>
      </c>
      <c r="M784">
        <v>33.299999999999997</v>
      </c>
      <c r="N784" t="s">
        <v>21</v>
      </c>
      <c r="O784" t="s">
        <v>41</v>
      </c>
    </row>
    <row r="785" spans="1:15" hidden="1">
      <c r="A785">
        <v>14387</v>
      </c>
      <c r="B785" t="s">
        <v>12</v>
      </c>
      <c r="C785" s="1">
        <v>2</v>
      </c>
      <c r="D785" s="1" t="str">
        <f>IF(C920&lt;40,"Adult",IF(C920&lt;55,"Middle Aged",IF(C920&lt;65,"Older Adult",IF(C920&gt;=65,"Senior"))))</f>
        <v>Senior</v>
      </c>
      <c r="E785" t="s">
        <v>41</v>
      </c>
      <c r="F785" t="s">
        <v>41</v>
      </c>
      <c r="G785" t="s">
        <v>23</v>
      </c>
      <c r="H785" t="s">
        <v>26</v>
      </c>
      <c r="I785" t="s">
        <v>15</v>
      </c>
      <c r="J785" s="1">
        <v>93.88</v>
      </c>
      <c r="K785" s="1" t="str">
        <f t="shared" si="200"/>
        <v>prediabetes</v>
      </c>
      <c r="L785" s="1" t="str">
        <f t="shared" si="195"/>
        <v>obese</v>
      </c>
      <c r="M785">
        <v>17.399999999999999</v>
      </c>
      <c r="N785" t="s">
        <v>24</v>
      </c>
      <c r="O785" t="s">
        <v>41</v>
      </c>
    </row>
    <row r="786" spans="1:15">
      <c r="A786">
        <v>31956</v>
      </c>
      <c r="B786" t="s">
        <v>17</v>
      </c>
      <c r="C786" s="1">
        <v>58</v>
      </c>
      <c r="D786" s="1" t="str">
        <f>IF(C922&lt;40,"Adult",IF(C922&lt;55,"Middle Aged",IF(C922&lt;65,"Older Adult",IF(C922&gt;=65,"Senior"))))</f>
        <v>Adult</v>
      </c>
      <c r="E786" t="s">
        <v>41</v>
      </c>
      <c r="F786" t="s">
        <v>41</v>
      </c>
      <c r="G786" t="s">
        <v>13</v>
      </c>
      <c r="H786" t="s">
        <v>14</v>
      </c>
      <c r="I786" t="s">
        <v>15</v>
      </c>
      <c r="J786" s="1">
        <v>76.989999999999995</v>
      </c>
      <c r="K786" s="1" t="str">
        <f>IF(J922&lt;=99,"normal",IF(J922&lt;=125,"prediabetes",IF(J922&gt;=126,"diabetes")))</f>
        <v>prediabetes</v>
      </c>
      <c r="L786" s="1" t="str">
        <f t="shared" si="195"/>
        <v>overweight</v>
      </c>
      <c r="M786">
        <v>29</v>
      </c>
      <c r="N786" t="s">
        <v>21</v>
      </c>
      <c r="O786" t="s">
        <v>41</v>
      </c>
    </row>
    <row r="787" spans="1:15" hidden="1">
      <c r="A787">
        <v>17813</v>
      </c>
      <c r="B787" t="s">
        <v>17</v>
      </c>
      <c r="C787" s="1">
        <v>69</v>
      </c>
      <c r="D787" s="1" t="str">
        <f>IF(C925&lt;40,"Adult",IF(C925&lt;55,"Middle Aged",IF(C925&lt;65,"Older Adult",IF(C925&gt;=65,"Senior"))))</f>
        <v>Senior</v>
      </c>
      <c r="E787" t="s">
        <v>41</v>
      </c>
      <c r="F787" t="s">
        <v>42</v>
      </c>
      <c r="G787" t="s">
        <v>13</v>
      </c>
      <c r="H787" t="s">
        <v>14</v>
      </c>
      <c r="I787" t="s">
        <v>19</v>
      </c>
      <c r="J787" s="1">
        <v>254.6</v>
      </c>
      <c r="K787" s="1" t="str">
        <f t="shared" ref="K787:K788" si="201">IF(J925&lt;=99,"normal",IF(J925&lt;=125,"prediabetes",IF(J925&gt;=126,"diabetes")))</f>
        <v>diabetes</v>
      </c>
      <c r="L787" s="1" t="str">
        <f t="shared" si="195"/>
        <v>healthy</v>
      </c>
      <c r="M787">
        <v>21.7</v>
      </c>
      <c r="N787" t="s">
        <v>24</v>
      </c>
      <c r="O787" t="s">
        <v>41</v>
      </c>
    </row>
    <row r="788" spans="1:15">
      <c r="A788">
        <v>24665</v>
      </c>
      <c r="B788" t="s">
        <v>17</v>
      </c>
      <c r="C788" s="1">
        <v>64</v>
      </c>
      <c r="D788" s="1" t="str">
        <f>IF(C926&lt;40,"Adult",IF(C926&lt;55,"Middle Aged",IF(C926&lt;65,"Older Adult",IF(C926&gt;=65,"Senior"))))</f>
        <v>Senior</v>
      </c>
      <c r="E788" t="s">
        <v>42</v>
      </c>
      <c r="F788" t="s">
        <v>41</v>
      </c>
      <c r="G788" t="s">
        <v>13</v>
      </c>
      <c r="H788" t="s">
        <v>14</v>
      </c>
      <c r="I788" t="s">
        <v>19</v>
      </c>
      <c r="J788" s="1">
        <v>93.99</v>
      </c>
      <c r="K788" s="1" t="str">
        <f t="shared" si="201"/>
        <v>normal</v>
      </c>
      <c r="L788" s="1" t="str">
        <f t="shared" si="195"/>
        <v>healthy</v>
      </c>
      <c r="M788">
        <v>37.799999999999997</v>
      </c>
      <c r="N788" t="s">
        <v>16</v>
      </c>
      <c r="O788" t="s">
        <v>41</v>
      </c>
    </row>
    <row r="789" spans="1:15">
      <c r="A789">
        <v>13683</v>
      </c>
      <c r="B789" t="s">
        <v>17</v>
      </c>
      <c r="C789" s="1">
        <v>31</v>
      </c>
      <c r="D789" s="1" t="str">
        <f t="shared" ref="D789:D798" si="202">IF(C928&lt;40,"Adult",IF(C928&lt;55,"Middle Aged",IF(C928&lt;65,"Older Adult",IF(C928&gt;=65,"Senior"))))</f>
        <v>Adult</v>
      </c>
      <c r="E789" t="s">
        <v>41</v>
      </c>
      <c r="F789" t="s">
        <v>41</v>
      </c>
      <c r="G789" t="s">
        <v>13</v>
      </c>
      <c r="H789" t="s">
        <v>14</v>
      </c>
      <c r="I789" t="s">
        <v>15</v>
      </c>
      <c r="J789" s="1">
        <v>109.68</v>
      </c>
      <c r="K789" s="1" t="str">
        <f t="shared" ref="K789:K798" si="203">IF(J928&lt;=99,"normal",IF(J928&lt;=125,"prediabetes",IF(J928&gt;=126,"diabetes")))</f>
        <v>prediabetes</v>
      </c>
      <c r="L789" s="1" t="str">
        <f t="shared" si="195"/>
        <v>obese</v>
      </c>
      <c r="M789">
        <v>41.8</v>
      </c>
      <c r="N789" t="s">
        <v>21</v>
      </c>
      <c r="O789" t="s">
        <v>41</v>
      </c>
    </row>
    <row r="790" spans="1:15">
      <c r="A790">
        <v>7387</v>
      </c>
      <c r="B790" t="s">
        <v>17</v>
      </c>
      <c r="C790" s="1">
        <v>59</v>
      </c>
      <c r="D790" s="1" t="str">
        <f t="shared" si="202"/>
        <v>Older Adult</v>
      </c>
      <c r="E790" t="s">
        <v>42</v>
      </c>
      <c r="F790" t="s">
        <v>41</v>
      </c>
      <c r="G790" t="s">
        <v>13</v>
      </c>
      <c r="H790" t="s">
        <v>14</v>
      </c>
      <c r="I790" t="s">
        <v>19</v>
      </c>
      <c r="J790" s="1">
        <v>92.04</v>
      </c>
      <c r="K790" s="1" t="str">
        <f t="shared" si="203"/>
        <v>normal</v>
      </c>
      <c r="L790" s="1" t="str">
        <f t="shared" si="195"/>
        <v>healthy</v>
      </c>
      <c r="M790">
        <v>24.2</v>
      </c>
      <c r="N790" t="s">
        <v>21</v>
      </c>
      <c r="O790" t="s">
        <v>41</v>
      </c>
    </row>
    <row r="791" spans="1:15">
      <c r="A791">
        <v>57011</v>
      </c>
      <c r="B791" t="s">
        <v>17</v>
      </c>
      <c r="C791" s="1">
        <v>54</v>
      </c>
      <c r="D791" s="1" t="str">
        <f t="shared" si="202"/>
        <v>Adult</v>
      </c>
      <c r="E791" t="s">
        <v>41</v>
      </c>
      <c r="F791" t="s">
        <v>41</v>
      </c>
      <c r="G791" t="s">
        <v>13</v>
      </c>
      <c r="H791" t="s">
        <v>14</v>
      </c>
      <c r="I791" t="s">
        <v>19</v>
      </c>
      <c r="J791" s="1">
        <v>111.41</v>
      </c>
      <c r="K791" s="1" t="str">
        <f t="shared" si="203"/>
        <v>normal</v>
      </c>
      <c r="L791" s="1" t="str">
        <f t="shared" si="195"/>
        <v>overweight</v>
      </c>
      <c r="M791">
        <v>31.1</v>
      </c>
      <c r="N791" t="s">
        <v>21</v>
      </c>
      <c r="O791" t="s">
        <v>41</v>
      </c>
    </row>
    <row r="792" spans="1:15">
      <c r="A792">
        <v>22384</v>
      </c>
      <c r="B792" t="s">
        <v>17</v>
      </c>
      <c r="C792" s="1">
        <v>24</v>
      </c>
      <c r="D792" s="1" t="str">
        <f t="shared" si="202"/>
        <v>Senior</v>
      </c>
      <c r="E792" t="s">
        <v>41</v>
      </c>
      <c r="F792" t="s">
        <v>41</v>
      </c>
      <c r="G792" t="s">
        <v>13</v>
      </c>
      <c r="H792" t="s">
        <v>14</v>
      </c>
      <c r="I792" t="s">
        <v>19</v>
      </c>
      <c r="J792" s="1">
        <v>97.92</v>
      </c>
      <c r="K792" s="1" t="str">
        <f t="shared" si="203"/>
        <v>diabetes</v>
      </c>
      <c r="L792" s="1" t="str">
        <f t="shared" si="195"/>
        <v>obese</v>
      </c>
      <c r="M792">
        <v>23.1</v>
      </c>
      <c r="N792" t="s">
        <v>21</v>
      </c>
      <c r="O792" t="s">
        <v>41</v>
      </c>
    </row>
    <row r="793" spans="1:15" hidden="1">
      <c r="A793">
        <v>24108</v>
      </c>
      <c r="B793" t="s">
        <v>12</v>
      </c>
      <c r="C793" s="1">
        <v>19</v>
      </c>
      <c r="D793" s="1" t="str">
        <f t="shared" si="202"/>
        <v>Senior</v>
      </c>
      <c r="E793" t="s">
        <v>41</v>
      </c>
      <c r="F793" t="s">
        <v>41</v>
      </c>
      <c r="G793" t="s">
        <v>23</v>
      </c>
      <c r="H793" t="s">
        <v>14</v>
      </c>
      <c r="I793" t="s">
        <v>15</v>
      </c>
      <c r="J793" s="1">
        <v>65.61</v>
      </c>
      <c r="K793" s="1" t="str">
        <f t="shared" si="203"/>
        <v>diabetes</v>
      </c>
      <c r="L793" s="1" t="str">
        <f t="shared" si="195"/>
        <v>obese</v>
      </c>
      <c r="M793">
        <v>25.1</v>
      </c>
      <c r="N793" t="s">
        <v>24</v>
      </c>
      <c r="O793" t="s">
        <v>41</v>
      </c>
    </row>
    <row r="794" spans="1:15">
      <c r="A794">
        <v>50053</v>
      </c>
      <c r="B794" t="s">
        <v>12</v>
      </c>
      <c r="C794" s="1">
        <v>17</v>
      </c>
      <c r="D794" s="1" t="str">
        <f t="shared" si="202"/>
        <v>Middle Aged</v>
      </c>
      <c r="E794" t="s">
        <v>41</v>
      </c>
      <c r="F794" t="s">
        <v>41</v>
      </c>
      <c r="G794" t="s">
        <v>23</v>
      </c>
      <c r="H794" t="s">
        <v>14</v>
      </c>
      <c r="I794" t="s">
        <v>15</v>
      </c>
      <c r="J794" s="1">
        <v>62.37</v>
      </c>
      <c r="K794" s="1" t="str">
        <f t="shared" si="203"/>
        <v>normal</v>
      </c>
      <c r="L794" s="1" t="str">
        <f t="shared" si="195"/>
        <v>healthy</v>
      </c>
      <c r="M794">
        <v>41.3</v>
      </c>
      <c r="N794" t="s">
        <v>21</v>
      </c>
      <c r="O794" t="s">
        <v>41</v>
      </c>
    </row>
    <row r="795" spans="1:15">
      <c r="A795">
        <v>69427</v>
      </c>
      <c r="B795" t="s">
        <v>17</v>
      </c>
      <c r="C795" s="1">
        <v>29</v>
      </c>
      <c r="D795" s="1" t="str">
        <f t="shared" si="202"/>
        <v>Adult</v>
      </c>
      <c r="E795" t="s">
        <v>41</v>
      </c>
      <c r="F795" t="s">
        <v>41</v>
      </c>
      <c r="G795" t="s">
        <v>23</v>
      </c>
      <c r="H795" t="s">
        <v>14</v>
      </c>
      <c r="I795" t="s">
        <v>15</v>
      </c>
      <c r="J795" s="1">
        <v>101.28</v>
      </c>
      <c r="K795" s="1" t="str">
        <f t="shared" si="203"/>
        <v>prediabetes</v>
      </c>
      <c r="L795" s="1" t="str">
        <f t="shared" si="195"/>
        <v>healthy</v>
      </c>
      <c r="M795">
        <v>22.7</v>
      </c>
      <c r="N795" t="s">
        <v>21</v>
      </c>
      <c r="O795" t="s">
        <v>41</v>
      </c>
    </row>
    <row r="796" spans="1:15">
      <c r="A796">
        <v>21688</v>
      </c>
      <c r="B796" t="s">
        <v>17</v>
      </c>
      <c r="C796" s="1">
        <v>42</v>
      </c>
      <c r="D796" s="1" t="str">
        <f t="shared" si="202"/>
        <v>Senior</v>
      </c>
      <c r="E796" t="s">
        <v>41</v>
      </c>
      <c r="F796" t="s">
        <v>41</v>
      </c>
      <c r="G796" t="s">
        <v>13</v>
      </c>
      <c r="H796" t="s">
        <v>14</v>
      </c>
      <c r="I796" t="s">
        <v>19</v>
      </c>
      <c r="J796" s="1">
        <v>88.31</v>
      </c>
      <c r="K796" s="1" t="str">
        <f t="shared" si="203"/>
        <v>prediabetes</v>
      </c>
      <c r="L796" s="1" t="str">
        <f t="shared" si="195"/>
        <v>obese</v>
      </c>
      <c r="M796">
        <v>24</v>
      </c>
      <c r="N796" t="s">
        <v>22</v>
      </c>
      <c r="O796" t="s">
        <v>41</v>
      </c>
    </row>
    <row r="797" spans="1:15">
      <c r="A797">
        <v>60777</v>
      </c>
      <c r="B797" t="s">
        <v>17</v>
      </c>
      <c r="C797" s="1">
        <v>31</v>
      </c>
      <c r="D797" s="1" t="str">
        <f t="shared" si="202"/>
        <v>Middle Aged</v>
      </c>
      <c r="E797" t="s">
        <v>41</v>
      </c>
      <c r="F797" t="s">
        <v>41</v>
      </c>
      <c r="G797" t="s">
        <v>13</v>
      </c>
      <c r="H797" t="s">
        <v>45</v>
      </c>
      <c r="I797" t="s">
        <v>19</v>
      </c>
      <c r="J797" s="1">
        <v>103.55</v>
      </c>
      <c r="K797" s="1" t="str">
        <f t="shared" si="203"/>
        <v>prediabetes</v>
      </c>
      <c r="L797" s="1" t="str">
        <f t="shared" si="195"/>
        <v>overweight</v>
      </c>
      <c r="M797">
        <v>20.5</v>
      </c>
      <c r="N797" t="s">
        <v>16</v>
      </c>
      <c r="O797" t="s">
        <v>41</v>
      </c>
    </row>
    <row r="798" spans="1:15">
      <c r="A798">
        <v>64732</v>
      </c>
      <c r="B798" t="s">
        <v>17</v>
      </c>
      <c r="C798" s="1">
        <v>29</v>
      </c>
      <c r="D798" s="1" t="str">
        <f t="shared" si="202"/>
        <v>Middle Aged</v>
      </c>
      <c r="E798" t="s">
        <v>41</v>
      </c>
      <c r="F798" t="s">
        <v>41</v>
      </c>
      <c r="G798" t="s">
        <v>23</v>
      </c>
      <c r="H798" t="s">
        <v>14</v>
      </c>
      <c r="I798" t="s">
        <v>15</v>
      </c>
      <c r="J798" s="1">
        <v>60.26</v>
      </c>
      <c r="K798" s="1" t="str">
        <f t="shared" si="203"/>
        <v>normal</v>
      </c>
      <c r="L798" s="1" t="str">
        <f t="shared" si="195"/>
        <v>healthy</v>
      </c>
      <c r="M798">
        <v>20.399999999999999</v>
      </c>
      <c r="N798" t="s">
        <v>21</v>
      </c>
      <c r="O798" t="s">
        <v>41</v>
      </c>
    </row>
    <row r="799" spans="1:15">
      <c r="A799">
        <v>42710</v>
      </c>
      <c r="B799" t="s">
        <v>17</v>
      </c>
      <c r="C799" s="1">
        <v>23</v>
      </c>
      <c r="D799" s="1" t="str">
        <f t="shared" ref="D799:D812" si="204">IF(C939&lt;40,"Adult",IF(C939&lt;55,"Middle Aged",IF(C939&lt;65,"Older Adult",IF(C939&gt;=65,"Senior"))))</f>
        <v>Adult</v>
      </c>
      <c r="E799" t="s">
        <v>41</v>
      </c>
      <c r="F799" t="s">
        <v>41</v>
      </c>
      <c r="G799" t="s">
        <v>23</v>
      </c>
      <c r="H799" t="s">
        <v>14</v>
      </c>
      <c r="I799" t="s">
        <v>15</v>
      </c>
      <c r="J799" s="1">
        <v>79.39</v>
      </c>
      <c r="K799" s="1" t="str">
        <f t="shared" ref="K799:K812" si="205">IF(J939&lt;=99,"normal",IF(J939&lt;=125,"prediabetes",IF(J939&gt;=126,"diabetes")))</f>
        <v>diabetes</v>
      </c>
      <c r="L799" s="1" t="str">
        <f t="shared" si="195"/>
        <v>overweight</v>
      </c>
      <c r="M799">
        <v>27.6</v>
      </c>
      <c r="N799" t="s">
        <v>21</v>
      </c>
      <c r="O799" t="s">
        <v>41</v>
      </c>
    </row>
    <row r="800" spans="1:15">
      <c r="A800">
        <v>46683</v>
      </c>
      <c r="B800" t="s">
        <v>17</v>
      </c>
      <c r="C800" s="1">
        <v>25</v>
      </c>
      <c r="D800" s="1" t="str">
        <f t="shared" si="204"/>
        <v>Adult</v>
      </c>
      <c r="E800" t="s">
        <v>41</v>
      </c>
      <c r="F800" t="s">
        <v>41</v>
      </c>
      <c r="G800" t="s">
        <v>23</v>
      </c>
      <c r="H800" t="s">
        <v>14</v>
      </c>
      <c r="I800" t="s">
        <v>15</v>
      </c>
      <c r="J800" s="1">
        <v>122.01</v>
      </c>
      <c r="K800" s="1" t="str">
        <f t="shared" si="205"/>
        <v>normal</v>
      </c>
      <c r="L800" s="1" t="str">
        <f t="shared" si="195"/>
        <v>obese</v>
      </c>
      <c r="M800">
        <v>27</v>
      </c>
      <c r="N800" t="s">
        <v>22</v>
      </c>
      <c r="O800" t="s">
        <v>41</v>
      </c>
    </row>
    <row r="801" spans="1:15" hidden="1">
      <c r="A801">
        <v>58909</v>
      </c>
      <c r="B801" t="s">
        <v>17</v>
      </c>
      <c r="C801" s="1">
        <v>14</v>
      </c>
      <c r="D801" s="1" t="str">
        <f t="shared" si="204"/>
        <v>Adult</v>
      </c>
      <c r="E801" t="s">
        <v>41</v>
      </c>
      <c r="F801" t="s">
        <v>41</v>
      </c>
      <c r="G801" t="s">
        <v>23</v>
      </c>
      <c r="H801" t="s">
        <v>26</v>
      </c>
      <c r="I801" t="s">
        <v>19</v>
      </c>
      <c r="J801" s="1">
        <v>78.09</v>
      </c>
      <c r="K801" s="1" t="str">
        <f t="shared" si="205"/>
        <v>prediabetes</v>
      </c>
      <c r="L801" s="1" t="str">
        <f t="shared" si="195"/>
        <v>underweight</v>
      </c>
      <c r="M801">
        <v>26.4</v>
      </c>
      <c r="N801" t="s">
        <v>24</v>
      </c>
      <c r="O801" t="s">
        <v>41</v>
      </c>
    </row>
    <row r="802" spans="1:15">
      <c r="A802">
        <v>51125</v>
      </c>
      <c r="B802" t="s">
        <v>17</v>
      </c>
      <c r="C802" s="1">
        <v>66</v>
      </c>
      <c r="D802" s="1" t="str">
        <f t="shared" si="204"/>
        <v>Middle Aged</v>
      </c>
      <c r="E802" t="s">
        <v>41</v>
      </c>
      <c r="F802" t="s">
        <v>41</v>
      </c>
      <c r="G802" t="s">
        <v>13</v>
      </c>
      <c r="H802" t="s">
        <v>14</v>
      </c>
      <c r="I802" t="s">
        <v>15</v>
      </c>
      <c r="J802" s="1">
        <v>89.7</v>
      </c>
      <c r="K802" s="1" t="str">
        <f t="shared" si="205"/>
        <v>prediabetes</v>
      </c>
      <c r="L802" s="1" t="str">
        <f t="shared" si="195"/>
        <v>obese</v>
      </c>
      <c r="M802">
        <v>34.9</v>
      </c>
      <c r="N802" t="s">
        <v>22</v>
      </c>
      <c r="O802" t="s">
        <v>41</v>
      </c>
    </row>
    <row r="803" spans="1:15">
      <c r="A803">
        <v>29077</v>
      </c>
      <c r="B803" t="s">
        <v>17</v>
      </c>
      <c r="C803" s="1">
        <v>77</v>
      </c>
      <c r="D803" s="1" t="str">
        <f t="shared" si="204"/>
        <v>Older Adult</v>
      </c>
      <c r="E803" t="s">
        <v>41</v>
      </c>
      <c r="F803" t="s">
        <v>41</v>
      </c>
      <c r="G803" t="s">
        <v>13</v>
      </c>
      <c r="H803" t="s">
        <v>14</v>
      </c>
      <c r="I803" t="s">
        <v>19</v>
      </c>
      <c r="J803" s="1">
        <v>95.1</v>
      </c>
      <c r="K803" s="1" t="str">
        <f t="shared" si="205"/>
        <v>prediabetes</v>
      </c>
      <c r="L803" s="1" t="str">
        <f t="shared" si="195"/>
        <v>overweight</v>
      </c>
      <c r="M803">
        <v>35</v>
      </c>
      <c r="N803" t="s">
        <v>21</v>
      </c>
      <c r="O803" t="s">
        <v>41</v>
      </c>
    </row>
    <row r="804" spans="1:15">
      <c r="A804">
        <v>4970</v>
      </c>
      <c r="B804" t="s">
        <v>12</v>
      </c>
      <c r="C804" s="1">
        <v>79</v>
      </c>
      <c r="D804" s="1" t="str">
        <f t="shared" si="204"/>
        <v>Senior</v>
      </c>
      <c r="E804" t="s">
        <v>41</v>
      </c>
      <c r="F804" t="s">
        <v>41</v>
      </c>
      <c r="G804" t="s">
        <v>13</v>
      </c>
      <c r="H804" t="s">
        <v>18</v>
      </c>
      <c r="I804" t="s">
        <v>19</v>
      </c>
      <c r="J804" s="1">
        <v>112.64</v>
      </c>
      <c r="K804" s="1" t="str">
        <f t="shared" si="205"/>
        <v>prediabetes</v>
      </c>
      <c r="L804" s="1" t="str">
        <f t="shared" si="195"/>
        <v>obese</v>
      </c>
      <c r="M804">
        <v>28.5</v>
      </c>
      <c r="N804" t="s">
        <v>16</v>
      </c>
      <c r="O804" t="s">
        <v>41</v>
      </c>
    </row>
    <row r="805" spans="1:15">
      <c r="A805">
        <v>58291</v>
      </c>
      <c r="B805" t="s">
        <v>17</v>
      </c>
      <c r="C805" s="1">
        <v>52</v>
      </c>
      <c r="D805" s="1" t="str">
        <f t="shared" si="204"/>
        <v>Senior</v>
      </c>
      <c r="E805" t="s">
        <v>41</v>
      </c>
      <c r="F805" t="s">
        <v>41</v>
      </c>
      <c r="G805" t="s">
        <v>13</v>
      </c>
      <c r="H805" t="s">
        <v>14</v>
      </c>
      <c r="I805" t="s">
        <v>19</v>
      </c>
      <c r="J805" s="1">
        <v>79.8</v>
      </c>
      <c r="K805" s="1" t="str">
        <f t="shared" si="205"/>
        <v>normal</v>
      </c>
      <c r="L805" s="1" t="str">
        <f t="shared" si="195"/>
        <v>healthy</v>
      </c>
      <c r="M805">
        <v>32.299999999999997</v>
      </c>
      <c r="N805" t="s">
        <v>16</v>
      </c>
      <c r="O805" t="s">
        <v>41</v>
      </c>
    </row>
    <row r="806" spans="1:15" hidden="1">
      <c r="A806">
        <v>18616</v>
      </c>
      <c r="B806" t="s">
        <v>17</v>
      </c>
      <c r="C806" s="1">
        <v>41</v>
      </c>
      <c r="D806" s="1" t="str">
        <f t="shared" si="204"/>
        <v>Senior</v>
      </c>
      <c r="E806" t="s">
        <v>41</v>
      </c>
      <c r="F806" t="s">
        <v>41</v>
      </c>
      <c r="G806" t="s">
        <v>13</v>
      </c>
      <c r="H806" t="s">
        <v>14</v>
      </c>
      <c r="I806" t="s">
        <v>15</v>
      </c>
      <c r="J806" s="1">
        <v>82.2</v>
      </c>
      <c r="K806" s="1" t="str">
        <f t="shared" si="205"/>
        <v>normal</v>
      </c>
      <c r="L806" s="1" t="str">
        <f t="shared" si="195"/>
        <v>overweight</v>
      </c>
      <c r="M806">
        <v>23.9</v>
      </c>
      <c r="N806" t="s">
        <v>24</v>
      </c>
      <c r="O806" t="s">
        <v>41</v>
      </c>
    </row>
    <row r="807" spans="1:15" hidden="1">
      <c r="A807">
        <v>99</v>
      </c>
      <c r="B807" t="s">
        <v>17</v>
      </c>
      <c r="C807" s="1">
        <v>31</v>
      </c>
      <c r="D807" s="1" t="str">
        <f t="shared" si="204"/>
        <v>Older Adult</v>
      </c>
      <c r="E807" t="s">
        <v>41</v>
      </c>
      <c r="F807" t="s">
        <v>41</v>
      </c>
      <c r="G807" t="s">
        <v>23</v>
      </c>
      <c r="H807" t="s">
        <v>14</v>
      </c>
      <c r="I807" t="s">
        <v>15</v>
      </c>
      <c r="J807" s="1">
        <v>108.89</v>
      </c>
      <c r="K807" s="1" t="str">
        <f t="shared" si="205"/>
        <v>diabetes</v>
      </c>
      <c r="L807" s="1" t="str">
        <f t="shared" si="195"/>
        <v>healthy</v>
      </c>
      <c r="M807">
        <v>52.3</v>
      </c>
      <c r="N807" t="s">
        <v>24</v>
      </c>
      <c r="O807" t="s">
        <v>41</v>
      </c>
    </row>
    <row r="808" spans="1:15">
      <c r="A808">
        <v>55529</v>
      </c>
      <c r="B808" t="s">
        <v>12</v>
      </c>
      <c r="C808" s="1">
        <v>39</v>
      </c>
      <c r="D808" s="1" t="str">
        <f t="shared" si="204"/>
        <v>Middle Aged</v>
      </c>
      <c r="E808" t="s">
        <v>41</v>
      </c>
      <c r="F808" t="s">
        <v>41</v>
      </c>
      <c r="G808" t="s">
        <v>13</v>
      </c>
      <c r="H808" t="s">
        <v>14</v>
      </c>
      <c r="I808" t="s">
        <v>19</v>
      </c>
      <c r="J808" s="1">
        <v>114.32</v>
      </c>
      <c r="K808" s="1" t="str">
        <f t="shared" si="205"/>
        <v>diabetes</v>
      </c>
      <c r="L808" s="1" t="str">
        <f t="shared" si="195"/>
        <v>obese</v>
      </c>
      <c r="M808">
        <v>26.4</v>
      </c>
      <c r="N808" t="s">
        <v>21</v>
      </c>
      <c r="O808" t="s">
        <v>41</v>
      </c>
    </row>
    <row r="809" spans="1:15">
      <c r="A809">
        <v>12204</v>
      </c>
      <c r="B809" t="s">
        <v>17</v>
      </c>
      <c r="C809" s="1">
        <v>51</v>
      </c>
      <c r="D809" s="1" t="str">
        <f t="shared" si="204"/>
        <v>Adult</v>
      </c>
      <c r="E809" t="s">
        <v>41</v>
      </c>
      <c r="F809" t="s">
        <v>41</v>
      </c>
      <c r="G809" t="s">
        <v>23</v>
      </c>
      <c r="H809" t="s">
        <v>45</v>
      </c>
      <c r="I809" t="s">
        <v>19</v>
      </c>
      <c r="J809" s="1">
        <v>116.14</v>
      </c>
      <c r="K809" s="1" t="str">
        <f t="shared" si="205"/>
        <v>normal</v>
      </c>
      <c r="L809" s="1" t="str">
        <f t="shared" si="195"/>
        <v>obese</v>
      </c>
      <c r="M809">
        <v>20.9</v>
      </c>
      <c r="N809" t="s">
        <v>21</v>
      </c>
      <c r="O809" t="s">
        <v>41</v>
      </c>
    </row>
    <row r="810" spans="1:15" hidden="1">
      <c r="A810">
        <v>21397</v>
      </c>
      <c r="B810" t="s">
        <v>17</v>
      </c>
      <c r="C810" s="1">
        <v>40</v>
      </c>
      <c r="D810" s="1" t="str">
        <f t="shared" si="204"/>
        <v>Middle Aged</v>
      </c>
      <c r="E810" t="s">
        <v>41</v>
      </c>
      <c r="F810" t="s">
        <v>41</v>
      </c>
      <c r="G810" t="s">
        <v>13</v>
      </c>
      <c r="H810" t="s">
        <v>45</v>
      </c>
      <c r="I810" t="s">
        <v>15</v>
      </c>
      <c r="J810" s="1">
        <v>122.74</v>
      </c>
      <c r="K810" s="1" t="str">
        <f t="shared" si="205"/>
        <v>diabetes</v>
      </c>
      <c r="L810" s="1" t="str">
        <f t="shared" si="195"/>
        <v>obese</v>
      </c>
      <c r="M810">
        <v>23.3</v>
      </c>
      <c r="N810" t="s">
        <v>24</v>
      </c>
      <c r="O810" t="s">
        <v>41</v>
      </c>
    </row>
    <row r="811" spans="1:15">
      <c r="A811">
        <v>64633</v>
      </c>
      <c r="B811" t="s">
        <v>17</v>
      </c>
      <c r="C811" s="1">
        <v>48</v>
      </c>
      <c r="D811" s="1" t="str">
        <f t="shared" si="204"/>
        <v>Middle Aged</v>
      </c>
      <c r="E811" t="s">
        <v>41</v>
      </c>
      <c r="F811" t="s">
        <v>41</v>
      </c>
      <c r="G811" t="s">
        <v>13</v>
      </c>
      <c r="H811" t="s">
        <v>14</v>
      </c>
      <c r="I811" t="s">
        <v>15</v>
      </c>
      <c r="J811" s="1">
        <v>94.04</v>
      </c>
      <c r="K811" s="1" t="str">
        <f t="shared" si="205"/>
        <v>normal</v>
      </c>
      <c r="L811" s="1" t="str">
        <f t="shared" si="195"/>
        <v>obese</v>
      </c>
      <c r="M811">
        <v>32.700000000000003</v>
      </c>
      <c r="N811" t="s">
        <v>21</v>
      </c>
      <c r="O811" t="s">
        <v>41</v>
      </c>
    </row>
    <row r="812" spans="1:15">
      <c r="A812">
        <v>23016</v>
      </c>
      <c r="B812" t="s">
        <v>12</v>
      </c>
      <c r="C812" s="1">
        <v>55</v>
      </c>
      <c r="D812" s="1" t="str">
        <f t="shared" si="204"/>
        <v>Adult</v>
      </c>
      <c r="E812" t="s">
        <v>41</v>
      </c>
      <c r="F812" t="s">
        <v>41</v>
      </c>
      <c r="G812" t="s">
        <v>13</v>
      </c>
      <c r="H812" t="s">
        <v>14</v>
      </c>
      <c r="I812" t="s">
        <v>19</v>
      </c>
      <c r="J812" s="1">
        <v>86.6</v>
      </c>
      <c r="K812" s="1" t="str">
        <f t="shared" si="205"/>
        <v>normal</v>
      </c>
      <c r="L812" s="1" t="str">
        <f t="shared" si="195"/>
        <v>obese</v>
      </c>
      <c r="M812">
        <v>26.5</v>
      </c>
      <c r="N812" t="s">
        <v>21</v>
      </c>
      <c r="O812" t="s">
        <v>41</v>
      </c>
    </row>
    <row r="813" spans="1:15" hidden="1">
      <c r="A813">
        <v>18412</v>
      </c>
      <c r="B813" t="s">
        <v>12</v>
      </c>
      <c r="C813" s="1">
        <v>41</v>
      </c>
      <c r="D813" s="1" t="str">
        <f>IF(C954&lt;40,"Adult",IF(C954&lt;55,"Middle Aged",IF(C954&lt;65,"Older Adult",IF(C954&gt;=65,"Senior"))))</f>
        <v>Adult</v>
      </c>
      <c r="E813" t="s">
        <v>41</v>
      </c>
      <c r="F813" t="s">
        <v>41</v>
      </c>
      <c r="G813" t="s">
        <v>13</v>
      </c>
      <c r="H813" t="s">
        <v>14</v>
      </c>
      <c r="I813" t="s">
        <v>19</v>
      </c>
      <c r="J813" s="1">
        <v>82.32</v>
      </c>
      <c r="K813" s="1" t="str">
        <f>IF(J954&lt;=99,"normal",IF(J954&lt;=125,"prediabetes",IF(J954&gt;=126,"diabetes")))</f>
        <v>normal</v>
      </c>
      <c r="L813" s="1" t="str">
        <f t="shared" si="195"/>
        <v>healthy</v>
      </c>
      <c r="M813">
        <v>27.9</v>
      </c>
      <c r="N813" t="s">
        <v>24</v>
      </c>
      <c r="O813" t="s">
        <v>41</v>
      </c>
    </row>
    <row r="814" spans="1:15">
      <c r="A814">
        <v>67412</v>
      </c>
      <c r="B814" t="s">
        <v>17</v>
      </c>
      <c r="C814" s="1">
        <v>39</v>
      </c>
      <c r="D814" s="1" t="str">
        <f>IF(C956&lt;40,"Adult",IF(C956&lt;55,"Middle Aged",IF(C956&lt;65,"Older Adult",IF(C956&gt;=65,"Senior"))))</f>
        <v>Middle Aged</v>
      </c>
      <c r="E814" t="s">
        <v>41</v>
      </c>
      <c r="F814" t="s">
        <v>41</v>
      </c>
      <c r="G814" t="s">
        <v>13</v>
      </c>
      <c r="H814" t="s">
        <v>14</v>
      </c>
      <c r="I814" t="s">
        <v>19</v>
      </c>
      <c r="J814" s="1">
        <v>83.83</v>
      </c>
      <c r="K814" s="1" t="str">
        <f t="shared" ref="K814:K816" si="206">IF(J956&lt;=99,"normal",IF(J956&lt;=125,"prediabetes",IF(J956&gt;=126,"diabetes")))</f>
        <v>normal</v>
      </c>
      <c r="L814" s="1" t="str">
        <f t="shared" si="195"/>
        <v>obese</v>
      </c>
      <c r="M814">
        <v>30.3</v>
      </c>
      <c r="N814" t="s">
        <v>21</v>
      </c>
      <c r="O814" t="s">
        <v>41</v>
      </c>
    </row>
    <row r="815" spans="1:15">
      <c r="A815">
        <v>37545</v>
      </c>
      <c r="B815" t="s">
        <v>12</v>
      </c>
      <c r="C815" s="1">
        <v>41</v>
      </c>
      <c r="D815" s="1" t="str">
        <f>IF(C957&lt;40,"Adult",IF(C957&lt;55,"Middle Aged",IF(C957&lt;65,"Older Adult",IF(C957&gt;=65,"Senior"))))</f>
        <v>Adult</v>
      </c>
      <c r="E815" t="s">
        <v>41</v>
      </c>
      <c r="F815" t="s">
        <v>41</v>
      </c>
      <c r="G815" t="s">
        <v>23</v>
      </c>
      <c r="H815" t="s">
        <v>45</v>
      </c>
      <c r="I815" t="s">
        <v>15</v>
      </c>
      <c r="J815" s="1">
        <v>106.98</v>
      </c>
      <c r="K815" s="1" t="str">
        <f t="shared" si="206"/>
        <v>normal</v>
      </c>
      <c r="L815" s="1" t="str">
        <f t="shared" si="195"/>
        <v>overweight</v>
      </c>
      <c r="M815">
        <v>27.6</v>
      </c>
      <c r="N815" t="s">
        <v>21</v>
      </c>
      <c r="O815" t="s">
        <v>41</v>
      </c>
    </row>
    <row r="816" spans="1:15" hidden="1">
      <c r="A816">
        <v>10324</v>
      </c>
      <c r="B816" t="s">
        <v>17</v>
      </c>
      <c r="C816" s="1">
        <v>5</v>
      </c>
      <c r="D816" s="1" t="str">
        <f>IF(C958&lt;40,"Adult",IF(C958&lt;55,"Middle Aged",IF(C958&lt;65,"Older Adult",IF(C958&gt;=65,"Senior"))))</f>
        <v>Adult</v>
      </c>
      <c r="E816" t="s">
        <v>41</v>
      </c>
      <c r="F816" t="s">
        <v>41</v>
      </c>
      <c r="G816" t="s">
        <v>23</v>
      </c>
      <c r="H816" t="s">
        <v>26</v>
      </c>
      <c r="I816" t="s">
        <v>15</v>
      </c>
      <c r="J816" s="1">
        <v>93.88</v>
      </c>
      <c r="K816" s="1" t="str">
        <f t="shared" si="206"/>
        <v>normal</v>
      </c>
      <c r="L816" s="1" t="str">
        <f>IF(M868&lt;18.5,"underweight",IF(M868&lt;25,"healthy",IF(M868&lt;30,"overweight",IF(M868&gt;30,"obese"))))</f>
        <v>overweight</v>
      </c>
      <c r="M816">
        <v>14.6</v>
      </c>
      <c r="N816" t="s">
        <v>24</v>
      </c>
      <c r="O816" t="s">
        <v>41</v>
      </c>
    </row>
    <row r="817" spans="1:15">
      <c r="A817">
        <v>14491</v>
      </c>
      <c r="B817" t="s">
        <v>12</v>
      </c>
      <c r="C817" s="1">
        <v>38</v>
      </c>
      <c r="D817" s="1" t="str">
        <f>IF(C960&lt;40,"Adult",IF(C960&lt;55,"Middle Aged",IF(C960&lt;65,"Older Adult",IF(C960&gt;=65,"Senior"))))</f>
        <v>Adult</v>
      </c>
      <c r="E817" t="s">
        <v>41</v>
      </c>
      <c r="F817" t="s">
        <v>41</v>
      </c>
      <c r="G817" t="s">
        <v>13</v>
      </c>
      <c r="H817" t="s">
        <v>45</v>
      </c>
      <c r="I817" t="s">
        <v>15</v>
      </c>
      <c r="J817" s="1">
        <v>70.53</v>
      </c>
      <c r="K817" s="1" t="str">
        <f t="shared" ref="K817:K819" si="207">IF(J960&lt;=99,"normal",IF(J960&lt;=125,"prediabetes",IF(J960&gt;=126,"diabetes")))</f>
        <v>prediabetes</v>
      </c>
      <c r="L817" s="1" t="str">
        <f t="shared" ref="L817:L820" si="208">IF(M870&lt;18.5,"underweight",IF(M870&lt;25,"healthy",IF(M870&lt;30,"overweight",IF(M870&gt;30,"obese"))))</f>
        <v>obese</v>
      </c>
      <c r="M817">
        <v>40.9</v>
      </c>
      <c r="N817" t="s">
        <v>22</v>
      </c>
      <c r="O817" t="s">
        <v>41</v>
      </c>
    </row>
    <row r="818" spans="1:15">
      <c r="A818">
        <v>64582</v>
      </c>
      <c r="B818" t="s">
        <v>12</v>
      </c>
      <c r="C818" s="1">
        <v>40</v>
      </c>
      <c r="D818" s="1" t="str">
        <f>IF(C961&lt;40,"Adult",IF(C961&lt;55,"Middle Aged",IF(C961&lt;65,"Older Adult",IF(C961&gt;=65,"Senior"))))</f>
        <v>Adult</v>
      </c>
      <c r="E818" t="s">
        <v>42</v>
      </c>
      <c r="F818" t="s">
        <v>41</v>
      </c>
      <c r="G818" t="s">
        <v>13</v>
      </c>
      <c r="H818" t="s">
        <v>45</v>
      </c>
      <c r="I818" t="s">
        <v>19</v>
      </c>
      <c r="J818" s="1">
        <v>212.01</v>
      </c>
      <c r="K818" s="1" t="str">
        <f t="shared" si="207"/>
        <v>prediabetes</v>
      </c>
      <c r="L818" s="1" t="str">
        <f t="shared" si="208"/>
        <v>overweight</v>
      </c>
      <c r="M818">
        <v>28.4</v>
      </c>
      <c r="N818" t="s">
        <v>21</v>
      </c>
      <c r="O818" t="s">
        <v>41</v>
      </c>
    </row>
    <row r="819" spans="1:15" hidden="1">
      <c r="A819">
        <v>25514</v>
      </c>
      <c r="B819" t="s">
        <v>12</v>
      </c>
      <c r="C819" s="1">
        <v>12</v>
      </c>
      <c r="D819" s="1" t="str">
        <f>IF(C962&lt;40,"Adult",IF(C962&lt;55,"Middle Aged",IF(C962&lt;65,"Older Adult",IF(C962&gt;=65,"Senior"))))</f>
        <v>Adult</v>
      </c>
      <c r="E819" t="s">
        <v>41</v>
      </c>
      <c r="F819" t="s">
        <v>41</v>
      </c>
      <c r="G819" t="s">
        <v>23</v>
      </c>
      <c r="H819" t="s">
        <v>26</v>
      </c>
      <c r="I819" t="s">
        <v>19</v>
      </c>
      <c r="J819" s="1">
        <v>65.88</v>
      </c>
      <c r="K819" s="1" t="str">
        <f t="shared" si="207"/>
        <v>normal</v>
      </c>
      <c r="L819" s="1" t="str">
        <f t="shared" si="208"/>
        <v>overweight</v>
      </c>
      <c r="M819">
        <v>23.7</v>
      </c>
      <c r="N819" t="s">
        <v>24</v>
      </c>
      <c r="O819" t="s">
        <v>41</v>
      </c>
    </row>
    <row r="820" spans="1:15">
      <c r="A820">
        <v>7663</v>
      </c>
      <c r="B820" t="s">
        <v>12</v>
      </c>
      <c r="C820" s="1">
        <v>20</v>
      </c>
      <c r="D820" s="1" t="str">
        <f>IF(C964&lt;40,"Adult",IF(C964&lt;55,"Middle Aged",IF(C964&lt;65,"Older Adult",IF(C964&gt;=65,"Senior"))))</f>
        <v>Adult</v>
      </c>
      <c r="E820" t="s">
        <v>41</v>
      </c>
      <c r="F820" t="s">
        <v>41</v>
      </c>
      <c r="G820" t="s">
        <v>23</v>
      </c>
      <c r="H820" t="s">
        <v>45</v>
      </c>
      <c r="I820" t="s">
        <v>19</v>
      </c>
      <c r="J820" s="1">
        <v>106.97</v>
      </c>
      <c r="K820" s="1" t="str">
        <f t="shared" ref="K820:K822" si="209">IF(J964&lt;=99,"normal",IF(J964&lt;=125,"prediabetes",IF(J964&gt;=126,"diabetes")))</f>
        <v>normal</v>
      </c>
      <c r="L820" s="1" t="str">
        <f t="shared" si="208"/>
        <v>obese</v>
      </c>
      <c r="M820">
        <v>27.9</v>
      </c>
      <c r="N820" t="s">
        <v>16</v>
      </c>
      <c r="O820" t="s">
        <v>41</v>
      </c>
    </row>
    <row r="821" spans="1:15">
      <c r="A821">
        <v>66220</v>
      </c>
      <c r="B821" t="s">
        <v>12</v>
      </c>
      <c r="C821" s="1">
        <v>53</v>
      </c>
      <c r="D821" s="1" t="str">
        <f>IF(C965&lt;40,"Adult",IF(C965&lt;55,"Middle Aged",IF(C965&lt;65,"Older Adult",IF(C965&gt;=65,"Senior"))))</f>
        <v>Adult</v>
      </c>
      <c r="E821" t="s">
        <v>41</v>
      </c>
      <c r="F821" t="s">
        <v>41</v>
      </c>
      <c r="G821" t="s">
        <v>13</v>
      </c>
      <c r="H821" t="s">
        <v>14</v>
      </c>
      <c r="I821" t="s">
        <v>15</v>
      </c>
      <c r="J821" s="1">
        <v>126.35</v>
      </c>
      <c r="K821" s="1" t="str">
        <f t="shared" si="209"/>
        <v>normal</v>
      </c>
      <c r="L821" s="1" t="str">
        <f t="shared" ref="L821:L826" si="210">IF(M875&lt;18.5,"underweight",IF(M875&lt;25,"healthy",IF(M875&lt;30,"overweight",IF(M875&gt;30,"obese"))))</f>
        <v>obese</v>
      </c>
      <c r="M821">
        <v>25.2</v>
      </c>
      <c r="N821" t="s">
        <v>21</v>
      </c>
      <c r="O821" t="s">
        <v>41</v>
      </c>
    </row>
    <row r="822" spans="1:15" hidden="1">
      <c r="A822">
        <v>71793</v>
      </c>
      <c r="B822" t="s">
        <v>17</v>
      </c>
      <c r="C822" s="1">
        <v>21</v>
      </c>
      <c r="D822" s="1" t="str">
        <f>IF(C966&lt;40,"Adult",IF(C966&lt;55,"Middle Aged",IF(C966&lt;65,"Older Adult",IF(C966&gt;=65,"Senior"))))</f>
        <v>Senior</v>
      </c>
      <c r="E822" t="s">
        <v>41</v>
      </c>
      <c r="F822" t="s">
        <v>41</v>
      </c>
      <c r="G822" t="s">
        <v>23</v>
      </c>
      <c r="H822" t="s">
        <v>14</v>
      </c>
      <c r="I822" t="s">
        <v>15</v>
      </c>
      <c r="J822" s="1">
        <v>129.16</v>
      </c>
      <c r="K822" s="1" t="str">
        <f t="shared" si="209"/>
        <v>normal</v>
      </c>
      <c r="L822" s="1" t="str">
        <f t="shared" si="210"/>
        <v>overweight</v>
      </c>
      <c r="M822">
        <v>34.4</v>
      </c>
      <c r="N822" t="s">
        <v>24</v>
      </c>
      <c r="O822" t="s">
        <v>41</v>
      </c>
    </row>
    <row r="823" spans="1:15">
      <c r="A823">
        <v>25458</v>
      </c>
      <c r="B823" t="s">
        <v>17</v>
      </c>
      <c r="C823" s="1">
        <v>70</v>
      </c>
      <c r="D823" s="1" t="str">
        <f t="shared" ref="D823:D830" si="211">IF(C968&lt;40,"Adult",IF(C968&lt;55,"Middle Aged",IF(C968&lt;65,"Older Adult",IF(C968&gt;=65,"Senior"))))</f>
        <v>Adult</v>
      </c>
      <c r="E823" t="s">
        <v>42</v>
      </c>
      <c r="F823" t="s">
        <v>41</v>
      </c>
      <c r="G823" t="s">
        <v>13</v>
      </c>
      <c r="H823" t="s">
        <v>45</v>
      </c>
      <c r="I823" t="s">
        <v>19</v>
      </c>
      <c r="J823" s="1">
        <v>88.66</v>
      </c>
      <c r="K823" s="1" t="str">
        <f t="shared" ref="K823:K830" si="212">IF(J968&lt;=99,"normal",IF(J968&lt;=125,"prediabetes",IF(J968&gt;=126,"diabetes")))</f>
        <v>normal</v>
      </c>
      <c r="L823" s="1" t="str">
        <f t="shared" si="210"/>
        <v>healthy</v>
      </c>
      <c r="M823">
        <v>36.700000000000003</v>
      </c>
      <c r="N823" t="s">
        <v>16</v>
      </c>
      <c r="O823" t="s">
        <v>41</v>
      </c>
    </row>
    <row r="824" spans="1:15">
      <c r="A824">
        <v>69645</v>
      </c>
      <c r="B824" t="s">
        <v>12</v>
      </c>
      <c r="C824" s="1">
        <v>61</v>
      </c>
      <c r="D824" s="1" t="str">
        <f t="shared" si="211"/>
        <v>Adult</v>
      </c>
      <c r="E824" t="s">
        <v>41</v>
      </c>
      <c r="F824" t="s">
        <v>41</v>
      </c>
      <c r="G824" t="s">
        <v>13</v>
      </c>
      <c r="H824" t="s">
        <v>45</v>
      </c>
      <c r="I824" t="s">
        <v>19</v>
      </c>
      <c r="J824" s="1">
        <v>112.95</v>
      </c>
      <c r="K824" s="1" t="str">
        <f t="shared" si="212"/>
        <v>prediabetes</v>
      </c>
      <c r="L824" s="1" t="str">
        <f t="shared" si="210"/>
        <v>overweight</v>
      </c>
      <c r="M824">
        <v>22.2</v>
      </c>
      <c r="N824" t="s">
        <v>16</v>
      </c>
      <c r="O824" t="s">
        <v>41</v>
      </c>
    </row>
    <row r="825" spans="1:15">
      <c r="A825">
        <v>53695</v>
      </c>
      <c r="B825" t="s">
        <v>12</v>
      </c>
      <c r="C825" s="1">
        <v>70</v>
      </c>
      <c r="D825" s="1" t="str">
        <f t="shared" si="211"/>
        <v>Older Adult</v>
      </c>
      <c r="E825" t="s">
        <v>41</v>
      </c>
      <c r="F825" t="s">
        <v>41</v>
      </c>
      <c r="G825" t="s">
        <v>13</v>
      </c>
      <c r="H825" t="s">
        <v>45</v>
      </c>
      <c r="I825" t="s">
        <v>15</v>
      </c>
      <c r="J825" s="1">
        <v>81.59</v>
      </c>
      <c r="K825" s="1" t="str">
        <f t="shared" si="212"/>
        <v>prediabetes</v>
      </c>
      <c r="L825" s="1" t="str">
        <f t="shared" si="210"/>
        <v>underweight</v>
      </c>
      <c r="M825">
        <v>27.2</v>
      </c>
      <c r="N825" t="s">
        <v>21</v>
      </c>
      <c r="O825" t="s">
        <v>41</v>
      </c>
    </row>
    <row r="826" spans="1:15">
      <c r="A826">
        <v>26692</v>
      </c>
      <c r="B826" t="s">
        <v>17</v>
      </c>
      <c r="C826" s="1">
        <v>38</v>
      </c>
      <c r="D826" s="1" t="str">
        <f t="shared" si="211"/>
        <v>Adult</v>
      </c>
      <c r="E826" t="s">
        <v>41</v>
      </c>
      <c r="F826" t="s">
        <v>41</v>
      </c>
      <c r="G826" t="s">
        <v>13</v>
      </c>
      <c r="H826" t="s">
        <v>45</v>
      </c>
      <c r="I826" t="s">
        <v>19</v>
      </c>
      <c r="J826" s="1">
        <v>76.819999999999993</v>
      </c>
      <c r="K826" s="1" t="str">
        <f t="shared" si="212"/>
        <v>normal</v>
      </c>
      <c r="L826" s="1" t="str">
        <f t="shared" si="210"/>
        <v>obese</v>
      </c>
      <c r="M826">
        <v>27.3</v>
      </c>
      <c r="N826" t="s">
        <v>21</v>
      </c>
      <c r="O826" t="s">
        <v>41</v>
      </c>
    </row>
    <row r="827" spans="1:15">
      <c r="A827">
        <v>33400</v>
      </c>
      <c r="B827" t="s">
        <v>12</v>
      </c>
      <c r="C827" s="1">
        <v>59</v>
      </c>
      <c r="D827" s="1" t="str">
        <f t="shared" si="211"/>
        <v>Senior</v>
      </c>
      <c r="E827" t="s">
        <v>41</v>
      </c>
      <c r="F827" t="s">
        <v>41</v>
      </c>
      <c r="G827" t="s">
        <v>13</v>
      </c>
      <c r="H827" t="s">
        <v>45</v>
      </c>
      <c r="I827" t="s">
        <v>19</v>
      </c>
      <c r="J827" s="1">
        <v>73.75</v>
      </c>
      <c r="K827" s="1" t="str">
        <f t="shared" si="212"/>
        <v>diabetes</v>
      </c>
      <c r="L827" s="1" t="str">
        <f t="shared" ref="L827:L849" si="213">IF(M882&lt;18.5,"underweight",IF(M882&lt;25,"healthy",IF(M882&lt;30,"overweight",IF(M882&gt;30,"obese"))))</f>
        <v>overweight</v>
      </c>
      <c r="M827">
        <v>27.3</v>
      </c>
      <c r="N827" t="s">
        <v>22</v>
      </c>
      <c r="O827" t="s">
        <v>41</v>
      </c>
    </row>
    <row r="828" spans="1:15">
      <c r="A828">
        <v>67078</v>
      </c>
      <c r="B828" t="s">
        <v>17</v>
      </c>
      <c r="C828" s="1">
        <v>36</v>
      </c>
      <c r="D828" s="1" t="str">
        <f t="shared" si="211"/>
        <v>Senior</v>
      </c>
      <c r="E828" t="s">
        <v>42</v>
      </c>
      <c r="F828" t="s">
        <v>41</v>
      </c>
      <c r="G828" t="s">
        <v>13</v>
      </c>
      <c r="H828" t="s">
        <v>14</v>
      </c>
      <c r="I828" t="s">
        <v>15</v>
      </c>
      <c r="J828" s="1">
        <v>91.56</v>
      </c>
      <c r="K828" s="1" t="str">
        <f t="shared" si="212"/>
        <v>diabetes</v>
      </c>
      <c r="L828" s="1" t="str">
        <f t="shared" si="213"/>
        <v>obese</v>
      </c>
      <c r="M828">
        <v>42.2</v>
      </c>
      <c r="N828" t="s">
        <v>21</v>
      </c>
      <c r="O828" t="s">
        <v>41</v>
      </c>
    </row>
    <row r="829" spans="1:15">
      <c r="A829">
        <v>32352</v>
      </c>
      <c r="B829" t="s">
        <v>17</v>
      </c>
      <c r="C829" s="1">
        <v>31</v>
      </c>
      <c r="D829" s="1" t="str">
        <f t="shared" si="211"/>
        <v>Adult</v>
      </c>
      <c r="E829" t="s">
        <v>41</v>
      </c>
      <c r="F829" t="s">
        <v>41</v>
      </c>
      <c r="G829" t="s">
        <v>13</v>
      </c>
      <c r="H829" t="s">
        <v>45</v>
      </c>
      <c r="I829" t="s">
        <v>19</v>
      </c>
      <c r="J829" s="1">
        <v>104.55</v>
      </c>
      <c r="K829" s="1" t="str">
        <f t="shared" si="212"/>
        <v>normal</v>
      </c>
      <c r="L829" s="1" t="str">
        <f t="shared" si="213"/>
        <v>obese</v>
      </c>
      <c r="M829">
        <v>26.4</v>
      </c>
      <c r="N829" t="s">
        <v>21</v>
      </c>
      <c r="O829" t="s">
        <v>41</v>
      </c>
    </row>
    <row r="830" spans="1:15" hidden="1">
      <c r="A830">
        <v>22540</v>
      </c>
      <c r="B830" t="s">
        <v>17</v>
      </c>
      <c r="C830" s="1">
        <v>65</v>
      </c>
      <c r="D830" s="1" t="str">
        <f t="shared" si="211"/>
        <v>Middle Aged</v>
      </c>
      <c r="E830" t="s">
        <v>41</v>
      </c>
      <c r="F830" t="s">
        <v>41</v>
      </c>
      <c r="G830" t="s">
        <v>13</v>
      </c>
      <c r="H830" t="s">
        <v>45</v>
      </c>
      <c r="I830" t="s">
        <v>15</v>
      </c>
      <c r="J830" s="1">
        <v>84.84</v>
      </c>
      <c r="K830" s="1" t="str">
        <f t="shared" si="212"/>
        <v>normal</v>
      </c>
      <c r="L830" s="1" t="str">
        <f t="shared" si="213"/>
        <v>obese</v>
      </c>
      <c r="M830">
        <v>39.4</v>
      </c>
      <c r="N830" t="s">
        <v>24</v>
      </c>
      <c r="O830" t="s">
        <v>41</v>
      </c>
    </row>
    <row r="831" spans="1:15">
      <c r="A831">
        <v>26999</v>
      </c>
      <c r="B831" t="s">
        <v>12</v>
      </c>
      <c r="C831" s="1">
        <v>61</v>
      </c>
      <c r="D831" s="1" t="str">
        <f>IF(C977&lt;40,"Adult",IF(C977&lt;55,"Middle Aged",IF(C977&lt;65,"Older Adult",IF(C977&gt;=65,"Senior"))))</f>
        <v>Adult</v>
      </c>
      <c r="E831" t="s">
        <v>42</v>
      </c>
      <c r="F831" t="s">
        <v>42</v>
      </c>
      <c r="G831" t="s">
        <v>13</v>
      </c>
      <c r="H831" t="s">
        <v>45</v>
      </c>
      <c r="I831" t="s">
        <v>19</v>
      </c>
      <c r="J831" s="1">
        <v>86.06</v>
      </c>
      <c r="K831" s="1" t="str">
        <f t="shared" ref="K831:K832" si="214">IF(J977&lt;=99,"normal",IF(J977&lt;=125,"prediabetes",IF(J977&gt;=126,"diabetes")))</f>
        <v>normal</v>
      </c>
      <c r="L831" s="1" t="str">
        <f t="shared" si="213"/>
        <v>overweight</v>
      </c>
      <c r="M831">
        <v>34.799999999999997</v>
      </c>
      <c r="N831" t="s">
        <v>21</v>
      </c>
      <c r="O831" t="s">
        <v>41</v>
      </c>
    </row>
    <row r="832" spans="1:15" hidden="1">
      <c r="A832">
        <v>65218</v>
      </c>
      <c r="B832" t="s">
        <v>12</v>
      </c>
      <c r="C832" s="1">
        <v>2</v>
      </c>
      <c r="D832" s="1" t="str">
        <f>IF(C978&lt;40,"Adult",IF(C978&lt;55,"Middle Aged",IF(C978&lt;65,"Older Adult",IF(C978&gt;=65,"Senior"))))</f>
        <v>Older Adult</v>
      </c>
      <c r="E832" t="s">
        <v>41</v>
      </c>
      <c r="F832" t="s">
        <v>41</v>
      </c>
      <c r="G832" t="s">
        <v>23</v>
      </c>
      <c r="H832" t="s">
        <v>26</v>
      </c>
      <c r="I832" t="s">
        <v>19</v>
      </c>
      <c r="J832" s="1">
        <v>109.1</v>
      </c>
      <c r="K832" s="1" t="str">
        <f t="shared" si="214"/>
        <v>normal</v>
      </c>
      <c r="L832" s="1" t="str">
        <f t="shared" si="213"/>
        <v>obese</v>
      </c>
      <c r="M832">
        <v>20</v>
      </c>
      <c r="N832" t="s">
        <v>24</v>
      </c>
      <c r="O832" t="s">
        <v>41</v>
      </c>
    </row>
    <row r="833" spans="1:15">
      <c r="A833">
        <v>30102</v>
      </c>
      <c r="B833" t="s">
        <v>12</v>
      </c>
      <c r="C833" s="1">
        <v>52</v>
      </c>
      <c r="D833" s="1" t="str">
        <f>IF(C980&lt;40,"Adult",IF(C980&lt;55,"Middle Aged",IF(C980&lt;65,"Older Adult",IF(C980&gt;=65,"Senior"))))</f>
        <v>Older Adult</v>
      </c>
      <c r="E833" t="s">
        <v>41</v>
      </c>
      <c r="F833" t="s">
        <v>41</v>
      </c>
      <c r="G833" t="s">
        <v>13</v>
      </c>
      <c r="H833" t="s">
        <v>14</v>
      </c>
      <c r="I833" t="s">
        <v>19</v>
      </c>
      <c r="J833" s="1">
        <v>68.349999999999994</v>
      </c>
      <c r="K833" s="1" t="str">
        <f t="shared" ref="K833:K834" si="215">IF(J980&lt;=99,"normal",IF(J980&lt;=125,"prediabetes",IF(J980&gt;=126,"diabetes")))</f>
        <v>prediabetes</v>
      </c>
      <c r="L833" s="1" t="str">
        <f t="shared" si="213"/>
        <v>overweight</v>
      </c>
      <c r="M833">
        <v>34.1</v>
      </c>
      <c r="N833" t="s">
        <v>21</v>
      </c>
      <c r="O833" t="s">
        <v>41</v>
      </c>
    </row>
    <row r="834" spans="1:15" hidden="1">
      <c r="A834">
        <v>49521</v>
      </c>
      <c r="B834" t="s">
        <v>17</v>
      </c>
      <c r="C834" s="1">
        <v>33</v>
      </c>
      <c r="D834" s="1" t="str">
        <f>IF(C981&lt;40,"Adult",IF(C981&lt;55,"Middle Aged",IF(C981&lt;65,"Older Adult",IF(C981&gt;=65,"Senior"))))</f>
        <v>Adult</v>
      </c>
      <c r="E834" t="s">
        <v>41</v>
      </c>
      <c r="F834" t="s">
        <v>41</v>
      </c>
      <c r="G834" t="s">
        <v>13</v>
      </c>
      <c r="H834" t="s">
        <v>14</v>
      </c>
      <c r="I834" t="s">
        <v>15</v>
      </c>
      <c r="J834" s="1">
        <v>121.04</v>
      </c>
      <c r="K834" s="1" t="str">
        <f t="shared" si="215"/>
        <v>normal</v>
      </c>
      <c r="L834" s="1" t="str">
        <f t="shared" si="213"/>
        <v>overweight</v>
      </c>
      <c r="M834">
        <v>31.4</v>
      </c>
      <c r="N834" t="s">
        <v>24</v>
      </c>
      <c r="O834" t="s">
        <v>41</v>
      </c>
    </row>
    <row r="835" spans="1:15" hidden="1">
      <c r="A835">
        <v>54643</v>
      </c>
      <c r="B835" t="s">
        <v>12</v>
      </c>
      <c r="C835" s="1">
        <v>5</v>
      </c>
      <c r="D835" s="1" t="str">
        <f>IF(C983&lt;40,"Adult",IF(C983&lt;55,"Middle Aged",IF(C983&lt;65,"Older Adult",IF(C983&gt;=65,"Senior"))))</f>
        <v>Middle Aged</v>
      </c>
      <c r="E835" t="s">
        <v>41</v>
      </c>
      <c r="F835" t="s">
        <v>41</v>
      </c>
      <c r="G835" t="s">
        <v>23</v>
      </c>
      <c r="H835" t="s">
        <v>26</v>
      </c>
      <c r="I835" t="s">
        <v>19</v>
      </c>
      <c r="J835" s="1">
        <v>160.83000000000001</v>
      </c>
      <c r="K835" s="1" t="str">
        <f>IF(J983&lt;=99,"normal",IF(J983&lt;=125,"prediabetes",IF(J983&gt;=126,"diabetes")))</f>
        <v>prediabetes</v>
      </c>
      <c r="L835" s="1" t="str">
        <f t="shared" si="213"/>
        <v>healthy</v>
      </c>
      <c r="M835">
        <v>17.8</v>
      </c>
      <c r="N835" t="s">
        <v>24</v>
      </c>
      <c r="O835" t="s">
        <v>41</v>
      </c>
    </row>
    <row r="836" spans="1:15">
      <c r="A836">
        <v>29134</v>
      </c>
      <c r="B836" t="s">
        <v>17</v>
      </c>
      <c r="C836" s="1">
        <v>32</v>
      </c>
      <c r="D836" s="1" t="str">
        <f>IF(C985&lt;40,"Adult",IF(C985&lt;55,"Middle Aged",IF(C985&lt;65,"Older Adult",IF(C985&gt;=65,"Senior"))))</f>
        <v>Middle Aged</v>
      </c>
      <c r="E836" t="s">
        <v>41</v>
      </c>
      <c r="F836" t="s">
        <v>41</v>
      </c>
      <c r="G836" t="s">
        <v>13</v>
      </c>
      <c r="H836" t="s">
        <v>14</v>
      </c>
      <c r="I836" t="s">
        <v>19</v>
      </c>
      <c r="J836" s="1">
        <v>85.62</v>
      </c>
      <c r="K836" s="1" t="str">
        <f t="shared" ref="K836:K838" si="216">IF(J985&lt;=99,"normal",IF(J985&lt;=125,"prediabetes",IF(J985&gt;=126,"diabetes")))</f>
        <v>prediabetes</v>
      </c>
      <c r="L836" s="1" t="str">
        <f t="shared" si="213"/>
        <v>healthy</v>
      </c>
      <c r="M836">
        <v>46.1</v>
      </c>
      <c r="N836" t="s">
        <v>22</v>
      </c>
      <c r="O836" t="s">
        <v>41</v>
      </c>
    </row>
    <row r="837" spans="1:15">
      <c r="A837">
        <v>68281</v>
      </c>
      <c r="B837" t="s">
        <v>17</v>
      </c>
      <c r="C837" s="1">
        <v>54</v>
      </c>
      <c r="D837" s="1" t="str">
        <f>IF(C986&lt;40,"Adult",IF(C986&lt;55,"Middle Aged",IF(C986&lt;65,"Older Adult",IF(C986&gt;=65,"Senior"))))</f>
        <v>Adult</v>
      </c>
      <c r="E837" t="s">
        <v>41</v>
      </c>
      <c r="F837" t="s">
        <v>41</v>
      </c>
      <c r="G837" t="s">
        <v>13</v>
      </c>
      <c r="H837" t="s">
        <v>45</v>
      </c>
      <c r="I837" t="s">
        <v>15</v>
      </c>
      <c r="J837" s="1">
        <v>74.23</v>
      </c>
      <c r="K837" s="1" t="str">
        <f t="shared" si="216"/>
        <v>prediabetes</v>
      </c>
      <c r="L837" s="1" t="str">
        <f t="shared" si="213"/>
        <v>obese</v>
      </c>
      <c r="M837">
        <v>28.1</v>
      </c>
      <c r="N837" t="s">
        <v>16</v>
      </c>
      <c r="O837" t="s">
        <v>41</v>
      </c>
    </row>
    <row r="838" spans="1:15">
      <c r="A838">
        <v>40350</v>
      </c>
      <c r="B838" t="s">
        <v>17</v>
      </c>
      <c r="C838" s="1">
        <v>51</v>
      </c>
      <c r="D838" s="1" t="str">
        <f>IF(C987&lt;40,"Adult",IF(C987&lt;55,"Middle Aged",IF(C987&lt;65,"Older Adult",IF(C987&gt;=65,"Senior"))))</f>
        <v>Adult</v>
      </c>
      <c r="E838" t="s">
        <v>41</v>
      </c>
      <c r="F838" t="s">
        <v>41</v>
      </c>
      <c r="G838" t="s">
        <v>23</v>
      </c>
      <c r="H838" t="s">
        <v>14</v>
      </c>
      <c r="I838" t="s">
        <v>15</v>
      </c>
      <c r="J838" s="1">
        <v>110.76</v>
      </c>
      <c r="K838" s="1" t="str">
        <f t="shared" si="216"/>
        <v>normal</v>
      </c>
      <c r="L838" s="1" t="str">
        <f t="shared" si="213"/>
        <v>overweight</v>
      </c>
      <c r="M838">
        <v>24.7</v>
      </c>
      <c r="N838" t="s">
        <v>16</v>
      </c>
      <c r="O838" t="s">
        <v>41</v>
      </c>
    </row>
    <row r="839" spans="1:15">
      <c r="A839">
        <v>33410</v>
      </c>
      <c r="B839" t="s">
        <v>17</v>
      </c>
      <c r="C839" s="1">
        <v>39</v>
      </c>
      <c r="D839" s="1" t="str">
        <f t="shared" ref="D839:D846" si="217">IF(C989&lt;40,"Adult",IF(C989&lt;55,"Middle Aged",IF(C989&lt;65,"Older Adult",IF(C989&gt;=65,"Senior"))))</f>
        <v>Adult</v>
      </c>
      <c r="E839" t="s">
        <v>41</v>
      </c>
      <c r="F839" t="s">
        <v>41</v>
      </c>
      <c r="G839" t="s">
        <v>23</v>
      </c>
      <c r="H839" t="s">
        <v>45</v>
      </c>
      <c r="I839" t="s">
        <v>15</v>
      </c>
      <c r="J839" s="1">
        <v>79.44</v>
      </c>
      <c r="K839" s="1" t="str">
        <f t="shared" ref="K839:K846" si="218">IF(J989&lt;=99,"normal",IF(J989&lt;=125,"prediabetes",IF(J989&gt;=126,"diabetes")))</f>
        <v>normal</v>
      </c>
      <c r="L839" s="1" t="str">
        <f t="shared" si="213"/>
        <v>healthy</v>
      </c>
      <c r="M839">
        <v>22.7</v>
      </c>
      <c r="N839" t="s">
        <v>21</v>
      </c>
      <c r="O839" t="s">
        <v>41</v>
      </c>
    </row>
    <row r="840" spans="1:15">
      <c r="A840">
        <v>39375</v>
      </c>
      <c r="B840" t="s">
        <v>17</v>
      </c>
      <c r="C840" s="1">
        <v>40</v>
      </c>
      <c r="D840" s="1" t="str">
        <f t="shared" si="217"/>
        <v>Adult</v>
      </c>
      <c r="E840" t="s">
        <v>41</v>
      </c>
      <c r="F840" t="s">
        <v>41</v>
      </c>
      <c r="G840" t="s">
        <v>13</v>
      </c>
      <c r="H840" t="s">
        <v>14</v>
      </c>
      <c r="I840" t="s">
        <v>19</v>
      </c>
      <c r="J840" s="1">
        <v>119.52</v>
      </c>
      <c r="K840" s="1" t="str">
        <f t="shared" si="218"/>
        <v>prediabetes</v>
      </c>
      <c r="L840" s="1" t="str">
        <f t="shared" si="213"/>
        <v>healthy</v>
      </c>
      <c r="M840">
        <v>34.6</v>
      </c>
      <c r="N840" t="s">
        <v>21</v>
      </c>
      <c r="O840" t="s">
        <v>41</v>
      </c>
    </row>
    <row r="841" spans="1:15">
      <c r="A841">
        <v>2543</v>
      </c>
      <c r="B841" t="s">
        <v>17</v>
      </c>
      <c r="C841" s="1">
        <v>19</v>
      </c>
      <c r="D841" s="1" t="str">
        <f t="shared" si="217"/>
        <v>Middle Aged</v>
      </c>
      <c r="E841" t="s">
        <v>41</v>
      </c>
      <c r="F841" t="s">
        <v>41</v>
      </c>
      <c r="G841" t="s">
        <v>13</v>
      </c>
      <c r="H841" t="s">
        <v>14</v>
      </c>
      <c r="I841" t="s">
        <v>19</v>
      </c>
      <c r="J841" s="1">
        <v>90.42</v>
      </c>
      <c r="K841" s="1" t="str">
        <f t="shared" si="218"/>
        <v>normal</v>
      </c>
      <c r="L841" s="1" t="str">
        <f t="shared" si="213"/>
        <v>obese</v>
      </c>
      <c r="M841">
        <v>21.4</v>
      </c>
      <c r="N841" t="s">
        <v>21</v>
      </c>
      <c r="O841" t="s">
        <v>41</v>
      </c>
    </row>
    <row r="842" spans="1:15" hidden="1">
      <c r="A842">
        <v>45289</v>
      </c>
      <c r="B842" t="s">
        <v>17</v>
      </c>
      <c r="C842" s="1">
        <v>9</v>
      </c>
      <c r="D842" s="1" t="str">
        <f t="shared" si="217"/>
        <v>Older Adult</v>
      </c>
      <c r="E842" t="s">
        <v>41</v>
      </c>
      <c r="F842" t="s">
        <v>41</v>
      </c>
      <c r="G842" t="s">
        <v>23</v>
      </c>
      <c r="H842" t="s">
        <v>26</v>
      </c>
      <c r="I842" t="s">
        <v>15</v>
      </c>
      <c r="J842" s="1">
        <v>109.32</v>
      </c>
      <c r="K842" s="1" t="str">
        <f t="shared" si="218"/>
        <v>diabetes</v>
      </c>
      <c r="L842" s="1" t="str">
        <f t="shared" si="213"/>
        <v>obese</v>
      </c>
      <c r="M842">
        <v>27.4</v>
      </c>
      <c r="N842" t="s">
        <v>24</v>
      </c>
      <c r="O842" t="s">
        <v>41</v>
      </c>
    </row>
    <row r="843" spans="1:15">
      <c r="A843">
        <v>12106</v>
      </c>
      <c r="B843" t="s">
        <v>12</v>
      </c>
      <c r="C843" s="1">
        <v>53</v>
      </c>
      <c r="D843" s="1" t="str">
        <f t="shared" si="217"/>
        <v>Middle Aged</v>
      </c>
      <c r="E843" t="s">
        <v>42</v>
      </c>
      <c r="F843" t="s">
        <v>41</v>
      </c>
      <c r="G843" t="s">
        <v>13</v>
      </c>
      <c r="H843" t="s">
        <v>45</v>
      </c>
      <c r="I843" t="s">
        <v>19</v>
      </c>
      <c r="J843" s="1">
        <v>78.16</v>
      </c>
      <c r="K843" s="1" t="str">
        <f t="shared" si="218"/>
        <v>normal</v>
      </c>
      <c r="L843" s="1" t="str">
        <f t="shared" si="213"/>
        <v>obese</v>
      </c>
      <c r="M843">
        <v>36.6</v>
      </c>
      <c r="N843" t="s">
        <v>21</v>
      </c>
      <c r="O843" t="s">
        <v>41</v>
      </c>
    </row>
    <row r="844" spans="1:15">
      <c r="A844">
        <v>10792</v>
      </c>
      <c r="B844" t="s">
        <v>17</v>
      </c>
      <c r="C844" s="1">
        <v>23</v>
      </c>
      <c r="D844" s="1" t="str">
        <f t="shared" si="217"/>
        <v>Senior</v>
      </c>
      <c r="E844" t="s">
        <v>41</v>
      </c>
      <c r="F844" t="s">
        <v>41</v>
      </c>
      <c r="G844" t="s">
        <v>23</v>
      </c>
      <c r="H844" t="s">
        <v>14</v>
      </c>
      <c r="I844" t="s">
        <v>19</v>
      </c>
      <c r="J844" s="1">
        <v>79.13</v>
      </c>
      <c r="K844" s="1" t="str">
        <f t="shared" si="218"/>
        <v>normal</v>
      </c>
      <c r="L844" s="1" t="str">
        <f t="shared" si="213"/>
        <v>obese</v>
      </c>
      <c r="M844">
        <v>32.9</v>
      </c>
      <c r="N844" t="s">
        <v>16</v>
      </c>
      <c r="O844" t="s">
        <v>41</v>
      </c>
    </row>
    <row r="845" spans="1:15">
      <c r="A845">
        <v>19153</v>
      </c>
      <c r="B845" t="s">
        <v>17</v>
      </c>
      <c r="C845" s="1">
        <v>19</v>
      </c>
      <c r="D845" s="1" t="str">
        <f t="shared" si="217"/>
        <v>Older Adult</v>
      </c>
      <c r="E845" t="s">
        <v>41</v>
      </c>
      <c r="F845" t="s">
        <v>41</v>
      </c>
      <c r="G845" t="s">
        <v>23</v>
      </c>
      <c r="H845" t="s">
        <v>18</v>
      </c>
      <c r="I845" t="s">
        <v>15</v>
      </c>
      <c r="J845" s="1">
        <v>84.06</v>
      </c>
      <c r="K845" s="1" t="str">
        <f t="shared" si="218"/>
        <v>normal</v>
      </c>
      <c r="L845" s="1" t="str">
        <f t="shared" si="213"/>
        <v>obese</v>
      </c>
      <c r="M845">
        <v>24.7</v>
      </c>
      <c r="N845" t="s">
        <v>21</v>
      </c>
      <c r="O845" t="s">
        <v>41</v>
      </c>
    </row>
    <row r="846" spans="1:15" hidden="1">
      <c r="A846">
        <v>47876</v>
      </c>
      <c r="B846" t="s">
        <v>12</v>
      </c>
      <c r="C846" s="1">
        <v>1</v>
      </c>
      <c r="D846" s="1" t="str">
        <f t="shared" si="217"/>
        <v>Middle Aged</v>
      </c>
      <c r="E846" t="s">
        <v>41</v>
      </c>
      <c r="F846" t="s">
        <v>41</v>
      </c>
      <c r="G846" t="s">
        <v>23</v>
      </c>
      <c r="H846" t="s">
        <v>26</v>
      </c>
      <c r="I846" t="s">
        <v>19</v>
      </c>
      <c r="J846" s="1">
        <v>89.3</v>
      </c>
      <c r="K846" s="1" t="str">
        <f t="shared" si="218"/>
        <v>prediabetes</v>
      </c>
      <c r="L846" s="1" t="str">
        <f t="shared" si="213"/>
        <v>obese</v>
      </c>
      <c r="M846">
        <v>21.4</v>
      </c>
      <c r="N846" t="s">
        <v>24</v>
      </c>
      <c r="O846" t="s">
        <v>41</v>
      </c>
    </row>
    <row r="847" spans="1:15">
      <c r="A847">
        <v>25283</v>
      </c>
      <c r="B847" t="s">
        <v>17</v>
      </c>
      <c r="C847" s="1">
        <v>48</v>
      </c>
      <c r="D847" s="1" t="str">
        <f>IF(C999&lt;40,"Adult",IF(C999&lt;55,"Middle Aged",IF(C999&lt;65,"Older Adult",IF(C999&gt;=65,"Senior"))))</f>
        <v>Older Adult</v>
      </c>
      <c r="E847" t="s">
        <v>41</v>
      </c>
      <c r="F847" t="s">
        <v>41</v>
      </c>
      <c r="G847" t="s">
        <v>13</v>
      </c>
      <c r="H847" t="s">
        <v>14</v>
      </c>
      <c r="I847" t="s">
        <v>15</v>
      </c>
      <c r="J847" s="1">
        <v>69.209999999999994</v>
      </c>
      <c r="K847" s="1" t="str">
        <f t="shared" ref="K847:K848" si="219">IF(J999&lt;=99,"normal",IF(J999&lt;=125,"prediabetes",IF(J999&gt;=126,"diabetes")))</f>
        <v>normal</v>
      </c>
      <c r="L847" s="1" t="str">
        <f t="shared" si="213"/>
        <v>obese</v>
      </c>
      <c r="M847">
        <v>33.1</v>
      </c>
      <c r="N847" t="s">
        <v>21</v>
      </c>
      <c r="O847" t="s">
        <v>41</v>
      </c>
    </row>
    <row r="848" spans="1:15">
      <c r="A848">
        <v>12270</v>
      </c>
      <c r="B848" t="s">
        <v>12</v>
      </c>
      <c r="C848" s="1">
        <v>71</v>
      </c>
      <c r="D848" s="1" t="str">
        <f>IF(C1000&lt;40,"Adult",IF(C1000&lt;55,"Middle Aged",IF(C1000&lt;65,"Older Adult",IF(C1000&gt;=65,"Senior"))))</f>
        <v>Adult</v>
      </c>
      <c r="E848" t="s">
        <v>41</v>
      </c>
      <c r="F848" t="s">
        <v>41</v>
      </c>
      <c r="G848" t="s">
        <v>13</v>
      </c>
      <c r="H848" t="s">
        <v>45</v>
      </c>
      <c r="I848" t="s">
        <v>19</v>
      </c>
      <c r="J848" s="1">
        <v>186.45</v>
      </c>
      <c r="K848" s="1" t="str">
        <f t="shared" si="219"/>
        <v>normal</v>
      </c>
      <c r="L848" s="1" t="str">
        <f t="shared" si="213"/>
        <v>obese</v>
      </c>
      <c r="M848">
        <v>26.7</v>
      </c>
      <c r="N848" t="s">
        <v>21</v>
      </c>
      <c r="O848" t="s">
        <v>41</v>
      </c>
    </row>
    <row r="849" spans="1:15">
      <c r="A849">
        <v>49949</v>
      </c>
      <c r="B849" t="s">
        <v>12</v>
      </c>
      <c r="C849" s="1">
        <v>44</v>
      </c>
      <c r="D849" s="1" t="str">
        <f t="shared" ref="D849:D854" si="220">IF(C1002&lt;40,"Adult",IF(C1002&lt;55,"Middle Aged",IF(C1002&lt;65,"Older Adult",IF(C1002&gt;=65,"Senior"))))</f>
        <v>Senior</v>
      </c>
      <c r="E849" t="s">
        <v>41</v>
      </c>
      <c r="F849" t="s">
        <v>41</v>
      </c>
      <c r="G849" t="s">
        <v>13</v>
      </c>
      <c r="H849" t="s">
        <v>14</v>
      </c>
      <c r="I849" t="s">
        <v>15</v>
      </c>
      <c r="J849" s="1">
        <v>58.47</v>
      </c>
      <c r="K849" s="1" t="str">
        <f t="shared" ref="K849:K854" si="221">IF(J1002&lt;=99,"normal",IF(J1002&lt;=125,"prediabetes",IF(J1002&gt;=126,"diabetes")))</f>
        <v>normal</v>
      </c>
      <c r="L849" s="1" t="str">
        <f t="shared" si="213"/>
        <v>overweight</v>
      </c>
      <c r="M849">
        <v>24.4</v>
      </c>
      <c r="N849" t="s">
        <v>21</v>
      </c>
      <c r="O849" t="s">
        <v>41</v>
      </c>
    </row>
    <row r="850" spans="1:15" hidden="1">
      <c r="A850">
        <v>50826</v>
      </c>
      <c r="B850" t="s">
        <v>17</v>
      </c>
      <c r="C850" s="1">
        <v>53</v>
      </c>
      <c r="D850" s="1" t="str">
        <f t="shared" si="220"/>
        <v>Adult</v>
      </c>
      <c r="E850" t="s">
        <v>41</v>
      </c>
      <c r="F850" t="s">
        <v>41</v>
      </c>
      <c r="G850" t="s">
        <v>13</v>
      </c>
      <c r="H850" t="s">
        <v>45</v>
      </c>
      <c r="I850" t="s">
        <v>19</v>
      </c>
      <c r="J850" s="1">
        <v>189.49</v>
      </c>
      <c r="K850" s="1" t="str">
        <f t="shared" si="221"/>
        <v>diabetes</v>
      </c>
      <c r="L850" s="1" t="str">
        <f t="shared" ref="L850:L881" si="222">IF(M906&lt;18.5,"underweight",IF(M906&lt;25,"healthy",IF(M906&lt;30,"overweight",IF(M906&gt;30,"obese"))))</f>
        <v>obese</v>
      </c>
      <c r="M850">
        <v>25.8</v>
      </c>
      <c r="N850" t="s">
        <v>24</v>
      </c>
      <c r="O850" t="s">
        <v>41</v>
      </c>
    </row>
    <row r="851" spans="1:15">
      <c r="A851">
        <v>28681</v>
      </c>
      <c r="B851" t="s">
        <v>17</v>
      </c>
      <c r="C851" s="1">
        <v>70</v>
      </c>
      <c r="D851" s="1" t="str">
        <f t="shared" si="220"/>
        <v>Senior</v>
      </c>
      <c r="E851" t="s">
        <v>42</v>
      </c>
      <c r="F851" t="s">
        <v>41</v>
      </c>
      <c r="G851" t="s">
        <v>13</v>
      </c>
      <c r="H851" t="s">
        <v>18</v>
      </c>
      <c r="I851" t="s">
        <v>15</v>
      </c>
      <c r="J851" s="1">
        <v>99.6</v>
      </c>
      <c r="K851" s="1" t="str">
        <f t="shared" si="221"/>
        <v>prediabetes</v>
      </c>
      <c r="L851" s="1" t="str">
        <f t="shared" si="222"/>
        <v>obese</v>
      </c>
      <c r="M851">
        <v>34.299999999999997</v>
      </c>
      <c r="N851" t="s">
        <v>16</v>
      </c>
      <c r="O851" t="s">
        <v>41</v>
      </c>
    </row>
    <row r="852" spans="1:15" hidden="1">
      <c r="A852">
        <v>41615</v>
      </c>
      <c r="B852" t="s">
        <v>17</v>
      </c>
      <c r="C852" s="1">
        <v>1.4</v>
      </c>
      <c r="D852" s="1" t="str">
        <f t="shared" si="220"/>
        <v>Middle Aged</v>
      </c>
      <c r="E852" t="s">
        <v>41</v>
      </c>
      <c r="F852" t="s">
        <v>41</v>
      </c>
      <c r="G852" t="s">
        <v>23</v>
      </c>
      <c r="H852" t="s">
        <v>26</v>
      </c>
      <c r="I852" t="s">
        <v>19</v>
      </c>
      <c r="J852" s="1">
        <v>126.18</v>
      </c>
      <c r="K852" s="1" t="str">
        <f t="shared" si="221"/>
        <v>normal</v>
      </c>
      <c r="L852" s="1" t="str">
        <f t="shared" si="222"/>
        <v>obese</v>
      </c>
      <c r="M852">
        <v>18.100000000000001</v>
      </c>
      <c r="N852" t="s">
        <v>24</v>
      </c>
      <c r="O852" t="s">
        <v>41</v>
      </c>
    </row>
    <row r="853" spans="1:15">
      <c r="A853">
        <v>14147</v>
      </c>
      <c r="B853" t="s">
        <v>12</v>
      </c>
      <c r="C853" s="1">
        <v>49</v>
      </c>
      <c r="D853" s="1" t="str">
        <f t="shared" si="220"/>
        <v>Adult</v>
      </c>
      <c r="E853" t="s">
        <v>41</v>
      </c>
      <c r="F853" t="s">
        <v>41</v>
      </c>
      <c r="G853" t="s">
        <v>13</v>
      </c>
      <c r="H853" t="s">
        <v>14</v>
      </c>
      <c r="I853" t="s">
        <v>15</v>
      </c>
      <c r="J853" s="1">
        <v>186.32</v>
      </c>
      <c r="K853" s="1" t="str">
        <f t="shared" si="221"/>
        <v>normal</v>
      </c>
      <c r="L853" s="1" t="str">
        <f t="shared" si="222"/>
        <v>overweight</v>
      </c>
      <c r="M853">
        <v>43.8</v>
      </c>
      <c r="N853" t="s">
        <v>22</v>
      </c>
      <c r="O853" t="s">
        <v>41</v>
      </c>
    </row>
    <row r="854" spans="1:15">
      <c r="A854">
        <v>41537</v>
      </c>
      <c r="B854" t="s">
        <v>17</v>
      </c>
      <c r="C854" s="1">
        <v>17</v>
      </c>
      <c r="D854" s="1" t="str">
        <f t="shared" si="220"/>
        <v>Adult</v>
      </c>
      <c r="E854" t="s">
        <v>41</v>
      </c>
      <c r="F854" t="s">
        <v>41</v>
      </c>
      <c r="G854" t="s">
        <v>23</v>
      </c>
      <c r="H854" t="s">
        <v>14</v>
      </c>
      <c r="I854" t="s">
        <v>19</v>
      </c>
      <c r="J854" s="1">
        <v>62.49</v>
      </c>
      <c r="K854" s="1" t="str">
        <f t="shared" si="221"/>
        <v>normal</v>
      </c>
      <c r="L854" s="1" t="str">
        <f t="shared" si="222"/>
        <v>obese</v>
      </c>
      <c r="M854">
        <v>26.9</v>
      </c>
      <c r="N854" t="s">
        <v>21</v>
      </c>
      <c r="O854" t="s">
        <v>41</v>
      </c>
    </row>
    <row r="855" spans="1:15">
      <c r="A855">
        <v>62332</v>
      </c>
      <c r="B855" t="s">
        <v>17</v>
      </c>
      <c r="C855" s="1">
        <v>40</v>
      </c>
      <c r="D855" s="1" t="str">
        <f>IF(C1009&lt;40,"Adult",IF(C1009&lt;55,"Middle Aged",IF(C1009&lt;65,"Older Adult",IF(C1009&gt;=65,"Senior"))))</f>
        <v>Middle Aged</v>
      </c>
      <c r="E855" t="s">
        <v>41</v>
      </c>
      <c r="F855" t="s">
        <v>41</v>
      </c>
      <c r="G855" t="s">
        <v>13</v>
      </c>
      <c r="H855" t="s">
        <v>14</v>
      </c>
      <c r="I855" t="s">
        <v>19</v>
      </c>
      <c r="J855" s="1">
        <v>74.510000000000005</v>
      </c>
      <c r="K855" s="1" t="str">
        <f t="shared" ref="K855:K856" si="223">IF(J1009&lt;=99,"normal",IF(J1009&lt;=125,"prediabetes",IF(J1009&gt;=126,"diabetes")))</f>
        <v>normal</v>
      </c>
      <c r="L855" s="1" t="str">
        <f t="shared" si="222"/>
        <v>overweight</v>
      </c>
      <c r="M855">
        <v>36.6</v>
      </c>
      <c r="N855" t="s">
        <v>21</v>
      </c>
      <c r="O855" t="s">
        <v>41</v>
      </c>
    </row>
    <row r="856" spans="1:15">
      <c r="A856">
        <v>25488</v>
      </c>
      <c r="B856" t="s">
        <v>17</v>
      </c>
      <c r="C856" s="1">
        <v>46</v>
      </c>
      <c r="D856" s="1" t="str">
        <f>IF(C1010&lt;40,"Adult",IF(C1010&lt;55,"Middle Aged",IF(C1010&lt;65,"Older Adult",IF(C1010&gt;=65,"Senior"))))</f>
        <v>Middle Aged</v>
      </c>
      <c r="E856" t="s">
        <v>41</v>
      </c>
      <c r="F856" t="s">
        <v>41</v>
      </c>
      <c r="G856" t="s">
        <v>13</v>
      </c>
      <c r="H856" t="s">
        <v>18</v>
      </c>
      <c r="I856" t="s">
        <v>15</v>
      </c>
      <c r="J856" s="1">
        <v>94.63</v>
      </c>
      <c r="K856" s="1" t="str">
        <f t="shared" si="223"/>
        <v>normal</v>
      </c>
      <c r="L856" s="1" t="str">
        <f t="shared" si="222"/>
        <v>obese</v>
      </c>
      <c r="M856">
        <v>24.9</v>
      </c>
      <c r="N856" t="s">
        <v>21</v>
      </c>
      <c r="O856" t="s">
        <v>41</v>
      </c>
    </row>
    <row r="857" spans="1:15">
      <c r="A857">
        <v>45759</v>
      </c>
      <c r="B857" t="s">
        <v>17</v>
      </c>
      <c r="C857" s="1">
        <v>32</v>
      </c>
      <c r="D857" s="1" t="str">
        <f>IF(C1012&lt;40,"Adult",IF(C1012&lt;55,"Middle Aged",IF(C1012&lt;65,"Older Adult",IF(C1012&gt;=65,"Senior"))))</f>
        <v>Older Adult</v>
      </c>
      <c r="E857" t="s">
        <v>41</v>
      </c>
      <c r="F857" t="s">
        <v>41</v>
      </c>
      <c r="G857" t="s">
        <v>13</v>
      </c>
      <c r="H857" t="s">
        <v>14</v>
      </c>
      <c r="I857" t="s">
        <v>19</v>
      </c>
      <c r="J857" s="1">
        <v>91.98</v>
      </c>
      <c r="K857" s="1" t="str">
        <f t="shared" ref="K857:K858" si="224">IF(J1012&lt;=99,"normal",IF(J1012&lt;=125,"prediabetes",IF(J1012&gt;=126,"diabetes")))</f>
        <v>normal</v>
      </c>
      <c r="L857" s="1" t="str">
        <f t="shared" si="222"/>
        <v>healthy</v>
      </c>
      <c r="M857">
        <v>27.6</v>
      </c>
      <c r="N857" t="s">
        <v>22</v>
      </c>
      <c r="O857" t="s">
        <v>41</v>
      </c>
    </row>
    <row r="858" spans="1:15" hidden="1">
      <c r="A858">
        <v>71929</v>
      </c>
      <c r="B858" t="s">
        <v>12</v>
      </c>
      <c r="C858" s="1">
        <v>2</v>
      </c>
      <c r="D858" s="1" t="str">
        <f>IF(C1013&lt;40,"Adult",IF(C1013&lt;55,"Middle Aged",IF(C1013&lt;65,"Older Adult",IF(C1013&gt;=65,"Senior"))))</f>
        <v>Senior</v>
      </c>
      <c r="E858" t="s">
        <v>41</v>
      </c>
      <c r="F858" t="s">
        <v>41</v>
      </c>
      <c r="G858" t="s">
        <v>23</v>
      </c>
      <c r="H858" t="s">
        <v>26</v>
      </c>
      <c r="I858" t="s">
        <v>19</v>
      </c>
      <c r="J858" s="1">
        <v>56.77</v>
      </c>
      <c r="K858" s="1" t="str">
        <f t="shared" si="224"/>
        <v>diabetes</v>
      </c>
      <c r="L858" s="1" t="str">
        <f t="shared" si="222"/>
        <v>overweight</v>
      </c>
      <c r="M858">
        <v>20.9</v>
      </c>
      <c r="N858" t="s">
        <v>24</v>
      </c>
      <c r="O858" t="s">
        <v>41</v>
      </c>
    </row>
    <row r="859" spans="1:15">
      <c r="A859">
        <v>14807</v>
      </c>
      <c r="B859" t="s">
        <v>17</v>
      </c>
      <c r="C859" s="1">
        <v>40</v>
      </c>
      <c r="D859" s="1" t="str">
        <f t="shared" ref="D859:D877" si="225">IF(C1015&lt;40,"Adult",IF(C1015&lt;55,"Middle Aged",IF(C1015&lt;65,"Older Adult",IF(C1015&gt;=65,"Senior"))))</f>
        <v>Senior</v>
      </c>
      <c r="E859" t="s">
        <v>41</v>
      </c>
      <c r="F859" t="s">
        <v>41</v>
      </c>
      <c r="G859" t="s">
        <v>13</v>
      </c>
      <c r="H859" t="s">
        <v>14</v>
      </c>
      <c r="I859" t="s">
        <v>15</v>
      </c>
      <c r="J859" s="1">
        <v>75.87</v>
      </c>
      <c r="K859" s="1" t="str">
        <f t="shared" ref="K859:K877" si="226">IF(J1015&lt;=99,"normal",IF(J1015&lt;=125,"prediabetes",IF(J1015&gt;=126,"diabetes")))</f>
        <v>prediabetes</v>
      </c>
      <c r="L859" s="1" t="str">
        <f t="shared" si="222"/>
        <v>healthy</v>
      </c>
      <c r="M859">
        <v>30.3</v>
      </c>
      <c r="N859" t="s">
        <v>21</v>
      </c>
      <c r="O859" t="s">
        <v>41</v>
      </c>
    </row>
    <row r="860" spans="1:15">
      <c r="A860">
        <v>16110</v>
      </c>
      <c r="B860" t="s">
        <v>17</v>
      </c>
      <c r="C860" s="1">
        <v>19</v>
      </c>
      <c r="D860" s="1" t="str">
        <f t="shared" si="225"/>
        <v>Middle Aged</v>
      </c>
      <c r="E860" t="s">
        <v>41</v>
      </c>
      <c r="F860" t="s">
        <v>41</v>
      </c>
      <c r="G860" t="s">
        <v>23</v>
      </c>
      <c r="H860" t="s">
        <v>14</v>
      </c>
      <c r="I860" t="s">
        <v>19</v>
      </c>
      <c r="J860" s="1">
        <v>77.19</v>
      </c>
      <c r="K860" s="1" t="str">
        <f t="shared" si="226"/>
        <v>diabetes</v>
      </c>
      <c r="L860" s="1" t="b">
        <f t="shared" si="222"/>
        <v>0</v>
      </c>
      <c r="M860">
        <v>37.4</v>
      </c>
      <c r="N860" t="s">
        <v>22</v>
      </c>
      <c r="O860" t="s">
        <v>41</v>
      </c>
    </row>
    <row r="861" spans="1:15">
      <c r="A861">
        <v>40970</v>
      </c>
      <c r="B861" t="s">
        <v>12</v>
      </c>
      <c r="C861" s="1">
        <v>43</v>
      </c>
      <c r="D861" s="1" t="str">
        <f t="shared" si="225"/>
        <v>Middle Aged</v>
      </c>
      <c r="E861" t="s">
        <v>41</v>
      </c>
      <c r="F861" t="s">
        <v>41</v>
      </c>
      <c r="G861" t="s">
        <v>13</v>
      </c>
      <c r="H861" t="s">
        <v>14</v>
      </c>
      <c r="I861" t="s">
        <v>15</v>
      </c>
      <c r="J861" s="1">
        <v>135.75</v>
      </c>
      <c r="K861" s="1" t="str">
        <f t="shared" si="226"/>
        <v>diabetes</v>
      </c>
      <c r="L861" s="1" t="str">
        <f t="shared" si="222"/>
        <v>overweight</v>
      </c>
      <c r="M861">
        <v>35.9</v>
      </c>
      <c r="N861" t="s">
        <v>22</v>
      </c>
      <c r="O861" t="s">
        <v>41</v>
      </c>
    </row>
    <row r="862" spans="1:15">
      <c r="A862">
        <v>28933</v>
      </c>
      <c r="B862" t="s">
        <v>17</v>
      </c>
      <c r="C862" s="1">
        <v>46</v>
      </c>
      <c r="D862" s="1" t="str">
        <f t="shared" si="225"/>
        <v>Middle Aged</v>
      </c>
      <c r="E862" t="s">
        <v>41</v>
      </c>
      <c r="F862" t="s">
        <v>41</v>
      </c>
      <c r="G862" t="s">
        <v>13</v>
      </c>
      <c r="H862" t="s">
        <v>14</v>
      </c>
      <c r="I862" t="s">
        <v>19</v>
      </c>
      <c r="J862" s="1">
        <v>100.15</v>
      </c>
      <c r="K862" s="1" t="str">
        <f t="shared" si="226"/>
        <v>diabetes</v>
      </c>
      <c r="L862" s="1" t="str">
        <f t="shared" si="222"/>
        <v>overweight</v>
      </c>
      <c r="M862">
        <v>50.3</v>
      </c>
      <c r="N862" t="s">
        <v>22</v>
      </c>
      <c r="O862" t="s">
        <v>41</v>
      </c>
    </row>
    <row r="863" spans="1:15">
      <c r="A863">
        <v>11709</v>
      </c>
      <c r="B863" t="s">
        <v>12</v>
      </c>
      <c r="C863" s="1">
        <v>71</v>
      </c>
      <c r="D863" s="1" t="str">
        <f t="shared" si="225"/>
        <v>Senior</v>
      </c>
      <c r="E863" t="s">
        <v>41</v>
      </c>
      <c r="F863" t="s">
        <v>41</v>
      </c>
      <c r="G863" t="s">
        <v>23</v>
      </c>
      <c r="H863" t="s">
        <v>14</v>
      </c>
      <c r="I863" t="s">
        <v>15</v>
      </c>
      <c r="J863" s="1">
        <v>95.08</v>
      </c>
      <c r="K863" s="1" t="str">
        <f t="shared" si="226"/>
        <v>prediabetes</v>
      </c>
      <c r="L863" s="1" t="str">
        <f t="shared" si="222"/>
        <v>obese</v>
      </c>
      <c r="M863">
        <v>31.5</v>
      </c>
      <c r="N863" t="s">
        <v>21</v>
      </c>
      <c r="O863" t="s">
        <v>41</v>
      </c>
    </row>
    <row r="864" spans="1:15">
      <c r="A864">
        <v>37154</v>
      </c>
      <c r="B864" t="s">
        <v>17</v>
      </c>
      <c r="C864" s="1">
        <v>31</v>
      </c>
      <c r="D864" s="1" t="str">
        <f t="shared" si="225"/>
        <v>Older Adult</v>
      </c>
      <c r="E864" t="s">
        <v>41</v>
      </c>
      <c r="F864" t="s">
        <v>41</v>
      </c>
      <c r="G864" t="s">
        <v>13</v>
      </c>
      <c r="H864" t="s">
        <v>14</v>
      </c>
      <c r="I864" t="s">
        <v>15</v>
      </c>
      <c r="J864" s="1">
        <v>125.38</v>
      </c>
      <c r="K864" s="1" t="str">
        <f t="shared" si="226"/>
        <v>normal</v>
      </c>
      <c r="L864" s="1" t="str">
        <f t="shared" si="222"/>
        <v>obese</v>
      </c>
      <c r="M864">
        <v>24.4</v>
      </c>
      <c r="N864" t="s">
        <v>22</v>
      </c>
      <c r="O864" t="s">
        <v>41</v>
      </c>
    </row>
    <row r="865" spans="1:15">
      <c r="A865">
        <v>16809</v>
      </c>
      <c r="B865" t="s">
        <v>12</v>
      </c>
      <c r="C865" s="1">
        <v>41</v>
      </c>
      <c r="D865" s="1" t="str">
        <f t="shared" si="225"/>
        <v>Senior</v>
      </c>
      <c r="E865" t="s">
        <v>41</v>
      </c>
      <c r="F865" t="s">
        <v>41</v>
      </c>
      <c r="G865" t="s">
        <v>13</v>
      </c>
      <c r="H865" t="s">
        <v>14</v>
      </c>
      <c r="I865" t="s">
        <v>15</v>
      </c>
      <c r="J865" s="1">
        <v>111.71</v>
      </c>
      <c r="K865" s="1" t="str">
        <f t="shared" si="226"/>
        <v>diabetes</v>
      </c>
      <c r="L865" s="1" t="str">
        <f t="shared" si="222"/>
        <v>healthy</v>
      </c>
      <c r="M865">
        <v>38.9</v>
      </c>
      <c r="N865" t="s">
        <v>16</v>
      </c>
      <c r="O865" t="s">
        <v>41</v>
      </c>
    </row>
    <row r="866" spans="1:15">
      <c r="A866">
        <v>13907</v>
      </c>
      <c r="B866" t="s">
        <v>12</v>
      </c>
      <c r="C866" s="1">
        <v>65</v>
      </c>
      <c r="D866" s="1" t="str">
        <f t="shared" si="225"/>
        <v>Adult</v>
      </c>
      <c r="E866" t="s">
        <v>41</v>
      </c>
      <c r="F866" t="s">
        <v>41</v>
      </c>
      <c r="G866" t="s">
        <v>13</v>
      </c>
      <c r="H866" t="s">
        <v>18</v>
      </c>
      <c r="I866" t="s">
        <v>19</v>
      </c>
      <c r="J866" s="1">
        <v>94.64</v>
      </c>
      <c r="K866" s="1" t="str">
        <f t="shared" si="226"/>
        <v>prediabetes</v>
      </c>
      <c r="L866" s="1" t="str">
        <f t="shared" si="222"/>
        <v>obese</v>
      </c>
      <c r="M866">
        <v>28.6</v>
      </c>
      <c r="N866" t="s">
        <v>21</v>
      </c>
      <c r="O866" t="s">
        <v>41</v>
      </c>
    </row>
    <row r="867" spans="1:15" hidden="1">
      <c r="A867">
        <v>2314</v>
      </c>
      <c r="B867" t="s">
        <v>12</v>
      </c>
      <c r="C867" s="1">
        <v>52</v>
      </c>
      <c r="D867" s="1" t="str">
        <f t="shared" si="225"/>
        <v>Adult</v>
      </c>
      <c r="E867" t="s">
        <v>41</v>
      </c>
      <c r="F867" t="s">
        <v>41</v>
      </c>
      <c r="G867" t="s">
        <v>13</v>
      </c>
      <c r="H867" t="s">
        <v>14</v>
      </c>
      <c r="I867" t="s">
        <v>15</v>
      </c>
      <c r="J867" s="1">
        <v>226.7</v>
      </c>
      <c r="K867" s="1" t="str">
        <f t="shared" si="226"/>
        <v>normal</v>
      </c>
      <c r="L867" s="1" t="str">
        <f t="shared" si="222"/>
        <v>healthy</v>
      </c>
      <c r="M867" t="s">
        <v>20</v>
      </c>
      <c r="N867" t="s">
        <v>22</v>
      </c>
      <c r="O867" t="s">
        <v>41</v>
      </c>
    </row>
    <row r="868" spans="1:15">
      <c r="A868">
        <v>70380</v>
      </c>
      <c r="B868" t="s">
        <v>17</v>
      </c>
      <c r="C868" s="1">
        <v>20</v>
      </c>
      <c r="D868" s="1" t="str">
        <f t="shared" si="225"/>
        <v>Adult</v>
      </c>
      <c r="E868" t="s">
        <v>41</v>
      </c>
      <c r="F868" t="s">
        <v>41</v>
      </c>
      <c r="G868" t="s">
        <v>23</v>
      </c>
      <c r="H868" t="s">
        <v>14</v>
      </c>
      <c r="I868" t="s">
        <v>15</v>
      </c>
      <c r="J868" s="1">
        <v>112.96</v>
      </c>
      <c r="K868" s="1" t="str">
        <f t="shared" si="226"/>
        <v>normal</v>
      </c>
      <c r="L868" s="1" t="str">
        <f t="shared" si="222"/>
        <v>underweight</v>
      </c>
      <c r="M868">
        <v>27.5</v>
      </c>
      <c r="N868" t="s">
        <v>21</v>
      </c>
      <c r="O868" t="s">
        <v>41</v>
      </c>
    </row>
    <row r="869" spans="1:15" hidden="1">
      <c r="A869">
        <v>63058</v>
      </c>
      <c r="B869" t="s">
        <v>17</v>
      </c>
      <c r="C869" s="1">
        <v>77</v>
      </c>
      <c r="D869" s="1" t="str">
        <f t="shared" si="225"/>
        <v>Older Adult</v>
      </c>
      <c r="E869" t="s">
        <v>41</v>
      </c>
      <c r="F869" t="s">
        <v>42</v>
      </c>
      <c r="G869" t="s">
        <v>13</v>
      </c>
      <c r="H869" t="s">
        <v>14</v>
      </c>
      <c r="I869" t="s">
        <v>19</v>
      </c>
      <c r="J869" s="1">
        <v>183.1</v>
      </c>
      <c r="K869" s="1" t="str">
        <f t="shared" si="226"/>
        <v>normal</v>
      </c>
      <c r="L869" s="1" t="str">
        <f t="shared" si="222"/>
        <v>obese</v>
      </c>
      <c r="M869" t="s">
        <v>20</v>
      </c>
      <c r="N869" t="s">
        <v>21</v>
      </c>
      <c r="O869" t="s">
        <v>41</v>
      </c>
    </row>
    <row r="870" spans="1:15" hidden="1">
      <c r="A870">
        <v>54071</v>
      </c>
      <c r="B870" t="s">
        <v>17</v>
      </c>
      <c r="C870" s="1">
        <v>51</v>
      </c>
      <c r="D870" s="1" t="str">
        <f t="shared" si="225"/>
        <v>Adult</v>
      </c>
      <c r="E870" t="s">
        <v>41</v>
      </c>
      <c r="F870" t="s">
        <v>41</v>
      </c>
      <c r="G870" t="s">
        <v>13</v>
      </c>
      <c r="H870" t="s">
        <v>14</v>
      </c>
      <c r="I870" t="s">
        <v>15</v>
      </c>
      <c r="J870" s="1">
        <v>105.36</v>
      </c>
      <c r="K870" s="1" t="str">
        <f t="shared" si="226"/>
        <v>normal</v>
      </c>
      <c r="L870" s="1" t="str">
        <f t="shared" si="222"/>
        <v>healthy</v>
      </c>
      <c r="M870">
        <v>43.7</v>
      </c>
      <c r="N870" t="s">
        <v>24</v>
      </c>
      <c r="O870" t="s">
        <v>41</v>
      </c>
    </row>
    <row r="871" spans="1:15">
      <c r="A871">
        <v>67405</v>
      </c>
      <c r="B871" t="s">
        <v>17</v>
      </c>
      <c r="C871" s="1">
        <v>37</v>
      </c>
      <c r="D871" s="1" t="str">
        <f t="shared" si="225"/>
        <v>Middle Aged</v>
      </c>
      <c r="E871" t="s">
        <v>41</v>
      </c>
      <c r="F871" t="s">
        <v>41</v>
      </c>
      <c r="G871" t="s">
        <v>13</v>
      </c>
      <c r="H871" t="s">
        <v>14</v>
      </c>
      <c r="I871" t="s">
        <v>15</v>
      </c>
      <c r="J871" s="1">
        <v>84.13</v>
      </c>
      <c r="K871" s="1" t="str">
        <f t="shared" si="226"/>
        <v>normal</v>
      </c>
      <c r="L871" s="1" t="str">
        <f t="shared" si="222"/>
        <v>underweight</v>
      </c>
      <c r="M871">
        <v>27</v>
      </c>
      <c r="N871" t="s">
        <v>21</v>
      </c>
      <c r="O871" t="s">
        <v>41</v>
      </c>
    </row>
    <row r="872" spans="1:15">
      <c r="A872">
        <v>28024</v>
      </c>
      <c r="B872" t="s">
        <v>12</v>
      </c>
      <c r="C872" s="1">
        <v>49</v>
      </c>
      <c r="D872" s="1" t="str">
        <f t="shared" si="225"/>
        <v>Older Adult</v>
      </c>
      <c r="E872" t="s">
        <v>41</v>
      </c>
      <c r="F872" t="s">
        <v>41</v>
      </c>
      <c r="G872" t="s">
        <v>13</v>
      </c>
      <c r="H872" t="s">
        <v>14</v>
      </c>
      <c r="I872" t="s">
        <v>19</v>
      </c>
      <c r="J872" s="1">
        <v>102.47</v>
      </c>
      <c r="K872" s="1" t="str">
        <f t="shared" si="226"/>
        <v>prediabetes</v>
      </c>
      <c r="L872" s="1" t="str">
        <f t="shared" si="222"/>
        <v>obese</v>
      </c>
      <c r="M872">
        <v>29.3</v>
      </c>
      <c r="N872" t="s">
        <v>16</v>
      </c>
      <c r="O872" t="s">
        <v>41</v>
      </c>
    </row>
    <row r="873" spans="1:15">
      <c r="A873">
        <v>11730</v>
      </c>
      <c r="B873" t="s">
        <v>17</v>
      </c>
      <c r="C873" s="1">
        <v>62</v>
      </c>
      <c r="D873" s="1" t="str">
        <f t="shared" si="225"/>
        <v>Older Adult</v>
      </c>
      <c r="E873" t="s">
        <v>42</v>
      </c>
      <c r="F873" t="s">
        <v>41</v>
      </c>
      <c r="G873" t="s">
        <v>13</v>
      </c>
      <c r="H873" t="s">
        <v>45</v>
      </c>
      <c r="I873" t="s">
        <v>19</v>
      </c>
      <c r="J873" s="1">
        <v>77.040000000000006</v>
      </c>
      <c r="K873" s="1" t="str">
        <f t="shared" si="226"/>
        <v>normal</v>
      </c>
      <c r="L873" s="1" t="str">
        <f t="shared" si="222"/>
        <v>healthy</v>
      </c>
      <c r="M873">
        <v>34.700000000000003</v>
      </c>
      <c r="N873" t="s">
        <v>21</v>
      </c>
      <c r="O873" t="s">
        <v>41</v>
      </c>
    </row>
    <row r="874" spans="1:15" hidden="1">
      <c r="A874">
        <v>2549</v>
      </c>
      <c r="B874" t="s">
        <v>17</v>
      </c>
      <c r="C874" s="1">
        <v>17</v>
      </c>
      <c r="D874" s="1" t="str">
        <f t="shared" si="225"/>
        <v>Older Adult</v>
      </c>
      <c r="E874" t="s">
        <v>41</v>
      </c>
      <c r="F874" t="s">
        <v>41</v>
      </c>
      <c r="G874" t="s">
        <v>23</v>
      </c>
      <c r="H874" t="s">
        <v>14</v>
      </c>
      <c r="I874" t="s">
        <v>19</v>
      </c>
      <c r="J874" s="1">
        <v>83.23</v>
      </c>
      <c r="K874" s="1" t="str">
        <f t="shared" si="226"/>
        <v>normal</v>
      </c>
      <c r="L874" s="1" t="str">
        <f t="shared" si="222"/>
        <v>obese</v>
      </c>
      <c r="M874" t="s">
        <v>20</v>
      </c>
      <c r="N874" t="s">
        <v>21</v>
      </c>
      <c r="O874" t="s">
        <v>41</v>
      </c>
    </row>
    <row r="875" spans="1:15">
      <c r="A875">
        <v>17245</v>
      </c>
      <c r="B875" t="s">
        <v>17</v>
      </c>
      <c r="C875" s="1">
        <v>28</v>
      </c>
      <c r="D875" s="1" t="str">
        <f t="shared" si="225"/>
        <v>Senior</v>
      </c>
      <c r="E875" t="s">
        <v>41</v>
      </c>
      <c r="F875" t="s">
        <v>41</v>
      </c>
      <c r="G875" t="s">
        <v>13</v>
      </c>
      <c r="H875" t="s">
        <v>14</v>
      </c>
      <c r="I875" t="s">
        <v>19</v>
      </c>
      <c r="J875" s="1">
        <v>87.01</v>
      </c>
      <c r="K875" s="1" t="str">
        <f t="shared" si="226"/>
        <v>normal</v>
      </c>
      <c r="L875" s="1" t="str">
        <f t="shared" si="222"/>
        <v>obese</v>
      </c>
      <c r="M875">
        <v>39.9</v>
      </c>
      <c r="N875" t="s">
        <v>21</v>
      </c>
      <c r="O875" t="s">
        <v>41</v>
      </c>
    </row>
    <row r="876" spans="1:15">
      <c r="A876">
        <v>70852</v>
      </c>
      <c r="B876" t="s">
        <v>12</v>
      </c>
      <c r="C876" s="1">
        <v>80</v>
      </c>
      <c r="D876" s="1" t="str">
        <f t="shared" si="225"/>
        <v>Older Adult</v>
      </c>
      <c r="E876" t="s">
        <v>41</v>
      </c>
      <c r="F876" t="s">
        <v>41</v>
      </c>
      <c r="G876" t="s">
        <v>13</v>
      </c>
      <c r="H876" t="s">
        <v>14</v>
      </c>
      <c r="I876" t="s">
        <v>19</v>
      </c>
      <c r="J876" s="1">
        <v>56.99</v>
      </c>
      <c r="K876" s="1" t="str">
        <f t="shared" si="226"/>
        <v>diabetes</v>
      </c>
      <c r="L876" s="1" t="str">
        <f t="shared" si="222"/>
        <v>overweight</v>
      </c>
      <c r="M876">
        <v>26.7</v>
      </c>
      <c r="N876" t="s">
        <v>21</v>
      </c>
      <c r="O876" t="s">
        <v>41</v>
      </c>
    </row>
    <row r="877" spans="1:15">
      <c r="A877">
        <v>60957</v>
      </c>
      <c r="B877" t="s">
        <v>12</v>
      </c>
      <c r="C877" s="1">
        <v>45</v>
      </c>
      <c r="D877" s="1" t="str">
        <f t="shared" si="225"/>
        <v>Middle Aged</v>
      </c>
      <c r="E877" t="s">
        <v>41</v>
      </c>
      <c r="F877" t="s">
        <v>41</v>
      </c>
      <c r="G877" t="s">
        <v>13</v>
      </c>
      <c r="H877" t="s">
        <v>14</v>
      </c>
      <c r="I877" t="s">
        <v>19</v>
      </c>
      <c r="J877" s="1">
        <v>73.010000000000005</v>
      </c>
      <c r="K877" s="1" t="str">
        <f t="shared" si="226"/>
        <v>normal</v>
      </c>
      <c r="L877" s="1" t="str">
        <f t="shared" si="222"/>
        <v>obese</v>
      </c>
      <c r="M877">
        <v>24.8</v>
      </c>
      <c r="N877" t="s">
        <v>16</v>
      </c>
      <c r="O877" t="s">
        <v>41</v>
      </c>
    </row>
    <row r="878" spans="1:15">
      <c r="A878">
        <v>19742</v>
      </c>
      <c r="B878" t="s">
        <v>17</v>
      </c>
      <c r="C878" s="1">
        <v>37</v>
      </c>
      <c r="D878" s="1" t="str">
        <f t="shared" ref="D878:D891" si="227">IF(C1035&lt;40,"Adult",IF(C1035&lt;55,"Middle Aged",IF(C1035&lt;65,"Older Adult",IF(C1035&gt;=65,"Senior"))))</f>
        <v>Adult</v>
      </c>
      <c r="E878" t="s">
        <v>41</v>
      </c>
      <c r="F878" t="s">
        <v>41</v>
      </c>
      <c r="G878" t="s">
        <v>13</v>
      </c>
      <c r="H878" t="s">
        <v>14</v>
      </c>
      <c r="I878" t="s">
        <v>15</v>
      </c>
      <c r="J878" s="1">
        <v>106.35</v>
      </c>
      <c r="K878" s="1" t="str">
        <f t="shared" ref="K878:K891" si="228">IF(J1035&lt;=99,"normal",IF(J1035&lt;=125,"prediabetes",IF(J1035&gt;=126,"diabetes")))</f>
        <v>prediabetes</v>
      </c>
      <c r="L878" s="1" t="str">
        <f t="shared" si="222"/>
        <v>overweight</v>
      </c>
      <c r="M878">
        <v>29.7</v>
      </c>
      <c r="N878" t="s">
        <v>21</v>
      </c>
      <c r="O878" t="s">
        <v>41</v>
      </c>
    </row>
    <row r="879" spans="1:15" hidden="1">
      <c r="A879">
        <v>10782</v>
      </c>
      <c r="B879" t="s">
        <v>17</v>
      </c>
      <c r="C879" s="1">
        <v>3</v>
      </c>
      <c r="D879" s="1" t="str">
        <f t="shared" si="227"/>
        <v>Senior</v>
      </c>
      <c r="E879" t="s">
        <v>41</v>
      </c>
      <c r="F879" t="s">
        <v>41</v>
      </c>
      <c r="G879" t="s">
        <v>23</v>
      </c>
      <c r="H879" t="s">
        <v>26</v>
      </c>
      <c r="I879" t="s">
        <v>19</v>
      </c>
      <c r="J879" s="1">
        <v>80.63</v>
      </c>
      <c r="K879" s="1" t="str">
        <f t="shared" si="228"/>
        <v>prediabetes</v>
      </c>
      <c r="L879" s="1" t="str">
        <f t="shared" si="222"/>
        <v>healthy</v>
      </c>
      <c r="M879">
        <v>15.9</v>
      </c>
      <c r="N879" t="s">
        <v>24</v>
      </c>
      <c r="O879" t="s">
        <v>41</v>
      </c>
    </row>
    <row r="880" spans="1:15">
      <c r="A880">
        <v>61742</v>
      </c>
      <c r="B880" t="s">
        <v>12</v>
      </c>
      <c r="C880" s="1">
        <v>26</v>
      </c>
      <c r="D880" s="1" t="str">
        <f t="shared" si="227"/>
        <v>Older Adult</v>
      </c>
      <c r="E880" t="s">
        <v>41</v>
      </c>
      <c r="F880" t="s">
        <v>41</v>
      </c>
      <c r="G880" t="s">
        <v>23</v>
      </c>
      <c r="H880" t="s">
        <v>14</v>
      </c>
      <c r="I880" t="s">
        <v>15</v>
      </c>
      <c r="J880" s="1">
        <v>103.61</v>
      </c>
      <c r="K880" s="1" t="str">
        <f t="shared" si="228"/>
        <v>normal</v>
      </c>
      <c r="L880" s="1" t="str">
        <f t="shared" si="222"/>
        <v>obese</v>
      </c>
      <c r="M880">
        <v>31.4</v>
      </c>
      <c r="N880" t="s">
        <v>21</v>
      </c>
      <c r="O880" t="s">
        <v>41</v>
      </c>
    </row>
    <row r="881" spans="1:15" hidden="1">
      <c r="A881">
        <v>4808</v>
      </c>
      <c r="B881" t="s">
        <v>17</v>
      </c>
      <c r="C881" s="1">
        <v>71</v>
      </c>
      <c r="D881" s="1" t="str">
        <f t="shared" si="227"/>
        <v>Senior</v>
      </c>
      <c r="E881" t="s">
        <v>41</v>
      </c>
      <c r="F881" t="s">
        <v>41</v>
      </c>
      <c r="G881" t="s">
        <v>13</v>
      </c>
      <c r="H881" t="s">
        <v>18</v>
      </c>
      <c r="I881" t="s">
        <v>15</v>
      </c>
      <c r="J881" s="1">
        <v>91.35</v>
      </c>
      <c r="K881" s="1" t="str">
        <f t="shared" si="228"/>
        <v>normal</v>
      </c>
      <c r="L881" s="1" t="str">
        <f t="shared" si="222"/>
        <v>obese</v>
      </c>
      <c r="M881" t="s">
        <v>20</v>
      </c>
      <c r="N881" t="s">
        <v>16</v>
      </c>
      <c r="O881" t="s">
        <v>41</v>
      </c>
    </row>
    <row r="882" spans="1:15">
      <c r="A882">
        <v>13571</v>
      </c>
      <c r="B882" t="s">
        <v>12</v>
      </c>
      <c r="C882" s="1">
        <v>58</v>
      </c>
      <c r="D882" s="1" t="str">
        <f t="shared" si="227"/>
        <v>Adult</v>
      </c>
      <c r="E882" t="s">
        <v>41</v>
      </c>
      <c r="F882" t="s">
        <v>41</v>
      </c>
      <c r="G882" t="s">
        <v>13</v>
      </c>
      <c r="H882" t="s">
        <v>45</v>
      </c>
      <c r="I882" t="s">
        <v>15</v>
      </c>
      <c r="J882" s="1">
        <v>194.04</v>
      </c>
      <c r="K882" s="1" t="str">
        <f t="shared" si="228"/>
        <v>normal</v>
      </c>
      <c r="L882" s="1" t="str">
        <f t="shared" ref="L882:L909" si="229">IF(M939&lt;18.5,"underweight",IF(M939&lt;25,"healthy",IF(M939&lt;30,"overweight",IF(M939&gt;30,"obese"))))</f>
        <v>healthy</v>
      </c>
      <c r="M882">
        <v>27.8</v>
      </c>
      <c r="N882" t="s">
        <v>21</v>
      </c>
      <c r="O882" t="s">
        <v>41</v>
      </c>
    </row>
    <row r="883" spans="1:15">
      <c r="A883">
        <v>49928</v>
      </c>
      <c r="B883" t="s">
        <v>17</v>
      </c>
      <c r="C883" s="1">
        <v>59</v>
      </c>
      <c r="D883" s="1" t="str">
        <f t="shared" si="227"/>
        <v>Middle Aged</v>
      </c>
      <c r="E883" t="s">
        <v>41</v>
      </c>
      <c r="F883" t="s">
        <v>41</v>
      </c>
      <c r="G883" t="s">
        <v>13</v>
      </c>
      <c r="H883" t="s">
        <v>45</v>
      </c>
      <c r="I883" t="s">
        <v>19</v>
      </c>
      <c r="J883" s="1">
        <v>111.99</v>
      </c>
      <c r="K883" s="1" t="str">
        <f t="shared" si="228"/>
        <v>prediabetes</v>
      </c>
      <c r="L883" s="1" t="str">
        <f t="shared" si="229"/>
        <v>obese</v>
      </c>
      <c r="M883">
        <v>35.5</v>
      </c>
      <c r="N883" t="s">
        <v>16</v>
      </c>
      <c r="O883" t="s">
        <v>41</v>
      </c>
    </row>
    <row r="884" spans="1:15">
      <c r="A884">
        <v>52688</v>
      </c>
      <c r="B884" t="s">
        <v>12</v>
      </c>
      <c r="C884" s="1">
        <v>74</v>
      </c>
      <c r="D884" s="1" t="str">
        <f t="shared" si="227"/>
        <v>Adult</v>
      </c>
      <c r="E884" t="s">
        <v>42</v>
      </c>
      <c r="F884" t="s">
        <v>41</v>
      </c>
      <c r="G884" t="s">
        <v>13</v>
      </c>
      <c r="H884" t="s">
        <v>14</v>
      </c>
      <c r="I884" t="s">
        <v>19</v>
      </c>
      <c r="J884" s="1">
        <v>57.51</v>
      </c>
      <c r="K884" s="1" t="str">
        <f t="shared" si="228"/>
        <v>normal</v>
      </c>
      <c r="L884" s="1" t="str">
        <f t="shared" si="229"/>
        <v>healthy</v>
      </c>
      <c r="M884">
        <v>31.7</v>
      </c>
      <c r="N884" t="s">
        <v>22</v>
      </c>
      <c r="O884" t="s">
        <v>41</v>
      </c>
    </row>
    <row r="885" spans="1:15">
      <c r="A885">
        <v>24099</v>
      </c>
      <c r="B885" t="s">
        <v>12</v>
      </c>
      <c r="C885" s="1">
        <v>17</v>
      </c>
      <c r="D885" s="1" t="str">
        <f t="shared" si="227"/>
        <v>Adult</v>
      </c>
      <c r="E885" t="s">
        <v>41</v>
      </c>
      <c r="F885" t="s">
        <v>41</v>
      </c>
      <c r="G885" t="s">
        <v>23</v>
      </c>
      <c r="H885" t="s">
        <v>14</v>
      </c>
      <c r="I885" t="s">
        <v>19</v>
      </c>
      <c r="J885" s="1">
        <v>68.489999999999995</v>
      </c>
      <c r="K885" s="1" t="str">
        <f t="shared" si="228"/>
        <v>normal</v>
      </c>
      <c r="L885" s="1" t="str">
        <f t="shared" si="229"/>
        <v>obese</v>
      </c>
      <c r="M885">
        <v>33.200000000000003</v>
      </c>
      <c r="N885" t="s">
        <v>21</v>
      </c>
      <c r="O885" t="s">
        <v>41</v>
      </c>
    </row>
    <row r="886" spans="1:15">
      <c r="A886">
        <v>65698</v>
      </c>
      <c r="B886" t="s">
        <v>17</v>
      </c>
      <c r="C886" s="1">
        <v>62</v>
      </c>
      <c r="D886" s="1" t="str">
        <f t="shared" si="227"/>
        <v>Adult</v>
      </c>
      <c r="E886" t="s">
        <v>41</v>
      </c>
      <c r="F886" t="s">
        <v>41</v>
      </c>
      <c r="G886" t="s">
        <v>13</v>
      </c>
      <c r="H886" t="s">
        <v>14</v>
      </c>
      <c r="I886" t="s">
        <v>15</v>
      </c>
      <c r="J886" s="1">
        <v>60.2</v>
      </c>
      <c r="K886" s="1" t="str">
        <f t="shared" si="228"/>
        <v>prediabetes</v>
      </c>
      <c r="L886" s="1" t="str">
        <f t="shared" si="229"/>
        <v>obese</v>
      </c>
      <c r="M886">
        <v>27.7</v>
      </c>
      <c r="N886" t="s">
        <v>16</v>
      </c>
      <c r="O886" t="s">
        <v>41</v>
      </c>
    </row>
    <row r="887" spans="1:15">
      <c r="A887">
        <v>47885</v>
      </c>
      <c r="B887" t="s">
        <v>12</v>
      </c>
      <c r="C887" s="1">
        <v>37</v>
      </c>
      <c r="D887" s="1" t="str">
        <f t="shared" si="227"/>
        <v>Senior</v>
      </c>
      <c r="E887" t="s">
        <v>41</v>
      </c>
      <c r="F887" t="s">
        <v>41</v>
      </c>
      <c r="G887" t="s">
        <v>13</v>
      </c>
      <c r="H887" t="s">
        <v>18</v>
      </c>
      <c r="I887" t="s">
        <v>15</v>
      </c>
      <c r="J887" s="1">
        <v>160</v>
      </c>
      <c r="K887" s="1" t="str">
        <f t="shared" si="228"/>
        <v>normal</v>
      </c>
      <c r="L887" s="1" t="str">
        <f t="shared" si="229"/>
        <v>obese</v>
      </c>
      <c r="M887">
        <v>31.9</v>
      </c>
      <c r="N887" t="s">
        <v>16</v>
      </c>
      <c r="O887" t="s">
        <v>41</v>
      </c>
    </row>
    <row r="888" spans="1:15">
      <c r="A888">
        <v>13948</v>
      </c>
      <c r="B888" t="s">
        <v>17</v>
      </c>
      <c r="C888" s="1">
        <v>19</v>
      </c>
      <c r="D888" s="1" t="str">
        <f t="shared" si="227"/>
        <v>Older Adult</v>
      </c>
      <c r="E888" t="s">
        <v>41</v>
      </c>
      <c r="F888" t="s">
        <v>41</v>
      </c>
      <c r="G888" t="s">
        <v>23</v>
      </c>
      <c r="H888" t="s">
        <v>27</v>
      </c>
      <c r="I888" t="s">
        <v>15</v>
      </c>
      <c r="J888" s="1">
        <v>86.96</v>
      </c>
      <c r="K888" s="1" t="str">
        <f t="shared" si="228"/>
        <v>normal</v>
      </c>
      <c r="L888" s="1" t="str">
        <f t="shared" si="229"/>
        <v>obese</v>
      </c>
      <c r="M888">
        <v>25.8</v>
      </c>
      <c r="N888" t="s">
        <v>21</v>
      </c>
      <c r="O888" t="s">
        <v>41</v>
      </c>
    </row>
    <row r="889" spans="1:15">
      <c r="A889">
        <v>17351</v>
      </c>
      <c r="B889" t="s">
        <v>17</v>
      </c>
      <c r="C889" s="1">
        <v>59</v>
      </c>
      <c r="D889" s="1" t="str">
        <f t="shared" si="227"/>
        <v>Senior</v>
      </c>
      <c r="E889" t="s">
        <v>41</v>
      </c>
      <c r="F889" t="s">
        <v>41</v>
      </c>
      <c r="G889" t="s">
        <v>13</v>
      </c>
      <c r="H889" t="s">
        <v>14</v>
      </c>
      <c r="I889" t="s">
        <v>19</v>
      </c>
      <c r="J889" s="1">
        <v>237.15</v>
      </c>
      <c r="K889" s="1" t="str">
        <f t="shared" si="228"/>
        <v>normal</v>
      </c>
      <c r="L889" s="1" t="str">
        <f t="shared" si="229"/>
        <v>obese</v>
      </c>
      <c r="M889">
        <v>27.7</v>
      </c>
      <c r="N889" t="s">
        <v>21</v>
      </c>
      <c r="O889" t="s">
        <v>41</v>
      </c>
    </row>
    <row r="890" spans="1:15">
      <c r="A890">
        <v>820</v>
      </c>
      <c r="B890" t="s">
        <v>17</v>
      </c>
      <c r="C890" s="1">
        <v>59</v>
      </c>
      <c r="D890" s="1" t="str">
        <f t="shared" si="227"/>
        <v>Adult</v>
      </c>
      <c r="E890" t="s">
        <v>42</v>
      </c>
      <c r="F890" t="s">
        <v>41</v>
      </c>
      <c r="G890" t="s">
        <v>13</v>
      </c>
      <c r="H890" t="s">
        <v>14</v>
      </c>
      <c r="I890" t="s">
        <v>19</v>
      </c>
      <c r="J890" s="1">
        <v>99.06</v>
      </c>
      <c r="K890" s="1" t="str">
        <f t="shared" si="228"/>
        <v>normal</v>
      </c>
      <c r="L890" s="1" t="str">
        <f t="shared" si="229"/>
        <v>obese</v>
      </c>
      <c r="M890">
        <v>23.4</v>
      </c>
      <c r="N890" t="s">
        <v>21</v>
      </c>
      <c r="O890" t="s">
        <v>41</v>
      </c>
    </row>
    <row r="891" spans="1:15">
      <c r="A891">
        <v>55721</v>
      </c>
      <c r="B891" t="s">
        <v>12</v>
      </c>
      <c r="C891" s="1">
        <v>62</v>
      </c>
      <c r="D891" s="1" t="str">
        <f t="shared" si="227"/>
        <v>Middle Aged</v>
      </c>
      <c r="E891" t="s">
        <v>41</v>
      </c>
      <c r="F891" t="s">
        <v>42</v>
      </c>
      <c r="G891" t="s">
        <v>13</v>
      </c>
      <c r="H891" t="s">
        <v>18</v>
      </c>
      <c r="I891" t="s">
        <v>15</v>
      </c>
      <c r="J891" s="1">
        <v>56.31</v>
      </c>
      <c r="K891" s="1" t="str">
        <f t="shared" si="228"/>
        <v>normal</v>
      </c>
      <c r="L891" s="1" t="str">
        <f t="shared" si="229"/>
        <v>obese</v>
      </c>
      <c r="M891">
        <v>24.3</v>
      </c>
      <c r="N891" t="s">
        <v>16</v>
      </c>
      <c r="O891" t="s">
        <v>41</v>
      </c>
    </row>
    <row r="892" spans="1:15">
      <c r="A892">
        <v>72310</v>
      </c>
      <c r="B892" t="s">
        <v>12</v>
      </c>
      <c r="C892" s="1">
        <v>80</v>
      </c>
      <c r="D892" s="1" t="str">
        <f t="shared" ref="D892:D899" si="230">IF(C1050&lt;40,"Adult",IF(C1050&lt;55,"Middle Aged",IF(C1050&lt;65,"Older Adult",IF(C1050&gt;=65,"Senior"))))</f>
        <v>Older Adult</v>
      </c>
      <c r="E892" t="s">
        <v>42</v>
      </c>
      <c r="F892" t="s">
        <v>42</v>
      </c>
      <c r="G892" t="s">
        <v>13</v>
      </c>
      <c r="H892" t="s">
        <v>18</v>
      </c>
      <c r="I892" t="s">
        <v>15</v>
      </c>
      <c r="J892" s="1">
        <v>84.31</v>
      </c>
      <c r="K892" s="1" t="str">
        <f t="shared" ref="K892:K899" si="231">IF(J1050&lt;=99,"normal",IF(J1050&lt;=125,"prediabetes",IF(J1050&gt;=126,"diabetes")))</f>
        <v>normal</v>
      </c>
      <c r="L892" s="1" t="str">
        <f t="shared" si="229"/>
        <v>healthy</v>
      </c>
      <c r="M892">
        <v>30.3</v>
      </c>
      <c r="N892" t="s">
        <v>22</v>
      </c>
      <c r="O892" t="s">
        <v>41</v>
      </c>
    </row>
    <row r="893" spans="1:15">
      <c r="A893">
        <v>24115</v>
      </c>
      <c r="B893" t="s">
        <v>17</v>
      </c>
      <c r="C893" s="1">
        <v>54</v>
      </c>
      <c r="D893" s="1" t="str">
        <f t="shared" si="230"/>
        <v>Adult</v>
      </c>
      <c r="E893" t="s">
        <v>41</v>
      </c>
      <c r="F893" t="s">
        <v>41</v>
      </c>
      <c r="G893" t="s">
        <v>13</v>
      </c>
      <c r="H893" t="s">
        <v>14</v>
      </c>
      <c r="I893" t="s">
        <v>19</v>
      </c>
      <c r="J893" s="1">
        <v>90.92</v>
      </c>
      <c r="K893" s="1" t="str">
        <f t="shared" si="231"/>
        <v>normal</v>
      </c>
      <c r="L893" s="1" t="str">
        <f t="shared" si="229"/>
        <v>obese</v>
      </c>
      <c r="M893">
        <v>29.1</v>
      </c>
      <c r="N893" t="s">
        <v>21</v>
      </c>
      <c r="O893" t="s">
        <v>41</v>
      </c>
    </row>
    <row r="894" spans="1:15">
      <c r="A894">
        <v>65766</v>
      </c>
      <c r="B894" t="s">
        <v>17</v>
      </c>
      <c r="C894" s="1">
        <v>27</v>
      </c>
      <c r="D894" s="1" t="str">
        <f t="shared" si="230"/>
        <v>Older Adult</v>
      </c>
      <c r="E894" t="s">
        <v>41</v>
      </c>
      <c r="F894" t="s">
        <v>41</v>
      </c>
      <c r="G894" t="s">
        <v>23</v>
      </c>
      <c r="H894" t="s">
        <v>14</v>
      </c>
      <c r="I894" t="s">
        <v>19</v>
      </c>
      <c r="J894" s="1">
        <v>104.33</v>
      </c>
      <c r="K894" s="1" t="str">
        <f t="shared" si="231"/>
        <v>prediabetes</v>
      </c>
      <c r="L894" s="1" t="str">
        <f t="shared" si="229"/>
        <v>healthy</v>
      </c>
      <c r="M894">
        <v>20.100000000000001</v>
      </c>
      <c r="N894" t="s">
        <v>21</v>
      </c>
      <c r="O894" t="s">
        <v>41</v>
      </c>
    </row>
    <row r="895" spans="1:15" hidden="1">
      <c r="A895">
        <v>42482</v>
      </c>
      <c r="B895" t="s">
        <v>17</v>
      </c>
      <c r="C895" s="1">
        <v>4</v>
      </c>
      <c r="D895" s="1" t="str">
        <f t="shared" si="230"/>
        <v>Adult</v>
      </c>
      <c r="E895" t="s">
        <v>41</v>
      </c>
      <c r="F895" t="s">
        <v>41</v>
      </c>
      <c r="G895" t="s">
        <v>23</v>
      </c>
      <c r="H895" t="s">
        <v>26</v>
      </c>
      <c r="I895" t="s">
        <v>15</v>
      </c>
      <c r="J895" s="1">
        <v>62.61</v>
      </c>
      <c r="K895" s="1" t="str">
        <f t="shared" si="231"/>
        <v>normal</v>
      </c>
      <c r="L895" s="1" t="str">
        <f t="shared" si="229"/>
        <v>obese</v>
      </c>
      <c r="M895">
        <v>21.2</v>
      </c>
      <c r="N895" t="s">
        <v>24</v>
      </c>
      <c r="O895" t="s">
        <v>41</v>
      </c>
    </row>
    <row r="896" spans="1:15">
      <c r="A896">
        <v>25627</v>
      </c>
      <c r="B896" t="s">
        <v>12</v>
      </c>
      <c r="C896" s="1">
        <v>81</v>
      </c>
      <c r="D896" s="1" t="str">
        <f t="shared" si="230"/>
        <v>Older Adult</v>
      </c>
      <c r="E896" t="s">
        <v>42</v>
      </c>
      <c r="F896" t="s">
        <v>41</v>
      </c>
      <c r="G896" t="s">
        <v>13</v>
      </c>
      <c r="H896" t="s">
        <v>18</v>
      </c>
      <c r="I896" t="s">
        <v>15</v>
      </c>
      <c r="J896" s="1">
        <v>231.19</v>
      </c>
      <c r="K896" s="1" t="str">
        <f t="shared" si="231"/>
        <v>normal</v>
      </c>
      <c r="L896" s="1" t="str">
        <f t="shared" si="229"/>
        <v>underweight</v>
      </c>
      <c r="M896">
        <v>31.6</v>
      </c>
      <c r="N896" t="s">
        <v>16</v>
      </c>
      <c r="O896" t="s">
        <v>41</v>
      </c>
    </row>
    <row r="897" spans="1:15" hidden="1">
      <c r="A897">
        <v>7122</v>
      </c>
      <c r="B897" t="s">
        <v>17</v>
      </c>
      <c r="C897" s="1">
        <v>41</v>
      </c>
      <c r="D897" s="1" t="str">
        <f t="shared" si="230"/>
        <v>Middle Aged</v>
      </c>
      <c r="E897" t="s">
        <v>41</v>
      </c>
      <c r="F897" t="s">
        <v>41</v>
      </c>
      <c r="G897" t="s">
        <v>23</v>
      </c>
      <c r="H897" t="s">
        <v>14</v>
      </c>
      <c r="I897" t="s">
        <v>19</v>
      </c>
      <c r="J897" s="1">
        <v>94.3</v>
      </c>
      <c r="K897" s="1" t="str">
        <f t="shared" si="231"/>
        <v>normal</v>
      </c>
      <c r="L897" s="1" t="str">
        <f t="shared" si="229"/>
        <v>healthy</v>
      </c>
      <c r="M897">
        <v>41.6</v>
      </c>
      <c r="N897" t="s">
        <v>24</v>
      </c>
      <c r="O897" t="s">
        <v>41</v>
      </c>
    </row>
    <row r="898" spans="1:15">
      <c r="A898">
        <v>48755</v>
      </c>
      <c r="B898" t="s">
        <v>12</v>
      </c>
      <c r="C898" s="1">
        <v>27</v>
      </c>
      <c r="D898" s="1" t="str">
        <f t="shared" si="230"/>
        <v>Senior</v>
      </c>
      <c r="E898" t="s">
        <v>41</v>
      </c>
      <c r="F898" t="s">
        <v>41</v>
      </c>
      <c r="G898" t="s">
        <v>13</v>
      </c>
      <c r="H898" t="s">
        <v>14</v>
      </c>
      <c r="I898" t="s">
        <v>19</v>
      </c>
      <c r="J898" s="1">
        <v>104.48</v>
      </c>
      <c r="K898" s="1" t="str">
        <f t="shared" si="231"/>
        <v>normal</v>
      </c>
      <c r="L898" s="1" t="str">
        <f t="shared" si="229"/>
        <v>healthy</v>
      </c>
      <c r="M898">
        <v>36.4</v>
      </c>
      <c r="N898" t="s">
        <v>22</v>
      </c>
      <c r="O898" t="s">
        <v>41</v>
      </c>
    </row>
    <row r="899" spans="1:15">
      <c r="A899">
        <v>33551</v>
      </c>
      <c r="B899" t="s">
        <v>17</v>
      </c>
      <c r="C899" s="1">
        <v>51</v>
      </c>
      <c r="D899" s="1" t="str">
        <f t="shared" si="230"/>
        <v>Older Adult</v>
      </c>
      <c r="E899" t="s">
        <v>42</v>
      </c>
      <c r="F899" t="s">
        <v>41</v>
      </c>
      <c r="G899" t="s">
        <v>13</v>
      </c>
      <c r="H899" t="s">
        <v>14</v>
      </c>
      <c r="I899" t="s">
        <v>15</v>
      </c>
      <c r="J899" s="1">
        <v>72.62</v>
      </c>
      <c r="K899" s="1" t="str">
        <f t="shared" si="231"/>
        <v>prediabetes</v>
      </c>
      <c r="L899" s="1" t="str">
        <f t="shared" si="229"/>
        <v>overweight</v>
      </c>
      <c r="M899">
        <v>30.5</v>
      </c>
      <c r="N899" t="s">
        <v>21</v>
      </c>
      <c r="O899" t="s">
        <v>41</v>
      </c>
    </row>
    <row r="900" spans="1:15" hidden="1">
      <c r="A900">
        <v>62716</v>
      </c>
      <c r="B900" t="s">
        <v>17</v>
      </c>
      <c r="C900" s="1">
        <v>59</v>
      </c>
      <c r="D900" s="1" t="str">
        <f t="shared" ref="D900:D911" si="232">IF(C1059&lt;40,"Adult",IF(C1059&lt;55,"Middle Aged",IF(C1059&lt;65,"Older Adult",IF(C1059&gt;=65,"Senior"))))</f>
        <v>Adult</v>
      </c>
      <c r="E900" t="s">
        <v>41</v>
      </c>
      <c r="F900" t="s">
        <v>41</v>
      </c>
      <c r="G900" t="s">
        <v>13</v>
      </c>
      <c r="H900" t="s">
        <v>18</v>
      </c>
      <c r="I900" t="s">
        <v>15</v>
      </c>
      <c r="J900" s="1">
        <v>81.64</v>
      </c>
      <c r="K900" s="1" t="str">
        <f t="shared" ref="K900:K911" si="233">IF(J1059&lt;=99,"normal",IF(J1059&lt;=125,"prediabetes",IF(J1059&gt;=126,"diabetes")))</f>
        <v>prediabetes</v>
      </c>
      <c r="L900" s="1" t="str">
        <f t="shared" si="229"/>
        <v>obese</v>
      </c>
      <c r="M900">
        <v>32.799999999999997</v>
      </c>
      <c r="N900" t="s">
        <v>24</v>
      </c>
      <c r="O900" t="s">
        <v>41</v>
      </c>
    </row>
    <row r="901" spans="1:15">
      <c r="A901">
        <v>68438</v>
      </c>
      <c r="B901" t="s">
        <v>17</v>
      </c>
      <c r="C901" s="1">
        <v>51</v>
      </c>
      <c r="D901" s="1" t="str">
        <f t="shared" si="232"/>
        <v>Middle Aged</v>
      </c>
      <c r="E901" t="s">
        <v>41</v>
      </c>
      <c r="F901" t="s">
        <v>41</v>
      </c>
      <c r="G901" t="s">
        <v>13</v>
      </c>
      <c r="H901" t="s">
        <v>14</v>
      </c>
      <c r="I901" t="s">
        <v>19</v>
      </c>
      <c r="J901" s="1">
        <v>90.78</v>
      </c>
      <c r="K901" s="1" t="str">
        <f t="shared" si="233"/>
        <v>normal</v>
      </c>
      <c r="L901" s="1" t="str">
        <f t="shared" si="229"/>
        <v>obese</v>
      </c>
      <c r="M901">
        <v>32.299999999999997</v>
      </c>
      <c r="N901" t="s">
        <v>21</v>
      </c>
      <c r="O901" t="s">
        <v>41</v>
      </c>
    </row>
    <row r="902" spans="1:15">
      <c r="A902">
        <v>41148</v>
      </c>
      <c r="B902" t="s">
        <v>12</v>
      </c>
      <c r="C902" s="1">
        <v>71</v>
      </c>
      <c r="D902" s="1" t="str">
        <f t="shared" si="232"/>
        <v>Older Adult</v>
      </c>
      <c r="E902" t="s">
        <v>41</v>
      </c>
      <c r="F902" t="s">
        <v>42</v>
      </c>
      <c r="G902" t="s">
        <v>13</v>
      </c>
      <c r="H902" t="s">
        <v>14</v>
      </c>
      <c r="I902" t="s">
        <v>15</v>
      </c>
      <c r="J902" s="1">
        <v>70.709999999999994</v>
      </c>
      <c r="K902" s="1" t="str">
        <f t="shared" si="233"/>
        <v>diabetes</v>
      </c>
      <c r="L902" s="1" t="str">
        <f t="shared" si="229"/>
        <v>underweight</v>
      </c>
      <c r="M902">
        <v>30.1</v>
      </c>
      <c r="N902" t="s">
        <v>21</v>
      </c>
      <c r="O902" t="s">
        <v>41</v>
      </c>
    </row>
    <row r="903" spans="1:15">
      <c r="A903">
        <v>14924</v>
      </c>
      <c r="B903" t="s">
        <v>12</v>
      </c>
      <c r="C903" s="1">
        <v>48</v>
      </c>
      <c r="D903" s="1" t="str">
        <f t="shared" si="232"/>
        <v>Adult</v>
      </c>
      <c r="E903" t="s">
        <v>41</v>
      </c>
      <c r="F903" t="s">
        <v>41</v>
      </c>
      <c r="G903" t="s">
        <v>13</v>
      </c>
      <c r="H903" t="s">
        <v>14</v>
      </c>
      <c r="I903" t="s">
        <v>15</v>
      </c>
      <c r="J903" s="1">
        <v>72.36</v>
      </c>
      <c r="K903" s="1" t="str">
        <f t="shared" si="233"/>
        <v>normal</v>
      </c>
      <c r="L903" s="1" t="str">
        <f t="shared" si="229"/>
        <v>obese</v>
      </c>
      <c r="M903">
        <v>34.700000000000003</v>
      </c>
      <c r="N903" t="s">
        <v>22</v>
      </c>
      <c r="O903" t="s">
        <v>41</v>
      </c>
    </row>
    <row r="904" spans="1:15" hidden="1">
      <c r="A904">
        <v>47950</v>
      </c>
      <c r="B904" t="s">
        <v>17</v>
      </c>
      <c r="C904" s="1">
        <v>49</v>
      </c>
      <c r="D904" s="1" t="str">
        <f t="shared" si="232"/>
        <v>Middle Aged</v>
      </c>
      <c r="E904" t="s">
        <v>41</v>
      </c>
      <c r="F904" t="s">
        <v>41</v>
      </c>
      <c r="G904" t="s">
        <v>13</v>
      </c>
      <c r="H904" t="s">
        <v>18</v>
      </c>
      <c r="I904" t="s">
        <v>15</v>
      </c>
      <c r="J904" s="1">
        <v>59.76</v>
      </c>
      <c r="K904" s="1" t="str">
        <f t="shared" si="233"/>
        <v>diabetes</v>
      </c>
      <c r="L904" s="1" t="str">
        <f t="shared" si="229"/>
        <v>healthy</v>
      </c>
      <c r="M904">
        <v>29.7</v>
      </c>
      <c r="N904" t="s">
        <v>24</v>
      </c>
      <c r="O904" t="s">
        <v>41</v>
      </c>
    </row>
    <row r="905" spans="1:15" hidden="1">
      <c r="A905">
        <v>8008</v>
      </c>
      <c r="B905" t="s">
        <v>17</v>
      </c>
      <c r="C905" s="1">
        <v>35</v>
      </c>
      <c r="D905" s="1" t="str">
        <f t="shared" si="232"/>
        <v>Senior</v>
      </c>
      <c r="E905" t="s">
        <v>41</v>
      </c>
      <c r="F905" t="s">
        <v>41</v>
      </c>
      <c r="G905" t="s">
        <v>23</v>
      </c>
      <c r="H905" t="s">
        <v>25</v>
      </c>
      <c r="I905" t="s">
        <v>15</v>
      </c>
      <c r="J905" s="1">
        <v>83.76</v>
      </c>
      <c r="K905" s="1" t="str">
        <f t="shared" si="233"/>
        <v>prediabetes</v>
      </c>
      <c r="L905" s="1" t="str">
        <f t="shared" si="229"/>
        <v>obese</v>
      </c>
      <c r="M905" t="s">
        <v>20</v>
      </c>
      <c r="N905" t="s">
        <v>22</v>
      </c>
      <c r="O905" t="s">
        <v>41</v>
      </c>
    </row>
    <row r="906" spans="1:15">
      <c r="A906">
        <v>56089</v>
      </c>
      <c r="B906" t="s">
        <v>17</v>
      </c>
      <c r="C906" s="1">
        <v>25</v>
      </c>
      <c r="D906" s="1" t="str">
        <f t="shared" si="232"/>
        <v>Adult</v>
      </c>
      <c r="E906" t="s">
        <v>41</v>
      </c>
      <c r="F906" t="s">
        <v>41</v>
      </c>
      <c r="G906" t="s">
        <v>13</v>
      </c>
      <c r="H906" t="s">
        <v>14</v>
      </c>
      <c r="I906" t="s">
        <v>19</v>
      </c>
      <c r="J906" s="1">
        <v>63.64</v>
      </c>
      <c r="K906" s="1" t="str">
        <f t="shared" si="233"/>
        <v>normal</v>
      </c>
      <c r="L906" s="1" t="str">
        <f t="shared" si="229"/>
        <v>healthy</v>
      </c>
      <c r="M906">
        <v>31.3</v>
      </c>
      <c r="N906" t="s">
        <v>16</v>
      </c>
      <c r="O906" t="s">
        <v>41</v>
      </c>
    </row>
    <row r="907" spans="1:15">
      <c r="A907">
        <v>9262</v>
      </c>
      <c r="B907" t="s">
        <v>17</v>
      </c>
      <c r="C907" s="1">
        <v>31</v>
      </c>
      <c r="D907" s="1" t="str">
        <f t="shared" si="232"/>
        <v>Older Adult</v>
      </c>
      <c r="E907" t="s">
        <v>41</v>
      </c>
      <c r="F907" t="s">
        <v>41</v>
      </c>
      <c r="G907" t="s">
        <v>13</v>
      </c>
      <c r="H907" t="s">
        <v>14</v>
      </c>
      <c r="I907" t="s">
        <v>19</v>
      </c>
      <c r="J907" s="1">
        <v>76.260000000000005</v>
      </c>
      <c r="K907" s="1" t="str">
        <f t="shared" si="233"/>
        <v>normal</v>
      </c>
      <c r="L907" s="1" t="str">
        <f t="shared" si="229"/>
        <v>overweight</v>
      </c>
      <c r="M907">
        <v>35.6</v>
      </c>
      <c r="N907" t="s">
        <v>21</v>
      </c>
      <c r="O907" t="s">
        <v>41</v>
      </c>
    </row>
    <row r="908" spans="1:15">
      <c r="A908">
        <v>71896</v>
      </c>
      <c r="B908" t="s">
        <v>17</v>
      </c>
      <c r="C908" s="1">
        <v>68</v>
      </c>
      <c r="D908" s="1" t="str">
        <f t="shared" si="232"/>
        <v>Senior</v>
      </c>
      <c r="E908" t="s">
        <v>41</v>
      </c>
      <c r="F908" t="s">
        <v>41</v>
      </c>
      <c r="G908" t="s">
        <v>13</v>
      </c>
      <c r="H908" t="s">
        <v>14</v>
      </c>
      <c r="I908" t="s">
        <v>19</v>
      </c>
      <c r="J908" s="1">
        <v>82.06</v>
      </c>
      <c r="K908" s="1" t="str">
        <f t="shared" si="233"/>
        <v>normal</v>
      </c>
      <c r="L908" s="1" t="str">
        <f t="shared" si="229"/>
        <v>underweight</v>
      </c>
      <c r="M908">
        <v>35.200000000000003</v>
      </c>
      <c r="N908" t="s">
        <v>16</v>
      </c>
      <c r="O908" t="s">
        <v>41</v>
      </c>
    </row>
    <row r="909" spans="1:15">
      <c r="A909">
        <v>38623</v>
      </c>
      <c r="B909" t="s">
        <v>12</v>
      </c>
      <c r="C909" s="1">
        <v>39</v>
      </c>
      <c r="D909" s="1" t="str">
        <f t="shared" si="232"/>
        <v>Adult</v>
      </c>
      <c r="E909" t="s">
        <v>41</v>
      </c>
      <c r="F909" t="s">
        <v>41</v>
      </c>
      <c r="G909" t="s">
        <v>23</v>
      </c>
      <c r="H909" t="s">
        <v>14</v>
      </c>
      <c r="I909" t="s">
        <v>15</v>
      </c>
      <c r="J909" s="1">
        <v>110.91</v>
      </c>
      <c r="K909" s="1" t="str">
        <f t="shared" si="233"/>
        <v>normal</v>
      </c>
      <c r="L909" s="1" t="str">
        <f t="shared" si="229"/>
        <v>obese</v>
      </c>
      <c r="M909">
        <v>27.6</v>
      </c>
      <c r="N909" t="s">
        <v>21</v>
      </c>
      <c r="O909" t="s">
        <v>41</v>
      </c>
    </row>
    <row r="910" spans="1:15">
      <c r="A910">
        <v>26503</v>
      </c>
      <c r="B910" t="s">
        <v>17</v>
      </c>
      <c r="C910" s="1">
        <v>32</v>
      </c>
      <c r="D910" s="1" t="str">
        <f t="shared" si="232"/>
        <v>Senior</v>
      </c>
      <c r="E910" t="s">
        <v>41</v>
      </c>
      <c r="F910" t="s">
        <v>41</v>
      </c>
      <c r="G910" t="s">
        <v>23</v>
      </c>
      <c r="H910" t="s">
        <v>14</v>
      </c>
      <c r="I910" t="s">
        <v>19</v>
      </c>
      <c r="J910" s="1">
        <v>77.16</v>
      </c>
      <c r="K910" s="1" t="str">
        <f t="shared" si="233"/>
        <v>diabetes</v>
      </c>
      <c r="L910" s="1" t="str">
        <f t="shared" ref="L910:L973" si="234">IF(M968&lt;18.5,"underweight",IF(M968&lt;25,"healthy",IF(M968&lt;30,"overweight",IF(M968&gt;30,"obese"))))</f>
        <v>obese</v>
      </c>
      <c r="M910">
        <v>35.200000000000003</v>
      </c>
      <c r="N910" t="s">
        <v>22</v>
      </c>
      <c r="O910" t="s">
        <v>41</v>
      </c>
    </row>
    <row r="911" spans="1:15" hidden="1">
      <c r="A911">
        <v>5475</v>
      </c>
      <c r="B911" t="s">
        <v>17</v>
      </c>
      <c r="C911" s="1">
        <v>39</v>
      </c>
      <c r="D911" s="1" t="str">
        <f t="shared" si="232"/>
        <v>Senior</v>
      </c>
      <c r="E911" t="s">
        <v>41</v>
      </c>
      <c r="F911" t="s">
        <v>41</v>
      </c>
      <c r="G911" t="s">
        <v>13</v>
      </c>
      <c r="H911" t="s">
        <v>14</v>
      </c>
      <c r="I911" t="s">
        <v>19</v>
      </c>
      <c r="J911" s="1">
        <v>69.58</v>
      </c>
      <c r="K911" s="1" t="str">
        <f t="shared" si="233"/>
        <v>normal</v>
      </c>
      <c r="L911" s="1" t="str">
        <f t="shared" si="234"/>
        <v>overweight</v>
      </c>
      <c r="M911">
        <v>28.1</v>
      </c>
      <c r="N911" t="s">
        <v>24</v>
      </c>
      <c r="O911" t="s">
        <v>41</v>
      </c>
    </row>
    <row r="912" spans="1:15" hidden="1">
      <c r="A912">
        <v>15525</v>
      </c>
      <c r="B912" t="s">
        <v>17</v>
      </c>
      <c r="C912" s="1">
        <v>63</v>
      </c>
      <c r="D912" s="1" t="str">
        <f>IF(C1072&lt;40,"Adult",IF(C1072&lt;55,"Middle Aged",IF(C1072&lt;65,"Older Adult",IF(C1072&gt;=65,"Senior"))))</f>
        <v>Senior</v>
      </c>
      <c r="E912" t="s">
        <v>41</v>
      </c>
      <c r="F912" t="s">
        <v>41</v>
      </c>
      <c r="G912" t="s">
        <v>13</v>
      </c>
      <c r="H912" t="s">
        <v>14</v>
      </c>
      <c r="I912" t="s">
        <v>15</v>
      </c>
      <c r="J912" s="1">
        <v>96.26</v>
      </c>
      <c r="K912" s="1" t="str">
        <f t="shared" ref="K912:K915" si="235">IF(J1072&lt;=99,"normal",IF(J1072&lt;=125,"prediabetes",IF(J1072&gt;=126,"diabetes")))</f>
        <v>diabetes</v>
      </c>
      <c r="L912" s="1" t="str">
        <f t="shared" si="234"/>
        <v>obese</v>
      </c>
      <c r="M912">
        <v>31.8</v>
      </c>
      <c r="N912" t="s">
        <v>24</v>
      </c>
      <c r="O912" t="s">
        <v>41</v>
      </c>
    </row>
    <row r="913" spans="1:15">
      <c r="A913">
        <v>48748</v>
      </c>
      <c r="B913" t="s">
        <v>17</v>
      </c>
      <c r="C913" s="1">
        <v>69</v>
      </c>
      <c r="D913" s="1" t="str">
        <f>IF(C1073&lt;40,"Adult",IF(C1073&lt;55,"Middle Aged",IF(C1073&lt;65,"Older Adult",IF(C1073&gt;=65,"Senior"))))</f>
        <v>Middle Aged</v>
      </c>
      <c r="E913" t="s">
        <v>41</v>
      </c>
      <c r="F913" t="s">
        <v>41</v>
      </c>
      <c r="G913" t="s">
        <v>13</v>
      </c>
      <c r="H913" t="s">
        <v>14</v>
      </c>
      <c r="I913" t="s">
        <v>19</v>
      </c>
      <c r="J913" s="1">
        <v>87.27</v>
      </c>
      <c r="K913" s="1" t="str">
        <f t="shared" si="235"/>
        <v>diabetes</v>
      </c>
      <c r="L913" s="1" t="str">
        <f t="shared" si="234"/>
        <v>healthy</v>
      </c>
      <c r="M913">
        <v>23.3</v>
      </c>
      <c r="N913" t="s">
        <v>22</v>
      </c>
      <c r="O913" t="s">
        <v>41</v>
      </c>
    </row>
    <row r="914" spans="1:15">
      <c r="A914">
        <v>11745</v>
      </c>
      <c r="B914" t="s">
        <v>17</v>
      </c>
      <c r="C914" s="1">
        <v>29</v>
      </c>
      <c r="D914" s="1" t="str">
        <f>IF(C1074&lt;40,"Adult",IF(C1074&lt;55,"Middle Aged",IF(C1074&lt;65,"Older Adult",IF(C1074&gt;=65,"Senior"))))</f>
        <v>Senior</v>
      </c>
      <c r="E914" t="s">
        <v>41</v>
      </c>
      <c r="F914" t="s">
        <v>41</v>
      </c>
      <c r="G914" t="s">
        <v>13</v>
      </c>
      <c r="H914" t="s">
        <v>14</v>
      </c>
      <c r="I914" t="s">
        <v>15</v>
      </c>
      <c r="J914" s="1">
        <v>65.36</v>
      </c>
      <c r="K914" s="1" t="str">
        <f t="shared" si="235"/>
        <v>normal</v>
      </c>
      <c r="L914" s="1" t="str">
        <f t="shared" si="234"/>
        <v>overweight</v>
      </c>
      <c r="M914">
        <v>28.8</v>
      </c>
      <c r="N914" t="s">
        <v>16</v>
      </c>
      <c r="O914" t="s">
        <v>41</v>
      </c>
    </row>
    <row r="915" spans="1:15" hidden="1">
      <c r="A915">
        <v>17733</v>
      </c>
      <c r="B915" t="s">
        <v>17</v>
      </c>
      <c r="C915" s="1">
        <v>1.72</v>
      </c>
      <c r="D915" s="1" t="str">
        <f>IF(C1075&lt;40,"Adult",IF(C1075&lt;55,"Middle Aged",IF(C1075&lt;65,"Older Adult",IF(C1075&gt;=65,"Senior"))))</f>
        <v>Adult</v>
      </c>
      <c r="E915" t="s">
        <v>41</v>
      </c>
      <c r="F915" t="s">
        <v>41</v>
      </c>
      <c r="G915" t="s">
        <v>23</v>
      </c>
      <c r="H915" t="s">
        <v>26</v>
      </c>
      <c r="I915" t="s">
        <v>19</v>
      </c>
      <c r="J915" s="1">
        <v>109.51</v>
      </c>
      <c r="K915" s="1" t="str">
        <f t="shared" si="235"/>
        <v>diabetes</v>
      </c>
      <c r="L915" s="1" t="str">
        <f t="shared" si="234"/>
        <v>obese</v>
      </c>
      <c r="M915">
        <v>19.5</v>
      </c>
      <c r="N915" t="s">
        <v>24</v>
      </c>
      <c r="O915" t="s">
        <v>41</v>
      </c>
    </row>
    <row r="916" spans="1:15">
      <c r="A916">
        <v>71591</v>
      </c>
      <c r="B916" t="s">
        <v>17</v>
      </c>
      <c r="C916" s="1">
        <v>58</v>
      </c>
      <c r="D916" s="1" t="str">
        <f t="shared" ref="D916:D933" si="236">IF(C1077&lt;40,"Adult",IF(C1077&lt;55,"Middle Aged",IF(C1077&lt;65,"Older Adult",IF(C1077&gt;=65,"Senior"))))</f>
        <v>Middle Aged</v>
      </c>
      <c r="E916" t="s">
        <v>41</v>
      </c>
      <c r="F916" t="s">
        <v>41</v>
      </c>
      <c r="G916" t="s">
        <v>13</v>
      </c>
      <c r="H916" t="s">
        <v>14</v>
      </c>
      <c r="I916" t="s">
        <v>15</v>
      </c>
      <c r="J916" s="1">
        <v>89.03</v>
      </c>
      <c r="K916" s="1" t="str">
        <f t="shared" ref="K916:K933" si="237">IF(J1077&lt;=99,"normal",IF(J1077&lt;=125,"prediabetes",IF(J1077&gt;=126,"diabetes")))</f>
        <v>prediabetes</v>
      </c>
      <c r="L916" s="1" t="str">
        <f t="shared" si="234"/>
        <v>healthy</v>
      </c>
      <c r="M916">
        <v>30</v>
      </c>
      <c r="N916" t="s">
        <v>22</v>
      </c>
      <c r="O916" t="s">
        <v>41</v>
      </c>
    </row>
    <row r="917" spans="1:15">
      <c r="A917">
        <v>11743</v>
      </c>
      <c r="B917" t="s">
        <v>17</v>
      </c>
      <c r="C917" s="1">
        <v>32</v>
      </c>
      <c r="D917" s="1" t="str">
        <f t="shared" si="236"/>
        <v>Adult</v>
      </c>
      <c r="E917" t="s">
        <v>41</v>
      </c>
      <c r="F917" t="s">
        <v>41</v>
      </c>
      <c r="G917" t="s">
        <v>13</v>
      </c>
      <c r="H917" t="s">
        <v>14</v>
      </c>
      <c r="I917" t="s">
        <v>15</v>
      </c>
      <c r="J917" s="1">
        <v>91.34</v>
      </c>
      <c r="K917" s="1" t="str">
        <f t="shared" si="237"/>
        <v>normal</v>
      </c>
      <c r="L917" s="1" t="str">
        <f t="shared" si="234"/>
        <v>obese</v>
      </c>
      <c r="M917">
        <v>25.5</v>
      </c>
      <c r="N917" t="s">
        <v>16</v>
      </c>
      <c r="O917" t="s">
        <v>41</v>
      </c>
    </row>
    <row r="918" spans="1:15">
      <c r="A918">
        <v>67864</v>
      </c>
      <c r="B918" t="s">
        <v>12</v>
      </c>
      <c r="C918" s="1">
        <v>63</v>
      </c>
      <c r="D918" s="1" t="str">
        <f t="shared" si="236"/>
        <v>Middle Aged</v>
      </c>
      <c r="E918" t="s">
        <v>41</v>
      </c>
      <c r="F918" t="s">
        <v>41</v>
      </c>
      <c r="G918" t="s">
        <v>13</v>
      </c>
      <c r="H918" t="s">
        <v>14</v>
      </c>
      <c r="I918" t="s">
        <v>19</v>
      </c>
      <c r="J918" s="1">
        <v>57.82</v>
      </c>
      <c r="K918" s="1" t="str">
        <f t="shared" si="237"/>
        <v>normal</v>
      </c>
      <c r="L918" s="1" t="str">
        <f t="shared" si="234"/>
        <v>healthy</v>
      </c>
      <c r="M918">
        <v>28.8</v>
      </c>
      <c r="N918" t="s">
        <v>16</v>
      </c>
      <c r="O918" t="s">
        <v>41</v>
      </c>
    </row>
    <row r="919" spans="1:15">
      <c r="A919">
        <v>34857</v>
      </c>
      <c r="B919" t="s">
        <v>12</v>
      </c>
      <c r="C919" s="1">
        <v>57</v>
      </c>
      <c r="D919" s="1" t="str">
        <f t="shared" si="236"/>
        <v>Adult</v>
      </c>
      <c r="E919" t="s">
        <v>41</v>
      </c>
      <c r="F919" t="s">
        <v>41</v>
      </c>
      <c r="G919" t="s">
        <v>13</v>
      </c>
      <c r="H919" t="s">
        <v>18</v>
      </c>
      <c r="I919" t="s">
        <v>15</v>
      </c>
      <c r="J919" s="1">
        <v>81.150000000000006</v>
      </c>
      <c r="K919" s="1" t="str">
        <f t="shared" si="237"/>
        <v>prediabetes</v>
      </c>
      <c r="L919" s="1" t="str">
        <f t="shared" si="234"/>
        <v>obese</v>
      </c>
      <c r="M919">
        <v>40.200000000000003</v>
      </c>
      <c r="N919" t="s">
        <v>16</v>
      </c>
      <c r="O919" t="s">
        <v>41</v>
      </c>
    </row>
    <row r="920" spans="1:15" hidden="1">
      <c r="A920">
        <v>34995</v>
      </c>
      <c r="B920" t="s">
        <v>17</v>
      </c>
      <c r="C920" s="1">
        <v>77</v>
      </c>
      <c r="D920" s="1" t="str">
        <f t="shared" si="236"/>
        <v>Adult</v>
      </c>
      <c r="E920" t="s">
        <v>41</v>
      </c>
      <c r="F920" t="s">
        <v>41</v>
      </c>
      <c r="G920" t="s">
        <v>13</v>
      </c>
      <c r="H920" t="s">
        <v>14</v>
      </c>
      <c r="I920" t="s">
        <v>19</v>
      </c>
      <c r="J920" s="1">
        <v>115.29</v>
      </c>
      <c r="K920" s="1" t="str">
        <f t="shared" si="237"/>
        <v>normal</v>
      </c>
      <c r="L920" s="1" t="str">
        <f t="shared" si="234"/>
        <v>obese</v>
      </c>
      <c r="M920">
        <v>32.9</v>
      </c>
      <c r="N920" t="s">
        <v>24</v>
      </c>
      <c r="O920" t="s">
        <v>41</v>
      </c>
    </row>
    <row r="921" spans="1:15" hidden="1">
      <c r="A921">
        <v>3606</v>
      </c>
      <c r="B921" t="s">
        <v>12</v>
      </c>
      <c r="C921" s="1">
        <v>8</v>
      </c>
      <c r="D921" s="1" t="str">
        <f t="shared" si="236"/>
        <v>Middle Aged</v>
      </c>
      <c r="E921" t="s">
        <v>41</v>
      </c>
      <c r="F921" t="s">
        <v>41</v>
      </c>
      <c r="G921" t="s">
        <v>23</v>
      </c>
      <c r="H921" t="s">
        <v>26</v>
      </c>
      <c r="I921" t="s">
        <v>15</v>
      </c>
      <c r="J921" s="1">
        <v>111.02</v>
      </c>
      <c r="K921" s="1" t="str">
        <f t="shared" si="237"/>
        <v>normal</v>
      </c>
      <c r="L921" s="1" t="str">
        <f t="shared" si="234"/>
        <v>healthy</v>
      </c>
      <c r="M921">
        <v>22.4</v>
      </c>
      <c r="N921" t="s">
        <v>24</v>
      </c>
      <c r="O921" t="s">
        <v>41</v>
      </c>
    </row>
    <row r="922" spans="1:15">
      <c r="A922">
        <v>22952</v>
      </c>
      <c r="B922" t="s">
        <v>17</v>
      </c>
      <c r="C922" s="1">
        <v>21</v>
      </c>
      <c r="D922" s="1" t="str">
        <f t="shared" si="236"/>
        <v>Adult</v>
      </c>
      <c r="E922" t="s">
        <v>41</v>
      </c>
      <c r="F922" t="s">
        <v>41</v>
      </c>
      <c r="G922" t="s">
        <v>23</v>
      </c>
      <c r="H922" t="s">
        <v>45</v>
      </c>
      <c r="I922" t="s">
        <v>15</v>
      </c>
      <c r="J922" s="1">
        <v>111.61</v>
      </c>
      <c r="K922" s="1" t="str">
        <f t="shared" si="237"/>
        <v>normal</v>
      </c>
      <c r="L922" s="1" t="str">
        <f t="shared" si="234"/>
        <v>obese</v>
      </c>
      <c r="M922">
        <v>36.9</v>
      </c>
      <c r="N922" t="s">
        <v>22</v>
      </c>
      <c r="O922" t="s">
        <v>41</v>
      </c>
    </row>
    <row r="923" spans="1:15" hidden="1">
      <c r="A923">
        <v>32554</v>
      </c>
      <c r="B923" t="s">
        <v>17</v>
      </c>
      <c r="C923" s="1">
        <v>16</v>
      </c>
      <c r="D923" s="1" t="str">
        <f t="shared" si="236"/>
        <v>Older Adult</v>
      </c>
      <c r="E923" t="s">
        <v>41</v>
      </c>
      <c r="F923" t="s">
        <v>41</v>
      </c>
      <c r="G923" t="s">
        <v>23</v>
      </c>
      <c r="H923" t="s">
        <v>26</v>
      </c>
      <c r="I923" t="s">
        <v>19</v>
      </c>
      <c r="J923" s="1">
        <v>109.02</v>
      </c>
      <c r="K923" s="1" t="str">
        <f t="shared" si="237"/>
        <v>prediabetes</v>
      </c>
      <c r="L923" s="1" t="str">
        <f t="shared" si="234"/>
        <v>healthy</v>
      </c>
      <c r="M923">
        <v>19.8</v>
      </c>
      <c r="N923" t="s">
        <v>24</v>
      </c>
      <c r="O923" t="s">
        <v>41</v>
      </c>
    </row>
    <row r="924" spans="1:15" hidden="1">
      <c r="A924">
        <v>45893</v>
      </c>
      <c r="B924" t="s">
        <v>17</v>
      </c>
      <c r="C924" s="1">
        <v>8</v>
      </c>
      <c r="D924" s="1" t="str">
        <f t="shared" si="236"/>
        <v>Senior</v>
      </c>
      <c r="E924" t="s">
        <v>41</v>
      </c>
      <c r="F924" t="s">
        <v>41</v>
      </c>
      <c r="G924" t="s">
        <v>23</v>
      </c>
      <c r="H924" t="s">
        <v>26</v>
      </c>
      <c r="I924" t="s">
        <v>15</v>
      </c>
      <c r="J924" s="1">
        <v>106.51</v>
      </c>
      <c r="K924" s="1" t="str">
        <f t="shared" si="237"/>
        <v>normal</v>
      </c>
      <c r="L924" s="1" t="str">
        <f t="shared" si="234"/>
        <v>underweight</v>
      </c>
      <c r="M924">
        <v>12.3</v>
      </c>
      <c r="N924" t="s">
        <v>24</v>
      </c>
      <c r="O924" t="s">
        <v>41</v>
      </c>
    </row>
    <row r="925" spans="1:15">
      <c r="A925">
        <v>72020</v>
      </c>
      <c r="B925" t="s">
        <v>12</v>
      </c>
      <c r="C925" s="1">
        <v>71</v>
      </c>
      <c r="D925" s="1" t="str">
        <f t="shared" si="236"/>
        <v>Older Adult</v>
      </c>
      <c r="E925" t="s">
        <v>41</v>
      </c>
      <c r="F925" t="s">
        <v>42</v>
      </c>
      <c r="G925" t="s">
        <v>13</v>
      </c>
      <c r="H925" t="s">
        <v>18</v>
      </c>
      <c r="I925" t="s">
        <v>19</v>
      </c>
      <c r="J925" s="1">
        <v>207.32</v>
      </c>
      <c r="K925" s="1" t="str">
        <f t="shared" si="237"/>
        <v>normal</v>
      </c>
      <c r="L925" s="1" t="str">
        <f t="shared" si="234"/>
        <v>healthy</v>
      </c>
      <c r="M925">
        <v>32.4</v>
      </c>
      <c r="N925" t="s">
        <v>22</v>
      </c>
      <c r="O925" t="s">
        <v>41</v>
      </c>
    </row>
    <row r="926" spans="1:15">
      <c r="A926">
        <v>57879</v>
      </c>
      <c r="B926" t="s">
        <v>17</v>
      </c>
      <c r="C926" s="1">
        <v>74</v>
      </c>
      <c r="D926" s="1" t="str">
        <f t="shared" si="236"/>
        <v>Middle Aged</v>
      </c>
      <c r="E926" t="s">
        <v>41</v>
      </c>
      <c r="F926" t="s">
        <v>41</v>
      </c>
      <c r="G926" t="s">
        <v>13</v>
      </c>
      <c r="H926" t="s">
        <v>14</v>
      </c>
      <c r="I926" t="s">
        <v>15</v>
      </c>
      <c r="J926" s="1">
        <v>87.11</v>
      </c>
      <c r="K926" s="1" t="str">
        <f t="shared" si="237"/>
        <v>prediabetes</v>
      </c>
      <c r="L926" s="1" t="str">
        <f t="shared" si="234"/>
        <v>healthy</v>
      </c>
      <c r="M926">
        <v>24.8</v>
      </c>
      <c r="N926" t="s">
        <v>21</v>
      </c>
      <c r="O926" t="s">
        <v>41</v>
      </c>
    </row>
    <row r="927" spans="1:15" hidden="1">
      <c r="A927">
        <v>53538</v>
      </c>
      <c r="B927" t="s">
        <v>17</v>
      </c>
      <c r="C927" s="1">
        <v>7</v>
      </c>
      <c r="D927" s="1" t="str">
        <f t="shared" si="236"/>
        <v>Middle Aged</v>
      </c>
      <c r="E927" t="s">
        <v>41</v>
      </c>
      <c r="F927" t="s">
        <v>41</v>
      </c>
      <c r="G927" t="s">
        <v>23</v>
      </c>
      <c r="H927" t="s">
        <v>26</v>
      </c>
      <c r="I927" t="s">
        <v>15</v>
      </c>
      <c r="J927" s="1">
        <v>61.68</v>
      </c>
      <c r="K927" s="1" t="str">
        <f t="shared" si="237"/>
        <v>normal</v>
      </c>
      <c r="L927" s="1" t="str">
        <f t="shared" si="234"/>
        <v>overweight</v>
      </c>
      <c r="M927">
        <v>16.399999999999999</v>
      </c>
      <c r="N927" t="s">
        <v>24</v>
      </c>
      <c r="O927" t="s">
        <v>41</v>
      </c>
    </row>
    <row r="928" spans="1:15" hidden="1">
      <c r="A928">
        <v>17006</v>
      </c>
      <c r="B928" t="s">
        <v>12</v>
      </c>
      <c r="C928" s="1">
        <v>19</v>
      </c>
      <c r="D928" s="1" t="str">
        <f t="shared" si="236"/>
        <v>Adult</v>
      </c>
      <c r="E928" t="s">
        <v>41</v>
      </c>
      <c r="F928" t="s">
        <v>41</v>
      </c>
      <c r="G928" t="s">
        <v>23</v>
      </c>
      <c r="H928" t="s">
        <v>14</v>
      </c>
      <c r="I928" t="s">
        <v>19</v>
      </c>
      <c r="J928" s="1">
        <v>119.04</v>
      </c>
      <c r="K928" s="1" t="str">
        <f t="shared" si="237"/>
        <v>prediabetes</v>
      </c>
      <c r="L928" s="1" t="str">
        <f t="shared" si="234"/>
        <v>overweight</v>
      </c>
      <c r="M928">
        <v>35.9</v>
      </c>
      <c r="N928" t="s">
        <v>24</v>
      </c>
      <c r="O928" t="s">
        <v>41</v>
      </c>
    </row>
    <row r="929" spans="1:15" hidden="1">
      <c r="A929">
        <v>36638</v>
      </c>
      <c r="B929" t="s">
        <v>12</v>
      </c>
      <c r="C929" s="1">
        <v>64</v>
      </c>
      <c r="D929" s="1" t="str">
        <f t="shared" si="236"/>
        <v>Adult</v>
      </c>
      <c r="E929" t="s">
        <v>41</v>
      </c>
      <c r="F929" t="s">
        <v>41</v>
      </c>
      <c r="G929" t="s">
        <v>13</v>
      </c>
      <c r="H929" t="s">
        <v>14</v>
      </c>
      <c r="I929" t="s">
        <v>15</v>
      </c>
      <c r="J929" s="1">
        <v>86.05</v>
      </c>
      <c r="K929" s="1" t="str">
        <f t="shared" si="237"/>
        <v>normal</v>
      </c>
      <c r="L929" s="1" t="str">
        <f t="shared" si="234"/>
        <v>healthy</v>
      </c>
      <c r="M929">
        <v>23</v>
      </c>
      <c r="N929" t="s">
        <v>24</v>
      </c>
      <c r="O929" t="s">
        <v>41</v>
      </c>
    </row>
    <row r="930" spans="1:15">
      <c r="A930">
        <v>41097</v>
      </c>
      <c r="B930" t="s">
        <v>17</v>
      </c>
      <c r="C930" s="1">
        <v>23</v>
      </c>
      <c r="D930" s="1" t="str">
        <f t="shared" si="236"/>
        <v>Middle Aged</v>
      </c>
      <c r="E930" t="s">
        <v>42</v>
      </c>
      <c r="F930" t="s">
        <v>41</v>
      </c>
      <c r="G930" t="s">
        <v>23</v>
      </c>
      <c r="H930" t="s">
        <v>14</v>
      </c>
      <c r="I930" t="s">
        <v>15</v>
      </c>
      <c r="J930" s="1">
        <v>70.03</v>
      </c>
      <c r="K930" s="1" t="str">
        <f t="shared" si="237"/>
        <v>diabetes</v>
      </c>
      <c r="L930" s="1" t="str">
        <f t="shared" si="234"/>
        <v>underweight</v>
      </c>
      <c r="M930">
        <v>78</v>
      </c>
      <c r="N930" t="s">
        <v>22</v>
      </c>
      <c r="O930" t="s">
        <v>41</v>
      </c>
    </row>
    <row r="931" spans="1:15">
      <c r="A931">
        <v>36618</v>
      </c>
      <c r="B931" t="s">
        <v>12</v>
      </c>
      <c r="C931" s="1">
        <v>75</v>
      </c>
      <c r="D931" s="1" t="str">
        <f t="shared" si="236"/>
        <v>Adult</v>
      </c>
      <c r="E931" t="s">
        <v>41</v>
      </c>
      <c r="F931" t="s">
        <v>42</v>
      </c>
      <c r="G931" t="s">
        <v>13</v>
      </c>
      <c r="H931" t="s">
        <v>18</v>
      </c>
      <c r="I931" t="s">
        <v>15</v>
      </c>
      <c r="J931" s="1">
        <v>207.64</v>
      </c>
      <c r="K931" s="1" t="str">
        <f t="shared" si="237"/>
        <v>normal</v>
      </c>
      <c r="L931" s="1" t="str">
        <f t="shared" si="234"/>
        <v>healthy</v>
      </c>
      <c r="M931">
        <v>30.5</v>
      </c>
      <c r="N931" t="s">
        <v>16</v>
      </c>
      <c r="O931" t="s">
        <v>41</v>
      </c>
    </row>
    <row r="932" spans="1:15">
      <c r="A932">
        <v>37290</v>
      </c>
      <c r="B932" t="s">
        <v>12</v>
      </c>
      <c r="C932" s="1">
        <v>80</v>
      </c>
      <c r="D932" s="1" t="str">
        <f t="shared" si="236"/>
        <v>Adult</v>
      </c>
      <c r="E932" t="s">
        <v>41</v>
      </c>
      <c r="F932" t="s">
        <v>41</v>
      </c>
      <c r="G932" t="s">
        <v>13</v>
      </c>
      <c r="H932" t="s">
        <v>18</v>
      </c>
      <c r="I932" t="s">
        <v>19</v>
      </c>
      <c r="J932" s="1">
        <v>236.84</v>
      </c>
      <c r="K932" s="1" t="str">
        <f t="shared" si="237"/>
        <v>prediabetes</v>
      </c>
      <c r="L932" s="1" t="str">
        <f t="shared" si="234"/>
        <v>overweight</v>
      </c>
      <c r="M932">
        <v>26.8</v>
      </c>
      <c r="N932" t="s">
        <v>21</v>
      </c>
      <c r="O932" t="s">
        <v>41</v>
      </c>
    </row>
    <row r="933" spans="1:15">
      <c r="A933">
        <v>54620</v>
      </c>
      <c r="B933" t="s">
        <v>12</v>
      </c>
      <c r="C933" s="1">
        <v>40</v>
      </c>
      <c r="D933" s="1" t="str">
        <f t="shared" si="236"/>
        <v>Senior</v>
      </c>
      <c r="E933" t="s">
        <v>41</v>
      </c>
      <c r="F933" t="s">
        <v>41</v>
      </c>
      <c r="G933" t="s">
        <v>13</v>
      </c>
      <c r="H933" t="s">
        <v>14</v>
      </c>
      <c r="I933" t="s">
        <v>15</v>
      </c>
      <c r="J933" s="1">
        <v>78.11</v>
      </c>
      <c r="K933" s="1" t="str">
        <f t="shared" si="237"/>
        <v>diabetes</v>
      </c>
      <c r="L933" s="1" t="str">
        <f t="shared" si="234"/>
        <v>overweight</v>
      </c>
      <c r="M933">
        <v>35.299999999999997</v>
      </c>
      <c r="N933" t="s">
        <v>21</v>
      </c>
      <c r="O933" t="s">
        <v>41</v>
      </c>
    </row>
    <row r="934" spans="1:15">
      <c r="A934">
        <v>42108</v>
      </c>
      <c r="B934" t="s">
        <v>17</v>
      </c>
      <c r="C934" s="1">
        <v>24</v>
      </c>
      <c r="D934" s="1" t="str">
        <f t="shared" ref="D934:D940" si="238">IF(C1096&lt;40,"Adult",IF(C1096&lt;55,"Middle Aged",IF(C1096&lt;65,"Older Adult",IF(C1096&gt;=65,"Senior"))))</f>
        <v>Adult</v>
      </c>
      <c r="E934" t="s">
        <v>41</v>
      </c>
      <c r="F934" t="s">
        <v>41</v>
      </c>
      <c r="G934" t="s">
        <v>23</v>
      </c>
      <c r="H934" t="s">
        <v>45</v>
      </c>
      <c r="I934" t="s">
        <v>19</v>
      </c>
      <c r="J934" s="1">
        <v>100.97</v>
      </c>
      <c r="K934" s="1" t="str">
        <f t="shared" ref="K934:K940" si="239">IF(J1096&lt;=99,"normal",IF(J1096&lt;=125,"prediabetes",IF(J1096&gt;=126,"diabetes")))</f>
        <v>normal</v>
      </c>
      <c r="L934" s="1" t="str">
        <f t="shared" si="234"/>
        <v>obese</v>
      </c>
      <c r="M934">
        <v>27.9</v>
      </c>
      <c r="N934" t="s">
        <v>21</v>
      </c>
      <c r="O934" t="s">
        <v>41</v>
      </c>
    </row>
    <row r="935" spans="1:15">
      <c r="A935">
        <v>19681</v>
      </c>
      <c r="B935" t="s">
        <v>17</v>
      </c>
      <c r="C935" s="1">
        <v>74</v>
      </c>
      <c r="D935" s="1" t="str">
        <f t="shared" si="238"/>
        <v>Adult</v>
      </c>
      <c r="E935" t="s">
        <v>41</v>
      </c>
      <c r="F935" t="s">
        <v>41</v>
      </c>
      <c r="G935" t="s">
        <v>13</v>
      </c>
      <c r="H935" t="s">
        <v>18</v>
      </c>
      <c r="I935" t="s">
        <v>15</v>
      </c>
      <c r="J935" s="1">
        <v>99.21</v>
      </c>
      <c r="K935" s="1" t="str">
        <f t="shared" si="239"/>
        <v>prediabetes</v>
      </c>
      <c r="L935" s="1" t="str">
        <f t="shared" si="234"/>
        <v>healthy</v>
      </c>
      <c r="M935">
        <v>22.1</v>
      </c>
      <c r="N935" t="s">
        <v>21</v>
      </c>
      <c r="O935" t="s">
        <v>41</v>
      </c>
    </row>
    <row r="936" spans="1:15">
      <c r="A936">
        <v>6988</v>
      </c>
      <c r="B936" t="s">
        <v>17</v>
      </c>
      <c r="C936" s="1">
        <v>52</v>
      </c>
      <c r="D936" s="1" t="str">
        <f t="shared" si="238"/>
        <v>Middle Aged</v>
      </c>
      <c r="E936" t="s">
        <v>41</v>
      </c>
      <c r="F936" t="s">
        <v>41</v>
      </c>
      <c r="G936" t="s">
        <v>13</v>
      </c>
      <c r="H936" t="s">
        <v>18</v>
      </c>
      <c r="I936" t="s">
        <v>15</v>
      </c>
      <c r="J936" s="1">
        <v>113.21</v>
      </c>
      <c r="K936" s="1" t="str">
        <f t="shared" si="239"/>
        <v>normal</v>
      </c>
      <c r="L936" s="1" t="str">
        <f t="shared" si="234"/>
        <v>overweight</v>
      </c>
      <c r="M936">
        <v>38.299999999999997</v>
      </c>
      <c r="N936" t="s">
        <v>21</v>
      </c>
      <c r="O936" t="s">
        <v>41</v>
      </c>
    </row>
    <row r="937" spans="1:15">
      <c r="A937">
        <v>25287</v>
      </c>
      <c r="B937" t="s">
        <v>12</v>
      </c>
      <c r="C937" s="1">
        <v>54</v>
      </c>
      <c r="D937" s="1" t="str">
        <f t="shared" si="238"/>
        <v>Middle Aged</v>
      </c>
      <c r="E937" t="s">
        <v>41</v>
      </c>
      <c r="F937" t="s">
        <v>41</v>
      </c>
      <c r="G937" t="s">
        <v>13</v>
      </c>
      <c r="H937" t="s">
        <v>14</v>
      </c>
      <c r="I937" t="s">
        <v>15</v>
      </c>
      <c r="J937" s="1">
        <v>92.95</v>
      </c>
      <c r="K937" s="1" t="str">
        <f t="shared" si="239"/>
        <v>diabetes</v>
      </c>
      <c r="L937" s="1" t="str">
        <f t="shared" si="234"/>
        <v>healthy</v>
      </c>
      <c r="M937">
        <v>41</v>
      </c>
      <c r="N937" t="s">
        <v>21</v>
      </c>
      <c r="O937" t="s">
        <v>41</v>
      </c>
    </row>
    <row r="938" spans="1:15" hidden="1">
      <c r="A938">
        <v>224</v>
      </c>
      <c r="B938" t="s">
        <v>17</v>
      </c>
      <c r="C938" s="1">
        <v>23</v>
      </c>
      <c r="D938" s="1" t="str">
        <f t="shared" si="238"/>
        <v>Senior</v>
      </c>
      <c r="E938" t="s">
        <v>41</v>
      </c>
      <c r="F938" t="s">
        <v>41</v>
      </c>
      <c r="G938" t="s">
        <v>23</v>
      </c>
      <c r="H938" t="s">
        <v>14</v>
      </c>
      <c r="I938" t="s">
        <v>15</v>
      </c>
      <c r="J938" s="1">
        <v>110.16</v>
      </c>
      <c r="K938" s="1" t="str">
        <f t="shared" si="239"/>
        <v>normal</v>
      </c>
      <c r="L938" s="1" t="str">
        <f t="shared" si="234"/>
        <v>healthy</v>
      </c>
      <c r="M938" t="s">
        <v>20</v>
      </c>
      <c r="N938" t="s">
        <v>21</v>
      </c>
      <c r="O938" t="s">
        <v>41</v>
      </c>
    </row>
    <row r="939" spans="1:15" hidden="1">
      <c r="A939">
        <v>56679</v>
      </c>
      <c r="B939" t="s">
        <v>12</v>
      </c>
      <c r="C939" s="1">
        <v>19</v>
      </c>
      <c r="D939" s="1" t="str">
        <f t="shared" si="238"/>
        <v>Adult</v>
      </c>
      <c r="E939" t="s">
        <v>41</v>
      </c>
      <c r="F939" t="s">
        <v>41</v>
      </c>
      <c r="G939" t="s">
        <v>23</v>
      </c>
      <c r="H939" t="s">
        <v>14</v>
      </c>
      <c r="I939" t="s">
        <v>19</v>
      </c>
      <c r="J939" s="1">
        <v>142.57</v>
      </c>
      <c r="K939" s="1" t="str">
        <f t="shared" si="239"/>
        <v>normal</v>
      </c>
      <c r="L939" s="1" t="str">
        <f t="shared" si="234"/>
        <v>healthy</v>
      </c>
      <c r="M939">
        <v>22.8</v>
      </c>
      <c r="N939" t="s">
        <v>24</v>
      </c>
      <c r="O939" t="s">
        <v>41</v>
      </c>
    </row>
    <row r="940" spans="1:15">
      <c r="A940">
        <v>27146</v>
      </c>
      <c r="B940" t="s">
        <v>17</v>
      </c>
      <c r="C940" s="1">
        <v>23</v>
      </c>
      <c r="D940" s="1" t="str">
        <f t="shared" si="238"/>
        <v>Senior</v>
      </c>
      <c r="E940" t="s">
        <v>41</v>
      </c>
      <c r="F940" t="s">
        <v>41</v>
      </c>
      <c r="G940" t="s">
        <v>23</v>
      </c>
      <c r="H940" t="s">
        <v>14</v>
      </c>
      <c r="I940" t="s">
        <v>19</v>
      </c>
      <c r="J940" s="1">
        <v>92.87</v>
      </c>
      <c r="K940" s="1" t="str">
        <f t="shared" si="239"/>
        <v>normal</v>
      </c>
      <c r="L940" s="1" t="str">
        <f t="shared" si="234"/>
        <v>underweight</v>
      </c>
      <c r="M940">
        <v>30.1</v>
      </c>
      <c r="N940" t="s">
        <v>21</v>
      </c>
      <c r="O940" t="s">
        <v>41</v>
      </c>
    </row>
    <row r="941" spans="1:15" hidden="1">
      <c r="A941">
        <v>16556</v>
      </c>
      <c r="B941" t="s">
        <v>12</v>
      </c>
      <c r="C941" s="1">
        <v>13</v>
      </c>
      <c r="D941" s="1" t="str">
        <f>IF(C1105&lt;40,"Adult",IF(C1105&lt;55,"Middle Aged",IF(C1105&lt;65,"Older Adult",IF(C1105&gt;=65,"Senior"))))</f>
        <v>Older Adult</v>
      </c>
      <c r="E941" t="s">
        <v>41</v>
      </c>
      <c r="F941" t="s">
        <v>41</v>
      </c>
      <c r="G941" t="s">
        <v>23</v>
      </c>
      <c r="H941" t="s">
        <v>27</v>
      </c>
      <c r="I941" t="s">
        <v>19</v>
      </c>
      <c r="J941" s="1">
        <v>111.48</v>
      </c>
      <c r="K941" s="1" t="str">
        <f t="shared" ref="K941:K943" si="240">IF(J1105&lt;=99,"normal",IF(J1105&lt;=125,"prediabetes",IF(J1105&gt;=126,"diabetes")))</f>
        <v>normal</v>
      </c>
      <c r="L941" s="1" t="str">
        <f t="shared" si="234"/>
        <v>obese</v>
      </c>
      <c r="M941">
        <v>20.8</v>
      </c>
      <c r="N941" t="s">
        <v>24</v>
      </c>
      <c r="O941" t="s">
        <v>41</v>
      </c>
    </row>
    <row r="942" spans="1:15">
      <c r="A942">
        <v>5934</v>
      </c>
      <c r="B942" t="s">
        <v>17</v>
      </c>
      <c r="C942" s="1">
        <v>51</v>
      </c>
      <c r="D942" s="1" t="str">
        <f>IF(C1106&lt;40,"Adult",IF(C1106&lt;55,"Middle Aged",IF(C1106&lt;65,"Older Adult",IF(C1106&gt;=65,"Senior"))))</f>
        <v>Older Adult</v>
      </c>
      <c r="E942" t="s">
        <v>41</v>
      </c>
      <c r="F942" t="s">
        <v>41</v>
      </c>
      <c r="G942" t="s">
        <v>13</v>
      </c>
      <c r="H942" t="s">
        <v>14</v>
      </c>
      <c r="I942" t="s">
        <v>15</v>
      </c>
      <c r="J942" s="1">
        <v>123</v>
      </c>
      <c r="K942" s="1" t="str">
        <f t="shared" si="240"/>
        <v>diabetes</v>
      </c>
      <c r="L942" s="1" t="str">
        <f t="shared" si="234"/>
        <v>healthy</v>
      </c>
      <c r="M942">
        <v>31.7</v>
      </c>
      <c r="N942" t="s">
        <v>21</v>
      </c>
      <c r="O942" t="s">
        <v>41</v>
      </c>
    </row>
    <row r="943" spans="1:15">
      <c r="A943">
        <v>58999</v>
      </c>
      <c r="B943" t="s">
        <v>12</v>
      </c>
      <c r="C943" s="1">
        <v>60</v>
      </c>
      <c r="D943" s="1" t="str">
        <f>IF(C1107&lt;40,"Adult",IF(C1107&lt;55,"Middle Aged",IF(C1107&lt;65,"Older Adult",IF(C1107&gt;=65,"Senior"))))</f>
        <v>Middle Aged</v>
      </c>
      <c r="E943" t="s">
        <v>41</v>
      </c>
      <c r="F943" t="s">
        <v>41</v>
      </c>
      <c r="G943" t="s">
        <v>13</v>
      </c>
      <c r="H943" t="s">
        <v>45</v>
      </c>
      <c r="I943" t="s">
        <v>15</v>
      </c>
      <c r="J943" s="1">
        <v>100.54</v>
      </c>
      <c r="K943" s="1" t="str">
        <f t="shared" si="240"/>
        <v>normal</v>
      </c>
      <c r="L943" s="1" t="str">
        <f t="shared" si="234"/>
        <v>healthy</v>
      </c>
      <c r="M943">
        <v>30.1</v>
      </c>
      <c r="N943" t="s">
        <v>21</v>
      </c>
      <c r="O943" t="s">
        <v>41</v>
      </c>
    </row>
    <row r="944" spans="1:15">
      <c r="A944">
        <v>28261</v>
      </c>
      <c r="B944" t="s">
        <v>12</v>
      </c>
      <c r="C944" s="1">
        <v>79</v>
      </c>
      <c r="D944" s="1" t="str">
        <f t="shared" ref="D944:D951" si="241">IF(C1109&lt;40,"Adult",IF(C1109&lt;55,"Middle Aged",IF(C1109&lt;65,"Older Adult",IF(C1109&gt;=65,"Senior"))))</f>
        <v>Adult</v>
      </c>
      <c r="E944" t="s">
        <v>41</v>
      </c>
      <c r="F944" t="s">
        <v>42</v>
      </c>
      <c r="G944" t="s">
        <v>13</v>
      </c>
      <c r="H944" t="s">
        <v>18</v>
      </c>
      <c r="I944" t="s">
        <v>15</v>
      </c>
      <c r="J944" s="1">
        <v>106.68</v>
      </c>
      <c r="K944" s="1" t="str">
        <f t="shared" ref="K944:K951" si="242">IF(J1109&lt;=99,"normal",IF(J1109&lt;=125,"prediabetes",IF(J1109&gt;=126,"diabetes")))</f>
        <v>normal</v>
      </c>
      <c r="L944" s="1" t="str">
        <f t="shared" si="234"/>
        <v>overweight</v>
      </c>
      <c r="M944">
        <v>30.8</v>
      </c>
      <c r="N944" t="s">
        <v>21</v>
      </c>
      <c r="O944" t="s">
        <v>41</v>
      </c>
    </row>
    <row r="945" spans="1:15">
      <c r="A945">
        <v>35222</v>
      </c>
      <c r="B945" t="s">
        <v>17</v>
      </c>
      <c r="C945" s="1">
        <v>75</v>
      </c>
      <c r="D945" s="1" t="str">
        <f t="shared" si="241"/>
        <v>Adult</v>
      </c>
      <c r="E945" t="s">
        <v>41</v>
      </c>
      <c r="F945" t="s">
        <v>41</v>
      </c>
      <c r="G945" t="s">
        <v>13</v>
      </c>
      <c r="H945" t="s">
        <v>14</v>
      </c>
      <c r="I945" t="s">
        <v>15</v>
      </c>
      <c r="J945" s="1">
        <v>86.4</v>
      </c>
      <c r="K945" s="1" t="str">
        <f t="shared" si="242"/>
        <v>normal</v>
      </c>
      <c r="L945" s="1" t="str">
        <f t="shared" si="234"/>
        <v>obese</v>
      </c>
      <c r="M945">
        <v>42.6</v>
      </c>
      <c r="N945" t="s">
        <v>21</v>
      </c>
      <c r="O945" t="s">
        <v>41</v>
      </c>
    </row>
    <row r="946" spans="1:15" hidden="1">
      <c r="A946">
        <v>44105</v>
      </c>
      <c r="B946" t="s">
        <v>17</v>
      </c>
      <c r="C946" s="1">
        <v>69</v>
      </c>
      <c r="D946" s="1" t="str">
        <f t="shared" si="241"/>
        <v>Adult</v>
      </c>
      <c r="E946" t="s">
        <v>42</v>
      </c>
      <c r="F946" t="s">
        <v>41</v>
      </c>
      <c r="G946" t="s">
        <v>13</v>
      </c>
      <c r="H946" t="s">
        <v>18</v>
      </c>
      <c r="I946" t="s">
        <v>15</v>
      </c>
      <c r="J946" s="1">
        <v>61.81</v>
      </c>
      <c r="K946" s="1" t="str">
        <f t="shared" si="242"/>
        <v>normal</v>
      </c>
      <c r="L946" s="1" t="str">
        <f t="shared" si="234"/>
        <v>overweight</v>
      </c>
      <c r="M946">
        <v>37.1</v>
      </c>
      <c r="N946" t="s">
        <v>24</v>
      </c>
      <c r="O946" t="s">
        <v>41</v>
      </c>
    </row>
    <row r="947" spans="1:15">
      <c r="A947">
        <v>65256</v>
      </c>
      <c r="B947" t="s">
        <v>17</v>
      </c>
      <c r="C947" s="1">
        <v>57</v>
      </c>
      <c r="D947" s="1" t="str">
        <f t="shared" si="241"/>
        <v>Middle Aged</v>
      </c>
      <c r="E947" t="s">
        <v>41</v>
      </c>
      <c r="F947" t="s">
        <v>41</v>
      </c>
      <c r="G947" t="s">
        <v>13</v>
      </c>
      <c r="H947" t="s">
        <v>18</v>
      </c>
      <c r="I947" t="s">
        <v>19</v>
      </c>
      <c r="J947" s="1">
        <v>128.28</v>
      </c>
      <c r="K947" s="1" t="str">
        <f t="shared" si="242"/>
        <v>normal</v>
      </c>
      <c r="L947" s="1" t="str">
        <f t="shared" si="234"/>
        <v>obese</v>
      </c>
      <c r="M947">
        <v>34.200000000000003</v>
      </c>
      <c r="N947" t="s">
        <v>21</v>
      </c>
      <c r="O947" t="s">
        <v>41</v>
      </c>
    </row>
    <row r="948" spans="1:15">
      <c r="A948">
        <v>62709</v>
      </c>
      <c r="B948" t="s">
        <v>17</v>
      </c>
      <c r="C948" s="1">
        <v>47</v>
      </c>
      <c r="D948" s="1" t="str">
        <f t="shared" si="241"/>
        <v>Adult</v>
      </c>
      <c r="E948" t="s">
        <v>41</v>
      </c>
      <c r="F948" t="s">
        <v>41</v>
      </c>
      <c r="G948" t="s">
        <v>13</v>
      </c>
      <c r="H948" t="s">
        <v>14</v>
      </c>
      <c r="I948" t="s">
        <v>19</v>
      </c>
      <c r="J948" s="1">
        <v>204.63</v>
      </c>
      <c r="K948" s="1" t="str">
        <f t="shared" si="242"/>
        <v>normal</v>
      </c>
      <c r="L948" s="1" t="str">
        <f t="shared" si="234"/>
        <v>obese</v>
      </c>
      <c r="M948">
        <v>43.4</v>
      </c>
      <c r="N948" t="s">
        <v>21</v>
      </c>
      <c r="O948" t="s">
        <v>41</v>
      </c>
    </row>
    <row r="949" spans="1:15">
      <c r="A949">
        <v>36698</v>
      </c>
      <c r="B949" t="s">
        <v>17</v>
      </c>
      <c r="C949" s="1">
        <v>33</v>
      </c>
      <c r="D949" s="1" t="str">
        <f t="shared" si="241"/>
        <v>Middle Aged</v>
      </c>
      <c r="E949" t="s">
        <v>41</v>
      </c>
      <c r="F949" t="s">
        <v>41</v>
      </c>
      <c r="G949" t="s">
        <v>13</v>
      </c>
      <c r="H949" t="s">
        <v>14</v>
      </c>
      <c r="I949" t="s">
        <v>15</v>
      </c>
      <c r="J949" s="1">
        <v>89.98</v>
      </c>
      <c r="K949" s="1" t="str">
        <f t="shared" si="242"/>
        <v>diabetes</v>
      </c>
      <c r="L949" s="1" t="str">
        <f t="shared" si="234"/>
        <v>overweight</v>
      </c>
      <c r="M949">
        <v>18.7</v>
      </c>
      <c r="N949" t="s">
        <v>22</v>
      </c>
      <c r="O949" t="s">
        <v>41</v>
      </c>
    </row>
    <row r="950" spans="1:15">
      <c r="A950">
        <v>7273</v>
      </c>
      <c r="B950" t="s">
        <v>17</v>
      </c>
      <c r="C950" s="1">
        <v>51</v>
      </c>
      <c r="D950" s="1" t="str">
        <f t="shared" si="241"/>
        <v>Senior</v>
      </c>
      <c r="E950" t="s">
        <v>41</v>
      </c>
      <c r="F950" t="s">
        <v>41</v>
      </c>
      <c r="G950" t="s">
        <v>13</v>
      </c>
      <c r="H950" t="s">
        <v>18</v>
      </c>
      <c r="I950" t="s">
        <v>15</v>
      </c>
      <c r="J950" s="1">
        <v>232.89</v>
      </c>
      <c r="K950" s="1" t="str">
        <f t="shared" si="242"/>
        <v>diabetes</v>
      </c>
      <c r="L950" s="1" t="str">
        <f t="shared" si="234"/>
        <v>healthy</v>
      </c>
      <c r="M950">
        <v>34</v>
      </c>
      <c r="N950" t="s">
        <v>22</v>
      </c>
      <c r="O950" t="s">
        <v>41</v>
      </c>
    </row>
    <row r="951" spans="1:15">
      <c r="A951">
        <v>20044</v>
      </c>
      <c r="B951" t="s">
        <v>17</v>
      </c>
      <c r="C951" s="1">
        <v>47</v>
      </c>
      <c r="D951" s="1" t="str">
        <f t="shared" si="241"/>
        <v>Middle Aged</v>
      </c>
      <c r="E951" t="s">
        <v>41</v>
      </c>
      <c r="F951" t="s">
        <v>41</v>
      </c>
      <c r="G951" t="s">
        <v>13</v>
      </c>
      <c r="H951" t="s">
        <v>14</v>
      </c>
      <c r="I951" t="s">
        <v>19</v>
      </c>
      <c r="J951" s="1">
        <v>98.58</v>
      </c>
      <c r="K951" s="1" t="str">
        <f t="shared" si="242"/>
        <v>normal</v>
      </c>
      <c r="L951" s="1" t="str">
        <f t="shared" si="234"/>
        <v>obese</v>
      </c>
      <c r="M951">
        <v>23.2</v>
      </c>
      <c r="N951" t="s">
        <v>21</v>
      </c>
      <c r="O951" t="s">
        <v>41</v>
      </c>
    </row>
    <row r="952" spans="1:15" hidden="1">
      <c r="A952">
        <v>54769</v>
      </c>
      <c r="B952" t="s">
        <v>12</v>
      </c>
      <c r="C952" s="1">
        <v>15</v>
      </c>
      <c r="D952" s="1" t="str">
        <f t="shared" ref="D952:D958" si="243">IF(C1118&lt;40,"Adult",IF(C1118&lt;55,"Middle Aged",IF(C1118&lt;65,"Older Adult",IF(C1118&gt;=65,"Senior"))))</f>
        <v>Older Adult</v>
      </c>
      <c r="E952" t="s">
        <v>41</v>
      </c>
      <c r="F952" t="s">
        <v>41</v>
      </c>
      <c r="G952" t="s">
        <v>23</v>
      </c>
      <c r="H952" t="s">
        <v>14</v>
      </c>
      <c r="I952" t="s">
        <v>15</v>
      </c>
      <c r="J952" s="1">
        <v>57.94</v>
      </c>
      <c r="K952" s="1" t="str">
        <f t="shared" ref="K952:K958" si="244">IF(J1118&lt;=99,"normal",IF(J1118&lt;=125,"prediabetes",IF(J1118&gt;=126,"diabetes")))</f>
        <v>normal</v>
      </c>
      <c r="L952" s="1" t="str">
        <f t="shared" si="234"/>
        <v>healthy</v>
      </c>
      <c r="M952">
        <v>41.7</v>
      </c>
      <c r="N952" t="s">
        <v>24</v>
      </c>
      <c r="O952" t="s">
        <v>41</v>
      </c>
    </row>
    <row r="953" spans="1:15" hidden="1">
      <c r="A953">
        <v>57372</v>
      </c>
      <c r="B953" t="s">
        <v>12</v>
      </c>
      <c r="C953" s="1">
        <v>1</v>
      </c>
      <c r="D953" s="1" t="str">
        <f t="shared" si="243"/>
        <v>Senior</v>
      </c>
      <c r="E953" t="s">
        <v>41</v>
      </c>
      <c r="F953" t="s">
        <v>41</v>
      </c>
      <c r="G953" t="s">
        <v>23</v>
      </c>
      <c r="H953" t="s">
        <v>26</v>
      </c>
      <c r="I953" t="s">
        <v>19</v>
      </c>
      <c r="J953" s="1">
        <v>123.21</v>
      </c>
      <c r="K953" s="1" t="str">
        <f t="shared" si="244"/>
        <v>normal</v>
      </c>
      <c r="L953" s="1" t="str">
        <f t="shared" si="234"/>
        <v>overweight</v>
      </c>
      <c r="M953">
        <v>15.1</v>
      </c>
      <c r="N953" t="s">
        <v>24</v>
      </c>
      <c r="O953" t="s">
        <v>41</v>
      </c>
    </row>
    <row r="954" spans="1:15">
      <c r="A954">
        <v>30605</v>
      </c>
      <c r="B954" t="s">
        <v>17</v>
      </c>
      <c r="C954" s="1">
        <v>20</v>
      </c>
      <c r="D954" s="1" t="str">
        <f t="shared" si="243"/>
        <v>Senior</v>
      </c>
      <c r="E954" t="s">
        <v>41</v>
      </c>
      <c r="F954" t="s">
        <v>41</v>
      </c>
      <c r="G954" t="s">
        <v>23</v>
      </c>
      <c r="H954" t="s">
        <v>14</v>
      </c>
      <c r="I954" t="s">
        <v>15</v>
      </c>
      <c r="J954" s="1">
        <v>76.34</v>
      </c>
      <c r="K954" s="1" t="str">
        <f t="shared" si="244"/>
        <v>diabetes</v>
      </c>
      <c r="L954" s="1" t="str">
        <f t="shared" si="234"/>
        <v>obese</v>
      </c>
      <c r="M954">
        <v>20.6</v>
      </c>
      <c r="N954" t="s">
        <v>22</v>
      </c>
      <c r="O954" t="s">
        <v>41</v>
      </c>
    </row>
    <row r="955" spans="1:15" hidden="1">
      <c r="A955">
        <v>13622</v>
      </c>
      <c r="B955" t="s">
        <v>12</v>
      </c>
      <c r="C955" s="1">
        <v>6</v>
      </c>
      <c r="D955" s="1" t="str">
        <f t="shared" si="243"/>
        <v>Middle Aged</v>
      </c>
      <c r="E955" t="s">
        <v>41</v>
      </c>
      <c r="F955" t="s">
        <v>41</v>
      </c>
      <c r="G955" t="s">
        <v>23</v>
      </c>
      <c r="H955" t="s">
        <v>26</v>
      </c>
      <c r="I955" t="s">
        <v>19</v>
      </c>
      <c r="J955" s="1">
        <v>92.98</v>
      </c>
      <c r="K955" s="1" t="str">
        <f t="shared" si="244"/>
        <v>normal</v>
      </c>
      <c r="L955" s="1" t="str">
        <f t="shared" si="234"/>
        <v>obese</v>
      </c>
      <c r="M955">
        <v>18.899999999999999</v>
      </c>
      <c r="N955" t="s">
        <v>24</v>
      </c>
      <c r="O955" t="s">
        <v>41</v>
      </c>
    </row>
    <row r="956" spans="1:15">
      <c r="A956">
        <v>12686</v>
      </c>
      <c r="B956" t="s">
        <v>12</v>
      </c>
      <c r="C956" s="1">
        <v>50</v>
      </c>
      <c r="D956" s="1" t="str">
        <f t="shared" si="243"/>
        <v>Adult</v>
      </c>
      <c r="E956" t="s">
        <v>41</v>
      </c>
      <c r="F956" t="s">
        <v>41</v>
      </c>
      <c r="G956" t="s">
        <v>23</v>
      </c>
      <c r="H956" t="s">
        <v>45</v>
      </c>
      <c r="I956" t="s">
        <v>19</v>
      </c>
      <c r="J956" s="1">
        <v>92.81</v>
      </c>
      <c r="K956" s="1" t="str">
        <f t="shared" si="244"/>
        <v>normal</v>
      </c>
      <c r="L956" s="1" t="str">
        <f t="shared" si="234"/>
        <v>obese</v>
      </c>
      <c r="M956">
        <v>26.6</v>
      </c>
      <c r="N956" t="s">
        <v>21</v>
      </c>
      <c r="O956" t="s">
        <v>41</v>
      </c>
    </row>
    <row r="957" spans="1:15">
      <c r="A957">
        <v>39250</v>
      </c>
      <c r="B957" t="s">
        <v>12</v>
      </c>
      <c r="C957" s="1">
        <v>31</v>
      </c>
      <c r="D957" s="1" t="str">
        <f t="shared" si="243"/>
        <v>Senior</v>
      </c>
      <c r="E957" t="s">
        <v>41</v>
      </c>
      <c r="F957" t="s">
        <v>41</v>
      </c>
      <c r="G957" t="s">
        <v>13</v>
      </c>
      <c r="H957" t="s">
        <v>14</v>
      </c>
      <c r="I957" t="s">
        <v>15</v>
      </c>
      <c r="J957" s="1">
        <v>85.16</v>
      </c>
      <c r="K957" s="1" t="str">
        <f t="shared" si="244"/>
        <v>prediabetes</v>
      </c>
      <c r="L957" s="1" t="str">
        <f t="shared" si="234"/>
        <v>overweight</v>
      </c>
      <c r="M957">
        <v>30.1</v>
      </c>
      <c r="N957" t="s">
        <v>22</v>
      </c>
      <c r="O957" t="s">
        <v>41</v>
      </c>
    </row>
    <row r="958" spans="1:15">
      <c r="A958">
        <v>2879</v>
      </c>
      <c r="B958" t="s">
        <v>17</v>
      </c>
      <c r="C958" s="1">
        <v>15</v>
      </c>
      <c r="D958" s="1" t="str">
        <f t="shared" si="243"/>
        <v>Adult</v>
      </c>
      <c r="E958" t="s">
        <v>41</v>
      </c>
      <c r="F958" t="s">
        <v>41</v>
      </c>
      <c r="G958" t="s">
        <v>23</v>
      </c>
      <c r="H958" t="s">
        <v>18</v>
      </c>
      <c r="I958" t="s">
        <v>15</v>
      </c>
      <c r="J958" s="1">
        <v>90.1</v>
      </c>
      <c r="K958" s="1" t="str">
        <f t="shared" si="244"/>
        <v>normal</v>
      </c>
      <c r="L958" s="1" t="str">
        <f t="shared" si="234"/>
        <v>healthy</v>
      </c>
      <c r="M958">
        <v>32.1</v>
      </c>
      <c r="N958" t="s">
        <v>21</v>
      </c>
      <c r="O958" t="s">
        <v>41</v>
      </c>
    </row>
    <row r="959" spans="1:15" hidden="1">
      <c r="A959">
        <v>59684</v>
      </c>
      <c r="B959" t="s">
        <v>17</v>
      </c>
      <c r="C959" s="1">
        <v>3</v>
      </c>
      <c r="D959" s="1" t="str">
        <f t="shared" ref="D959:D965" si="245">IF(C1127&lt;40,"Adult",IF(C1127&lt;55,"Middle Aged",IF(C1127&lt;65,"Older Adult",IF(C1127&gt;=65,"Senior"))))</f>
        <v>Older Adult</v>
      </c>
      <c r="E959" t="s">
        <v>41</v>
      </c>
      <c r="F959" t="s">
        <v>41</v>
      </c>
      <c r="G959" t="s">
        <v>23</v>
      </c>
      <c r="H959" t="s">
        <v>26</v>
      </c>
      <c r="I959" t="s">
        <v>15</v>
      </c>
      <c r="J959" s="1">
        <v>65.150000000000006</v>
      </c>
      <c r="K959" s="1" t="str">
        <f t="shared" ref="K959:K965" si="246">IF(J1127&lt;=99,"normal",IF(J1127&lt;=125,"prediabetes",IF(J1127&gt;=126,"diabetes")))</f>
        <v>normal</v>
      </c>
      <c r="L959" s="1" t="str">
        <f t="shared" si="234"/>
        <v>obese</v>
      </c>
      <c r="M959">
        <v>15.1</v>
      </c>
      <c r="N959" t="s">
        <v>24</v>
      </c>
      <c r="O959" t="s">
        <v>41</v>
      </c>
    </row>
    <row r="960" spans="1:15">
      <c r="A960">
        <v>48830</v>
      </c>
      <c r="B960" t="s">
        <v>12</v>
      </c>
      <c r="C960" s="1">
        <v>30</v>
      </c>
      <c r="D960" s="1" t="str">
        <f t="shared" si="245"/>
        <v>Older Adult</v>
      </c>
      <c r="E960" t="s">
        <v>41</v>
      </c>
      <c r="F960" t="s">
        <v>41</v>
      </c>
      <c r="G960" t="s">
        <v>13</v>
      </c>
      <c r="H960" t="s">
        <v>14</v>
      </c>
      <c r="I960" t="s">
        <v>15</v>
      </c>
      <c r="J960" s="1">
        <v>104.62</v>
      </c>
      <c r="K960" s="1" t="str">
        <f t="shared" si="246"/>
        <v>diabetes</v>
      </c>
      <c r="L960" s="1" t="str">
        <f t="shared" si="234"/>
        <v>obese</v>
      </c>
      <c r="M960">
        <v>33.5</v>
      </c>
      <c r="N960" t="s">
        <v>22</v>
      </c>
      <c r="O960" t="s">
        <v>41</v>
      </c>
    </row>
    <row r="961" spans="1:15">
      <c r="A961">
        <v>56986</v>
      </c>
      <c r="B961" t="s">
        <v>12</v>
      </c>
      <c r="C961" s="1">
        <v>17</v>
      </c>
      <c r="D961" s="1" t="str">
        <f t="shared" si="245"/>
        <v>Adult</v>
      </c>
      <c r="E961" t="s">
        <v>41</v>
      </c>
      <c r="F961" t="s">
        <v>41</v>
      </c>
      <c r="G961" t="s">
        <v>23</v>
      </c>
      <c r="H961" t="s">
        <v>27</v>
      </c>
      <c r="I961" t="s">
        <v>15</v>
      </c>
      <c r="J961" s="1">
        <v>113.25</v>
      </c>
      <c r="K961" s="1" t="str">
        <f t="shared" si="246"/>
        <v>normal</v>
      </c>
      <c r="L961" s="1" t="str">
        <f t="shared" si="234"/>
        <v>obese</v>
      </c>
      <c r="M961">
        <v>23.4</v>
      </c>
      <c r="N961" t="s">
        <v>21</v>
      </c>
      <c r="O961" t="s">
        <v>41</v>
      </c>
    </row>
    <row r="962" spans="1:15">
      <c r="A962">
        <v>47924</v>
      </c>
      <c r="B962" t="s">
        <v>12</v>
      </c>
      <c r="C962" s="1">
        <v>24</v>
      </c>
      <c r="D962" s="1" t="str">
        <f t="shared" si="245"/>
        <v>Middle Aged</v>
      </c>
      <c r="E962" t="s">
        <v>41</v>
      </c>
      <c r="F962" t="s">
        <v>41</v>
      </c>
      <c r="G962" t="s">
        <v>23</v>
      </c>
      <c r="H962" t="s">
        <v>14</v>
      </c>
      <c r="I962" t="s">
        <v>15</v>
      </c>
      <c r="J962" s="1">
        <v>59.28</v>
      </c>
      <c r="K962" s="1" t="str">
        <f t="shared" si="246"/>
        <v>normal</v>
      </c>
      <c r="L962" s="1" t="str">
        <f t="shared" si="234"/>
        <v>overweight</v>
      </c>
      <c r="M962">
        <v>43.2</v>
      </c>
      <c r="N962" t="s">
        <v>21</v>
      </c>
      <c r="O962" t="s">
        <v>41</v>
      </c>
    </row>
    <row r="963" spans="1:15" hidden="1">
      <c r="A963">
        <v>16402</v>
      </c>
      <c r="B963" t="s">
        <v>17</v>
      </c>
      <c r="C963" s="1">
        <v>5</v>
      </c>
      <c r="D963" s="1" t="str">
        <f t="shared" si="245"/>
        <v>Adult</v>
      </c>
      <c r="E963" t="s">
        <v>41</v>
      </c>
      <c r="F963" t="s">
        <v>41</v>
      </c>
      <c r="G963" t="s">
        <v>23</v>
      </c>
      <c r="H963" t="s">
        <v>26</v>
      </c>
      <c r="I963" t="s">
        <v>15</v>
      </c>
      <c r="J963" s="1">
        <v>93.07</v>
      </c>
      <c r="K963" s="1" t="str">
        <f t="shared" si="246"/>
        <v>normal</v>
      </c>
      <c r="L963" s="1" t="str">
        <f t="shared" si="234"/>
        <v>overweight</v>
      </c>
      <c r="M963">
        <v>19.100000000000001</v>
      </c>
      <c r="N963" t="s">
        <v>24</v>
      </c>
      <c r="O963" t="s">
        <v>41</v>
      </c>
    </row>
    <row r="964" spans="1:15" hidden="1">
      <c r="A964">
        <v>40889</v>
      </c>
      <c r="B964" t="s">
        <v>12</v>
      </c>
      <c r="C964" s="1">
        <v>33</v>
      </c>
      <c r="D964" s="1" t="str">
        <f t="shared" si="245"/>
        <v>Senior</v>
      </c>
      <c r="E964" t="s">
        <v>41</v>
      </c>
      <c r="F964" t="s">
        <v>41</v>
      </c>
      <c r="G964" t="s">
        <v>23</v>
      </c>
      <c r="H964" t="s">
        <v>14</v>
      </c>
      <c r="I964" t="s">
        <v>19</v>
      </c>
      <c r="J964" s="1">
        <v>77.42</v>
      </c>
      <c r="K964" s="1" t="str">
        <f t="shared" si="246"/>
        <v>normal</v>
      </c>
      <c r="L964" s="1" t="str">
        <f t="shared" si="234"/>
        <v>overweight</v>
      </c>
      <c r="M964">
        <v>26.1</v>
      </c>
      <c r="N964" t="s">
        <v>24</v>
      </c>
      <c r="O964" t="s">
        <v>41</v>
      </c>
    </row>
    <row r="965" spans="1:15">
      <c r="A965">
        <v>4083</v>
      </c>
      <c r="B965" t="s">
        <v>17</v>
      </c>
      <c r="C965" s="1">
        <v>30</v>
      </c>
      <c r="D965" s="1" t="str">
        <f t="shared" si="245"/>
        <v>Middle Aged</v>
      </c>
      <c r="E965" t="s">
        <v>41</v>
      </c>
      <c r="F965" t="s">
        <v>41</v>
      </c>
      <c r="G965" t="s">
        <v>23</v>
      </c>
      <c r="H965" t="s">
        <v>14</v>
      </c>
      <c r="I965" t="s">
        <v>19</v>
      </c>
      <c r="J965" s="1">
        <v>73.69</v>
      </c>
      <c r="K965" s="1" t="str">
        <f t="shared" si="246"/>
        <v>diabetes</v>
      </c>
      <c r="L965" s="1" t="str">
        <f t="shared" si="234"/>
        <v>overweight</v>
      </c>
      <c r="M965">
        <v>17.3</v>
      </c>
      <c r="N965" t="s">
        <v>21</v>
      </c>
      <c r="O965" t="s">
        <v>41</v>
      </c>
    </row>
    <row r="966" spans="1:15">
      <c r="A966">
        <v>59336</v>
      </c>
      <c r="B966" t="s">
        <v>12</v>
      </c>
      <c r="C966" s="1">
        <v>66</v>
      </c>
      <c r="D966" s="1" t="str">
        <f>IF(C1135&lt;40,"Adult",IF(C1135&lt;55,"Middle Aged",IF(C1135&lt;65,"Older Adult",IF(C1135&gt;=65,"Senior"))))</f>
        <v>Middle Aged</v>
      </c>
      <c r="E966" t="s">
        <v>42</v>
      </c>
      <c r="F966" t="s">
        <v>41</v>
      </c>
      <c r="G966" t="s">
        <v>13</v>
      </c>
      <c r="H966" t="s">
        <v>14</v>
      </c>
      <c r="I966" t="s">
        <v>19</v>
      </c>
      <c r="J966" s="1">
        <v>74.900000000000006</v>
      </c>
      <c r="K966" s="1" t="str">
        <f>IF(J1135&lt;=99,"normal",IF(J1135&lt;=125,"prediabetes",IF(J1135&gt;=126,"diabetes")))</f>
        <v>diabetes</v>
      </c>
      <c r="L966" s="1" t="str">
        <f t="shared" si="234"/>
        <v>obese</v>
      </c>
      <c r="M966">
        <v>32.1</v>
      </c>
      <c r="N966" t="s">
        <v>21</v>
      </c>
      <c r="O966" t="s">
        <v>41</v>
      </c>
    </row>
    <row r="967" spans="1:15" hidden="1">
      <c r="A967">
        <v>5684</v>
      </c>
      <c r="B967" t="s">
        <v>12</v>
      </c>
      <c r="C967" s="1">
        <v>40</v>
      </c>
      <c r="D967" s="1" t="str">
        <f>IF(C1137&lt;40,"Adult",IF(C1137&lt;55,"Middle Aged",IF(C1137&lt;65,"Older Adult",IF(C1137&gt;=65,"Senior"))))</f>
        <v>Adult</v>
      </c>
      <c r="E967" t="s">
        <v>41</v>
      </c>
      <c r="F967" t="s">
        <v>41</v>
      </c>
      <c r="G967" t="s">
        <v>23</v>
      </c>
      <c r="H967" t="s">
        <v>14</v>
      </c>
      <c r="I967" t="s">
        <v>15</v>
      </c>
      <c r="J967" s="1">
        <v>88.27</v>
      </c>
      <c r="K967" s="1" t="str">
        <f t="shared" ref="K967:K968" si="247">IF(J1137&lt;=99,"normal",IF(J1137&lt;=125,"prediabetes",IF(J1137&gt;=126,"diabetes")))</f>
        <v>normal</v>
      </c>
      <c r="L967" s="1" t="str">
        <f t="shared" si="234"/>
        <v>healthy</v>
      </c>
      <c r="M967" t="s">
        <v>20</v>
      </c>
      <c r="N967" t="s">
        <v>16</v>
      </c>
      <c r="O967" t="s">
        <v>41</v>
      </c>
    </row>
    <row r="968" spans="1:15">
      <c r="A968">
        <v>48843</v>
      </c>
      <c r="B968" t="s">
        <v>17</v>
      </c>
      <c r="C968" s="1">
        <v>27</v>
      </c>
      <c r="D968" s="1" t="str">
        <f>IF(C1138&lt;40,"Adult",IF(C1138&lt;55,"Middle Aged",IF(C1138&lt;65,"Older Adult",IF(C1138&gt;=65,"Senior"))))</f>
        <v>Older Adult</v>
      </c>
      <c r="E968" t="s">
        <v>41</v>
      </c>
      <c r="F968" t="s">
        <v>41</v>
      </c>
      <c r="G968" t="s">
        <v>23</v>
      </c>
      <c r="H968" t="s">
        <v>14</v>
      </c>
      <c r="I968" t="s">
        <v>15</v>
      </c>
      <c r="J968" s="1">
        <v>58.39</v>
      </c>
      <c r="K968" s="1" t="str">
        <f t="shared" si="247"/>
        <v>normal</v>
      </c>
      <c r="L968" s="1" t="str">
        <f t="shared" si="234"/>
        <v>obese</v>
      </c>
      <c r="M968">
        <v>30.4</v>
      </c>
      <c r="N968" t="s">
        <v>21</v>
      </c>
      <c r="O968" t="s">
        <v>41</v>
      </c>
    </row>
    <row r="969" spans="1:15">
      <c r="A969">
        <v>5694</v>
      </c>
      <c r="B969" t="s">
        <v>12</v>
      </c>
      <c r="C969" s="1">
        <v>21</v>
      </c>
      <c r="D969" s="1" t="str">
        <f>IF(C1140&lt;40,"Adult",IF(C1140&lt;55,"Middle Aged",IF(C1140&lt;65,"Older Adult",IF(C1140&gt;=65,"Senior"))))</f>
        <v>Adult</v>
      </c>
      <c r="E969" t="s">
        <v>41</v>
      </c>
      <c r="F969" t="s">
        <v>41</v>
      </c>
      <c r="G969" t="s">
        <v>23</v>
      </c>
      <c r="H969" t="s">
        <v>14</v>
      </c>
      <c r="I969" t="s">
        <v>19</v>
      </c>
      <c r="J969" s="1">
        <v>102.05</v>
      </c>
      <c r="K969" s="1" t="str">
        <f t="shared" ref="K969:K973" si="248">IF(J1140&lt;=99,"normal",IF(J1140&lt;=125,"prediabetes",IF(J1140&gt;=126,"diabetes")))</f>
        <v>normal</v>
      </c>
      <c r="L969" s="1" t="str">
        <f t="shared" si="234"/>
        <v>obese</v>
      </c>
      <c r="M969">
        <v>29.9</v>
      </c>
      <c r="N969" t="s">
        <v>21</v>
      </c>
      <c r="O969" t="s">
        <v>41</v>
      </c>
    </row>
    <row r="970" spans="1:15">
      <c r="A970">
        <v>3673</v>
      </c>
      <c r="B970" t="s">
        <v>17</v>
      </c>
      <c r="C970" s="1">
        <v>55</v>
      </c>
      <c r="D970" s="1" t="str">
        <f>IF(C1141&lt;40,"Adult",IF(C1141&lt;55,"Middle Aged",IF(C1141&lt;65,"Older Adult",IF(C1141&gt;=65,"Senior"))))</f>
        <v>Adult</v>
      </c>
      <c r="E970" t="s">
        <v>41</v>
      </c>
      <c r="F970" t="s">
        <v>41</v>
      </c>
      <c r="G970" t="s">
        <v>13</v>
      </c>
      <c r="H970" t="s">
        <v>14</v>
      </c>
      <c r="I970" t="s">
        <v>19</v>
      </c>
      <c r="J970" s="1">
        <v>112.47</v>
      </c>
      <c r="K970" s="1" t="str">
        <f t="shared" si="248"/>
        <v>prediabetes</v>
      </c>
      <c r="L970" s="1" t="str">
        <f t="shared" si="234"/>
        <v>overweight</v>
      </c>
      <c r="M970">
        <v>32.799999999999997</v>
      </c>
      <c r="N970" t="s">
        <v>22</v>
      </c>
      <c r="O970" t="s">
        <v>41</v>
      </c>
    </row>
    <row r="971" spans="1:15">
      <c r="A971">
        <v>44481</v>
      </c>
      <c r="B971" t="s">
        <v>17</v>
      </c>
      <c r="C971" s="1">
        <v>19</v>
      </c>
      <c r="D971" s="1" t="str">
        <f>IF(C1142&lt;40,"Adult",IF(C1142&lt;55,"Middle Aged",IF(C1142&lt;65,"Older Adult",IF(C1142&gt;=65,"Senior"))))</f>
        <v>Senior</v>
      </c>
      <c r="E971" t="s">
        <v>41</v>
      </c>
      <c r="F971" t="s">
        <v>41</v>
      </c>
      <c r="G971" t="s">
        <v>23</v>
      </c>
      <c r="H971" t="s">
        <v>14</v>
      </c>
      <c r="I971" t="s">
        <v>19</v>
      </c>
      <c r="J971" s="1">
        <v>72.84</v>
      </c>
      <c r="K971" s="1" t="str">
        <f t="shared" si="248"/>
        <v>normal</v>
      </c>
      <c r="L971" s="1" t="str">
        <f t="shared" si="234"/>
        <v>overweight</v>
      </c>
      <c r="M971">
        <v>22.7</v>
      </c>
      <c r="N971" t="s">
        <v>21</v>
      </c>
      <c r="O971" t="s">
        <v>41</v>
      </c>
    </row>
    <row r="972" spans="1:15">
      <c r="A972">
        <v>10538</v>
      </c>
      <c r="B972" t="s">
        <v>12</v>
      </c>
      <c r="C972" s="1">
        <v>75</v>
      </c>
      <c r="D972" s="1" t="str">
        <f>IF(C1143&lt;40,"Adult",IF(C1143&lt;55,"Middle Aged",IF(C1143&lt;65,"Older Adult",IF(C1143&gt;=65,"Senior"))))</f>
        <v>Older Adult</v>
      </c>
      <c r="E972" t="s">
        <v>42</v>
      </c>
      <c r="F972" t="s">
        <v>42</v>
      </c>
      <c r="G972" t="s">
        <v>13</v>
      </c>
      <c r="H972" t="s">
        <v>18</v>
      </c>
      <c r="I972" t="s">
        <v>15</v>
      </c>
      <c r="J972" s="1">
        <v>195.03</v>
      </c>
      <c r="K972" s="1" t="str">
        <f t="shared" si="248"/>
        <v>normal</v>
      </c>
      <c r="L972" s="1" t="str">
        <f t="shared" si="234"/>
        <v>obese</v>
      </c>
      <c r="M972">
        <v>28.7</v>
      </c>
      <c r="N972" t="s">
        <v>16</v>
      </c>
      <c r="O972" t="s">
        <v>41</v>
      </c>
    </row>
    <row r="973" spans="1:15">
      <c r="A973">
        <v>9648</v>
      </c>
      <c r="B973" t="s">
        <v>17</v>
      </c>
      <c r="C973" s="1">
        <v>71</v>
      </c>
      <c r="D973" s="1" t="str">
        <f>IF(C1144&lt;40,"Adult",IF(C1144&lt;55,"Middle Aged",IF(C1144&lt;65,"Older Adult",IF(C1144&gt;=65,"Senior"))))</f>
        <v>Middle Aged</v>
      </c>
      <c r="E973" t="s">
        <v>41</v>
      </c>
      <c r="F973" t="s">
        <v>42</v>
      </c>
      <c r="G973" t="s">
        <v>13</v>
      </c>
      <c r="H973" t="s">
        <v>14</v>
      </c>
      <c r="I973" t="s">
        <v>15</v>
      </c>
      <c r="J973" s="1">
        <v>170.95</v>
      </c>
      <c r="K973" s="1" t="str">
        <f t="shared" si="248"/>
        <v>normal</v>
      </c>
      <c r="L973" s="1" t="str">
        <f t="shared" si="234"/>
        <v>overweight</v>
      </c>
      <c r="M973">
        <v>35.200000000000003</v>
      </c>
      <c r="N973" t="s">
        <v>21</v>
      </c>
      <c r="O973" t="s">
        <v>41</v>
      </c>
    </row>
    <row r="974" spans="1:15">
      <c r="A974">
        <v>19101</v>
      </c>
      <c r="B974" t="s">
        <v>17</v>
      </c>
      <c r="C974" s="1">
        <v>16</v>
      </c>
      <c r="D974" s="1" t="str">
        <f>IF(C1146&lt;40,"Adult",IF(C1146&lt;55,"Middle Aged",IF(C1146&lt;65,"Older Adult",IF(C1146&gt;=65,"Senior"))))</f>
        <v>Older Adult</v>
      </c>
      <c r="E974" t="s">
        <v>41</v>
      </c>
      <c r="F974" t="s">
        <v>41</v>
      </c>
      <c r="G974" t="s">
        <v>23</v>
      </c>
      <c r="H974" t="s">
        <v>14</v>
      </c>
      <c r="I974" t="s">
        <v>15</v>
      </c>
      <c r="J974" s="1">
        <v>87.98</v>
      </c>
      <c r="K974" s="1" t="str">
        <f>IF(J1146&lt;=99,"normal",IF(J1146&lt;=125,"prediabetes",IF(J1146&gt;=126,"diabetes")))</f>
        <v>normal</v>
      </c>
      <c r="L974" s="1" t="str">
        <f t="shared" ref="L974:L1037" si="249">IF(M1032&lt;18.5,"underweight",IF(M1032&lt;25,"healthy",IF(M1032&lt;30,"overweight",IF(M1032&gt;30,"obese"))))</f>
        <v>overweight</v>
      </c>
      <c r="M974">
        <v>22.4</v>
      </c>
      <c r="N974" t="s">
        <v>21</v>
      </c>
      <c r="O974" t="s">
        <v>41</v>
      </c>
    </row>
    <row r="975" spans="1:15" hidden="1">
      <c r="A975">
        <v>31867</v>
      </c>
      <c r="B975" t="s">
        <v>17</v>
      </c>
      <c r="C975" s="1">
        <v>49</v>
      </c>
      <c r="D975" s="1" t="str">
        <f t="shared" ref="D975:D983" si="250">IF(C1148&lt;40,"Adult",IF(C1148&lt;55,"Middle Aged",IF(C1148&lt;65,"Older Adult",IF(C1148&gt;=65,"Senior"))))</f>
        <v>Older Adult</v>
      </c>
      <c r="E975" t="s">
        <v>41</v>
      </c>
      <c r="F975" t="s">
        <v>41</v>
      </c>
      <c r="G975" t="s">
        <v>23</v>
      </c>
      <c r="H975" t="s">
        <v>14</v>
      </c>
      <c r="I975" t="s">
        <v>19</v>
      </c>
      <c r="J975" s="1">
        <v>65.81</v>
      </c>
      <c r="K975" s="1" t="str">
        <f t="shared" ref="K975:K983" si="251">IF(J1148&lt;=99,"normal",IF(J1148&lt;=125,"prediabetes",IF(J1148&gt;=126,"diabetes")))</f>
        <v>normal</v>
      </c>
      <c r="L975" s="1" t="str">
        <f t="shared" si="249"/>
        <v>obese</v>
      </c>
      <c r="M975">
        <v>32.299999999999997</v>
      </c>
      <c r="N975" t="s">
        <v>24</v>
      </c>
      <c r="O975" t="s">
        <v>41</v>
      </c>
    </row>
    <row r="976" spans="1:15" hidden="1">
      <c r="A976">
        <v>11973</v>
      </c>
      <c r="B976" t="s">
        <v>17</v>
      </c>
      <c r="C976" s="1">
        <v>10</v>
      </c>
      <c r="D976" s="1" t="str">
        <f t="shared" si="250"/>
        <v>Adult</v>
      </c>
      <c r="E976" t="s">
        <v>41</v>
      </c>
      <c r="F976" t="s">
        <v>41</v>
      </c>
      <c r="G976" t="s">
        <v>23</v>
      </c>
      <c r="H976" t="s">
        <v>26</v>
      </c>
      <c r="I976" t="s">
        <v>15</v>
      </c>
      <c r="J976" s="1">
        <v>124.6</v>
      </c>
      <c r="K976" s="1" t="str">
        <f t="shared" si="251"/>
        <v>normal</v>
      </c>
      <c r="L976" s="1" t="str">
        <f t="shared" si="249"/>
        <v>underweight</v>
      </c>
      <c r="M976">
        <v>18.600000000000001</v>
      </c>
      <c r="N976" t="s">
        <v>24</v>
      </c>
      <c r="O976" t="s">
        <v>41</v>
      </c>
    </row>
    <row r="977" spans="1:15">
      <c r="A977">
        <v>23633</v>
      </c>
      <c r="B977" t="s">
        <v>17</v>
      </c>
      <c r="C977" s="1">
        <v>37</v>
      </c>
      <c r="D977" s="1" t="str">
        <f t="shared" si="250"/>
        <v>Senior</v>
      </c>
      <c r="E977" t="s">
        <v>41</v>
      </c>
      <c r="F977" t="s">
        <v>41</v>
      </c>
      <c r="G977" t="s">
        <v>13</v>
      </c>
      <c r="H977" t="s">
        <v>14</v>
      </c>
      <c r="I977" t="s">
        <v>19</v>
      </c>
      <c r="J977" s="1">
        <v>83.65</v>
      </c>
      <c r="K977" s="1" t="str">
        <f t="shared" si="251"/>
        <v>normal</v>
      </c>
      <c r="L977" s="1" t="str">
        <f t="shared" si="249"/>
        <v>obese</v>
      </c>
      <c r="M977">
        <v>42.1</v>
      </c>
      <c r="N977" t="s">
        <v>22</v>
      </c>
      <c r="O977" t="s">
        <v>41</v>
      </c>
    </row>
    <row r="978" spans="1:15">
      <c r="A978">
        <v>52549</v>
      </c>
      <c r="B978" t="s">
        <v>12</v>
      </c>
      <c r="C978" s="1">
        <v>59</v>
      </c>
      <c r="D978" s="1" t="str">
        <f t="shared" si="250"/>
        <v>Middle Aged</v>
      </c>
      <c r="E978" t="s">
        <v>41</v>
      </c>
      <c r="F978" t="s">
        <v>41</v>
      </c>
      <c r="G978" t="s">
        <v>13</v>
      </c>
      <c r="H978" t="s">
        <v>45</v>
      </c>
      <c r="I978" t="s">
        <v>19</v>
      </c>
      <c r="J978" s="1">
        <v>88.81</v>
      </c>
      <c r="K978" s="1" t="str">
        <f t="shared" si="251"/>
        <v>normal</v>
      </c>
      <c r="L978" s="1" t="str">
        <f t="shared" si="249"/>
        <v>overweight</v>
      </c>
      <c r="M978">
        <v>38</v>
      </c>
      <c r="N978" t="s">
        <v>16</v>
      </c>
      <c r="O978" t="s">
        <v>41</v>
      </c>
    </row>
    <row r="979" spans="1:15" hidden="1">
      <c r="A979">
        <v>59178</v>
      </c>
      <c r="B979" t="s">
        <v>17</v>
      </c>
      <c r="C979" s="1">
        <v>7</v>
      </c>
      <c r="D979" s="1" t="str">
        <f t="shared" si="250"/>
        <v>Adult</v>
      </c>
      <c r="E979" t="s">
        <v>41</v>
      </c>
      <c r="F979" t="s">
        <v>41</v>
      </c>
      <c r="G979" t="s">
        <v>23</v>
      </c>
      <c r="H979" t="s">
        <v>26</v>
      </c>
      <c r="I979" t="s">
        <v>15</v>
      </c>
      <c r="J979" s="1">
        <v>86.75</v>
      </c>
      <c r="K979" s="1" t="str">
        <f t="shared" si="251"/>
        <v>normal</v>
      </c>
      <c r="L979" s="1" t="str">
        <f t="shared" si="249"/>
        <v>obese</v>
      </c>
      <c r="M979">
        <v>22.3</v>
      </c>
      <c r="N979" t="s">
        <v>24</v>
      </c>
      <c r="O979" t="s">
        <v>41</v>
      </c>
    </row>
    <row r="980" spans="1:15">
      <c r="A980">
        <v>37349</v>
      </c>
      <c r="B980" t="s">
        <v>17</v>
      </c>
      <c r="C980" s="1">
        <v>61</v>
      </c>
      <c r="D980" s="1" t="str">
        <f t="shared" si="250"/>
        <v>Middle Aged</v>
      </c>
      <c r="E980" t="s">
        <v>41</v>
      </c>
      <c r="F980" t="s">
        <v>41</v>
      </c>
      <c r="G980" t="s">
        <v>13</v>
      </c>
      <c r="H980" t="s">
        <v>14</v>
      </c>
      <c r="I980" t="s">
        <v>19</v>
      </c>
      <c r="J980" s="1">
        <v>123.36</v>
      </c>
      <c r="K980" s="1" t="str">
        <f t="shared" si="251"/>
        <v>normal</v>
      </c>
      <c r="L980" s="1" t="str">
        <f t="shared" si="249"/>
        <v>obese</v>
      </c>
      <c r="M980">
        <v>33.4</v>
      </c>
      <c r="N980" t="s">
        <v>21</v>
      </c>
      <c r="O980" t="s">
        <v>41</v>
      </c>
    </row>
    <row r="981" spans="1:15">
      <c r="A981">
        <v>44281</v>
      </c>
      <c r="B981" t="s">
        <v>12</v>
      </c>
      <c r="C981" s="1">
        <v>34</v>
      </c>
      <c r="D981" s="1" t="str">
        <f t="shared" si="250"/>
        <v>Middle Aged</v>
      </c>
      <c r="E981" t="s">
        <v>41</v>
      </c>
      <c r="F981" t="s">
        <v>41</v>
      </c>
      <c r="G981" t="s">
        <v>23</v>
      </c>
      <c r="H981" t="s">
        <v>14</v>
      </c>
      <c r="I981" t="s">
        <v>19</v>
      </c>
      <c r="J981" s="1">
        <v>89.68</v>
      </c>
      <c r="K981" s="1" t="str">
        <f t="shared" si="251"/>
        <v>diabetes</v>
      </c>
      <c r="L981" s="1" t="str">
        <f t="shared" si="249"/>
        <v>overweight</v>
      </c>
      <c r="M981">
        <v>23.2</v>
      </c>
      <c r="N981" t="s">
        <v>22</v>
      </c>
      <c r="O981" t="s">
        <v>41</v>
      </c>
    </row>
    <row r="982" spans="1:15" hidden="1">
      <c r="A982">
        <v>55599</v>
      </c>
      <c r="B982" t="s">
        <v>17</v>
      </c>
      <c r="C982" s="1">
        <v>9</v>
      </c>
      <c r="D982" s="1" t="str">
        <f t="shared" si="250"/>
        <v>Middle Aged</v>
      </c>
      <c r="E982" t="s">
        <v>41</v>
      </c>
      <c r="F982" t="s">
        <v>41</v>
      </c>
      <c r="G982" t="s">
        <v>23</v>
      </c>
      <c r="H982" t="s">
        <v>26</v>
      </c>
      <c r="I982" t="s">
        <v>19</v>
      </c>
      <c r="J982" s="1">
        <v>69.87</v>
      </c>
      <c r="K982" s="1" t="str">
        <f t="shared" si="251"/>
        <v>normal</v>
      </c>
      <c r="L982" s="1" t="str">
        <f t="shared" si="249"/>
        <v>healthy</v>
      </c>
      <c r="M982">
        <v>18</v>
      </c>
      <c r="N982" t="s">
        <v>24</v>
      </c>
      <c r="O982" t="s">
        <v>41</v>
      </c>
    </row>
    <row r="983" spans="1:15">
      <c r="A983">
        <v>45224</v>
      </c>
      <c r="B983" t="s">
        <v>17</v>
      </c>
      <c r="C983" s="1">
        <v>46</v>
      </c>
      <c r="D983" s="1" t="str">
        <f t="shared" si="250"/>
        <v>Adult</v>
      </c>
      <c r="E983" t="s">
        <v>41</v>
      </c>
      <c r="F983" t="s">
        <v>41</v>
      </c>
      <c r="G983" t="s">
        <v>13</v>
      </c>
      <c r="H983" t="s">
        <v>14</v>
      </c>
      <c r="I983" t="s">
        <v>19</v>
      </c>
      <c r="J983" s="1">
        <v>109.22</v>
      </c>
      <c r="K983" s="1" t="str">
        <f t="shared" si="251"/>
        <v>prediabetes</v>
      </c>
      <c r="L983" s="1" t="str">
        <f t="shared" si="249"/>
        <v>overweight</v>
      </c>
      <c r="M983">
        <v>20.100000000000001</v>
      </c>
      <c r="N983" t="s">
        <v>21</v>
      </c>
      <c r="O983" t="s">
        <v>41</v>
      </c>
    </row>
    <row r="984" spans="1:15" hidden="1">
      <c r="A984">
        <v>54747</v>
      </c>
      <c r="B984" t="s">
        <v>12</v>
      </c>
      <c r="C984" s="1">
        <v>0.88</v>
      </c>
      <c r="D984" s="1" t="str">
        <f>IF(C1158&lt;40,"Adult",IF(C1158&lt;55,"Middle Aged",IF(C1158&lt;65,"Older Adult",IF(C1158&gt;=65,"Senior"))))</f>
        <v>Middle Aged</v>
      </c>
      <c r="E984" t="s">
        <v>41</v>
      </c>
      <c r="F984" t="s">
        <v>41</v>
      </c>
      <c r="G984" t="s">
        <v>23</v>
      </c>
      <c r="H984" t="s">
        <v>26</v>
      </c>
      <c r="I984" t="s">
        <v>19</v>
      </c>
      <c r="J984" s="1">
        <v>157.57</v>
      </c>
      <c r="K984" s="1" t="str">
        <f t="shared" ref="K984:K986" si="252">IF(J1158&lt;=99,"normal",IF(J1158&lt;=125,"prediabetes",IF(J1158&gt;=126,"diabetes")))</f>
        <v>normal</v>
      </c>
      <c r="L984" s="1" t="str">
        <f t="shared" si="249"/>
        <v>healthy</v>
      </c>
      <c r="M984">
        <v>19.2</v>
      </c>
      <c r="N984" t="s">
        <v>24</v>
      </c>
      <c r="O984" t="s">
        <v>41</v>
      </c>
    </row>
    <row r="985" spans="1:15">
      <c r="A985">
        <v>2751</v>
      </c>
      <c r="B985" t="s">
        <v>12</v>
      </c>
      <c r="C985" s="1">
        <v>50</v>
      </c>
      <c r="D985" s="1" t="str">
        <f>IF(C1159&lt;40,"Adult",IF(C1159&lt;55,"Middle Aged",IF(C1159&lt;65,"Older Adult",IF(C1159&gt;=65,"Senior"))))</f>
        <v>Senior</v>
      </c>
      <c r="E985" t="s">
        <v>41</v>
      </c>
      <c r="F985" t="s">
        <v>41</v>
      </c>
      <c r="G985" t="s">
        <v>13</v>
      </c>
      <c r="H985" t="s">
        <v>45</v>
      </c>
      <c r="I985" t="s">
        <v>15</v>
      </c>
      <c r="J985" s="1">
        <v>110.73</v>
      </c>
      <c r="K985" s="1" t="str">
        <f t="shared" si="252"/>
        <v>normal</v>
      </c>
      <c r="L985" s="1" t="str">
        <f t="shared" si="249"/>
        <v>obese</v>
      </c>
      <c r="M985">
        <v>28.7</v>
      </c>
      <c r="N985" t="s">
        <v>22</v>
      </c>
      <c r="O985" t="s">
        <v>41</v>
      </c>
    </row>
    <row r="986" spans="1:15">
      <c r="A986">
        <v>6090</v>
      </c>
      <c r="B986" t="s">
        <v>12</v>
      </c>
      <c r="C986" s="1">
        <v>19</v>
      </c>
      <c r="D986" s="1" t="str">
        <f>IF(C1160&lt;40,"Adult",IF(C1160&lt;55,"Middle Aged",IF(C1160&lt;65,"Older Adult",IF(C1160&gt;=65,"Senior"))))</f>
        <v>Middle Aged</v>
      </c>
      <c r="E986" t="s">
        <v>41</v>
      </c>
      <c r="F986" t="s">
        <v>41</v>
      </c>
      <c r="G986" t="s">
        <v>13</v>
      </c>
      <c r="H986" t="s">
        <v>14</v>
      </c>
      <c r="I986" t="s">
        <v>15</v>
      </c>
      <c r="J986" s="1">
        <v>99.14</v>
      </c>
      <c r="K986" s="1" t="str">
        <f t="shared" si="252"/>
        <v>diabetes</v>
      </c>
      <c r="L986" s="1" t="str">
        <f t="shared" si="249"/>
        <v>overweight</v>
      </c>
      <c r="M986">
        <v>28.1</v>
      </c>
      <c r="N986" t="s">
        <v>21</v>
      </c>
      <c r="O986" t="s">
        <v>41</v>
      </c>
    </row>
    <row r="987" spans="1:15">
      <c r="A987">
        <v>46385</v>
      </c>
      <c r="B987" t="s">
        <v>17</v>
      </c>
      <c r="C987" s="1">
        <v>21</v>
      </c>
      <c r="D987" s="1" t="str">
        <f t="shared" ref="D987:D1000" si="253">IF(C1162&lt;40,"Adult",IF(C1162&lt;55,"Middle Aged",IF(C1162&lt;65,"Older Adult",IF(C1162&gt;=65,"Senior"))))</f>
        <v>Senior</v>
      </c>
      <c r="E987" t="s">
        <v>41</v>
      </c>
      <c r="F987" t="s">
        <v>41</v>
      </c>
      <c r="G987" t="s">
        <v>13</v>
      </c>
      <c r="H987" t="s">
        <v>14</v>
      </c>
      <c r="I987" t="s">
        <v>15</v>
      </c>
      <c r="J987" s="1">
        <v>59.15</v>
      </c>
      <c r="K987" s="1" t="str">
        <f t="shared" ref="K987:K1000" si="254">IF(J1162&lt;=99,"normal",IF(J1162&lt;=125,"prediabetes",IF(J1162&gt;=126,"diabetes")))</f>
        <v>normal</v>
      </c>
      <c r="L987" s="1" t="str">
        <f t="shared" si="249"/>
        <v>overweight</v>
      </c>
      <c r="M987">
        <v>22.6</v>
      </c>
      <c r="N987" t="s">
        <v>21</v>
      </c>
      <c r="O987" t="s">
        <v>41</v>
      </c>
    </row>
    <row r="988" spans="1:15" hidden="1">
      <c r="A988">
        <v>46323</v>
      </c>
      <c r="B988" t="s">
        <v>17</v>
      </c>
      <c r="C988" s="1">
        <v>2</v>
      </c>
      <c r="D988" s="1" t="str">
        <f t="shared" si="253"/>
        <v>Senior</v>
      </c>
      <c r="E988" t="s">
        <v>41</v>
      </c>
      <c r="F988" t="s">
        <v>41</v>
      </c>
      <c r="G988" t="s">
        <v>23</v>
      </c>
      <c r="H988" t="s">
        <v>26</v>
      </c>
      <c r="I988" t="s">
        <v>19</v>
      </c>
      <c r="J988" s="1">
        <v>165.11</v>
      </c>
      <c r="K988" s="1" t="str">
        <f t="shared" si="254"/>
        <v>prediabetes</v>
      </c>
      <c r="L988" s="1" t="str">
        <f t="shared" si="249"/>
        <v>obese</v>
      </c>
      <c r="M988">
        <v>18</v>
      </c>
      <c r="N988" t="s">
        <v>24</v>
      </c>
      <c r="O988" t="s">
        <v>41</v>
      </c>
    </row>
    <row r="989" spans="1:15">
      <c r="A989">
        <v>28122</v>
      </c>
      <c r="B989" t="s">
        <v>17</v>
      </c>
      <c r="C989" s="1">
        <v>37</v>
      </c>
      <c r="D989" s="1" t="str">
        <f t="shared" si="253"/>
        <v>Senior</v>
      </c>
      <c r="E989" t="s">
        <v>41</v>
      </c>
      <c r="F989" t="s">
        <v>41</v>
      </c>
      <c r="G989" t="s">
        <v>13</v>
      </c>
      <c r="H989" t="s">
        <v>18</v>
      </c>
      <c r="I989" t="s">
        <v>19</v>
      </c>
      <c r="J989" s="1">
        <v>77.44</v>
      </c>
      <c r="K989" s="1" t="str">
        <f t="shared" si="254"/>
        <v>normal</v>
      </c>
      <c r="L989" s="1" t="str">
        <f t="shared" si="249"/>
        <v>healthy</v>
      </c>
      <c r="M989">
        <v>21.4</v>
      </c>
      <c r="N989" t="s">
        <v>16</v>
      </c>
      <c r="O989" t="s">
        <v>41</v>
      </c>
    </row>
    <row r="990" spans="1:15" hidden="1">
      <c r="A990">
        <v>50843</v>
      </c>
      <c r="B990" t="s">
        <v>12</v>
      </c>
      <c r="C990" s="1">
        <v>20</v>
      </c>
      <c r="D990" s="1" t="str">
        <f t="shared" si="253"/>
        <v>Middle Aged</v>
      </c>
      <c r="E990" t="s">
        <v>41</v>
      </c>
      <c r="F990" t="s">
        <v>41</v>
      </c>
      <c r="G990" t="s">
        <v>23</v>
      </c>
      <c r="H990" t="s">
        <v>14</v>
      </c>
      <c r="I990" t="s">
        <v>19</v>
      </c>
      <c r="J990" s="1">
        <v>100.33</v>
      </c>
      <c r="K990" s="1" t="str">
        <f t="shared" si="254"/>
        <v>normal</v>
      </c>
      <c r="L990" s="1" t="str">
        <f t="shared" si="249"/>
        <v>overweight</v>
      </c>
      <c r="M990">
        <v>27.8</v>
      </c>
      <c r="N990" t="s">
        <v>24</v>
      </c>
      <c r="O990" t="s">
        <v>41</v>
      </c>
    </row>
    <row r="991" spans="1:15" hidden="1">
      <c r="A991">
        <v>64464</v>
      </c>
      <c r="B991" t="s">
        <v>12</v>
      </c>
      <c r="C991" s="1">
        <v>50</v>
      </c>
      <c r="D991" s="1" t="str">
        <f t="shared" si="253"/>
        <v>Middle Aged</v>
      </c>
      <c r="E991" t="s">
        <v>41</v>
      </c>
      <c r="F991" t="s">
        <v>41</v>
      </c>
      <c r="G991" t="s">
        <v>13</v>
      </c>
      <c r="H991" t="s">
        <v>14</v>
      </c>
      <c r="I991" t="s">
        <v>15</v>
      </c>
      <c r="J991" s="1">
        <v>57.93</v>
      </c>
      <c r="K991" s="1" t="str">
        <f t="shared" si="254"/>
        <v>normal</v>
      </c>
      <c r="L991" s="1" t="str">
        <f t="shared" si="249"/>
        <v>underweight</v>
      </c>
      <c r="M991">
        <v>27.6</v>
      </c>
      <c r="N991" t="s">
        <v>24</v>
      </c>
      <c r="O991" t="s">
        <v>41</v>
      </c>
    </row>
    <row r="992" spans="1:15">
      <c r="A992">
        <v>66922</v>
      </c>
      <c r="B992" t="s">
        <v>12</v>
      </c>
      <c r="C992" s="1">
        <v>61</v>
      </c>
      <c r="D992" s="1" t="str">
        <f t="shared" si="253"/>
        <v>Adult</v>
      </c>
      <c r="E992" t="s">
        <v>42</v>
      </c>
      <c r="F992" t="s">
        <v>42</v>
      </c>
      <c r="G992" t="s">
        <v>23</v>
      </c>
      <c r="H992" t="s">
        <v>14</v>
      </c>
      <c r="I992" t="s">
        <v>19</v>
      </c>
      <c r="J992" s="1">
        <v>148.24</v>
      </c>
      <c r="K992" s="1" t="str">
        <f t="shared" si="254"/>
        <v>normal</v>
      </c>
      <c r="L992" s="1" t="str">
        <f t="shared" si="249"/>
        <v>overweight</v>
      </c>
      <c r="M992">
        <v>32.200000000000003</v>
      </c>
      <c r="N992" t="s">
        <v>16</v>
      </c>
      <c r="O992" t="s">
        <v>41</v>
      </c>
    </row>
    <row r="993" spans="1:15" hidden="1">
      <c r="A993">
        <v>66494</v>
      </c>
      <c r="B993" t="s">
        <v>12</v>
      </c>
      <c r="C993" s="1">
        <v>48</v>
      </c>
      <c r="D993" s="1" t="str">
        <f t="shared" si="253"/>
        <v>Older Adult</v>
      </c>
      <c r="E993" t="s">
        <v>41</v>
      </c>
      <c r="F993" t="s">
        <v>41</v>
      </c>
      <c r="G993" t="s">
        <v>13</v>
      </c>
      <c r="H993" t="s">
        <v>14</v>
      </c>
      <c r="I993" t="s">
        <v>15</v>
      </c>
      <c r="J993" s="1">
        <v>91.96</v>
      </c>
      <c r="K993" s="1" t="str">
        <f t="shared" si="254"/>
        <v>diabetes</v>
      </c>
      <c r="L993" s="1" t="str">
        <f t="shared" si="249"/>
        <v>overweight</v>
      </c>
      <c r="M993">
        <v>24.9</v>
      </c>
      <c r="N993" t="s">
        <v>24</v>
      </c>
      <c r="O993" t="s">
        <v>41</v>
      </c>
    </row>
    <row r="994" spans="1:15">
      <c r="A994">
        <v>42786</v>
      </c>
      <c r="B994" t="s">
        <v>12</v>
      </c>
      <c r="C994" s="1">
        <v>82</v>
      </c>
      <c r="D994" s="1" t="str">
        <f t="shared" si="253"/>
        <v>Senior</v>
      </c>
      <c r="E994" t="s">
        <v>41</v>
      </c>
      <c r="F994" t="s">
        <v>42</v>
      </c>
      <c r="G994" t="s">
        <v>13</v>
      </c>
      <c r="H994" t="s">
        <v>18</v>
      </c>
      <c r="I994" t="s">
        <v>19</v>
      </c>
      <c r="J994" s="1">
        <v>72.930000000000007</v>
      </c>
      <c r="K994" s="1" t="str">
        <f t="shared" si="254"/>
        <v>normal</v>
      </c>
      <c r="L994" s="1" t="str">
        <f t="shared" si="249"/>
        <v>overweight</v>
      </c>
      <c r="M994">
        <v>27.1</v>
      </c>
      <c r="N994" t="s">
        <v>16</v>
      </c>
      <c r="O994" t="s">
        <v>41</v>
      </c>
    </row>
    <row r="995" spans="1:15" hidden="1">
      <c r="A995">
        <v>33401</v>
      </c>
      <c r="B995" t="s">
        <v>12</v>
      </c>
      <c r="C995" s="1">
        <v>64</v>
      </c>
      <c r="D995" s="1" t="str">
        <f t="shared" si="253"/>
        <v>Middle Aged</v>
      </c>
      <c r="E995" t="s">
        <v>41</v>
      </c>
      <c r="F995" t="s">
        <v>41</v>
      </c>
      <c r="G995" t="s">
        <v>13</v>
      </c>
      <c r="H995" t="s">
        <v>14</v>
      </c>
      <c r="I995" t="s">
        <v>19</v>
      </c>
      <c r="J995" s="1">
        <v>84.27</v>
      </c>
      <c r="K995" s="1" t="str">
        <f t="shared" si="254"/>
        <v>prediabetes</v>
      </c>
      <c r="L995" s="1" t="str">
        <f t="shared" si="249"/>
        <v>overweight</v>
      </c>
      <c r="M995">
        <v>24.6</v>
      </c>
      <c r="N995" t="s">
        <v>24</v>
      </c>
      <c r="O995" t="s">
        <v>41</v>
      </c>
    </row>
    <row r="996" spans="1:15">
      <c r="A996">
        <v>24174</v>
      </c>
      <c r="B996" t="s">
        <v>17</v>
      </c>
      <c r="C996" s="1">
        <v>50</v>
      </c>
      <c r="D996" s="1" t="str">
        <f t="shared" si="253"/>
        <v>Adult</v>
      </c>
      <c r="E996" t="s">
        <v>41</v>
      </c>
      <c r="F996" t="s">
        <v>41</v>
      </c>
      <c r="G996" t="s">
        <v>13</v>
      </c>
      <c r="H996" t="s">
        <v>45</v>
      </c>
      <c r="I996" t="s">
        <v>19</v>
      </c>
      <c r="J996" s="1">
        <v>124.45</v>
      </c>
      <c r="K996" s="1" t="str">
        <f t="shared" si="254"/>
        <v>diabetes</v>
      </c>
      <c r="L996" s="1" t="str">
        <f t="shared" si="249"/>
        <v>obese</v>
      </c>
      <c r="M996">
        <v>24.6</v>
      </c>
      <c r="N996" t="s">
        <v>21</v>
      </c>
      <c r="O996" t="s">
        <v>41</v>
      </c>
    </row>
    <row r="997" spans="1:15" hidden="1">
      <c r="A997">
        <v>60211</v>
      </c>
      <c r="B997" t="s">
        <v>12</v>
      </c>
      <c r="C997" s="1">
        <v>1.4</v>
      </c>
      <c r="D997" s="1" t="str">
        <f t="shared" si="253"/>
        <v>Senior</v>
      </c>
      <c r="E997" t="s">
        <v>41</v>
      </c>
      <c r="F997" t="s">
        <v>41</v>
      </c>
      <c r="G997" t="s">
        <v>23</v>
      </c>
      <c r="H997" t="s">
        <v>26</v>
      </c>
      <c r="I997" t="s">
        <v>15</v>
      </c>
      <c r="J997" s="1">
        <v>90.51</v>
      </c>
      <c r="K997" s="1" t="str">
        <f t="shared" si="254"/>
        <v>normal</v>
      </c>
      <c r="L997" s="1" t="str">
        <f t="shared" si="249"/>
        <v>overweight</v>
      </c>
      <c r="M997">
        <v>18.899999999999999</v>
      </c>
      <c r="N997" t="s">
        <v>24</v>
      </c>
      <c r="O997" t="s">
        <v>41</v>
      </c>
    </row>
    <row r="998" spans="1:15" hidden="1">
      <c r="A998">
        <v>53279</v>
      </c>
      <c r="B998" t="s">
        <v>12</v>
      </c>
      <c r="C998" s="1">
        <v>0.24</v>
      </c>
      <c r="D998" s="1" t="str">
        <f t="shared" si="253"/>
        <v>Adult</v>
      </c>
      <c r="E998" t="s">
        <v>41</v>
      </c>
      <c r="F998" t="s">
        <v>41</v>
      </c>
      <c r="G998" t="s">
        <v>23</v>
      </c>
      <c r="H998" t="s">
        <v>26</v>
      </c>
      <c r="I998" t="s">
        <v>19</v>
      </c>
      <c r="J998" s="1">
        <v>118.87</v>
      </c>
      <c r="K998" s="1" t="str">
        <f t="shared" si="254"/>
        <v>prediabetes</v>
      </c>
      <c r="L998" s="1" t="str">
        <f t="shared" si="249"/>
        <v>obese</v>
      </c>
      <c r="M998">
        <v>16.3</v>
      </c>
      <c r="N998" t="s">
        <v>24</v>
      </c>
      <c r="O998" t="s">
        <v>41</v>
      </c>
    </row>
    <row r="999" spans="1:15">
      <c r="A999">
        <v>61715</v>
      </c>
      <c r="B999" t="s">
        <v>12</v>
      </c>
      <c r="C999" s="1">
        <v>55</v>
      </c>
      <c r="D999" s="1" t="str">
        <f t="shared" si="253"/>
        <v>Middle Aged</v>
      </c>
      <c r="E999" t="s">
        <v>41</v>
      </c>
      <c r="F999" t="s">
        <v>41</v>
      </c>
      <c r="G999" t="s">
        <v>13</v>
      </c>
      <c r="H999" t="s">
        <v>14</v>
      </c>
      <c r="I999" t="s">
        <v>19</v>
      </c>
      <c r="J999" s="1">
        <v>56.42</v>
      </c>
      <c r="K999" s="1" t="str">
        <f t="shared" si="254"/>
        <v>prediabetes</v>
      </c>
      <c r="L999" s="1" t="str">
        <f t="shared" si="249"/>
        <v>obese</v>
      </c>
      <c r="M999">
        <v>31.8</v>
      </c>
      <c r="N999" t="s">
        <v>21</v>
      </c>
      <c r="O999" t="s">
        <v>41</v>
      </c>
    </row>
    <row r="1000" spans="1:15" hidden="1">
      <c r="A1000">
        <v>37830</v>
      </c>
      <c r="B1000" t="s">
        <v>17</v>
      </c>
      <c r="C1000" s="1">
        <v>29</v>
      </c>
      <c r="D1000" s="1" t="str">
        <f t="shared" si="253"/>
        <v>Older Adult</v>
      </c>
      <c r="E1000" t="s">
        <v>41</v>
      </c>
      <c r="F1000" t="s">
        <v>41</v>
      </c>
      <c r="G1000" t="s">
        <v>23</v>
      </c>
      <c r="H1000" t="s">
        <v>14</v>
      </c>
      <c r="I1000" t="s">
        <v>15</v>
      </c>
      <c r="J1000" s="1">
        <v>73.67</v>
      </c>
      <c r="K1000" s="1" t="str">
        <f t="shared" si="254"/>
        <v>diabetes</v>
      </c>
      <c r="L1000" s="1" t="str">
        <f t="shared" si="249"/>
        <v>healthy</v>
      </c>
      <c r="M1000">
        <v>21</v>
      </c>
      <c r="N1000" t="s">
        <v>24</v>
      </c>
      <c r="O1000" t="s">
        <v>41</v>
      </c>
    </row>
    <row r="1001" spans="1:15" hidden="1">
      <c r="A1001">
        <v>2454</v>
      </c>
      <c r="B1001" t="s">
        <v>12</v>
      </c>
      <c r="C1001" s="1">
        <v>4</v>
      </c>
      <c r="D1001" s="1" t="str">
        <f t="shared" ref="D1001:D1007" si="255">IF(C1177&lt;40,"Adult",IF(C1177&lt;55,"Middle Aged",IF(C1177&lt;65,"Older Adult",IF(C1177&gt;=65,"Senior"))))</f>
        <v>Adult</v>
      </c>
      <c r="E1001" t="s">
        <v>41</v>
      </c>
      <c r="F1001" t="s">
        <v>41</v>
      </c>
      <c r="G1001" t="s">
        <v>23</v>
      </c>
      <c r="H1001" t="s">
        <v>26</v>
      </c>
      <c r="I1001" t="s">
        <v>19</v>
      </c>
      <c r="J1001" s="1">
        <v>89.11</v>
      </c>
      <c r="K1001" s="1" t="str">
        <f t="shared" ref="K1001:K1007" si="256">IF(J1177&lt;=99,"normal",IF(J1177&lt;=125,"prediabetes",IF(J1177&gt;=126,"diabetes")))</f>
        <v>normal</v>
      </c>
      <c r="L1001" s="1" t="str">
        <f t="shared" si="249"/>
        <v>obese</v>
      </c>
      <c r="M1001">
        <v>20.100000000000001</v>
      </c>
      <c r="N1001" t="s">
        <v>24</v>
      </c>
      <c r="O1001" t="s">
        <v>41</v>
      </c>
    </row>
    <row r="1002" spans="1:15">
      <c r="A1002">
        <v>60663</v>
      </c>
      <c r="B1002" t="s">
        <v>12</v>
      </c>
      <c r="C1002" s="1">
        <v>70</v>
      </c>
      <c r="D1002" s="1" t="str">
        <f t="shared" si="255"/>
        <v>Adult</v>
      </c>
      <c r="E1002" t="s">
        <v>42</v>
      </c>
      <c r="F1002" t="s">
        <v>41</v>
      </c>
      <c r="G1002" t="s">
        <v>13</v>
      </c>
      <c r="H1002" t="s">
        <v>14</v>
      </c>
      <c r="I1002" t="s">
        <v>19</v>
      </c>
      <c r="J1002" s="1">
        <v>74.040000000000006</v>
      </c>
      <c r="K1002" s="1" t="str">
        <f t="shared" si="256"/>
        <v>normal</v>
      </c>
      <c r="L1002" s="1" t="str">
        <f t="shared" si="249"/>
        <v>obese</v>
      </c>
      <c r="M1002">
        <v>29.1</v>
      </c>
      <c r="N1002" t="s">
        <v>21</v>
      </c>
      <c r="O1002" t="s">
        <v>41</v>
      </c>
    </row>
    <row r="1003" spans="1:15">
      <c r="A1003">
        <v>46875</v>
      </c>
      <c r="B1003" t="s">
        <v>12</v>
      </c>
      <c r="C1003" s="1">
        <v>35</v>
      </c>
      <c r="D1003" s="1" t="str">
        <f t="shared" si="255"/>
        <v>Adult</v>
      </c>
      <c r="E1003" t="s">
        <v>41</v>
      </c>
      <c r="F1003" t="s">
        <v>41</v>
      </c>
      <c r="G1003" t="s">
        <v>13</v>
      </c>
      <c r="H1003" t="s">
        <v>14</v>
      </c>
      <c r="I1003" t="s">
        <v>15</v>
      </c>
      <c r="J1003" s="1">
        <v>145.22999999999999</v>
      </c>
      <c r="K1003" s="1" t="str">
        <f t="shared" si="256"/>
        <v>prediabetes</v>
      </c>
      <c r="L1003" s="1" t="str">
        <f t="shared" si="249"/>
        <v>obese</v>
      </c>
      <c r="M1003">
        <v>32.299999999999997</v>
      </c>
      <c r="N1003" t="s">
        <v>21</v>
      </c>
      <c r="O1003" t="s">
        <v>41</v>
      </c>
    </row>
    <row r="1004" spans="1:15">
      <c r="A1004">
        <v>69091</v>
      </c>
      <c r="B1004" t="s">
        <v>17</v>
      </c>
      <c r="C1004" s="1">
        <v>80</v>
      </c>
      <c r="D1004" s="1" t="str">
        <f t="shared" si="255"/>
        <v>Older Adult</v>
      </c>
      <c r="E1004" t="s">
        <v>41</v>
      </c>
      <c r="F1004" t="s">
        <v>42</v>
      </c>
      <c r="G1004" t="s">
        <v>13</v>
      </c>
      <c r="H1004" t="s">
        <v>14</v>
      </c>
      <c r="I1004" t="s">
        <v>19</v>
      </c>
      <c r="J1004" s="1">
        <v>100.8</v>
      </c>
      <c r="K1004" s="1" t="str">
        <f t="shared" si="256"/>
        <v>diabetes</v>
      </c>
      <c r="L1004" s="1" t="str">
        <f t="shared" si="249"/>
        <v>healthy</v>
      </c>
      <c r="M1004">
        <v>29.4</v>
      </c>
      <c r="N1004" t="s">
        <v>21</v>
      </c>
      <c r="O1004" t="s">
        <v>41</v>
      </c>
    </row>
    <row r="1005" spans="1:15">
      <c r="A1005">
        <v>1821</v>
      </c>
      <c r="B1005" t="s">
        <v>17</v>
      </c>
      <c r="C1005" s="1">
        <v>54</v>
      </c>
      <c r="D1005" s="1" t="str">
        <f t="shared" si="255"/>
        <v>Middle Aged</v>
      </c>
      <c r="E1005" t="s">
        <v>41</v>
      </c>
      <c r="F1005" t="s">
        <v>41</v>
      </c>
      <c r="G1005" t="s">
        <v>13</v>
      </c>
      <c r="H1005" t="s">
        <v>14</v>
      </c>
      <c r="I1005" t="s">
        <v>15</v>
      </c>
      <c r="J1005" s="1">
        <v>85.22</v>
      </c>
      <c r="K1005" s="1" t="str">
        <f t="shared" si="256"/>
        <v>normal</v>
      </c>
      <c r="L1005" s="1" t="str">
        <f t="shared" si="249"/>
        <v>obese</v>
      </c>
      <c r="M1005">
        <v>50.2</v>
      </c>
      <c r="N1005" t="s">
        <v>21</v>
      </c>
      <c r="O1005" t="s">
        <v>41</v>
      </c>
    </row>
    <row r="1006" spans="1:15">
      <c r="A1006">
        <v>44978</v>
      </c>
      <c r="B1006" t="s">
        <v>12</v>
      </c>
      <c r="C1006" s="1">
        <v>39</v>
      </c>
      <c r="D1006" s="1" t="str">
        <f t="shared" si="255"/>
        <v>Older Adult</v>
      </c>
      <c r="E1006" t="s">
        <v>41</v>
      </c>
      <c r="F1006" t="s">
        <v>41</v>
      </c>
      <c r="G1006" t="s">
        <v>13</v>
      </c>
      <c r="H1006" t="s">
        <v>45</v>
      </c>
      <c r="I1006" t="s">
        <v>19</v>
      </c>
      <c r="J1006" s="1">
        <v>72.489999999999995</v>
      </c>
      <c r="K1006" s="1" t="str">
        <f t="shared" si="256"/>
        <v>normal</v>
      </c>
      <c r="L1006" s="1" t="str">
        <f t="shared" si="249"/>
        <v>obese</v>
      </c>
      <c r="M1006">
        <v>44.9</v>
      </c>
      <c r="N1006" t="s">
        <v>16</v>
      </c>
      <c r="O1006" t="s">
        <v>41</v>
      </c>
    </row>
    <row r="1007" spans="1:15">
      <c r="A1007">
        <v>3437</v>
      </c>
      <c r="B1007" t="s">
        <v>17</v>
      </c>
      <c r="C1007" s="1">
        <v>26</v>
      </c>
      <c r="D1007" s="1" t="str">
        <f t="shared" si="255"/>
        <v>Adult</v>
      </c>
      <c r="E1007" t="s">
        <v>41</v>
      </c>
      <c r="F1007" t="s">
        <v>41</v>
      </c>
      <c r="G1007" t="s">
        <v>23</v>
      </c>
      <c r="H1007" t="s">
        <v>14</v>
      </c>
      <c r="I1007" t="s">
        <v>15</v>
      </c>
      <c r="J1007" s="1">
        <v>82.61</v>
      </c>
      <c r="K1007" s="1" t="str">
        <f t="shared" si="256"/>
        <v>normal</v>
      </c>
      <c r="L1007" s="1" t="str">
        <f t="shared" si="249"/>
        <v>healthy</v>
      </c>
      <c r="M1007">
        <v>28.5</v>
      </c>
      <c r="N1007" t="s">
        <v>22</v>
      </c>
      <c r="O1007" t="s">
        <v>41</v>
      </c>
    </row>
    <row r="1008" spans="1:15" hidden="1">
      <c r="A1008">
        <v>6355</v>
      </c>
      <c r="B1008" t="s">
        <v>17</v>
      </c>
      <c r="C1008" s="1">
        <v>6</v>
      </c>
      <c r="D1008" s="1" t="str">
        <f>IF(C1186&lt;40,"Adult",IF(C1186&lt;55,"Middle Aged",IF(C1186&lt;65,"Older Adult",IF(C1186&gt;=65,"Senior"))))</f>
        <v>Senior</v>
      </c>
      <c r="E1008" t="s">
        <v>41</v>
      </c>
      <c r="F1008" t="s">
        <v>41</v>
      </c>
      <c r="G1008" t="s">
        <v>23</v>
      </c>
      <c r="H1008" t="s">
        <v>26</v>
      </c>
      <c r="I1008" t="s">
        <v>19</v>
      </c>
      <c r="J1008" s="1">
        <v>72.069999999999993</v>
      </c>
      <c r="K1008" s="1" t="str">
        <f>IF(J1186&lt;=99,"normal",IF(J1186&lt;=125,"prediabetes",IF(J1186&gt;=126,"diabetes")))</f>
        <v>normal</v>
      </c>
      <c r="L1008" s="1" t="str">
        <f t="shared" si="249"/>
        <v>overweight</v>
      </c>
      <c r="M1008">
        <v>19.5</v>
      </c>
      <c r="N1008" t="s">
        <v>24</v>
      </c>
      <c r="O1008" t="s">
        <v>41</v>
      </c>
    </row>
    <row r="1009" spans="1:15" hidden="1">
      <c r="A1009">
        <v>10762</v>
      </c>
      <c r="B1009" t="s">
        <v>17</v>
      </c>
      <c r="C1009" s="1">
        <v>41</v>
      </c>
      <c r="D1009" s="1" t="str">
        <f t="shared" ref="D1009:D1016" si="257">IF(C1188&lt;40,"Adult",IF(C1188&lt;55,"Middle Aged",IF(C1188&lt;65,"Older Adult",IF(C1188&gt;=65,"Senior"))))</f>
        <v>Middle Aged</v>
      </c>
      <c r="E1009" t="s">
        <v>41</v>
      </c>
      <c r="F1009" t="s">
        <v>41</v>
      </c>
      <c r="G1009" t="s">
        <v>13</v>
      </c>
      <c r="H1009" t="s">
        <v>14</v>
      </c>
      <c r="I1009" t="s">
        <v>19</v>
      </c>
      <c r="J1009" s="1">
        <v>79.849999999999994</v>
      </c>
      <c r="K1009" s="1" t="str">
        <f t="shared" ref="K1009:K1016" si="258">IF(J1188&lt;=99,"normal",IF(J1188&lt;=125,"prediabetes",IF(J1188&gt;=126,"diabetes")))</f>
        <v>prediabetes</v>
      </c>
      <c r="L1009" s="1" t="str">
        <f t="shared" si="249"/>
        <v>overweight</v>
      </c>
      <c r="M1009">
        <v>45</v>
      </c>
      <c r="N1009" t="s">
        <v>24</v>
      </c>
      <c r="O1009" t="s">
        <v>41</v>
      </c>
    </row>
    <row r="1010" spans="1:15" hidden="1">
      <c r="A1010">
        <v>58567</v>
      </c>
      <c r="B1010" t="s">
        <v>17</v>
      </c>
      <c r="C1010" s="1">
        <v>42</v>
      </c>
      <c r="D1010" s="1" t="str">
        <f t="shared" si="257"/>
        <v>Middle Aged</v>
      </c>
      <c r="E1010" t="s">
        <v>41</v>
      </c>
      <c r="F1010" t="s">
        <v>41</v>
      </c>
      <c r="G1010" t="s">
        <v>13</v>
      </c>
      <c r="H1010" t="s">
        <v>14</v>
      </c>
      <c r="I1010" t="s">
        <v>19</v>
      </c>
      <c r="J1010" s="1">
        <v>84.86</v>
      </c>
      <c r="K1010" s="1" t="str">
        <f t="shared" si="258"/>
        <v>diabetes</v>
      </c>
      <c r="L1010" s="1" t="str">
        <f t="shared" si="249"/>
        <v>obese</v>
      </c>
      <c r="M1010">
        <v>22.8</v>
      </c>
      <c r="N1010" t="s">
        <v>24</v>
      </c>
      <c r="O1010" t="s">
        <v>41</v>
      </c>
    </row>
    <row r="1011" spans="1:15" hidden="1">
      <c r="A1011">
        <v>62187</v>
      </c>
      <c r="B1011" t="s">
        <v>12</v>
      </c>
      <c r="C1011" s="1">
        <v>9</v>
      </c>
      <c r="D1011" s="1" t="str">
        <f t="shared" si="257"/>
        <v>Older Adult</v>
      </c>
      <c r="E1011" t="s">
        <v>41</v>
      </c>
      <c r="F1011" t="s">
        <v>41</v>
      </c>
      <c r="G1011" t="s">
        <v>23</v>
      </c>
      <c r="H1011" t="s">
        <v>26</v>
      </c>
      <c r="I1011" t="s">
        <v>15</v>
      </c>
      <c r="J1011" s="1">
        <v>131.88999999999999</v>
      </c>
      <c r="K1011" s="1" t="str">
        <f t="shared" si="258"/>
        <v>normal</v>
      </c>
      <c r="L1011" s="1" t="str">
        <f t="shared" si="249"/>
        <v>obese</v>
      </c>
      <c r="M1011">
        <v>25.5</v>
      </c>
      <c r="N1011" t="s">
        <v>24</v>
      </c>
      <c r="O1011" t="s">
        <v>41</v>
      </c>
    </row>
    <row r="1012" spans="1:15">
      <c r="A1012">
        <v>84</v>
      </c>
      <c r="B1012" t="s">
        <v>12</v>
      </c>
      <c r="C1012" s="1">
        <v>55</v>
      </c>
      <c r="D1012" s="1" t="str">
        <f t="shared" si="257"/>
        <v>Senior</v>
      </c>
      <c r="E1012" t="s">
        <v>41</v>
      </c>
      <c r="F1012" t="s">
        <v>41</v>
      </c>
      <c r="G1012" t="s">
        <v>13</v>
      </c>
      <c r="H1012" t="s">
        <v>14</v>
      </c>
      <c r="I1012" t="s">
        <v>15</v>
      </c>
      <c r="J1012" s="1">
        <v>89.17</v>
      </c>
      <c r="K1012" s="1" t="str">
        <f t="shared" si="258"/>
        <v>diabetes</v>
      </c>
      <c r="L1012" s="1" t="str">
        <f t="shared" si="249"/>
        <v>overweight</v>
      </c>
      <c r="M1012">
        <v>31.5</v>
      </c>
      <c r="N1012" t="s">
        <v>21</v>
      </c>
      <c r="O1012" t="s">
        <v>41</v>
      </c>
    </row>
    <row r="1013" spans="1:15">
      <c r="A1013">
        <v>8521</v>
      </c>
      <c r="B1013" t="s">
        <v>12</v>
      </c>
      <c r="C1013" s="1">
        <v>71</v>
      </c>
      <c r="D1013" s="1" t="str">
        <f t="shared" si="257"/>
        <v>Adult</v>
      </c>
      <c r="E1013" t="s">
        <v>41</v>
      </c>
      <c r="F1013" t="s">
        <v>41</v>
      </c>
      <c r="G1013" t="s">
        <v>13</v>
      </c>
      <c r="H1013" t="s">
        <v>14</v>
      </c>
      <c r="I1013" t="s">
        <v>19</v>
      </c>
      <c r="J1013" s="1">
        <v>227.91</v>
      </c>
      <c r="K1013" s="1" t="str">
        <f t="shared" si="258"/>
        <v>normal</v>
      </c>
      <c r="L1013" s="1" t="str">
        <f t="shared" si="249"/>
        <v>underweight</v>
      </c>
      <c r="M1013">
        <v>31.6</v>
      </c>
      <c r="N1013" t="s">
        <v>16</v>
      </c>
      <c r="O1013" t="s">
        <v>41</v>
      </c>
    </row>
    <row r="1014" spans="1:15" hidden="1">
      <c r="A1014">
        <v>72779</v>
      </c>
      <c r="B1014" t="s">
        <v>17</v>
      </c>
      <c r="C1014" s="1">
        <v>14</v>
      </c>
      <c r="D1014" s="1" t="str">
        <f t="shared" si="257"/>
        <v>Middle Aged</v>
      </c>
      <c r="E1014" t="s">
        <v>41</v>
      </c>
      <c r="F1014" t="s">
        <v>41</v>
      </c>
      <c r="G1014" t="s">
        <v>23</v>
      </c>
      <c r="H1014" t="s">
        <v>26</v>
      </c>
      <c r="I1014" t="s">
        <v>15</v>
      </c>
      <c r="J1014" s="1">
        <v>131.77000000000001</v>
      </c>
      <c r="K1014" s="1" t="str">
        <f t="shared" si="258"/>
        <v>normal</v>
      </c>
      <c r="L1014" s="1" t="str">
        <f t="shared" si="249"/>
        <v>healthy</v>
      </c>
      <c r="M1014">
        <v>31</v>
      </c>
      <c r="N1014" t="s">
        <v>24</v>
      </c>
      <c r="O1014" t="s">
        <v>41</v>
      </c>
    </row>
    <row r="1015" spans="1:15" hidden="1">
      <c r="A1015">
        <v>45824</v>
      </c>
      <c r="B1015" t="s">
        <v>17</v>
      </c>
      <c r="C1015" s="1">
        <v>77</v>
      </c>
      <c r="D1015" s="1" t="str">
        <f t="shared" si="257"/>
        <v>Adult</v>
      </c>
      <c r="E1015" t="s">
        <v>42</v>
      </c>
      <c r="F1015" t="s">
        <v>41</v>
      </c>
      <c r="G1015" t="s">
        <v>13</v>
      </c>
      <c r="H1015" t="s">
        <v>18</v>
      </c>
      <c r="I1015" t="s">
        <v>15</v>
      </c>
      <c r="J1015" s="1">
        <v>102.01</v>
      </c>
      <c r="K1015" s="1" t="str">
        <f t="shared" si="258"/>
        <v>normal</v>
      </c>
      <c r="L1015" s="1" t="str">
        <f t="shared" si="249"/>
        <v>obese</v>
      </c>
      <c r="M1015">
        <v>29.5</v>
      </c>
      <c r="N1015" t="s">
        <v>24</v>
      </c>
      <c r="O1015" t="s">
        <v>41</v>
      </c>
    </row>
    <row r="1016" spans="1:15" hidden="1">
      <c r="A1016">
        <v>61838</v>
      </c>
      <c r="B1016" t="s">
        <v>17</v>
      </c>
      <c r="C1016" s="1">
        <v>50</v>
      </c>
      <c r="D1016" s="1" t="str">
        <f t="shared" si="257"/>
        <v>Older Adult</v>
      </c>
      <c r="E1016" t="s">
        <v>41</v>
      </c>
      <c r="F1016" t="s">
        <v>41</v>
      </c>
      <c r="G1016" t="s">
        <v>13</v>
      </c>
      <c r="H1016" t="s">
        <v>45</v>
      </c>
      <c r="I1016" t="s">
        <v>15</v>
      </c>
      <c r="J1016" s="1">
        <v>128.63</v>
      </c>
      <c r="K1016" s="1" t="str">
        <f t="shared" si="258"/>
        <v>prediabetes</v>
      </c>
      <c r="L1016" s="1" t="str">
        <f t="shared" si="249"/>
        <v>overweight</v>
      </c>
      <c r="M1016">
        <v>23.1</v>
      </c>
      <c r="N1016" t="s">
        <v>24</v>
      </c>
      <c r="O1016" t="s">
        <v>41</v>
      </c>
    </row>
    <row r="1017" spans="1:15">
      <c r="A1017">
        <v>57212</v>
      </c>
      <c r="B1017" t="s">
        <v>12</v>
      </c>
      <c r="C1017" s="1">
        <v>49</v>
      </c>
      <c r="D1017" s="1" t="str">
        <f t="shared" ref="D1017:D1027" si="259">IF(C1197&lt;40,"Adult",IF(C1197&lt;55,"Middle Aged",IF(C1197&lt;65,"Older Adult",IF(C1197&gt;=65,"Senior"))))</f>
        <v>Adult</v>
      </c>
      <c r="E1017" t="s">
        <v>41</v>
      </c>
      <c r="F1017" t="s">
        <v>41</v>
      </c>
      <c r="G1017" t="s">
        <v>23</v>
      </c>
      <c r="H1017" t="s">
        <v>14</v>
      </c>
      <c r="I1017" t="s">
        <v>15</v>
      </c>
      <c r="J1017" s="1">
        <v>144.1</v>
      </c>
      <c r="K1017" s="1" t="str">
        <f t="shared" ref="K1017:K1027" si="260">IF(J1197&lt;=99,"normal",IF(J1197&lt;=125,"prediabetes",IF(J1197&gt;=126,"diabetes")))</f>
        <v>normal</v>
      </c>
      <c r="L1017" s="1" t="str">
        <f t="shared" si="249"/>
        <v>healthy</v>
      </c>
      <c r="M1017">
        <v>30.7</v>
      </c>
      <c r="N1017" t="s">
        <v>22</v>
      </c>
      <c r="O1017" t="s">
        <v>41</v>
      </c>
    </row>
    <row r="1018" spans="1:15">
      <c r="A1018">
        <v>62668</v>
      </c>
      <c r="B1018" t="s">
        <v>17</v>
      </c>
      <c r="C1018" s="1">
        <v>51</v>
      </c>
      <c r="D1018" s="1" t="str">
        <f t="shared" si="259"/>
        <v>Adult</v>
      </c>
      <c r="E1018" t="s">
        <v>41</v>
      </c>
      <c r="F1018" t="s">
        <v>41</v>
      </c>
      <c r="G1018" t="s">
        <v>13</v>
      </c>
      <c r="H1018" t="s">
        <v>18</v>
      </c>
      <c r="I1018" t="s">
        <v>15</v>
      </c>
      <c r="J1018" s="1">
        <v>143.15</v>
      </c>
      <c r="K1018" s="1" t="str">
        <f t="shared" si="260"/>
        <v>normal</v>
      </c>
      <c r="L1018" s="1" t="str">
        <f t="shared" si="249"/>
        <v>underweight</v>
      </c>
      <c r="M1018">
        <v>44.7</v>
      </c>
      <c r="N1018" t="s">
        <v>16</v>
      </c>
      <c r="O1018" t="s">
        <v>41</v>
      </c>
    </row>
    <row r="1019" spans="1:15">
      <c r="A1019">
        <v>33142</v>
      </c>
      <c r="B1019" t="s">
        <v>12</v>
      </c>
      <c r="C1019" s="1">
        <v>79</v>
      </c>
      <c r="D1019" s="1" t="str">
        <f t="shared" si="259"/>
        <v>Adult</v>
      </c>
      <c r="E1019" t="s">
        <v>41</v>
      </c>
      <c r="F1019" t="s">
        <v>41</v>
      </c>
      <c r="G1019" t="s">
        <v>13</v>
      </c>
      <c r="H1019" t="s">
        <v>18</v>
      </c>
      <c r="I1019" t="s">
        <v>19</v>
      </c>
      <c r="J1019" s="1">
        <v>116.67</v>
      </c>
      <c r="K1019" s="1" t="str">
        <f t="shared" si="260"/>
        <v>normal</v>
      </c>
      <c r="L1019" s="1" t="str">
        <f t="shared" si="249"/>
        <v>obese</v>
      </c>
      <c r="M1019">
        <v>33.5</v>
      </c>
      <c r="N1019" t="s">
        <v>21</v>
      </c>
      <c r="O1019" t="s">
        <v>41</v>
      </c>
    </row>
    <row r="1020" spans="1:15" hidden="1">
      <c r="A1020">
        <v>17437</v>
      </c>
      <c r="B1020" t="s">
        <v>17</v>
      </c>
      <c r="C1020" s="1">
        <v>63</v>
      </c>
      <c r="D1020" s="1" t="str">
        <f t="shared" si="259"/>
        <v>Senior</v>
      </c>
      <c r="E1020" t="s">
        <v>41</v>
      </c>
      <c r="F1020" t="s">
        <v>41</v>
      </c>
      <c r="G1020" t="s">
        <v>13</v>
      </c>
      <c r="H1020" t="s">
        <v>18</v>
      </c>
      <c r="I1020" t="s">
        <v>19</v>
      </c>
      <c r="J1020" s="1">
        <v>85.6</v>
      </c>
      <c r="K1020" s="1" t="str">
        <f t="shared" si="260"/>
        <v>normal</v>
      </c>
      <c r="L1020" s="1" t="str">
        <f t="shared" si="249"/>
        <v>overweight</v>
      </c>
      <c r="M1020">
        <v>25.9</v>
      </c>
      <c r="N1020" t="s">
        <v>24</v>
      </c>
      <c r="O1020" t="s">
        <v>41</v>
      </c>
    </row>
    <row r="1021" spans="1:15">
      <c r="A1021">
        <v>38303</v>
      </c>
      <c r="B1021" t="s">
        <v>17</v>
      </c>
      <c r="C1021" s="1">
        <v>66</v>
      </c>
      <c r="D1021" s="1" t="str">
        <f t="shared" si="259"/>
        <v>Older Adult</v>
      </c>
      <c r="E1021" t="s">
        <v>41</v>
      </c>
      <c r="F1021" t="s">
        <v>41</v>
      </c>
      <c r="G1021" t="s">
        <v>13</v>
      </c>
      <c r="H1021" t="s">
        <v>18</v>
      </c>
      <c r="I1021" t="s">
        <v>15</v>
      </c>
      <c r="J1021" s="1">
        <v>142.12</v>
      </c>
      <c r="K1021" s="1" t="str">
        <f t="shared" si="260"/>
        <v>normal</v>
      </c>
      <c r="L1021" s="1" t="str">
        <f t="shared" si="249"/>
        <v>obese</v>
      </c>
      <c r="M1021">
        <v>28.3</v>
      </c>
      <c r="N1021" t="s">
        <v>21</v>
      </c>
      <c r="O1021" t="s">
        <v>41</v>
      </c>
    </row>
    <row r="1022" spans="1:15" hidden="1">
      <c r="A1022">
        <v>12396</v>
      </c>
      <c r="B1022" t="s">
        <v>17</v>
      </c>
      <c r="C1022" s="1">
        <v>20</v>
      </c>
      <c r="D1022" s="1" t="str">
        <f t="shared" si="259"/>
        <v>Senior</v>
      </c>
      <c r="E1022" t="s">
        <v>41</v>
      </c>
      <c r="F1022" t="s">
        <v>41</v>
      </c>
      <c r="G1022" t="s">
        <v>23</v>
      </c>
      <c r="H1022" t="s">
        <v>14</v>
      </c>
      <c r="I1022" t="s">
        <v>15</v>
      </c>
      <c r="J1022" s="1">
        <v>100.81</v>
      </c>
      <c r="K1022" s="1" t="str">
        <f t="shared" si="260"/>
        <v>diabetes</v>
      </c>
      <c r="L1022" s="1" t="str">
        <f t="shared" si="249"/>
        <v>obese</v>
      </c>
      <c r="M1022">
        <v>26.8</v>
      </c>
      <c r="N1022" t="s">
        <v>24</v>
      </c>
      <c r="O1022" t="s">
        <v>41</v>
      </c>
    </row>
    <row r="1023" spans="1:15">
      <c r="A1023">
        <v>36484</v>
      </c>
      <c r="B1023" t="s">
        <v>17</v>
      </c>
      <c r="C1023" s="1">
        <v>37</v>
      </c>
      <c r="D1023" s="1" t="str">
        <f t="shared" si="259"/>
        <v>Middle Aged</v>
      </c>
      <c r="E1023" t="s">
        <v>41</v>
      </c>
      <c r="F1023" t="s">
        <v>41</v>
      </c>
      <c r="G1023" t="s">
        <v>13</v>
      </c>
      <c r="H1023" t="s">
        <v>45</v>
      </c>
      <c r="I1023" t="s">
        <v>15</v>
      </c>
      <c r="J1023" s="1">
        <v>69.17</v>
      </c>
      <c r="K1023" s="1" t="str">
        <f t="shared" si="260"/>
        <v>normal</v>
      </c>
      <c r="L1023" s="1" t="str">
        <f t="shared" si="249"/>
        <v>obese</v>
      </c>
      <c r="M1023">
        <v>27.8</v>
      </c>
      <c r="N1023" t="s">
        <v>21</v>
      </c>
      <c r="O1023" t="s">
        <v>41</v>
      </c>
    </row>
    <row r="1024" spans="1:15">
      <c r="A1024">
        <v>60047</v>
      </c>
      <c r="B1024" t="s">
        <v>12</v>
      </c>
      <c r="C1024" s="1">
        <v>22</v>
      </c>
      <c r="D1024" s="1" t="str">
        <f t="shared" si="259"/>
        <v>Senior</v>
      </c>
      <c r="E1024" t="s">
        <v>41</v>
      </c>
      <c r="F1024" t="s">
        <v>41</v>
      </c>
      <c r="G1024" t="s">
        <v>23</v>
      </c>
      <c r="H1024" t="s">
        <v>14</v>
      </c>
      <c r="I1024" t="s">
        <v>19</v>
      </c>
      <c r="J1024" s="1">
        <v>58.38</v>
      </c>
      <c r="K1024" s="1" t="str">
        <f t="shared" si="260"/>
        <v>diabetes</v>
      </c>
      <c r="L1024" s="1" t="b">
        <f t="shared" si="249"/>
        <v>0</v>
      </c>
      <c r="M1024">
        <v>36</v>
      </c>
      <c r="N1024" t="s">
        <v>21</v>
      </c>
      <c r="O1024" t="s">
        <v>41</v>
      </c>
    </row>
    <row r="1025" spans="1:15">
      <c r="A1025">
        <v>16542</v>
      </c>
      <c r="B1025" t="s">
        <v>17</v>
      </c>
      <c r="C1025" s="1">
        <v>60</v>
      </c>
      <c r="D1025" s="1" t="str">
        <f t="shared" si="259"/>
        <v>Adult</v>
      </c>
      <c r="E1025" t="s">
        <v>41</v>
      </c>
      <c r="F1025" t="s">
        <v>41</v>
      </c>
      <c r="G1025" t="s">
        <v>13</v>
      </c>
      <c r="H1025" t="s">
        <v>45</v>
      </c>
      <c r="I1025" t="s">
        <v>15</v>
      </c>
      <c r="J1025" s="1">
        <v>86.34</v>
      </c>
      <c r="K1025" s="1" t="str">
        <f t="shared" si="260"/>
        <v>normal</v>
      </c>
      <c r="L1025" s="1" t="str">
        <f t="shared" si="249"/>
        <v>obese</v>
      </c>
      <c r="M1025">
        <v>22.1</v>
      </c>
      <c r="N1025" t="s">
        <v>21</v>
      </c>
      <c r="O1025" t="s">
        <v>41</v>
      </c>
    </row>
    <row r="1026" spans="1:15">
      <c r="A1026">
        <v>18805</v>
      </c>
      <c r="B1026" t="s">
        <v>12</v>
      </c>
      <c r="C1026" s="1">
        <v>39</v>
      </c>
      <c r="D1026" s="1" t="str">
        <f t="shared" si="259"/>
        <v>Adult</v>
      </c>
      <c r="E1026" t="s">
        <v>41</v>
      </c>
      <c r="F1026" t="s">
        <v>41</v>
      </c>
      <c r="G1026" t="s">
        <v>13</v>
      </c>
      <c r="H1026" t="s">
        <v>14</v>
      </c>
      <c r="I1026" t="s">
        <v>15</v>
      </c>
      <c r="J1026" s="1">
        <v>95.44</v>
      </c>
      <c r="K1026" s="1" t="str">
        <f t="shared" si="260"/>
        <v>prediabetes</v>
      </c>
      <c r="L1026" s="1" t="str">
        <f t="shared" si="249"/>
        <v>healthy</v>
      </c>
      <c r="M1026">
        <v>38.4</v>
      </c>
      <c r="N1026" t="s">
        <v>21</v>
      </c>
      <c r="O1026" t="s">
        <v>41</v>
      </c>
    </row>
    <row r="1027" spans="1:15" hidden="1">
      <c r="A1027">
        <v>17869</v>
      </c>
      <c r="B1027" t="s">
        <v>17</v>
      </c>
      <c r="C1027" s="1">
        <v>53</v>
      </c>
      <c r="D1027" s="1" t="str">
        <f t="shared" si="259"/>
        <v>Adult</v>
      </c>
      <c r="E1027" t="s">
        <v>41</v>
      </c>
      <c r="F1027" t="s">
        <v>41</v>
      </c>
      <c r="G1027" t="s">
        <v>13</v>
      </c>
      <c r="H1027" t="s">
        <v>14</v>
      </c>
      <c r="I1027" t="s">
        <v>15</v>
      </c>
      <c r="J1027" s="1">
        <v>94.78</v>
      </c>
      <c r="K1027" s="1" t="str">
        <f t="shared" si="260"/>
        <v>prediabetes</v>
      </c>
      <c r="L1027" s="1" t="str">
        <f t="shared" si="249"/>
        <v>obese</v>
      </c>
      <c r="M1027">
        <v>30.1</v>
      </c>
      <c r="N1027" t="s">
        <v>24</v>
      </c>
      <c r="O1027" t="s">
        <v>41</v>
      </c>
    </row>
    <row r="1028" spans="1:15">
      <c r="A1028">
        <v>6793</v>
      </c>
      <c r="B1028" t="s">
        <v>17</v>
      </c>
      <c r="C1028" s="1">
        <v>55</v>
      </c>
      <c r="D1028" s="1" t="str">
        <f t="shared" ref="D1028:D1034" si="261">IF(C1209&lt;40,"Adult",IF(C1209&lt;55,"Middle Aged",IF(C1209&lt;65,"Older Adult",IF(C1209&gt;=65,"Senior"))))</f>
        <v>Middle Aged</v>
      </c>
      <c r="E1028" t="s">
        <v>41</v>
      </c>
      <c r="F1028" t="s">
        <v>41</v>
      </c>
      <c r="G1028" t="s">
        <v>13</v>
      </c>
      <c r="H1028" t="s">
        <v>14</v>
      </c>
      <c r="I1028" t="s">
        <v>19</v>
      </c>
      <c r="J1028" s="1">
        <v>109.59</v>
      </c>
      <c r="K1028" s="1" t="str">
        <f t="shared" ref="K1028:K1034" si="262">IF(J1209&lt;=99,"normal",IF(J1209&lt;=125,"prediabetes",IF(J1209&gt;=126,"diabetes")))</f>
        <v>diabetes</v>
      </c>
      <c r="L1028" s="1" t="str">
        <f t="shared" si="249"/>
        <v>obese</v>
      </c>
      <c r="M1028">
        <v>26.2</v>
      </c>
      <c r="N1028" t="s">
        <v>16</v>
      </c>
      <c r="O1028" t="s">
        <v>41</v>
      </c>
    </row>
    <row r="1029" spans="1:15">
      <c r="A1029">
        <v>49265</v>
      </c>
      <c r="B1029" t="s">
        <v>17</v>
      </c>
      <c r="C1029" s="1">
        <v>63</v>
      </c>
      <c r="D1029" s="1" t="str">
        <f t="shared" si="261"/>
        <v>Middle Aged</v>
      </c>
      <c r="E1029" t="s">
        <v>41</v>
      </c>
      <c r="F1029" t="s">
        <v>41</v>
      </c>
      <c r="G1029" t="s">
        <v>13</v>
      </c>
      <c r="H1029" t="s">
        <v>14</v>
      </c>
      <c r="I1029" t="s">
        <v>19</v>
      </c>
      <c r="J1029" s="1">
        <v>79.260000000000005</v>
      </c>
      <c r="K1029" s="1" t="str">
        <f t="shared" si="262"/>
        <v>prediabetes</v>
      </c>
      <c r="L1029" s="1" t="str">
        <f t="shared" si="249"/>
        <v>healthy</v>
      </c>
      <c r="M1029">
        <v>26.6</v>
      </c>
      <c r="N1029" t="s">
        <v>22</v>
      </c>
      <c r="O1029" t="s">
        <v>41</v>
      </c>
    </row>
    <row r="1030" spans="1:15">
      <c r="A1030">
        <v>6606</v>
      </c>
      <c r="B1030" t="s">
        <v>17</v>
      </c>
      <c r="C1030" s="1">
        <v>57</v>
      </c>
      <c r="D1030" s="1" t="str">
        <f t="shared" si="261"/>
        <v>Adult</v>
      </c>
      <c r="E1030" t="s">
        <v>41</v>
      </c>
      <c r="F1030" t="s">
        <v>41</v>
      </c>
      <c r="G1030" t="s">
        <v>13</v>
      </c>
      <c r="H1030" t="s">
        <v>14</v>
      </c>
      <c r="I1030" t="s">
        <v>15</v>
      </c>
      <c r="J1030" s="1">
        <v>78.459999999999994</v>
      </c>
      <c r="K1030" s="1" t="str">
        <f t="shared" si="262"/>
        <v>normal</v>
      </c>
      <c r="L1030" s="1" t="str">
        <f t="shared" si="249"/>
        <v>obese</v>
      </c>
      <c r="M1030">
        <v>32.6</v>
      </c>
      <c r="N1030" t="s">
        <v>21</v>
      </c>
      <c r="O1030" t="s">
        <v>41</v>
      </c>
    </row>
    <row r="1031" spans="1:15">
      <c r="A1031">
        <v>23031</v>
      </c>
      <c r="B1031" t="s">
        <v>12</v>
      </c>
      <c r="C1031" s="1">
        <v>82</v>
      </c>
      <c r="D1031" s="1" t="str">
        <f t="shared" si="261"/>
        <v>Older Adult</v>
      </c>
      <c r="E1031" t="s">
        <v>41</v>
      </c>
      <c r="F1031" t="s">
        <v>41</v>
      </c>
      <c r="G1031" t="s">
        <v>13</v>
      </c>
      <c r="H1031" t="s">
        <v>18</v>
      </c>
      <c r="I1031" t="s">
        <v>19</v>
      </c>
      <c r="J1031" s="1">
        <v>85.29</v>
      </c>
      <c r="K1031" s="1" t="str">
        <f t="shared" si="262"/>
        <v>normal</v>
      </c>
      <c r="L1031" s="1" t="str">
        <f t="shared" si="249"/>
        <v>overweight</v>
      </c>
      <c r="M1031">
        <v>27</v>
      </c>
      <c r="N1031" t="s">
        <v>21</v>
      </c>
      <c r="O1031" t="s">
        <v>41</v>
      </c>
    </row>
    <row r="1032" spans="1:15">
      <c r="A1032">
        <v>69330</v>
      </c>
      <c r="B1032" t="s">
        <v>12</v>
      </c>
      <c r="C1032" s="1">
        <v>56</v>
      </c>
      <c r="D1032" s="1" t="str">
        <f t="shared" si="261"/>
        <v>Senior</v>
      </c>
      <c r="E1032" t="s">
        <v>41</v>
      </c>
      <c r="F1032" t="s">
        <v>41</v>
      </c>
      <c r="G1032" t="s">
        <v>13</v>
      </c>
      <c r="H1032" t="s">
        <v>14</v>
      </c>
      <c r="I1032" t="s">
        <v>19</v>
      </c>
      <c r="J1032" s="1">
        <v>156.18</v>
      </c>
      <c r="K1032" s="1" t="str">
        <f t="shared" si="262"/>
        <v>normal</v>
      </c>
      <c r="L1032" s="1" t="str">
        <f t="shared" si="249"/>
        <v>healthy</v>
      </c>
      <c r="M1032">
        <v>25.3</v>
      </c>
      <c r="N1032" t="s">
        <v>22</v>
      </c>
      <c r="O1032" t="s">
        <v>41</v>
      </c>
    </row>
    <row r="1033" spans="1:15">
      <c r="A1033">
        <v>22902</v>
      </c>
      <c r="B1033" t="s">
        <v>12</v>
      </c>
      <c r="C1033" s="1">
        <v>41</v>
      </c>
      <c r="D1033" s="1" t="str">
        <f t="shared" si="261"/>
        <v>Adult</v>
      </c>
      <c r="E1033" t="s">
        <v>42</v>
      </c>
      <c r="F1033" t="s">
        <v>41</v>
      </c>
      <c r="G1033" t="s">
        <v>13</v>
      </c>
      <c r="H1033" t="s">
        <v>14</v>
      </c>
      <c r="I1033" t="s">
        <v>15</v>
      </c>
      <c r="J1033" s="1">
        <v>69.52</v>
      </c>
      <c r="K1033" s="1" t="str">
        <f t="shared" si="262"/>
        <v>normal</v>
      </c>
      <c r="L1033" s="1" t="str">
        <f t="shared" si="249"/>
        <v>obese</v>
      </c>
      <c r="M1033">
        <v>31.9</v>
      </c>
      <c r="N1033" t="s">
        <v>21</v>
      </c>
      <c r="O1033" t="s">
        <v>41</v>
      </c>
    </row>
    <row r="1034" spans="1:15" hidden="1">
      <c r="A1034">
        <v>69622</v>
      </c>
      <c r="B1034" t="s">
        <v>17</v>
      </c>
      <c r="C1034" s="1">
        <v>8</v>
      </c>
      <c r="D1034" s="1" t="str">
        <f t="shared" si="261"/>
        <v>Senior</v>
      </c>
      <c r="E1034" t="s">
        <v>41</v>
      </c>
      <c r="F1034" t="s">
        <v>41</v>
      </c>
      <c r="G1034" t="s">
        <v>23</v>
      </c>
      <c r="H1034" t="s">
        <v>26</v>
      </c>
      <c r="I1034" t="s">
        <v>15</v>
      </c>
      <c r="J1034" s="1">
        <v>65.319999999999993</v>
      </c>
      <c r="K1034" s="1" t="str">
        <f t="shared" si="262"/>
        <v>normal</v>
      </c>
      <c r="L1034" s="1" t="str">
        <f t="shared" si="249"/>
        <v>healthy</v>
      </c>
      <c r="M1034">
        <v>18.399999999999999</v>
      </c>
      <c r="N1034" t="s">
        <v>24</v>
      </c>
      <c r="O1034" t="s">
        <v>41</v>
      </c>
    </row>
    <row r="1035" spans="1:15">
      <c r="A1035">
        <v>4807</v>
      </c>
      <c r="B1035" t="s">
        <v>12</v>
      </c>
      <c r="C1035" s="1">
        <v>34</v>
      </c>
      <c r="D1035" s="1" t="str">
        <f>IF(C1217&lt;40,"Adult",IF(C1217&lt;55,"Middle Aged",IF(C1217&lt;65,"Older Adult",IF(C1217&gt;=65,"Senior"))))</f>
        <v>Middle Aged</v>
      </c>
      <c r="E1035" t="s">
        <v>41</v>
      </c>
      <c r="F1035" t="s">
        <v>41</v>
      </c>
      <c r="G1035" t="s">
        <v>23</v>
      </c>
      <c r="H1035" t="s">
        <v>14</v>
      </c>
      <c r="I1035" t="s">
        <v>15</v>
      </c>
      <c r="J1035" s="1">
        <v>108.47</v>
      </c>
      <c r="K1035" s="1" t="str">
        <f t="shared" ref="K1035:K1037" si="263">IF(J1217&lt;=99,"normal",IF(J1217&lt;=125,"prediabetes",IF(J1217&gt;=126,"diabetes")))</f>
        <v>diabetes</v>
      </c>
      <c r="L1035" s="1" t="str">
        <f t="shared" si="249"/>
        <v>overweight</v>
      </c>
      <c r="M1035">
        <v>30.4</v>
      </c>
      <c r="N1035" t="s">
        <v>22</v>
      </c>
      <c r="O1035" t="s">
        <v>41</v>
      </c>
    </row>
    <row r="1036" spans="1:15">
      <c r="A1036">
        <v>9641</v>
      </c>
      <c r="B1036" t="s">
        <v>12</v>
      </c>
      <c r="C1036" s="1">
        <v>75</v>
      </c>
      <c r="D1036" s="1" t="str">
        <f>IF(C1218&lt;40,"Adult",IF(C1218&lt;55,"Middle Aged",IF(C1218&lt;65,"Older Adult",IF(C1218&gt;=65,"Senior"))))</f>
        <v>Senior</v>
      </c>
      <c r="E1036" t="s">
        <v>41</v>
      </c>
      <c r="F1036" t="s">
        <v>41</v>
      </c>
      <c r="G1036" t="s">
        <v>13</v>
      </c>
      <c r="H1036" t="s">
        <v>14</v>
      </c>
      <c r="I1036" t="s">
        <v>15</v>
      </c>
      <c r="J1036" s="1">
        <v>105.63</v>
      </c>
      <c r="K1036" s="1" t="str">
        <f t="shared" si="263"/>
        <v>normal</v>
      </c>
      <c r="L1036" s="1" t="str">
        <f t="shared" si="249"/>
        <v>obese</v>
      </c>
      <c r="M1036">
        <v>28.2</v>
      </c>
      <c r="N1036" t="s">
        <v>22</v>
      </c>
      <c r="O1036" t="s">
        <v>41</v>
      </c>
    </row>
    <row r="1037" spans="1:15">
      <c r="A1037">
        <v>10313</v>
      </c>
      <c r="B1037" t="s">
        <v>12</v>
      </c>
      <c r="C1037" s="1">
        <v>57</v>
      </c>
      <c r="D1037" s="1" t="str">
        <f>IF(C1219&lt;40,"Adult",IF(C1219&lt;55,"Middle Aged",IF(C1219&lt;65,"Older Adult",IF(C1219&gt;=65,"Senior"))))</f>
        <v>Adult</v>
      </c>
      <c r="E1037" t="s">
        <v>41</v>
      </c>
      <c r="F1037" t="s">
        <v>41</v>
      </c>
      <c r="G1037" t="s">
        <v>13</v>
      </c>
      <c r="H1037" t="s">
        <v>14</v>
      </c>
      <c r="I1037" t="s">
        <v>15</v>
      </c>
      <c r="J1037" s="1">
        <v>77.930000000000007</v>
      </c>
      <c r="K1037" s="1" t="str">
        <f t="shared" si="263"/>
        <v>prediabetes</v>
      </c>
      <c r="L1037" s="1" t="str">
        <f t="shared" si="249"/>
        <v>underweight</v>
      </c>
      <c r="M1037">
        <v>35.700000000000003</v>
      </c>
      <c r="N1037" t="s">
        <v>16</v>
      </c>
      <c r="O1037" t="s">
        <v>41</v>
      </c>
    </row>
    <row r="1038" spans="1:15">
      <c r="A1038">
        <v>12097</v>
      </c>
      <c r="B1038" t="s">
        <v>17</v>
      </c>
      <c r="C1038" s="1">
        <v>72</v>
      </c>
      <c r="D1038" s="1" t="str">
        <f>IF(C1221&lt;40,"Adult",IF(C1221&lt;55,"Middle Aged",IF(C1221&lt;65,"Older Adult",IF(C1221&gt;=65,"Senior"))))</f>
        <v>Adult</v>
      </c>
      <c r="E1038" t="s">
        <v>41</v>
      </c>
      <c r="F1038" t="s">
        <v>41</v>
      </c>
      <c r="G1038" t="s">
        <v>13</v>
      </c>
      <c r="H1038" t="s">
        <v>14</v>
      </c>
      <c r="I1038" t="s">
        <v>15</v>
      </c>
      <c r="J1038" s="1">
        <v>95.2</v>
      </c>
      <c r="K1038" s="1" t="str">
        <f t="shared" ref="K1038:K1040" si="264">IF(J1221&lt;=99,"normal",IF(J1221&lt;=125,"prediabetes",IF(J1221&gt;=126,"diabetes")))</f>
        <v>normal</v>
      </c>
      <c r="L1038" s="1" t="str">
        <f t="shared" ref="L1038:L1045" si="265">IF(M1096&lt;18.5,"underweight",IF(M1096&lt;25,"healthy",IF(M1096&lt;30,"overweight",IF(M1096&gt;30,"obese"))))</f>
        <v>overweight</v>
      </c>
      <c r="M1038">
        <v>35</v>
      </c>
      <c r="N1038" t="s">
        <v>21</v>
      </c>
      <c r="O1038" t="s">
        <v>41</v>
      </c>
    </row>
    <row r="1039" spans="1:15">
      <c r="A1039">
        <v>58037</v>
      </c>
      <c r="B1039" t="s">
        <v>12</v>
      </c>
      <c r="C1039" s="1">
        <v>21</v>
      </c>
      <c r="D1039" s="1" t="str">
        <f>IF(C1222&lt;40,"Adult",IF(C1222&lt;55,"Middle Aged",IF(C1222&lt;65,"Older Adult",IF(C1222&gt;=65,"Senior"))))</f>
        <v>Adult</v>
      </c>
      <c r="E1039" t="s">
        <v>41</v>
      </c>
      <c r="F1039" t="s">
        <v>41</v>
      </c>
      <c r="G1039" t="s">
        <v>23</v>
      </c>
      <c r="H1039" t="s">
        <v>14</v>
      </c>
      <c r="I1039" t="s">
        <v>19</v>
      </c>
      <c r="J1039" s="1">
        <v>78.52</v>
      </c>
      <c r="K1039" s="1" t="str">
        <f t="shared" si="264"/>
        <v>prediabetes</v>
      </c>
      <c r="L1039" s="1" t="str">
        <f t="shared" si="265"/>
        <v>healthy</v>
      </c>
      <c r="M1039">
        <v>27.2</v>
      </c>
      <c r="N1039" t="s">
        <v>21</v>
      </c>
      <c r="O1039" t="s">
        <v>41</v>
      </c>
    </row>
    <row r="1040" spans="1:15">
      <c r="A1040">
        <v>45323</v>
      </c>
      <c r="B1040" t="s">
        <v>17</v>
      </c>
      <c r="C1040" s="1">
        <v>51</v>
      </c>
      <c r="D1040" s="1" t="str">
        <f>IF(C1223&lt;40,"Adult",IF(C1223&lt;55,"Middle Aged",IF(C1223&lt;65,"Older Adult",IF(C1223&gt;=65,"Senior"))))</f>
        <v>Adult</v>
      </c>
      <c r="E1040" t="s">
        <v>41</v>
      </c>
      <c r="F1040" t="s">
        <v>41</v>
      </c>
      <c r="G1040" t="s">
        <v>13</v>
      </c>
      <c r="H1040" t="s">
        <v>14</v>
      </c>
      <c r="I1040" t="s">
        <v>15</v>
      </c>
      <c r="J1040" s="1">
        <v>114.89</v>
      </c>
      <c r="K1040" s="1" t="str">
        <f t="shared" si="264"/>
        <v>normal</v>
      </c>
      <c r="L1040" s="1" t="str">
        <f t="shared" si="265"/>
        <v>obese</v>
      </c>
      <c r="M1040">
        <v>23</v>
      </c>
      <c r="N1040" t="s">
        <v>21</v>
      </c>
      <c r="O1040" t="s">
        <v>41</v>
      </c>
    </row>
    <row r="1041" spans="1:15" hidden="1">
      <c r="A1041">
        <v>34281</v>
      </c>
      <c r="B1041" t="s">
        <v>17</v>
      </c>
      <c r="C1041" s="1">
        <v>15</v>
      </c>
      <c r="D1041" s="1" t="str">
        <f t="shared" ref="D1041:D1047" si="266">IF(C1226&lt;40,"Adult",IF(C1226&lt;55,"Middle Aged",IF(C1226&lt;65,"Older Adult",IF(C1226&gt;=65,"Senior"))))</f>
        <v>Senior</v>
      </c>
      <c r="E1041" t="s">
        <v>41</v>
      </c>
      <c r="F1041" t="s">
        <v>41</v>
      </c>
      <c r="G1041" t="s">
        <v>23</v>
      </c>
      <c r="H1041" t="s">
        <v>14</v>
      </c>
      <c r="I1041" t="s">
        <v>19</v>
      </c>
      <c r="J1041" s="1">
        <v>95.43</v>
      </c>
      <c r="K1041" s="1" t="str">
        <f t="shared" ref="K1041:K1047" si="267">IF(J1226&lt;=99,"normal",IF(J1226&lt;=125,"prediabetes",IF(J1226&gt;=126,"diabetes")))</f>
        <v>normal</v>
      </c>
      <c r="L1041" s="1" t="str">
        <f t="shared" si="265"/>
        <v>obese</v>
      </c>
      <c r="M1041">
        <v>25</v>
      </c>
      <c r="N1041" t="s">
        <v>24</v>
      </c>
      <c r="O1041" t="s">
        <v>41</v>
      </c>
    </row>
    <row r="1042" spans="1:15" hidden="1">
      <c r="A1042">
        <v>7990</v>
      </c>
      <c r="B1042" t="s">
        <v>17</v>
      </c>
      <c r="C1042" s="1">
        <v>24</v>
      </c>
      <c r="D1042" s="1" t="str">
        <f t="shared" si="266"/>
        <v>Senior</v>
      </c>
      <c r="E1042" t="s">
        <v>41</v>
      </c>
      <c r="F1042" t="s">
        <v>41</v>
      </c>
      <c r="G1042" t="s">
        <v>13</v>
      </c>
      <c r="H1042" t="s">
        <v>14</v>
      </c>
      <c r="I1042" t="s">
        <v>19</v>
      </c>
      <c r="J1042" s="1">
        <v>84.08</v>
      </c>
      <c r="K1042" s="1" t="str">
        <f t="shared" si="267"/>
        <v>diabetes</v>
      </c>
      <c r="L1042" s="1" t="str">
        <f t="shared" si="265"/>
        <v>healthy</v>
      </c>
      <c r="M1042">
        <v>24.5</v>
      </c>
      <c r="N1042" t="s">
        <v>24</v>
      </c>
      <c r="O1042" t="s">
        <v>41</v>
      </c>
    </row>
    <row r="1043" spans="1:15">
      <c r="A1043">
        <v>57622</v>
      </c>
      <c r="B1043" t="s">
        <v>17</v>
      </c>
      <c r="C1043" s="1">
        <v>30</v>
      </c>
      <c r="D1043" s="1" t="str">
        <f t="shared" si="266"/>
        <v>Middle Aged</v>
      </c>
      <c r="E1043" t="s">
        <v>41</v>
      </c>
      <c r="F1043" t="s">
        <v>41</v>
      </c>
      <c r="G1043" t="s">
        <v>13</v>
      </c>
      <c r="H1043" t="s">
        <v>45</v>
      </c>
      <c r="I1043" t="s">
        <v>19</v>
      </c>
      <c r="J1043" s="1">
        <v>110.55</v>
      </c>
      <c r="K1043" s="1" t="str">
        <f t="shared" si="267"/>
        <v>normal</v>
      </c>
      <c r="L1043" s="1" t="str">
        <f t="shared" si="265"/>
        <v>overweight</v>
      </c>
      <c r="M1043">
        <v>30.9</v>
      </c>
      <c r="N1043" t="s">
        <v>22</v>
      </c>
      <c r="O1043" t="s">
        <v>41</v>
      </c>
    </row>
    <row r="1044" spans="1:15">
      <c r="A1044">
        <v>39120</v>
      </c>
      <c r="B1044" t="s">
        <v>17</v>
      </c>
      <c r="C1044" s="1">
        <v>82</v>
      </c>
      <c r="D1044" s="1" t="str">
        <f t="shared" si="266"/>
        <v>Middle Aged</v>
      </c>
      <c r="E1044" t="s">
        <v>41</v>
      </c>
      <c r="F1044" t="s">
        <v>41</v>
      </c>
      <c r="G1044" t="s">
        <v>23</v>
      </c>
      <c r="H1044" t="s">
        <v>18</v>
      </c>
      <c r="I1044" t="s">
        <v>15</v>
      </c>
      <c r="J1044" s="1">
        <v>82.21</v>
      </c>
      <c r="K1044" s="1" t="str">
        <f t="shared" si="267"/>
        <v>normal</v>
      </c>
      <c r="L1044" s="1" t="str">
        <f t="shared" si="265"/>
        <v>obese</v>
      </c>
      <c r="M1044">
        <v>26</v>
      </c>
      <c r="N1044" t="s">
        <v>21</v>
      </c>
      <c r="O1044" t="s">
        <v>41</v>
      </c>
    </row>
    <row r="1045" spans="1:15">
      <c r="A1045">
        <v>68344</v>
      </c>
      <c r="B1045" t="s">
        <v>17</v>
      </c>
      <c r="C1045" s="1">
        <v>62</v>
      </c>
      <c r="D1045" s="1" t="str">
        <f t="shared" si="266"/>
        <v>Senior</v>
      </c>
      <c r="E1045" t="s">
        <v>41</v>
      </c>
      <c r="F1045" t="s">
        <v>41</v>
      </c>
      <c r="G1045" t="s">
        <v>13</v>
      </c>
      <c r="H1045" t="s">
        <v>14</v>
      </c>
      <c r="I1045" t="s">
        <v>15</v>
      </c>
      <c r="J1045" s="1">
        <v>82.38</v>
      </c>
      <c r="K1045" s="1" t="str">
        <f t="shared" si="267"/>
        <v>diabetes</v>
      </c>
      <c r="L1045" s="1" t="str">
        <f t="shared" si="265"/>
        <v>healthy</v>
      </c>
      <c r="M1045">
        <v>27.2</v>
      </c>
      <c r="N1045" t="s">
        <v>16</v>
      </c>
      <c r="O1045" t="s">
        <v>41</v>
      </c>
    </row>
    <row r="1046" spans="1:15">
      <c r="A1046">
        <v>66752</v>
      </c>
      <c r="B1046" t="s">
        <v>17</v>
      </c>
      <c r="C1046" s="1">
        <v>79</v>
      </c>
      <c r="D1046" s="1" t="str">
        <f t="shared" si="266"/>
        <v>Middle Aged</v>
      </c>
      <c r="E1046" t="s">
        <v>41</v>
      </c>
      <c r="F1046" t="s">
        <v>41</v>
      </c>
      <c r="G1046" t="s">
        <v>13</v>
      </c>
      <c r="H1046" t="s">
        <v>45</v>
      </c>
      <c r="I1046" t="s">
        <v>15</v>
      </c>
      <c r="J1046" s="1">
        <v>93.89</v>
      </c>
      <c r="K1046" s="1" t="str">
        <f t="shared" si="267"/>
        <v>prediabetes</v>
      </c>
      <c r="L1046" s="1" t="str">
        <f t="shared" ref="L1046:L1048" si="268">IF(M1105&lt;18.5,"underweight",IF(M1105&lt;25,"healthy",IF(M1105&lt;30,"overweight",IF(M1105&gt;30,"obese"))))</f>
        <v>obese</v>
      </c>
      <c r="M1046">
        <v>30.4</v>
      </c>
      <c r="N1046" t="s">
        <v>21</v>
      </c>
      <c r="O1046" t="s">
        <v>41</v>
      </c>
    </row>
    <row r="1047" spans="1:15" hidden="1">
      <c r="A1047">
        <v>11691</v>
      </c>
      <c r="B1047" t="s">
        <v>17</v>
      </c>
      <c r="C1047" s="1">
        <v>19</v>
      </c>
      <c r="D1047" s="1" t="str">
        <f t="shared" si="266"/>
        <v>Older Adult</v>
      </c>
      <c r="E1047" t="s">
        <v>41</v>
      </c>
      <c r="F1047" t="s">
        <v>41</v>
      </c>
      <c r="G1047" t="s">
        <v>23</v>
      </c>
      <c r="H1047" t="s">
        <v>14</v>
      </c>
      <c r="I1047" t="s">
        <v>19</v>
      </c>
      <c r="J1047" s="1">
        <v>75.08</v>
      </c>
      <c r="K1047" s="1" t="str">
        <f t="shared" si="267"/>
        <v>prediabetes</v>
      </c>
      <c r="L1047" s="1" t="str">
        <f t="shared" si="268"/>
        <v>obese</v>
      </c>
      <c r="M1047">
        <v>21.7</v>
      </c>
      <c r="N1047" t="s">
        <v>24</v>
      </c>
      <c r="O1047" t="s">
        <v>41</v>
      </c>
    </row>
    <row r="1048" spans="1:15" hidden="1">
      <c r="A1048">
        <v>5077</v>
      </c>
      <c r="B1048" t="s">
        <v>12</v>
      </c>
      <c r="C1048" s="1">
        <v>45</v>
      </c>
      <c r="D1048" s="1" t="str">
        <f>IF(C1234&lt;40,"Adult",IF(C1234&lt;55,"Middle Aged",IF(C1234&lt;65,"Older Adult",IF(C1234&gt;=65,"Senior"))))</f>
        <v>Adult</v>
      </c>
      <c r="E1048" t="s">
        <v>41</v>
      </c>
      <c r="F1048" t="s">
        <v>41</v>
      </c>
      <c r="G1048" t="s">
        <v>13</v>
      </c>
      <c r="H1048" t="s">
        <v>14</v>
      </c>
      <c r="I1048" t="s">
        <v>15</v>
      </c>
      <c r="J1048" s="1">
        <v>76.72</v>
      </c>
      <c r="K1048" s="1" t="str">
        <f t="shared" ref="K1048:K1050" si="269">IF(J1234&lt;=99,"normal",IF(J1234&lt;=125,"prediabetes",IF(J1234&gt;=126,"diabetes")))</f>
        <v>normal</v>
      </c>
      <c r="L1048" s="1" t="str">
        <f t="shared" si="268"/>
        <v>obese</v>
      </c>
      <c r="M1048">
        <v>29.1</v>
      </c>
      <c r="N1048" t="s">
        <v>24</v>
      </c>
      <c r="O1048" t="s">
        <v>41</v>
      </c>
    </row>
    <row r="1049" spans="1:15" hidden="1">
      <c r="A1049">
        <v>13319</v>
      </c>
      <c r="B1049" t="s">
        <v>17</v>
      </c>
      <c r="C1049" s="1">
        <v>5</v>
      </c>
      <c r="D1049" s="1" t="str">
        <f>IF(C1235&lt;40,"Adult",IF(C1235&lt;55,"Middle Aged",IF(C1235&lt;65,"Older Adult",IF(C1235&gt;=65,"Senior"))))</f>
        <v>Middle Aged</v>
      </c>
      <c r="E1049" t="s">
        <v>41</v>
      </c>
      <c r="F1049" t="s">
        <v>41</v>
      </c>
      <c r="G1049" t="s">
        <v>23</v>
      </c>
      <c r="H1049" t="s">
        <v>26</v>
      </c>
      <c r="I1049" t="s">
        <v>19</v>
      </c>
      <c r="J1049" s="1">
        <v>84.93</v>
      </c>
      <c r="K1049" s="1" t="str">
        <f t="shared" si="269"/>
        <v>diabetes</v>
      </c>
      <c r="L1049" s="1" t="str">
        <f t="shared" ref="L1049:L1056" si="270">IF(M1109&lt;18.5,"underweight",IF(M1109&lt;25,"healthy",IF(M1109&lt;30,"overweight",IF(M1109&gt;30,"obese"))))</f>
        <v>healthy</v>
      </c>
      <c r="M1049">
        <v>17.600000000000001</v>
      </c>
      <c r="N1049" t="s">
        <v>24</v>
      </c>
      <c r="O1049" t="s">
        <v>41</v>
      </c>
    </row>
    <row r="1050" spans="1:15">
      <c r="A1050">
        <v>49279</v>
      </c>
      <c r="B1050" t="s">
        <v>12</v>
      </c>
      <c r="C1050" s="1">
        <v>57</v>
      </c>
      <c r="D1050" s="1" t="str">
        <f>IF(C1236&lt;40,"Adult",IF(C1236&lt;55,"Middle Aged",IF(C1236&lt;65,"Older Adult",IF(C1236&gt;=65,"Senior"))))</f>
        <v>Middle Aged</v>
      </c>
      <c r="E1050" t="s">
        <v>41</v>
      </c>
      <c r="F1050" t="s">
        <v>42</v>
      </c>
      <c r="G1050" t="s">
        <v>13</v>
      </c>
      <c r="H1050" t="s">
        <v>14</v>
      </c>
      <c r="I1050" t="s">
        <v>15</v>
      </c>
      <c r="J1050" s="1">
        <v>76.5</v>
      </c>
      <c r="K1050" s="1" t="str">
        <f t="shared" si="269"/>
        <v>normal</v>
      </c>
      <c r="L1050" s="1" t="str">
        <f t="shared" si="270"/>
        <v>overweight</v>
      </c>
      <c r="M1050">
        <v>29.2</v>
      </c>
      <c r="N1050" t="s">
        <v>16</v>
      </c>
      <c r="O1050" t="s">
        <v>41</v>
      </c>
    </row>
    <row r="1051" spans="1:15">
      <c r="A1051">
        <v>53815</v>
      </c>
      <c r="B1051" t="s">
        <v>17</v>
      </c>
      <c r="C1051" s="1">
        <v>31</v>
      </c>
      <c r="D1051" s="1" t="str">
        <f>IF(C1238&lt;40,"Adult",IF(C1238&lt;55,"Middle Aged",IF(C1238&lt;65,"Older Adult",IF(C1238&gt;=65,"Senior"))))</f>
        <v>Senior</v>
      </c>
      <c r="E1051" t="s">
        <v>41</v>
      </c>
      <c r="F1051" t="s">
        <v>41</v>
      </c>
      <c r="G1051" t="s">
        <v>23</v>
      </c>
      <c r="H1051" t="s">
        <v>14</v>
      </c>
      <c r="I1051" t="s">
        <v>15</v>
      </c>
      <c r="J1051" s="1">
        <v>65.47</v>
      </c>
      <c r="K1051" s="1" t="str">
        <f t="shared" ref="K1051:K1055" si="271">IF(J1238&lt;=99,"normal",IF(J1238&lt;=125,"prediabetes",IF(J1238&gt;=126,"diabetes")))</f>
        <v>normal</v>
      </c>
      <c r="L1051" s="1" t="str">
        <f t="shared" si="270"/>
        <v>obese</v>
      </c>
      <c r="M1051">
        <v>28.1</v>
      </c>
      <c r="N1051" t="s">
        <v>21</v>
      </c>
      <c r="O1051" t="s">
        <v>41</v>
      </c>
    </row>
    <row r="1052" spans="1:15">
      <c r="A1052">
        <v>42856</v>
      </c>
      <c r="B1052" t="s">
        <v>12</v>
      </c>
      <c r="C1052" s="1">
        <v>61</v>
      </c>
      <c r="D1052" s="1" t="str">
        <f>IF(C1239&lt;40,"Adult",IF(C1239&lt;55,"Middle Aged",IF(C1239&lt;65,"Older Adult",IF(C1239&gt;=65,"Senior"))))</f>
        <v>Adult</v>
      </c>
      <c r="E1052" t="s">
        <v>41</v>
      </c>
      <c r="F1052" t="s">
        <v>41</v>
      </c>
      <c r="G1052" t="s">
        <v>13</v>
      </c>
      <c r="H1052" t="s">
        <v>14</v>
      </c>
      <c r="I1052" t="s">
        <v>15</v>
      </c>
      <c r="J1052" s="1">
        <v>99.16</v>
      </c>
      <c r="K1052" s="1" t="str">
        <f t="shared" si="271"/>
        <v>normal</v>
      </c>
      <c r="L1052" s="1" t="str">
        <f t="shared" si="270"/>
        <v>obese</v>
      </c>
      <c r="M1052">
        <v>26.6</v>
      </c>
      <c r="N1052" t="s">
        <v>22</v>
      </c>
      <c r="O1052" t="s">
        <v>41</v>
      </c>
    </row>
    <row r="1053" spans="1:15">
      <c r="A1053">
        <v>51579</v>
      </c>
      <c r="B1053" t="s">
        <v>12</v>
      </c>
      <c r="C1053" s="1">
        <v>27</v>
      </c>
      <c r="D1053" s="1" t="str">
        <f>IF(C1240&lt;40,"Adult",IF(C1240&lt;55,"Middle Aged",IF(C1240&lt;65,"Older Adult",IF(C1240&gt;=65,"Senior"))))</f>
        <v>Adult</v>
      </c>
      <c r="E1053" t="s">
        <v>41</v>
      </c>
      <c r="F1053" t="s">
        <v>41</v>
      </c>
      <c r="G1053" t="s">
        <v>23</v>
      </c>
      <c r="H1053" t="s">
        <v>18</v>
      </c>
      <c r="I1053" t="s">
        <v>19</v>
      </c>
      <c r="J1053" s="1">
        <v>63.53</v>
      </c>
      <c r="K1053" s="1" t="str">
        <f t="shared" si="271"/>
        <v>prediabetes</v>
      </c>
      <c r="L1053" s="1" t="str">
        <f t="shared" si="270"/>
        <v>healthy</v>
      </c>
      <c r="M1053">
        <v>26.9</v>
      </c>
      <c r="N1053" t="s">
        <v>21</v>
      </c>
      <c r="O1053" t="s">
        <v>41</v>
      </c>
    </row>
    <row r="1054" spans="1:15">
      <c r="A1054">
        <v>10752</v>
      </c>
      <c r="B1054" t="s">
        <v>17</v>
      </c>
      <c r="C1054" s="1">
        <v>61</v>
      </c>
      <c r="D1054" s="1" t="str">
        <f>IF(C1241&lt;40,"Adult",IF(C1241&lt;55,"Middle Aged",IF(C1241&lt;65,"Older Adult",IF(C1241&gt;=65,"Senior"))))</f>
        <v>Adult</v>
      </c>
      <c r="E1054" t="s">
        <v>41</v>
      </c>
      <c r="F1054" t="s">
        <v>41</v>
      </c>
      <c r="G1054" t="s">
        <v>13</v>
      </c>
      <c r="H1054" t="s">
        <v>14</v>
      </c>
      <c r="I1054" t="s">
        <v>19</v>
      </c>
      <c r="J1054" s="1">
        <v>78.650000000000006</v>
      </c>
      <c r="K1054" s="1" t="str">
        <f t="shared" si="271"/>
        <v>normal</v>
      </c>
      <c r="L1054" s="1" t="b">
        <f t="shared" si="270"/>
        <v>0</v>
      </c>
      <c r="M1054">
        <v>36.200000000000003</v>
      </c>
      <c r="N1054" t="s">
        <v>16</v>
      </c>
      <c r="O1054" t="s">
        <v>41</v>
      </c>
    </row>
    <row r="1055" spans="1:15">
      <c r="A1055">
        <v>42133</v>
      </c>
      <c r="B1055" t="s">
        <v>17</v>
      </c>
      <c r="C1055" s="1">
        <v>53</v>
      </c>
      <c r="D1055" s="1" t="str">
        <f>IF(C1242&lt;40,"Adult",IF(C1242&lt;55,"Middle Aged",IF(C1242&lt;65,"Older Adult",IF(C1242&gt;=65,"Senior"))))</f>
        <v>Senior</v>
      </c>
      <c r="E1055" t="s">
        <v>41</v>
      </c>
      <c r="F1055" t="s">
        <v>41</v>
      </c>
      <c r="G1055" t="s">
        <v>13</v>
      </c>
      <c r="H1055" t="s">
        <v>18</v>
      </c>
      <c r="I1055" t="s">
        <v>15</v>
      </c>
      <c r="J1055" s="1">
        <v>63.78</v>
      </c>
      <c r="K1055" s="1" t="str">
        <f t="shared" si="271"/>
        <v>prediabetes</v>
      </c>
      <c r="L1055" s="1" t="str">
        <f t="shared" si="270"/>
        <v>obese</v>
      </c>
      <c r="M1055">
        <v>25.9</v>
      </c>
      <c r="N1055" t="s">
        <v>21</v>
      </c>
      <c r="O1055" t="s">
        <v>41</v>
      </c>
    </row>
    <row r="1056" spans="1:15">
      <c r="A1056">
        <v>4842</v>
      </c>
      <c r="B1056" t="s">
        <v>17</v>
      </c>
      <c r="C1056" s="1">
        <v>76</v>
      </c>
      <c r="D1056" s="1" t="str">
        <f>IF(C1244&lt;40,"Adult",IF(C1244&lt;55,"Middle Aged",IF(C1244&lt;65,"Older Adult",IF(C1244&gt;=65,"Senior"))))</f>
        <v>Adult</v>
      </c>
      <c r="E1056" t="s">
        <v>41</v>
      </c>
      <c r="F1056" t="s">
        <v>41</v>
      </c>
      <c r="G1056" t="s">
        <v>23</v>
      </c>
      <c r="H1056" t="s">
        <v>18</v>
      </c>
      <c r="I1056" t="s">
        <v>15</v>
      </c>
      <c r="J1056" s="1">
        <v>77.52</v>
      </c>
      <c r="K1056" s="1" t="str">
        <f>IF(J1244&lt;=99,"normal",IF(J1244&lt;=125,"prediabetes",IF(J1244&gt;=126,"diabetes")))</f>
        <v>normal</v>
      </c>
      <c r="L1056" s="1" t="str">
        <f t="shared" si="270"/>
        <v>obese</v>
      </c>
      <c r="M1056">
        <v>40.9</v>
      </c>
      <c r="N1056" t="s">
        <v>16</v>
      </c>
      <c r="O1056" t="s">
        <v>41</v>
      </c>
    </row>
    <row r="1057" spans="1:15">
      <c r="A1057">
        <v>58138</v>
      </c>
      <c r="B1057" t="s">
        <v>12</v>
      </c>
      <c r="C1057" s="1">
        <v>57</v>
      </c>
      <c r="D1057" s="1" t="str">
        <f>IF(C1247&lt;40,"Adult",IF(C1247&lt;55,"Middle Aged",IF(C1247&lt;65,"Older Adult",IF(C1247&gt;=65,"Senior"))))</f>
        <v>Senior</v>
      </c>
      <c r="E1057" t="s">
        <v>41</v>
      </c>
      <c r="F1057" t="s">
        <v>41</v>
      </c>
      <c r="G1057" t="s">
        <v>13</v>
      </c>
      <c r="H1057" t="s">
        <v>14</v>
      </c>
      <c r="I1057" t="s">
        <v>19</v>
      </c>
      <c r="J1057" s="1">
        <v>111.64</v>
      </c>
      <c r="K1057" s="1" t="str">
        <f>IF(J1247&lt;=99,"normal",IF(J1247&lt;=125,"prediabetes",IF(J1247&gt;=126,"diabetes")))</f>
        <v>diabetes</v>
      </c>
      <c r="L1057" s="1" t="str">
        <f t="shared" ref="L1057:L1120" si="272">IF(M1118&lt;18.5,"underweight",IF(M1118&lt;25,"healthy",IF(M1118&lt;30,"overweight",IF(M1118&gt;30,"obese"))))</f>
        <v>overweight</v>
      </c>
      <c r="M1057">
        <v>31.5</v>
      </c>
      <c r="N1057" t="s">
        <v>21</v>
      </c>
      <c r="O1057" t="s">
        <v>41</v>
      </c>
    </row>
    <row r="1058" spans="1:15" hidden="1">
      <c r="A1058">
        <v>58203</v>
      </c>
      <c r="B1058" t="s">
        <v>12</v>
      </c>
      <c r="C1058" s="1">
        <v>9</v>
      </c>
      <c r="D1058" s="1" t="str">
        <f>IF(C1249&lt;40,"Adult",IF(C1249&lt;55,"Middle Aged",IF(C1249&lt;65,"Older Adult",IF(C1249&gt;=65,"Senior"))))</f>
        <v>Middle Aged</v>
      </c>
      <c r="E1058" t="s">
        <v>41</v>
      </c>
      <c r="F1058" t="s">
        <v>41</v>
      </c>
      <c r="G1058" t="s">
        <v>23</v>
      </c>
      <c r="H1058" t="s">
        <v>26</v>
      </c>
      <c r="I1058" t="s">
        <v>15</v>
      </c>
      <c r="J1058" s="1">
        <v>97.84</v>
      </c>
      <c r="K1058" s="1" t="str">
        <f t="shared" ref="K1058:K1061" si="273">IF(J1249&lt;=99,"normal",IF(J1249&lt;=125,"prediabetes",IF(J1249&gt;=126,"diabetes")))</f>
        <v>prediabetes</v>
      </c>
      <c r="L1058" s="1" t="str">
        <f t="shared" si="272"/>
        <v>overweight</v>
      </c>
      <c r="M1058">
        <v>23.3</v>
      </c>
      <c r="N1058" t="s">
        <v>24</v>
      </c>
      <c r="O1058" t="s">
        <v>41</v>
      </c>
    </row>
    <row r="1059" spans="1:15">
      <c r="A1059">
        <v>65053</v>
      </c>
      <c r="B1059" t="s">
        <v>17</v>
      </c>
      <c r="C1059" s="1">
        <v>34</v>
      </c>
      <c r="D1059" s="1" t="str">
        <f>IF(C1250&lt;40,"Adult",IF(C1250&lt;55,"Middle Aged",IF(C1250&lt;65,"Older Adult",IF(C1250&gt;=65,"Senior"))))</f>
        <v>Adult</v>
      </c>
      <c r="E1059" t="s">
        <v>41</v>
      </c>
      <c r="F1059" t="s">
        <v>41</v>
      </c>
      <c r="G1059" t="s">
        <v>13</v>
      </c>
      <c r="H1059" t="s">
        <v>14</v>
      </c>
      <c r="I1059" t="s">
        <v>15</v>
      </c>
      <c r="J1059" s="1">
        <v>113.01</v>
      </c>
      <c r="K1059" s="1" t="str">
        <f t="shared" si="273"/>
        <v>normal</v>
      </c>
      <c r="L1059" s="1" t="str">
        <f t="shared" si="272"/>
        <v>obese</v>
      </c>
      <c r="M1059">
        <v>37.6</v>
      </c>
      <c r="N1059" t="s">
        <v>21</v>
      </c>
      <c r="O1059" t="s">
        <v>41</v>
      </c>
    </row>
    <row r="1060" spans="1:15">
      <c r="A1060">
        <v>24168</v>
      </c>
      <c r="B1060" t="s">
        <v>12</v>
      </c>
      <c r="C1060" s="1">
        <v>51</v>
      </c>
      <c r="D1060" s="1" t="str">
        <f>IF(C1251&lt;40,"Adult",IF(C1251&lt;55,"Middle Aged",IF(C1251&lt;65,"Older Adult",IF(C1251&gt;=65,"Senior"))))</f>
        <v>Adult</v>
      </c>
      <c r="E1060" t="s">
        <v>42</v>
      </c>
      <c r="F1060" t="s">
        <v>41</v>
      </c>
      <c r="G1060" t="s">
        <v>13</v>
      </c>
      <c r="H1060" t="s">
        <v>14</v>
      </c>
      <c r="I1060" t="s">
        <v>15</v>
      </c>
      <c r="J1060" s="1">
        <v>56.48</v>
      </c>
      <c r="K1060" s="1" t="str">
        <f t="shared" si="273"/>
        <v>normal</v>
      </c>
      <c r="L1060" s="1" t="str">
        <f t="shared" si="272"/>
        <v>overweight</v>
      </c>
      <c r="M1060">
        <v>39.799999999999997</v>
      </c>
      <c r="N1060" t="s">
        <v>21</v>
      </c>
      <c r="O1060" t="s">
        <v>41</v>
      </c>
    </row>
    <row r="1061" spans="1:15">
      <c r="A1061">
        <v>5824</v>
      </c>
      <c r="B1061" t="s">
        <v>12</v>
      </c>
      <c r="C1061" s="1">
        <v>61</v>
      </c>
      <c r="D1061" s="1" t="str">
        <f>IF(C1252&lt;40,"Adult",IF(C1252&lt;55,"Middle Aged",IF(C1252&lt;65,"Older Adult",IF(C1252&gt;=65,"Senior"))))</f>
        <v>Senior</v>
      </c>
      <c r="E1061" t="s">
        <v>41</v>
      </c>
      <c r="F1061" t="s">
        <v>41</v>
      </c>
      <c r="G1061" t="s">
        <v>13</v>
      </c>
      <c r="H1061" t="s">
        <v>14</v>
      </c>
      <c r="I1061" t="s">
        <v>19</v>
      </c>
      <c r="J1061" s="1">
        <v>204.5</v>
      </c>
      <c r="K1061" s="1" t="str">
        <f t="shared" si="273"/>
        <v>diabetes</v>
      </c>
      <c r="L1061" s="1" t="str">
        <f t="shared" si="272"/>
        <v>healthy</v>
      </c>
      <c r="M1061">
        <v>35.1</v>
      </c>
      <c r="N1061" t="s">
        <v>16</v>
      </c>
      <c r="O1061" t="s">
        <v>41</v>
      </c>
    </row>
    <row r="1062" spans="1:15">
      <c r="A1062">
        <v>6965</v>
      </c>
      <c r="B1062" t="s">
        <v>17</v>
      </c>
      <c r="C1062" s="1">
        <v>19</v>
      </c>
      <c r="D1062" s="1" t="str">
        <f t="shared" ref="D1062:D1077" si="274">IF(C1256&lt;40,"Adult",IF(C1256&lt;55,"Middle Aged",IF(C1256&lt;65,"Older Adult",IF(C1256&gt;=65,"Senior"))))</f>
        <v>Middle Aged</v>
      </c>
      <c r="E1062" t="s">
        <v>41</v>
      </c>
      <c r="F1062" t="s">
        <v>41</v>
      </c>
      <c r="G1062" t="s">
        <v>23</v>
      </c>
      <c r="H1062" t="s">
        <v>14</v>
      </c>
      <c r="I1062" t="s">
        <v>19</v>
      </c>
      <c r="J1062" s="1">
        <v>96.02</v>
      </c>
      <c r="K1062" s="1" t="str">
        <f t="shared" ref="K1062:K1077" si="275">IF(J1256&lt;=99,"normal",IF(J1256&lt;=125,"prediabetes",IF(J1256&gt;=126,"diabetes")))</f>
        <v>normal</v>
      </c>
      <c r="L1062" s="1" t="str">
        <f t="shared" si="272"/>
        <v>healthy</v>
      </c>
      <c r="M1062">
        <v>21.9</v>
      </c>
      <c r="N1062" t="s">
        <v>21</v>
      </c>
      <c r="O1062" t="s">
        <v>41</v>
      </c>
    </row>
    <row r="1063" spans="1:15">
      <c r="A1063">
        <v>8332</v>
      </c>
      <c r="B1063" t="s">
        <v>17</v>
      </c>
      <c r="C1063" s="1">
        <v>50</v>
      </c>
      <c r="D1063" s="1" t="str">
        <f t="shared" si="274"/>
        <v>Adult</v>
      </c>
      <c r="E1063" t="s">
        <v>41</v>
      </c>
      <c r="F1063" t="s">
        <v>41</v>
      </c>
      <c r="G1063" t="s">
        <v>13</v>
      </c>
      <c r="H1063" t="s">
        <v>14</v>
      </c>
      <c r="I1063" t="s">
        <v>19</v>
      </c>
      <c r="J1063" s="1">
        <v>206.25</v>
      </c>
      <c r="K1063" s="1" t="str">
        <f t="shared" si="275"/>
        <v>normal</v>
      </c>
      <c r="L1063" s="1" t="str">
        <f t="shared" si="272"/>
        <v>obese</v>
      </c>
      <c r="M1063">
        <v>53.4</v>
      </c>
      <c r="N1063" t="s">
        <v>16</v>
      </c>
      <c r="O1063" t="s">
        <v>41</v>
      </c>
    </row>
    <row r="1064" spans="1:15" hidden="1">
      <c r="A1064">
        <v>61973</v>
      </c>
      <c r="B1064" t="s">
        <v>17</v>
      </c>
      <c r="C1064" s="1">
        <v>80</v>
      </c>
      <c r="D1064" s="1" t="str">
        <f t="shared" si="274"/>
        <v>Older Adult</v>
      </c>
      <c r="E1064" t="s">
        <v>42</v>
      </c>
      <c r="F1064" t="s">
        <v>42</v>
      </c>
      <c r="G1064" t="s">
        <v>13</v>
      </c>
      <c r="H1064" t="s">
        <v>14</v>
      </c>
      <c r="I1064" t="s">
        <v>19</v>
      </c>
      <c r="J1064" s="1">
        <v>115.52</v>
      </c>
      <c r="K1064" s="1" t="str">
        <f t="shared" si="275"/>
        <v>normal</v>
      </c>
      <c r="L1064" s="1" t="str">
        <f t="shared" si="272"/>
        <v>underweight</v>
      </c>
      <c r="M1064">
        <v>34.4</v>
      </c>
      <c r="N1064" t="s">
        <v>24</v>
      </c>
      <c r="O1064" t="s">
        <v>41</v>
      </c>
    </row>
    <row r="1065" spans="1:15">
      <c r="A1065">
        <v>42821</v>
      </c>
      <c r="B1065" t="s">
        <v>17</v>
      </c>
      <c r="C1065" s="1">
        <v>13</v>
      </c>
      <c r="D1065" s="1" t="str">
        <f t="shared" si="274"/>
        <v>Middle Aged</v>
      </c>
      <c r="E1065" t="s">
        <v>41</v>
      </c>
      <c r="F1065" t="s">
        <v>41</v>
      </c>
      <c r="G1065" t="s">
        <v>23</v>
      </c>
      <c r="H1065" t="s">
        <v>14</v>
      </c>
      <c r="I1065" t="s">
        <v>19</v>
      </c>
      <c r="J1065" s="1">
        <v>60.69</v>
      </c>
      <c r="K1065" s="1" t="str">
        <f t="shared" si="275"/>
        <v>diabetes</v>
      </c>
      <c r="L1065" s="1" t="str">
        <f t="shared" si="272"/>
        <v>overweight</v>
      </c>
      <c r="M1065">
        <v>24</v>
      </c>
      <c r="N1065" t="s">
        <v>22</v>
      </c>
      <c r="O1065" t="s">
        <v>41</v>
      </c>
    </row>
    <row r="1066" spans="1:15" hidden="1">
      <c r="A1066">
        <v>18687</v>
      </c>
      <c r="B1066" t="s">
        <v>12</v>
      </c>
      <c r="C1066" s="1">
        <v>55</v>
      </c>
      <c r="D1066" s="1" t="str">
        <f t="shared" si="274"/>
        <v>Adult</v>
      </c>
      <c r="E1066" t="s">
        <v>41</v>
      </c>
      <c r="F1066" t="s">
        <v>41</v>
      </c>
      <c r="G1066" t="s">
        <v>13</v>
      </c>
      <c r="H1066" t="s">
        <v>18</v>
      </c>
      <c r="I1066" t="s">
        <v>15</v>
      </c>
      <c r="J1066" s="1">
        <v>93.67</v>
      </c>
      <c r="K1066" s="1" t="str">
        <f t="shared" si="275"/>
        <v>normal</v>
      </c>
      <c r="L1066" s="1" t="str">
        <f t="shared" si="272"/>
        <v>healthy</v>
      </c>
      <c r="M1066">
        <v>29.3</v>
      </c>
      <c r="N1066" t="s">
        <v>24</v>
      </c>
      <c r="O1066" t="s">
        <v>41</v>
      </c>
    </row>
    <row r="1067" spans="1:15">
      <c r="A1067">
        <v>72642</v>
      </c>
      <c r="B1067" t="s">
        <v>12</v>
      </c>
      <c r="C1067" s="1">
        <v>67</v>
      </c>
      <c r="D1067" s="1" t="str">
        <f t="shared" si="274"/>
        <v>Middle Aged</v>
      </c>
      <c r="E1067" t="s">
        <v>41</v>
      </c>
      <c r="F1067" t="s">
        <v>41</v>
      </c>
      <c r="G1067" t="s">
        <v>13</v>
      </c>
      <c r="H1067" t="s">
        <v>45</v>
      </c>
      <c r="I1067" t="s">
        <v>15</v>
      </c>
      <c r="J1067" s="1">
        <v>67.790000000000006</v>
      </c>
      <c r="K1067" s="1" t="str">
        <f t="shared" si="275"/>
        <v>normal</v>
      </c>
      <c r="L1067" s="1" t="str">
        <f t="shared" si="272"/>
        <v>obese</v>
      </c>
      <c r="M1067">
        <v>26</v>
      </c>
      <c r="N1067" t="s">
        <v>16</v>
      </c>
      <c r="O1067" t="s">
        <v>41</v>
      </c>
    </row>
    <row r="1068" spans="1:15">
      <c r="A1068">
        <v>54782</v>
      </c>
      <c r="B1068" t="s">
        <v>17</v>
      </c>
      <c r="C1068" s="1">
        <v>30</v>
      </c>
      <c r="D1068" s="1" t="str">
        <f t="shared" si="274"/>
        <v>Adult</v>
      </c>
      <c r="E1068" t="s">
        <v>41</v>
      </c>
      <c r="F1068" t="s">
        <v>41</v>
      </c>
      <c r="G1068" t="s">
        <v>23</v>
      </c>
      <c r="H1068" t="s">
        <v>18</v>
      </c>
      <c r="I1068" t="s">
        <v>19</v>
      </c>
      <c r="J1068" s="1">
        <v>56.07</v>
      </c>
      <c r="K1068" s="1" t="str">
        <f t="shared" si="275"/>
        <v>prediabetes</v>
      </c>
      <c r="L1068" s="1" t="str">
        <f t="shared" si="272"/>
        <v>healthy</v>
      </c>
      <c r="M1068">
        <v>31.3</v>
      </c>
      <c r="N1068" t="s">
        <v>21</v>
      </c>
      <c r="O1068" t="s">
        <v>41</v>
      </c>
    </row>
    <row r="1069" spans="1:15">
      <c r="A1069">
        <v>55862</v>
      </c>
      <c r="B1069" t="s">
        <v>12</v>
      </c>
      <c r="C1069" s="1">
        <v>67</v>
      </c>
      <c r="D1069" s="1" t="str">
        <f t="shared" si="274"/>
        <v>Middle Aged</v>
      </c>
      <c r="E1069" t="s">
        <v>42</v>
      </c>
      <c r="F1069" t="s">
        <v>42</v>
      </c>
      <c r="G1069" t="s">
        <v>13</v>
      </c>
      <c r="H1069" t="s">
        <v>14</v>
      </c>
      <c r="I1069" t="s">
        <v>19</v>
      </c>
      <c r="J1069" s="1">
        <v>254.63</v>
      </c>
      <c r="K1069" s="1" t="str">
        <f t="shared" si="275"/>
        <v>prediabetes</v>
      </c>
      <c r="L1069" s="1" t="str">
        <f t="shared" si="272"/>
        <v>overweight</v>
      </c>
      <c r="M1069">
        <v>31</v>
      </c>
      <c r="N1069" t="s">
        <v>21</v>
      </c>
      <c r="O1069" t="s">
        <v>41</v>
      </c>
    </row>
    <row r="1070" spans="1:15" hidden="1">
      <c r="A1070">
        <v>24437</v>
      </c>
      <c r="B1070" t="s">
        <v>17</v>
      </c>
      <c r="C1070" s="1">
        <v>82</v>
      </c>
      <c r="D1070" s="1" t="str">
        <f t="shared" si="274"/>
        <v>Senior</v>
      </c>
      <c r="E1070" t="s">
        <v>41</v>
      </c>
      <c r="F1070" t="s">
        <v>41</v>
      </c>
      <c r="G1070" t="s">
        <v>13</v>
      </c>
      <c r="H1070" t="s">
        <v>14</v>
      </c>
      <c r="I1070" t="s">
        <v>19</v>
      </c>
      <c r="J1070" s="1">
        <v>96.63</v>
      </c>
      <c r="K1070" s="1" t="str">
        <f t="shared" si="275"/>
        <v>prediabetes</v>
      </c>
      <c r="L1070" s="1" t="str">
        <f t="shared" si="272"/>
        <v>obese</v>
      </c>
      <c r="M1070">
        <v>26.5</v>
      </c>
      <c r="N1070" t="s">
        <v>24</v>
      </c>
      <c r="O1070" t="s">
        <v>41</v>
      </c>
    </row>
    <row r="1071" spans="1:15" hidden="1">
      <c r="A1071">
        <v>10367</v>
      </c>
      <c r="B1071" t="s">
        <v>12</v>
      </c>
      <c r="C1071" s="1">
        <v>5</v>
      </c>
      <c r="D1071" s="1" t="str">
        <f t="shared" si="274"/>
        <v>Middle Aged</v>
      </c>
      <c r="E1071" t="s">
        <v>41</v>
      </c>
      <c r="F1071" t="s">
        <v>41</v>
      </c>
      <c r="G1071" t="s">
        <v>23</v>
      </c>
      <c r="H1071" t="s">
        <v>26</v>
      </c>
      <c r="I1071" t="s">
        <v>19</v>
      </c>
      <c r="J1071" s="1">
        <v>84.3</v>
      </c>
      <c r="K1071" s="1" t="str">
        <f t="shared" si="275"/>
        <v>normal</v>
      </c>
      <c r="L1071" s="1" t="str">
        <f t="shared" si="272"/>
        <v>healthy</v>
      </c>
      <c r="M1071">
        <v>16</v>
      </c>
      <c r="N1071" t="s">
        <v>24</v>
      </c>
      <c r="O1071" t="s">
        <v>41</v>
      </c>
    </row>
    <row r="1072" spans="1:15">
      <c r="A1072">
        <v>42550</v>
      </c>
      <c r="B1072" t="s">
        <v>17</v>
      </c>
      <c r="C1072" s="1">
        <v>81</v>
      </c>
      <c r="D1072" s="1" t="str">
        <f t="shared" si="274"/>
        <v>Adult</v>
      </c>
      <c r="E1072" t="s">
        <v>41</v>
      </c>
      <c r="F1072" t="s">
        <v>41</v>
      </c>
      <c r="G1072" t="s">
        <v>13</v>
      </c>
      <c r="H1072" t="s">
        <v>18</v>
      </c>
      <c r="I1072" t="s">
        <v>19</v>
      </c>
      <c r="J1072" s="1">
        <v>246.34</v>
      </c>
      <c r="K1072" s="1" t="str">
        <f t="shared" si="275"/>
        <v>normal</v>
      </c>
      <c r="L1072" s="1" t="str">
        <f t="shared" si="272"/>
        <v>obese</v>
      </c>
      <c r="M1072">
        <v>21.1</v>
      </c>
      <c r="N1072" t="s">
        <v>21</v>
      </c>
      <c r="O1072" t="s">
        <v>41</v>
      </c>
    </row>
    <row r="1073" spans="1:15" hidden="1">
      <c r="A1073">
        <v>14178</v>
      </c>
      <c r="B1073" t="s">
        <v>17</v>
      </c>
      <c r="C1073" s="1">
        <v>48</v>
      </c>
      <c r="D1073" s="1" t="str">
        <f t="shared" si="274"/>
        <v>Adult</v>
      </c>
      <c r="E1073" t="s">
        <v>41</v>
      </c>
      <c r="F1073" t="s">
        <v>41</v>
      </c>
      <c r="G1073" t="s">
        <v>13</v>
      </c>
      <c r="H1073" t="s">
        <v>14</v>
      </c>
      <c r="I1073" t="s">
        <v>19</v>
      </c>
      <c r="J1073" s="1">
        <v>195.16</v>
      </c>
      <c r="K1073" s="1" t="str">
        <f t="shared" si="275"/>
        <v>prediabetes</v>
      </c>
      <c r="L1073" s="1" t="str">
        <f t="shared" si="272"/>
        <v>healthy</v>
      </c>
      <c r="M1073">
        <v>42.2</v>
      </c>
      <c r="N1073" t="s">
        <v>24</v>
      </c>
      <c r="O1073" t="s">
        <v>41</v>
      </c>
    </row>
    <row r="1074" spans="1:15">
      <c r="A1074">
        <v>65429</v>
      </c>
      <c r="B1074" t="s">
        <v>17</v>
      </c>
      <c r="C1074" s="1">
        <v>66</v>
      </c>
      <c r="D1074" s="1" t="str">
        <f t="shared" si="274"/>
        <v>Older Adult</v>
      </c>
      <c r="E1074" t="s">
        <v>41</v>
      </c>
      <c r="F1074" t="s">
        <v>41</v>
      </c>
      <c r="G1074" t="s">
        <v>13</v>
      </c>
      <c r="H1074" t="s">
        <v>45</v>
      </c>
      <c r="I1074" t="s">
        <v>19</v>
      </c>
      <c r="J1074" s="1">
        <v>93.34</v>
      </c>
      <c r="K1074" s="1" t="str">
        <f t="shared" si="275"/>
        <v>normal</v>
      </c>
      <c r="L1074" s="1" t="str">
        <f t="shared" si="272"/>
        <v>overweight</v>
      </c>
      <c r="M1074">
        <v>27.7</v>
      </c>
      <c r="N1074" t="s">
        <v>21</v>
      </c>
      <c r="O1074" t="s">
        <v>41</v>
      </c>
    </row>
    <row r="1075" spans="1:15">
      <c r="A1075">
        <v>66530</v>
      </c>
      <c r="B1075" t="s">
        <v>17</v>
      </c>
      <c r="C1075" s="1">
        <v>38</v>
      </c>
      <c r="D1075" s="1" t="str">
        <f t="shared" si="274"/>
        <v>Adult</v>
      </c>
      <c r="E1075" t="s">
        <v>41</v>
      </c>
      <c r="F1075" t="s">
        <v>41</v>
      </c>
      <c r="G1075" t="s">
        <v>13</v>
      </c>
      <c r="H1075" t="s">
        <v>14</v>
      </c>
      <c r="I1075" t="s">
        <v>15</v>
      </c>
      <c r="J1075" s="1">
        <v>162.30000000000001</v>
      </c>
      <c r="K1075" s="1" t="str">
        <f t="shared" si="275"/>
        <v>normal</v>
      </c>
      <c r="L1075" s="1" t="str">
        <f t="shared" si="272"/>
        <v>healthy</v>
      </c>
      <c r="M1075">
        <v>23.6</v>
      </c>
      <c r="N1075" t="s">
        <v>21</v>
      </c>
      <c r="O1075" t="s">
        <v>41</v>
      </c>
    </row>
    <row r="1076" spans="1:15" hidden="1">
      <c r="A1076">
        <v>43146</v>
      </c>
      <c r="B1076" t="s">
        <v>12</v>
      </c>
      <c r="C1076" s="1">
        <v>8</v>
      </c>
      <c r="D1076" s="1" t="str">
        <f t="shared" si="274"/>
        <v>Adult</v>
      </c>
      <c r="E1076" t="s">
        <v>41</v>
      </c>
      <c r="F1076" t="s">
        <v>41</v>
      </c>
      <c r="G1076" t="s">
        <v>23</v>
      </c>
      <c r="H1076" t="s">
        <v>26</v>
      </c>
      <c r="I1076" t="s">
        <v>15</v>
      </c>
      <c r="J1076" s="1">
        <v>106.4</v>
      </c>
      <c r="K1076" s="1" t="str">
        <f t="shared" si="275"/>
        <v>normal</v>
      </c>
      <c r="L1076" s="1" t="str">
        <f t="shared" si="272"/>
        <v>overweight</v>
      </c>
      <c r="M1076">
        <v>18.3</v>
      </c>
      <c r="N1076" t="s">
        <v>24</v>
      </c>
      <c r="O1076" t="s">
        <v>41</v>
      </c>
    </row>
    <row r="1077" spans="1:15">
      <c r="A1077">
        <v>3509</v>
      </c>
      <c r="B1077" t="s">
        <v>12</v>
      </c>
      <c r="C1077" s="1">
        <v>47</v>
      </c>
      <c r="D1077" s="1" t="str">
        <f t="shared" si="274"/>
        <v>Older Adult</v>
      </c>
      <c r="E1077" t="s">
        <v>42</v>
      </c>
      <c r="F1077" t="s">
        <v>41</v>
      </c>
      <c r="G1077" t="s">
        <v>13</v>
      </c>
      <c r="H1077" t="s">
        <v>14</v>
      </c>
      <c r="I1077" t="s">
        <v>15</v>
      </c>
      <c r="J1077" s="1">
        <v>110.25</v>
      </c>
      <c r="K1077" s="1" t="str">
        <f t="shared" si="275"/>
        <v>normal</v>
      </c>
      <c r="L1077" s="1" t="str">
        <f t="shared" si="272"/>
        <v>overweight</v>
      </c>
      <c r="M1077">
        <v>44.3</v>
      </c>
      <c r="N1077" t="s">
        <v>21</v>
      </c>
      <c r="O1077" t="s">
        <v>41</v>
      </c>
    </row>
    <row r="1078" spans="1:15">
      <c r="A1078">
        <v>57497</v>
      </c>
      <c r="B1078" t="s">
        <v>12</v>
      </c>
      <c r="C1078" s="1">
        <v>27</v>
      </c>
      <c r="D1078" s="1" t="str">
        <f t="shared" ref="D1078:D1083" si="276">IF(C1273&lt;40,"Adult",IF(C1273&lt;55,"Middle Aged",IF(C1273&lt;65,"Older Adult",IF(C1273&gt;=65,"Senior"))))</f>
        <v>Adult</v>
      </c>
      <c r="E1078" t="s">
        <v>41</v>
      </c>
      <c r="F1078" t="s">
        <v>41</v>
      </c>
      <c r="G1078" t="s">
        <v>23</v>
      </c>
      <c r="H1078" t="s">
        <v>14</v>
      </c>
      <c r="I1078" t="s">
        <v>19</v>
      </c>
      <c r="J1078" s="1">
        <v>69.7</v>
      </c>
      <c r="K1078" s="1" t="str">
        <f t="shared" ref="K1078:K1083" si="277">IF(J1273&lt;=99,"normal",IF(J1273&lt;=125,"prediabetes",IF(J1273&gt;=126,"diabetes")))</f>
        <v>normal</v>
      </c>
      <c r="L1078" s="1" t="str">
        <f t="shared" si="272"/>
        <v>underweight</v>
      </c>
      <c r="M1078">
        <v>27.3</v>
      </c>
      <c r="N1078" t="s">
        <v>21</v>
      </c>
      <c r="O1078" t="s">
        <v>41</v>
      </c>
    </row>
    <row r="1079" spans="1:15">
      <c r="A1079">
        <v>15220</v>
      </c>
      <c r="B1079" t="s">
        <v>17</v>
      </c>
      <c r="C1079" s="1">
        <v>53</v>
      </c>
      <c r="D1079" s="1" t="str">
        <f t="shared" si="276"/>
        <v>Adult</v>
      </c>
      <c r="E1079" t="s">
        <v>42</v>
      </c>
      <c r="F1079" t="s">
        <v>41</v>
      </c>
      <c r="G1079" t="s">
        <v>13</v>
      </c>
      <c r="H1079" t="s">
        <v>14</v>
      </c>
      <c r="I1079" t="s">
        <v>15</v>
      </c>
      <c r="J1079" s="1">
        <v>87.03</v>
      </c>
      <c r="K1079" s="1" t="str">
        <f t="shared" si="277"/>
        <v>normal</v>
      </c>
      <c r="L1079" s="1" t="str">
        <f t="shared" si="272"/>
        <v>obese</v>
      </c>
      <c r="M1079">
        <v>55.2</v>
      </c>
      <c r="N1079" t="s">
        <v>16</v>
      </c>
      <c r="O1079" t="s">
        <v>41</v>
      </c>
    </row>
    <row r="1080" spans="1:15">
      <c r="A1080">
        <v>4813</v>
      </c>
      <c r="B1080" t="s">
        <v>12</v>
      </c>
      <c r="C1080" s="1">
        <v>27</v>
      </c>
      <c r="D1080" s="1" t="str">
        <f t="shared" si="276"/>
        <v>Middle Aged</v>
      </c>
      <c r="E1080" t="s">
        <v>41</v>
      </c>
      <c r="F1080" t="s">
        <v>41</v>
      </c>
      <c r="G1080" t="s">
        <v>23</v>
      </c>
      <c r="H1080" t="s">
        <v>14</v>
      </c>
      <c r="I1080" t="s">
        <v>15</v>
      </c>
      <c r="J1080" s="1">
        <v>112.98</v>
      </c>
      <c r="K1080" s="1" t="str">
        <f t="shared" si="277"/>
        <v>diabetes</v>
      </c>
      <c r="L1080" s="1" t="str">
        <f t="shared" si="272"/>
        <v>overweight</v>
      </c>
      <c r="M1080">
        <v>44.7</v>
      </c>
      <c r="N1080" t="s">
        <v>21</v>
      </c>
      <c r="O1080" t="s">
        <v>41</v>
      </c>
    </row>
    <row r="1081" spans="1:15">
      <c r="A1081">
        <v>31166</v>
      </c>
      <c r="B1081" t="s">
        <v>17</v>
      </c>
      <c r="C1081" s="1">
        <v>36</v>
      </c>
      <c r="D1081" s="1" t="str">
        <f t="shared" si="276"/>
        <v>Middle Aged</v>
      </c>
      <c r="E1081" t="s">
        <v>41</v>
      </c>
      <c r="F1081" t="s">
        <v>41</v>
      </c>
      <c r="G1081" t="s">
        <v>13</v>
      </c>
      <c r="H1081" t="s">
        <v>45</v>
      </c>
      <c r="I1081" t="s">
        <v>19</v>
      </c>
      <c r="J1081" s="1">
        <v>82.47</v>
      </c>
      <c r="K1081" s="1" t="str">
        <f t="shared" si="277"/>
        <v>normal</v>
      </c>
      <c r="L1081" s="1" t="str">
        <f t="shared" si="272"/>
        <v>healthy</v>
      </c>
      <c r="M1081">
        <v>33.1</v>
      </c>
      <c r="N1081" t="s">
        <v>22</v>
      </c>
      <c r="O1081" t="s">
        <v>41</v>
      </c>
    </row>
    <row r="1082" spans="1:15">
      <c r="A1082">
        <v>9051</v>
      </c>
      <c r="B1082" t="s">
        <v>17</v>
      </c>
      <c r="C1082" s="1">
        <v>50</v>
      </c>
      <c r="D1082" s="1" t="str">
        <f t="shared" si="276"/>
        <v>Adult</v>
      </c>
      <c r="E1082" t="s">
        <v>41</v>
      </c>
      <c r="F1082" t="s">
        <v>41</v>
      </c>
      <c r="G1082" t="s">
        <v>13</v>
      </c>
      <c r="H1082" t="s">
        <v>14</v>
      </c>
      <c r="I1082" t="s">
        <v>15</v>
      </c>
      <c r="J1082" s="1">
        <v>75.88</v>
      </c>
      <c r="K1082" s="1" t="str">
        <f t="shared" si="277"/>
        <v>diabetes</v>
      </c>
      <c r="L1082" s="1" t="str">
        <f t="shared" si="272"/>
        <v>overweight</v>
      </c>
      <c r="M1082">
        <v>30</v>
      </c>
      <c r="N1082" t="s">
        <v>21</v>
      </c>
      <c r="O1082" t="s">
        <v>41</v>
      </c>
    </row>
    <row r="1083" spans="1:15" hidden="1">
      <c r="A1083">
        <v>28669</v>
      </c>
      <c r="B1083" t="s">
        <v>17</v>
      </c>
      <c r="C1083" s="1">
        <v>32</v>
      </c>
      <c r="D1083" s="1" t="str">
        <f t="shared" si="276"/>
        <v>Older Adult</v>
      </c>
      <c r="E1083" t="s">
        <v>41</v>
      </c>
      <c r="F1083" t="s">
        <v>41</v>
      </c>
      <c r="G1083" t="s">
        <v>13</v>
      </c>
      <c r="H1083" t="s">
        <v>14</v>
      </c>
      <c r="I1083" t="s">
        <v>15</v>
      </c>
      <c r="J1083" s="1">
        <v>84.63</v>
      </c>
      <c r="K1083" s="1" t="str">
        <f t="shared" si="277"/>
        <v>normal</v>
      </c>
      <c r="L1083" s="1" t="str">
        <f t="shared" si="272"/>
        <v>healthy</v>
      </c>
      <c r="M1083">
        <v>40.1</v>
      </c>
      <c r="N1083" t="s">
        <v>24</v>
      </c>
      <c r="O1083" t="s">
        <v>41</v>
      </c>
    </row>
    <row r="1084" spans="1:15">
      <c r="A1084">
        <v>59894</v>
      </c>
      <c r="B1084" t="s">
        <v>17</v>
      </c>
      <c r="C1084" s="1">
        <v>58</v>
      </c>
      <c r="D1084" s="1" t="str">
        <f>IF(C1281&lt;40,"Adult",IF(C1281&lt;55,"Middle Aged",IF(C1281&lt;65,"Older Adult",IF(C1281&gt;=65,"Senior"))))</f>
        <v>Senior</v>
      </c>
      <c r="E1084" t="s">
        <v>41</v>
      </c>
      <c r="F1084" t="s">
        <v>41</v>
      </c>
      <c r="G1084" t="s">
        <v>13</v>
      </c>
      <c r="H1084" t="s">
        <v>45</v>
      </c>
      <c r="I1084" t="s">
        <v>19</v>
      </c>
      <c r="J1084" s="1">
        <v>109.56</v>
      </c>
      <c r="K1084" s="1" t="str">
        <f t="shared" ref="K1084:K1085" si="278">IF(J1281&lt;=99,"normal",IF(J1281&lt;=125,"prediabetes",IF(J1281&gt;=126,"diabetes")))</f>
        <v>prediabetes</v>
      </c>
      <c r="L1084" s="1" t="str">
        <f t="shared" si="272"/>
        <v>obese</v>
      </c>
      <c r="M1084">
        <v>23.1</v>
      </c>
      <c r="N1084" t="s">
        <v>21</v>
      </c>
      <c r="O1084" t="s">
        <v>41</v>
      </c>
    </row>
    <row r="1085" spans="1:15">
      <c r="A1085">
        <v>18684</v>
      </c>
      <c r="B1085" t="s">
        <v>17</v>
      </c>
      <c r="C1085" s="1">
        <v>73</v>
      </c>
      <c r="D1085" s="1" t="str">
        <f>IF(C1282&lt;40,"Adult",IF(C1282&lt;55,"Middle Aged",IF(C1282&lt;65,"Older Adult",IF(C1282&gt;=65,"Senior"))))</f>
        <v>Senior</v>
      </c>
      <c r="E1085" t="s">
        <v>41</v>
      </c>
      <c r="F1085" t="s">
        <v>41</v>
      </c>
      <c r="G1085" t="s">
        <v>13</v>
      </c>
      <c r="H1085" t="s">
        <v>18</v>
      </c>
      <c r="I1085" t="s">
        <v>19</v>
      </c>
      <c r="J1085" s="1">
        <v>89.45</v>
      </c>
      <c r="K1085" s="1" t="str">
        <f t="shared" si="278"/>
        <v>prediabetes</v>
      </c>
      <c r="L1085" s="1" t="str">
        <f t="shared" si="272"/>
        <v>healthy</v>
      </c>
      <c r="M1085">
        <v>30.3</v>
      </c>
      <c r="N1085" t="s">
        <v>16</v>
      </c>
      <c r="O1085" t="s">
        <v>41</v>
      </c>
    </row>
    <row r="1086" spans="1:15">
      <c r="A1086">
        <v>35866</v>
      </c>
      <c r="B1086" t="s">
        <v>17</v>
      </c>
      <c r="C1086" s="1">
        <v>62</v>
      </c>
      <c r="D1086" s="1" t="str">
        <f>IF(C1284&lt;40,"Adult",IF(C1284&lt;55,"Middle Aged",IF(C1284&lt;65,"Older Adult",IF(C1284&gt;=65,"Senior"))))</f>
        <v>Middle Aged</v>
      </c>
      <c r="E1086" t="s">
        <v>41</v>
      </c>
      <c r="F1086" t="s">
        <v>41</v>
      </c>
      <c r="G1086" t="s">
        <v>13</v>
      </c>
      <c r="H1086" t="s">
        <v>14</v>
      </c>
      <c r="I1086" t="s">
        <v>19</v>
      </c>
      <c r="J1086" s="1">
        <v>91.65</v>
      </c>
      <c r="K1086" s="1" t="str">
        <f t="shared" ref="K1086:K1090" si="279">IF(J1284&lt;=99,"normal",IF(J1284&lt;=125,"prediabetes",IF(J1284&gt;=126,"diabetes")))</f>
        <v>diabetes</v>
      </c>
      <c r="L1086" s="1" t="str">
        <f t="shared" si="272"/>
        <v>underweight</v>
      </c>
      <c r="M1086">
        <v>30.5</v>
      </c>
      <c r="N1086" t="s">
        <v>21</v>
      </c>
      <c r="O1086" t="s">
        <v>41</v>
      </c>
    </row>
    <row r="1087" spans="1:15">
      <c r="A1087">
        <v>51907</v>
      </c>
      <c r="B1087" t="s">
        <v>17</v>
      </c>
      <c r="C1087" s="1">
        <v>50</v>
      </c>
      <c r="D1087" s="1" t="str">
        <f>IF(C1285&lt;40,"Adult",IF(C1285&lt;55,"Middle Aged",IF(C1285&lt;65,"Older Adult",IF(C1285&gt;=65,"Senior"))))</f>
        <v>Older Adult</v>
      </c>
      <c r="E1087" t="s">
        <v>41</v>
      </c>
      <c r="F1087" t="s">
        <v>41</v>
      </c>
      <c r="G1087" t="s">
        <v>13</v>
      </c>
      <c r="H1087" t="s">
        <v>18</v>
      </c>
      <c r="I1087" t="s">
        <v>15</v>
      </c>
      <c r="J1087" s="1">
        <v>121.14</v>
      </c>
      <c r="K1087" s="1" t="str">
        <f t="shared" si="279"/>
        <v>diabetes</v>
      </c>
      <c r="L1087" s="1" t="str">
        <f t="shared" si="272"/>
        <v>obese</v>
      </c>
      <c r="M1087">
        <v>22.8</v>
      </c>
      <c r="N1087" t="s">
        <v>21</v>
      </c>
      <c r="O1087" t="s">
        <v>41</v>
      </c>
    </row>
    <row r="1088" spans="1:15" hidden="1">
      <c r="A1088">
        <v>7250</v>
      </c>
      <c r="B1088" t="s">
        <v>17</v>
      </c>
      <c r="C1088" s="1">
        <v>51</v>
      </c>
      <c r="D1088" s="1" t="str">
        <f>IF(C1286&lt;40,"Adult",IF(C1286&lt;55,"Middle Aged",IF(C1286&lt;65,"Older Adult",IF(C1286&gt;=65,"Senior"))))</f>
        <v>Adult</v>
      </c>
      <c r="E1088" t="s">
        <v>41</v>
      </c>
      <c r="F1088" t="s">
        <v>41</v>
      </c>
      <c r="G1088" t="s">
        <v>23</v>
      </c>
      <c r="H1088" t="s">
        <v>14</v>
      </c>
      <c r="I1088" t="s">
        <v>19</v>
      </c>
      <c r="J1088" s="1">
        <v>87.77</v>
      </c>
      <c r="K1088" s="1" t="str">
        <f t="shared" si="279"/>
        <v>prediabetes</v>
      </c>
      <c r="L1088" s="1" t="str">
        <f t="shared" si="272"/>
        <v>overweight</v>
      </c>
      <c r="M1088">
        <v>42</v>
      </c>
      <c r="N1088" t="s">
        <v>24</v>
      </c>
      <c r="O1088" t="s">
        <v>41</v>
      </c>
    </row>
    <row r="1089" spans="1:15">
      <c r="A1089">
        <v>16147</v>
      </c>
      <c r="B1089" t="s">
        <v>17</v>
      </c>
      <c r="C1089" s="1">
        <v>19</v>
      </c>
      <c r="D1089" s="1" t="str">
        <f>IF(C1287&lt;40,"Adult",IF(C1287&lt;55,"Middle Aged",IF(C1287&lt;65,"Older Adult",IF(C1287&gt;=65,"Senior"))))</f>
        <v>Middle Aged</v>
      </c>
      <c r="E1089" t="s">
        <v>41</v>
      </c>
      <c r="F1089" t="s">
        <v>41</v>
      </c>
      <c r="G1089" t="s">
        <v>23</v>
      </c>
      <c r="H1089" t="s">
        <v>14</v>
      </c>
      <c r="I1089" t="s">
        <v>19</v>
      </c>
      <c r="J1089" s="1">
        <v>106.56</v>
      </c>
      <c r="K1089" s="1" t="str">
        <f t="shared" si="279"/>
        <v>normal</v>
      </c>
      <c r="L1089" s="1" t="str">
        <f t="shared" si="272"/>
        <v>overweight</v>
      </c>
      <c r="M1089">
        <v>29.9</v>
      </c>
      <c r="N1089" t="s">
        <v>21</v>
      </c>
      <c r="O1089" t="s">
        <v>41</v>
      </c>
    </row>
    <row r="1090" spans="1:15">
      <c r="A1090">
        <v>18306</v>
      </c>
      <c r="B1090" t="s">
        <v>17</v>
      </c>
      <c r="C1090" s="1">
        <v>30</v>
      </c>
      <c r="D1090" s="1" t="str">
        <f>IF(C1288&lt;40,"Adult",IF(C1288&lt;55,"Middle Aged",IF(C1288&lt;65,"Older Adult",IF(C1288&gt;=65,"Senior"))))</f>
        <v>Senior</v>
      </c>
      <c r="E1090" t="s">
        <v>41</v>
      </c>
      <c r="F1090" t="s">
        <v>41</v>
      </c>
      <c r="G1090" t="s">
        <v>23</v>
      </c>
      <c r="H1090" t="s">
        <v>14</v>
      </c>
      <c r="I1090" t="s">
        <v>19</v>
      </c>
      <c r="J1090" s="1">
        <v>93.88</v>
      </c>
      <c r="K1090" s="1" t="str">
        <f t="shared" si="279"/>
        <v>normal</v>
      </c>
      <c r="L1090" s="1" t="str">
        <f t="shared" si="272"/>
        <v>overweight</v>
      </c>
      <c r="M1090">
        <v>24</v>
      </c>
      <c r="N1090" t="s">
        <v>16</v>
      </c>
      <c r="O1090" t="s">
        <v>41</v>
      </c>
    </row>
    <row r="1091" spans="1:15" hidden="1">
      <c r="A1091">
        <v>69143</v>
      </c>
      <c r="B1091" t="s">
        <v>17</v>
      </c>
      <c r="C1091" s="1">
        <v>45</v>
      </c>
      <c r="D1091" s="1" t="str">
        <f>IF(C1290&lt;40,"Adult",IF(C1290&lt;55,"Middle Aged",IF(C1290&lt;65,"Older Adult",IF(C1290&gt;=65,"Senior"))))</f>
        <v>Adult</v>
      </c>
      <c r="E1091" t="s">
        <v>41</v>
      </c>
      <c r="F1091" t="s">
        <v>41</v>
      </c>
      <c r="G1091" t="s">
        <v>23</v>
      </c>
      <c r="H1091" t="s">
        <v>14</v>
      </c>
      <c r="I1091" t="s">
        <v>19</v>
      </c>
      <c r="J1091" s="1">
        <v>153.76</v>
      </c>
      <c r="K1091" s="1" t="str">
        <f t="shared" ref="K1091:K1094" si="280">IF(J1290&lt;=99,"normal",IF(J1290&lt;=125,"prediabetes",IF(J1290&gt;=126,"diabetes")))</f>
        <v>normal</v>
      </c>
      <c r="L1091" s="1" t="str">
        <f t="shared" si="272"/>
        <v>overweight</v>
      </c>
      <c r="M1091">
        <v>36.700000000000003</v>
      </c>
      <c r="N1091" t="s">
        <v>24</v>
      </c>
      <c r="O1091" t="s">
        <v>41</v>
      </c>
    </row>
    <row r="1092" spans="1:15">
      <c r="A1092">
        <v>61769</v>
      </c>
      <c r="B1092" t="s">
        <v>12</v>
      </c>
      <c r="C1092" s="1">
        <v>30</v>
      </c>
      <c r="D1092" s="1" t="str">
        <f>IF(C1291&lt;40,"Adult",IF(C1291&lt;55,"Middle Aged",IF(C1291&lt;65,"Older Adult",IF(C1291&gt;=65,"Senior"))))</f>
        <v>Senior</v>
      </c>
      <c r="E1092" t="s">
        <v>41</v>
      </c>
      <c r="F1092" t="s">
        <v>41</v>
      </c>
      <c r="G1092" t="s">
        <v>23</v>
      </c>
      <c r="H1092" t="s">
        <v>14</v>
      </c>
      <c r="I1092" t="s">
        <v>15</v>
      </c>
      <c r="J1092" s="1">
        <v>88.65</v>
      </c>
      <c r="K1092" s="1" t="str">
        <f t="shared" si="280"/>
        <v>normal</v>
      </c>
      <c r="L1092" s="1" t="str">
        <f t="shared" si="272"/>
        <v>overweight</v>
      </c>
      <c r="M1092">
        <v>22.2</v>
      </c>
      <c r="N1092" t="s">
        <v>21</v>
      </c>
      <c r="O1092" t="s">
        <v>41</v>
      </c>
    </row>
    <row r="1093" spans="1:15" hidden="1">
      <c r="A1093">
        <v>26134</v>
      </c>
      <c r="B1093" t="s">
        <v>17</v>
      </c>
      <c r="C1093" s="1">
        <v>28</v>
      </c>
      <c r="D1093" s="1" t="str">
        <f>IF(C1292&lt;40,"Adult",IF(C1292&lt;55,"Middle Aged",IF(C1292&lt;65,"Older Adult",IF(C1292&gt;=65,"Senior"))))</f>
        <v>Middle Aged</v>
      </c>
      <c r="E1093" t="s">
        <v>41</v>
      </c>
      <c r="F1093" t="s">
        <v>41</v>
      </c>
      <c r="G1093" t="s">
        <v>13</v>
      </c>
      <c r="H1093" t="s">
        <v>14</v>
      </c>
      <c r="I1093" t="s">
        <v>15</v>
      </c>
      <c r="J1093" s="1">
        <v>111.22</v>
      </c>
      <c r="K1093" s="1" t="str">
        <f t="shared" si="280"/>
        <v>normal</v>
      </c>
      <c r="L1093" s="1" t="str">
        <f t="shared" si="272"/>
        <v>healthy</v>
      </c>
      <c r="M1093">
        <v>25.5</v>
      </c>
      <c r="N1093" t="s">
        <v>24</v>
      </c>
      <c r="O1093" t="s">
        <v>41</v>
      </c>
    </row>
    <row r="1094" spans="1:15">
      <c r="A1094">
        <v>67603</v>
      </c>
      <c r="B1094" t="s">
        <v>12</v>
      </c>
      <c r="C1094" s="1">
        <v>70</v>
      </c>
      <c r="D1094" s="1" t="str">
        <f>IF(C1293&lt;40,"Adult",IF(C1293&lt;55,"Middle Aged",IF(C1293&lt;65,"Older Adult",IF(C1293&gt;=65,"Senior"))))</f>
        <v>Middle Aged</v>
      </c>
      <c r="E1094" t="s">
        <v>41</v>
      </c>
      <c r="F1094" t="s">
        <v>41</v>
      </c>
      <c r="G1094" t="s">
        <v>13</v>
      </c>
      <c r="H1094" t="s">
        <v>18</v>
      </c>
      <c r="I1094" t="s">
        <v>15</v>
      </c>
      <c r="J1094" s="1">
        <v>223.68</v>
      </c>
      <c r="K1094" s="1" t="str">
        <f t="shared" si="280"/>
        <v>normal</v>
      </c>
      <c r="L1094" s="1" t="str">
        <f t="shared" si="272"/>
        <v>obese</v>
      </c>
      <c r="M1094">
        <v>34.299999999999997</v>
      </c>
      <c r="N1094" t="s">
        <v>16</v>
      </c>
      <c r="O1094" t="s">
        <v>41</v>
      </c>
    </row>
    <row r="1095" spans="1:15" hidden="1">
      <c r="A1095">
        <v>66772</v>
      </c>
      <c r="B1095" t="s">
        <v>17</v>
      </c>
      <c r="C1095" s="1">
        <v>0.32</v>
      </c>
      <c r="D1095" s="1" t="str">
        <f>IF(C1296&lt;40,"Adult",IF(C1296&lt;55,"Middle Aged",IF(C1296&lt;65,"Older Adult",IF(C1296&gt;=65,"Senior"))))</f>
        <v>Senior</v>
      </c>
      <c r="E1095" t="s">
        <v>41</v>
      </c>
      <c r="F1095" t="s">
        <v>41</v>
      </c>
      <c r="G1095" t="s">
        <v>23</v>
      </c>
      <c r="H1095" t="s">
        <v>26</v>
      </c>
      <c r="I1095" t="s">
        <v>19</v>
      </c>
      <c r="J1095" s="1">
        <v>55.86</v>
      </c>
      <c r="K1095" s="1" t="str">
        <f t="shared" ref="K1095:K1098" si="281">IF(J1296&lt;=99,"normal",IF(J1296&lt;=125,"prediabetes",IF(J1296&gt;=126,"diabetes")))</f>
        <v>normal</v>
      </c>
      <c r="L1095" s="1" t="str">
        <f t="shared" si="272"/>
        <v>overweight</v>
      </c>
      <c r="M1095">
        <v>16</v>
      </c>
      <c r="N1095" t="s">
        <v>24</v>
      </c>
      <c r="O1095" t="s">
        <v>41</v>
      </c>
    </row>
    <row r="1096" spans="1:15">
      <c r="A1096">
        <v>41861</v>
      </c>
      <c r="B1096" t="s">
        <v>17</v>
      </c>
      <c r="C1096" s="1">
        <v>23</v>
      </c>
      <c r="D1096" s="1" t="str">
        <f>IF(C1297&lt;40,"Adult",IF(C1297&lt;55,"Middle Aged",IF(C1297&lt;65,"Older Adult",IF(C1297&gt;=65,"Senior"))))</f>
        <v>Older Adult</v>
      </c>
      <c r="E1096" t="s">
        <v>41</v>
      </c>
      <c r="F1096" t="s">
        <v>41</v>
      </c>
      <c r="G1096" t="s">
        <v>23</v>
      </c>
      <c r="H1096" t="s">
        <v>14</v>
      </c>
      <c r="I1096" t="s">
        <v>19</v>
      </c>
      <c r="J1096" s="1">
        <v>63.73</v>
      </c>
      <c r="K1096" s="1" t="str">
        <f t="shared" si="281"/>
        <v>prediabetes</v>
      </c>
      <c r="L1096" s="1" t="str">
        <f t="shared" si="272"/>
        <v>underweight</v>
      </c>
      <c r="M1096">
        <v>25.6</v>
      </c>
      <c r="N1096" t="s">
        <v>22</v>
      </c>
      <c r="O1096" t="s">
        <v>41</v>
      </c>
    </row>
    <row r="1097" spans="1:15">
      <c r="A1097">
        <v>954</v>
      </c>
      <c r="B1097" t="s">
        <v>12</v>
      </c>
      <c r="C1097" s="1">
        <v>18</v>
      </c>
      <c r="D1097" s="1" t="str">
        <f>IF(C1298&lt;40,"Adult",IF(C1298&lt;55,"Middle Aged",IF(C1298&lt;65,"Older Adult",IF(C1298&gt;=65,"Senior"))))</f>
        <v>Middle Aged</v>
      </c>
      <c r="E1097" t="s">
        <v>41</v>
      </c>
      <c r="F1097" t="s">
        <v>41</v>
      </c>
      <c r="G1097" t="s">
        <v>23</v>
      </c>
      <c r="H1097" t="s">
        <v>14</v>
      </c>
      <c r="I1097" t="s">
        <v>19</v>
      </c>
      <c r="J1097" s="1">
        <v>103.94</v>
      </c>
      <c r="K1097" s="1" t="str">
        <f t="shared" si="281"/>
        <v>prediabetes</v>
      </c>
      <c r="L1097" s="1" t="str">
        <f t="shared" si="272"/>
        <v>healthy</v>
      </c>
      <c r="M1097">
        <v>23.3</v>
      </c>
      <c r="N1097" t="s">
        <v>21</v>
      </c>
      <c r="O1097" t="s">
        <v>41</v>
      </c>
    </row>
    <row r="1098" spans="1:15" hidden="1">
      <c r="A1098">
        <v>37888</v>
      </c>
      <c r="B1098" t="s">
        <v>12</v>
      </c>
      <c r="C1098" s="1">
        <v>41</v>
      </c>
      <c r="D1098" s="1" t="str">
        <f>IF(C1299&lt;40,"Adult",IF(C1299&lt;55,"Middle Aged",IF(C1299&lt;65,"Older Adult",IF(C1299&gt;=65,"Senior"))))</f>
        <v>Senior</v>
      </c>
      <c r="E1098" t="s">
        <v>41</v>
      </c>
      <c r="F1098" t="s">
        <v>41</v>
      </c>
      <c r="G1098" t="s">
        <v>13</v>
      </c>
      <c r="H1098" t="s">
        <v>14</v>
      </c>
      <c r="I1098" t="s">
        <v>19</v>
      </c>
      <c r="J1098" s="1">
        <v>92.49</v>
      </c>
      <c r="K1098" s="1" t="str">
        <f t="shared" si="281"/>
        <v>normal</v>
      </c>
      <c r="L1098" s="1" t="str">
        <f t="shared" si="272"/>
        <v>obese</v>
      </c>
      <c r="M1098">
        <v>41.6</v>
      </c>
      <c r="N1098" t="s">
        <v>24</v>
      </c>
      <c r="O1098" t="s">
        <v>41</v>
      </c>
    </row>
    <row r="1099" spans="1:15">
      <c r="A1099">
        <v>34326</v>
      </c>
      <c r="B1099" t="s">
        <v>12</v>
      </c>
      <c r="C1099" s="1">
        <v>52</v>
      </c>
      <c r="D1099" s="1" t="str">
        <f>IF(C1301&lt;40,"Adult",IF(C1301&lt;55,"Middle Aged",IF(C1301&lt;65,"Older Adult",IF(C1301&gt;=65,"Senior"))))</f>
        <v>Middle Aged</v>
      </c>
      <c r="E1099" t="s">
        <v>41</v>
      </c>
      <c r="F1099" t="s">
        <v>41</v>
      </c>
      <c r="G1099" t="s">
        <v>13</v>
      </c>
      <c r="H1099" t="s">
        <v>14</v>
      </c>
      <c r="I1099" t="s">
        <v>15</v>
      </c>
      <c r="J1099" s="1">
        <v>229.2</v>
      </c>
      <c r="K1099" s="1" t="str">
        <f>IF(J1301&lt;=99,"normal",IF(J1301&lt;=125,"prediabetes",IF(J1301&gt;=126,"diabetes")))</f>
        <v>normal</v>
      </c>
      <c r="L1099" s="1" t="str">
        <f t="shared" si="272"/>
        <v>overweight</v>
      </c>
      <c r="M1099">
        <v>35.6</v>
      </c>
      <c r="N1099" t="s">
        <v>16</v>
      </c>
      <c r="O1099" t="s">
        <v>41</v>
      </c>
    </row>
    <row r="1100" spans="1:15" hidden="1">
      <c r="A1100">
        <v>42329</v>
      </c>
      <c r="B1100" t="s">
        <v>17</v>
      </c>
      <c r="C1100" s="1">
        <v>77</v>
      </c>
      <c r="D1100" s="1" t="str">
        <f>IF(C1304&lt;40,"Adult",IF(C1304&lt;55,"Middle Aged",IF(C1304&lt;65,"Older Adult",IF(C1304&gt;=65,"Senior"))))</f>
        <v>Senior</v>
      </c>
      <c r="E1100" t="s">
        <v>41</v>
      </c>
      <c r="F1100" t="s">
        <v>41</v>
      </c>
      <c r="G1100" t="s">
        <v>13</v>
      </c>
      <c r="H1100" t="s">
        <v>14</v>
      </c>
      <c r="I1100" t="s">
        <v>19</v>
      </c>
      <c r="J1100" s="1">
        <v>75.06</v>
      </c>
      <c r="K1100" s="1" t="str">
        <f t="shared" ref="K1100:K1103" si="282">IF(J1304&lt;=99,"normal",IF(J1304&lt;=125,"prediabetes",IF(J1304&gt;=126,"diabetes")))</f>
        <v>diabetes</v>
      </c>
      <c r="L1100" s="1" t="str">
        <f t="shared" si="272"/>
        <v>underweight</v>
      </c>
      <c r="M1100">
        <v>22</v>
      </c>
      <c r="N1100" t="s">
        <v>24</v>
      </c>
      <c r="O1100" t="s">
        <v>41</v>
      </c>
    </row>
    <row r="1101" spans="1:15" hidden="1">
      <c r="A1101">
        <v>23565</v>
      </c>
      <c r="B1101" t="s">
        <v>12</v>
      </c>
      <c r="C1101" s="1">
        <v>34</v>
      </c>
      <c r="D1101" s="1" t="str">
        <f>IF(C1305&lt;40,"Adult",IF(C1305&lt;55,"Middle Aged",IF(C1305&lt;65,"Older Adult",IF(C1305&gt;=65,"Senior"))))</f>
        <v>Senior</v>
      </c>
      <c r="E1101" t="s">
        <v>41</v>
      </c>
      <c r="F1101" t="s">
        <v>41</v>
      </c>
      <c r="G1101" t="s">
        <v>13</v>
      </c>
      <c r="H1101" t="s">
        <v>14</v>
      </c>
      <c r="I1101" t="s">
        <v>15</v>
      </c>
      <c r="J1101" s="1">
        <v>85.57</v>
      </c>
      <c r="K1101" s="1" t="str">
        <f t="shared" si="282"/>
        <v>normal</v>
      </c>
      <c r="L1101" s="1" t="str">
        <f t="shared" si="272"/>
        <v>overweight</v>
      </c>
      <c r="M1101">
        <v>26.8</v>
      </c>
      <c r="N1101" t="s">
        <v>24</v>
      </c>
      <c r="O1101" t="s">
        <v>41</v>
      </c>
    </row>
    <row r="1102" spans="1:15">
      <c r="A1102">
        <v>27323</v>
      </c>
      <c r="B1102" t="s">
        <v>17</v>
      </c>
      <c r="C1102" s="1">
        <v>67</v>
      </c>
      <c r="D1102" s="1" t="str">
        <f>IF(C1306&lt;40,"Adult",IF(C1306&lt;55,"Middle Aged",IF(C1306&lt;65,"Older Adult",IF(C1306&gt;=65,"Senior"))))</f>
        <v>Middle Aged</v>
      </c>
      <c r="E1102" t="s">
        <v>41</v>
      </c>
      <c r="F1102" t="s">
        <v>41</v>
      </c>
      <c r="G1102" t="s">
        <v>13</v>
      </c>
      <c r="H1102" t="s">
        <v>18</v>
      </c>
      <c r="I1102" t="s">
        <v>15</v>
      </c>
      <c r="J1102" s="1">
        <v>68.61</v>
      </c>
      <c r="K1102" s="1" t="str">
        <f t="shared" si="282"/>
        <v>normal</v>
      </c>
      <c r="L1102" s="1" t="str">
        <f t="shared" si="272"/>
        <v>obese</v>
      </c>
      <c r="M1102">
        <v>31.9</v>
      </c>
      <c r="N1102" t="s">
        <v>21</v>
      </c>
      <c r="O1102" t="s">
        <v>41</v>
      </c>
    </row>
    <row r="1103" spans="1:15" hidden="1">
      <c r="A1103">
        <v>57854</v>
      </c>
      <c r="B1103" t="s">
        <v>12</v>
      </c>
      <c r="C1103" s="1">
        <v>1.64</v>
      </c>
      <c r="D1103" s="1" t="str">
        <f>IF(C1307&lt;40,"Adult",IF(C1307&lt;55,"Middle Aged",IF(C1307&lt;65,"Older Adult",IF(C1307&gt;=65,"Senior"))))</f>
        <v>Middle Aged</v>
      </c>
      <c r="E1103" t="s">
        <v>41</v>
      </c>
      <c r="F1103" t="s">
        <v>41</v>
      </c>
      <c r="G1103" t="s">
        <v>23</v>
      </c>
      <c r="H1103" t="s">
        <v>26</v>
      </c>
      <c r="I1103" t="s">
        <v>15</v>
      </c>
      <c r="J1103" s="1">
        <v>56.3</v>
      </c>
      <c r="K1103" s="1" t="str">
        <f t="shared" si="282"/>
        <v>normal</v>
      </c>
      <c r="L1103" s="1" t="str">
        <f t="shared" si="272"/>
        <v>overweight</v>
      </c>
      <c r="M1103">
        <v>19.7</v>
      </c>
      <c r="N1103" t="s">
        <v>24</v>
      </c>
      <c r="O1103" t="s">
        <v>41</v>
      </c>
    </row>
    <row r="1104" spans="1:15" hidden="1">
      <c r="A1104">
        <v>18414</v>
      </c>
      <c r="B1104" t="s">
        <v>17</v>
      </c>
      <c r="C1104" s="1">
        <v>23</v>
      </c>
      <c r="D1104" s="1" t="str">
        <f>IF(C1309&lt;40,"Adult",IF(C1309&lt;55,"Middle Aged",IF(C1309&lt;65,"Older Adult",IF(C1309&gt;=65,"Senior"))))</f>
        <v>Adult</v>
      </c>
      <c r="E1104" t="s">
        <v>41</v>
      </c>
      <c r="F1104" t="s">
        <v>41</v>
      </c>
      <c r="G1104" t="s">
        <v>23</v>
      </c>
      <c r="H1104" t="s">
        <v>14</v>
      </c>
      <c r="I1104" t="s">
        <v>19</v>
      </c>
      <c r="J1104" s="1">
        <v>193.22</v>
      </c>
      <c r="K1104" s="1" t="str">
        <f t="shared" ref="K1104:K1108" si="283">IF(J1309&lt;=99,"normal",IF(J1309&lt;=125,"prediabetes",IF(J1309&gt;=126,"diabetes")))</f>
        <v>normal</v>
      </c>
      <c r="L1104" s="1" t="str">
        <f t="shared" si="272"/>
        <v>healthy</v>
      </c>
      <c r="M1104" t="s">
        <v>20</v>
      </c>
      <c r="N1104" t="s">
        <v>22</v>
      </c>
      <c r="O1104" t="s">
        <v>41</v>
      </c>
    </row>
    <row r="1105" spans="1:15" hidden="1">
      <c r="A1105">
        <v>72836</v>
      </c>
      <c r="B1105" t="s">
        <v>17</v>
      </c>
      <c r="C1105" s="1">
        <v>59</v>
      </c>
      <c r="D1105" s="1" t="str">
        <f>IF(C1310&lt;40,"Adult",IF(C1310&lt;55,"Middle Aged",IF(C1310&lt;65,"Older Adult",IF(C1310&gt;=65,"Senior"))))</f>
        <v>Middle Aged</v>
      </c>
      <c r="E1105" t="s">
        <v>41</v>
      </c>
      <c r="F1105" t="s">
        <v>41</v>
      </c>
      <c r="G1105" t="s">
        <v>13</v>
      </c>
      <c r="H1105" t="s">
        <v>14</v>
      </c>
      <c r="I1105" t="s">
        <v>15</v>
      </c>
      <c r="J1105" s="1">
        <v>65.98</v>
      </c>
      <c r="K1105" s="1" t="str">
        <f t="shared" si="283"/>
        <v>normal</v>
      </c>
      <c r="L1105" s="1" t="str">
        <f t="shared" si="272"/>
        <v>underweight</v>
      </c>
      <c r="M1105">
        <v>31.1</v>
      </c>
      <c r="N1105" t="s">
        <v>24</v>
      </c>
      <c r="O1105" t="s">
        <v>41</v>
      </c>
    </row>
    <row r="1106" spans="1:15" hidden="1">
      <c r="A1106">
        <v>17708</v>
      </c>
      <c r="B1106" t="s">
        <v>12</v>
      </c>
      <c r="C1106" s="1">
        <v>62</v>
      </c>
      <c r="D1106" s="1" t="str">
        <f>IF(C1311&lt;40,"Adult",IF(C1311&lt;55,"Middle Aged",IF(C1311&lt;65,"Older Adult",IF(C1311&gt;=65,"Senior"))))</f>
        <v>Senior</v>
      </c>
      <c r="E1106" t="s">
        <v>41</v>
      </c>
      <c r="F1106" t="s">
        <v>41</v>
      </c>
      <c r="G1106" t="s">
        <v>13</v>
      </c>
      <c r="H1106" t="s">
        <v>45</v>
      </c>
      <c r="I1106" t="s">
        <v>19</v>
      </c>
      <c r="J1106" s="1">
        <v>204.57</v>
      </c>
      <c r="K1106" s="1" t="str">
        <f t="shared" si="283"/>
        <v>diabetes</v>
      </c>
      <c r="L1106" s="1" t="str">
        <f t="shared" si="272"/>
        <v>obese</v>
      </c>
      <c r="M1106">
        <v>34.4</v>
      </c>
      <c r="N1106" t="s">
        <v>24</v>
      </c>
      <c r="O1106" t="s">
        <v>41</v>
      </c>
    </row>
    <row r="1107" spans="1:15">
      <c r="A1107">
        <v>66321</v>
      </c>
      <c r="B1107" t="s">
        <v>12</v>
      </c>
      <c r="C1107" s="1">
        <v>47</v>
      </c>
      <c r="D1107" s="1" t="str">
        <f>IF(C1312&lt;40,"Adult",IF(C1312&lt;55,"Middle Aged",IF(C1312&lt;65,"Older Adult",IF(C1312&gt;=65,"Senior"))))</f>
        <v>Adult</v>
      </c>
      <c r="E1107" t="s">
        <v>41</v>
      </c>
      <c r="F1107" t="s">
        <v>41</v>
      </c>
      <c r="G1107" t="s">
        <v>13</v>
      </c>
      <c r="H1107" t="s">
        <v>45</v>
      </c>
      <c r="I1107" t="s">
        <v>15</v>
      </c>
      <c r="J1107" s="1">
        <v>64.989999999999995</v>
      </c>
      <c r="K1107" s="1" t="str">
        <f t="shared" si="283"/>
        <v>normal</v>
      </c>
      <c r="L1107" s="1" t="str">
        <f t="shared" si="272"/>
        <v>obese</v>
      </c>
      <c r="M1107">
        <v>33.200000000000003</v>
      </c>
      <c r="N1107" t="s">
        <v>21</v>
      </c>
      <c r="O1107" t="s">
        <v>41</v>
      </c>
    </row>
    <row r="1108" spans="1:15" hidden="1">
      <c r="A1108">
        <v>53817</v>
      </c>
      <c r="B1108" t="s">
        <v>17</v>
      </c>
      <c r="C1108" s="1">
        <v>71</v>
      </c>
      <c r="D1108" s="1" t="str">
        <f>IF(C1313&lt;40,"Adult",IF(C1313&lt;55,"Middle Aged",IF(C1313&lt;65,"Older Adult",IF(C1313&gt;=65,"Senior"))))</f>
        <v>Older Adult</v>
      </c>
      <c r="E1108" t="s">
        <v>42</v>
      </c>
      <c r="F1108" t="s">
        <v>41</v>
      </c>
      <c r="G1108" t="s">
        <v>13</v>
      </c>
      <c r="H1108" t="s">
        <v>18</v>
      </c>
      <c r="I1108" t="s">
        <v>19</v>
      </c>
      <c r="J1108" s="1">
        <v>66.12</v>
      </c>
      <c r="K1108" s="1" t="str">
        <f t="shared" si="283"/>
        <v>normal</v>
      </c>
      <c r="L1108" s="1" t="str">
        <f t="shared" si="272"/>
        <v>overweight</v>
      </c>
      <c r="M1108" t="s">
        <v>20</v>
      </c>
      <c r="N1108" t="s">
        <v>21</v>
      </c>
      <c r="O1108" t="s">
        <v>41</v>
      </c>
    </row>
    <row r="1109" spans="1:15">
      <c r="A1109">
        <v>66678</v>
      </c>
      <c r="B1109" t="s">
        <v>17</v>
      </c>
      <c r="C1109" s="1">
        <v>22</v>
      </c>
      <c r="D1109" s="1" t="str">
        <f>IF(C1315&lt;40,"Adult",IF(C1315&lt;55,"Middle Aged",IF(C1315&lt;65,"Older Adult",IF(C1315&gt;=65,"Senior"))))</f>
        <v>Middle Aged</v>
      </c>
      <c r="E1109" t="s">
        <v>41</v>
      </c>
      <c r="F1109" t="s">
        <v>41</v>
      </c>
      <c r="G1109" t="s">
        <v>23</v>
      </c>
      <c r="H1109" t="s">
        <v>14</v>
      </c>
      <c r="I1109" t="s">
        <v>15</v>
      </c>
      <c r="J1109" s="1">
        <v>73.400000000000006</v>
      </c>
      <c r="K1109" s="1" t="str">
        <f t="shared" ref="K1109:K1112" si="284">IF(J1315&lt;=99,"normal",IF(J1315&lt;=125,"prediabetes",IF(J1315&gt;=126,"diabetes")))</f>
        <v>normal</v>
      </c>
      <c r="L1109" s="1" t="str">
        <f t="shared" si="272"/>
        <v>obese</v>
      </c>
      <c r="M1109">
        <v>21.6</v>
      </c>
      <c r="N1109" t="s">
        <v>21</v>
      </c>
      <c r="O1109" t="s">
        <v>41</v>
      </c>
    </row>
    <row r="1110" spans="1:15" hidden="1">
      <c r="A1110">
        <v>56734</v>
      </c>
      <c r="B1110" t="s">
        <v>12</v>
      </c>
      <c r="C1110" s="1">
        <v>33</v>
      </c>
      <c r="D1110" s="1" t="str">
        <f>IF(C1316&lt;40,"Adult",IF(C1316&lt;55,"Middle Aged",IF(C1316&lt;65,"Older Adult",IF(C1316&gt;=65,"Senior"))))</f>
        <v>Middle Aged</v>
      </c>
      <c r="E1110" t="s">
        <v>41</v>
      </c>
      <c r="F1110" t="s">
        <v>41</v>
      </c>
      <c r="G1110" t="s">
        <v>13</v>
      </c>
      <c r="H1110" t="s">
        <v>45</v>
      </c>
      <c r="I1110" t="s">
        <v>15</v>
      </c>
      <c r="J1110" s="1">
        <v>82.83</v>
      </c>
      <c r="K1110" s="1" t="str">
        <f t="shared" si="284"/>
        <v>normal</v>
      </c>
      <c r="L1110" s="1" t="str">
        <f t="shared" si="272"/>
        <v>overweight</v>
      </c>
      <c r="M1110">
        <v>25.4</v>
      </c>
      <c r="N1110" t="s">
        <v>24</v>
      </c>
      <c r="O1110" t="s">
        <v>41</v>
      </c>
    </row>
    <row r="1111" spans="1:15">
      <c r="A1111">
        <v>32240</v>
      </c>
      <c r="B1111" t="s">
        <v>17</v>
      </c>
      <c r="C1111" s="1">
        <v>27</v>
      </c>
      <c r="D1111" s="1" t="str">
        <f>IF(C1317&lt;40,"Adult",IF(C1317&lt;55,"Middle Aged",IF(C1317&lt;65,"Older Adult",IF(C1317&gt;=65,"Senior"))))</f>
        <v>Older Adult</v>
      </c>
      <c r="E1111" t="s">
        <v>41</v>
      </c>
      <c r="F1111" t="s">
        <v>41</v>
      </c>
      <c r="G1111" t="s">
        <v>23</v>
      </c>
      <c r="H1111" t="s">
        <v>14</v>
      </c>
      <c r="I1111" t="s">
        <v>15</v>
      </c>
      <c r="J1111" s="1">
        <v>93.55</v>
      </c>
      <c r="K1111" s="1" t="str">
        <f t="shared" si="284"/>
        <v>normal</v>
      </c>
      <c r="L1111" s="1" t="str">
        <f t="shared" si="272"/>
        <v>overweight</v>
      </c>
      <c r="M1111">
        <v>41.6</v>
      </c>
      <c r="N1111" t="s">
        <v>21</v>
      </c>
      <c r="O1111" t="s">
        <v>41</v>
      </c>
    </row>
    <row r="1112" spans="1:15">
      <c r="A1112">
        <v>28127</v>
      </c>
      <c r="B1112" t="s">
        <v>17</v>
      </c>
      <c r="C1112" s="1">
        <v>44</v>
      </c>
      <c r="D1112" s="1" t="str">
        <f>IF(C1318&lt;40,"Adult",IF(C1318&lt;55,"Middle Aged",IF(C1318&lt;65,"Older Adult",IF(C1318&gt;=65,"Senior"))))</f>
        <v>Adult</v>
      </c>
      <c r="E1112" t="s">
        <v>41</v>
      </c>
      <c r="F1112" t="s">
        <v>41</v>
      </c>
      <c r="G1112" t="s">
        <v>13</v>
      </c>
      <c r="H1112" t="s">
        <v>14</v>
      </c>
      <c r="I1112" t="s">
        <v>19</v>
      </c>
      <c r="J1112" s="1">
        <v>90.4</v>
      </c>
      <c r="K1112" s="1" t="str">
        <f t="shared" si="284"/>
        <v>diabetes</v>
      </c>
      <c r="L1112" s="1" t="str">
        <f t="shared" si="272"/>
        <v>obese</v>
      </c>
      <c r="M1112">
        <v>33.1</v>
      </c>
      <c r="N1112" t="s">
        <v>16</v>
      </c>
      <c r="O1112" t="s">
        <v>41</v>
      </c>
    </row>
    <row r="1113" spans="1:15">
      <c r="A1113">
        <v>20347</v>
      </c>
      <c r="B1113" t="s">
        <v>17</v>
      </c>
      <c r="C1113" s="1">
        <v>18</v>
      </c>
      <c r="D1113" s="1" t="str">
        <f t="shared" ref="D1113:D1118" si="285">IF(C1320&lt;40,"Adult",IF(C1320&lt;55,"Middle Aged",IF(C1320&lt;65,"Older Adult",IF(C1320&gt;=65,"Senior"))))</f>
        <v>Middle Aged</v>
      </c>
      <c r="E1113" t="s">
        <v>41</v>
      </c>
      <c r="F1113" t="s">
        <v>41</v>
      </c>
      <c r="G1113" t="s">
        <v>23</v>
      </c>
      <c r="H1113" t="s">
        <v>14</v>
      </c>
      <c r="I1113" t="s">
        <v>19</v>
      </c>
      <c r="J1113" s="1">
        <v>98.1</v>
      </c>
      <c r="K1113" s="1" t="str">
        <f t="shared" ref="K1113:K1118" si="286">IF(J1320&lt;=99,"normal",IF(J1320&lt;=125,"prediabetes",IF(J1320&gt;=126,"diabetes")))</f>
        <v>normal</v>
      </c>
      <c r="L1113" s="1" t="str">
        <f t="shared" si="272"/>
        <v>obese</v>
      </c>
      <c r="M1113">
        <v>21.8</v>
      </c>
      <c r="N1113" t="s">
        <v>21</v>
      </c>
      <c r="O1113" t="s">
        <v>41</v>
      </c>
    </row>
    <row r="1114" spans="1:15" hidden="1">
      <c r="A1114">
        <v>40824</v>
      </c>
      <c r="B1114" t="s">
        <v>12</v>
      </c>
      <c r="C1114" s="1">
        <v>47</v>
      </c>
      <c r="D1114" s="1" t="str">
        <f t="shared" si="285"/>
        <v>Senior</v>
      </c>
      <c r="E1114" t="s">
        <v>41</v>
      </c>
      <c r="F1114" t="s">
        <v>41</v>
      </c>
      <c r="G1114" t="s">
        <v>13</v>
      </c>
      <c r="H1114" t="s">
        <v>14</v>
      </c>
      <c r="I1114" t="s">
        <v>19</v>
      </c>
      <c r="J1114" s="1">
        <v>142.02000000000001</v>
      </c>
      <c r="K1114" s="1" t="str">
        <f t="shared" si="286"/>
        <v>diabetes</v>
      </c>
      <c r="L1114" s="1" t="str">
        <f t="shared" si="272"/>
        <v>obese</v>
      </c>
      <c r="M1114">
        <v>30</v>
      </c>
      <c r="N1114" t="s">
        <v>24</v>
      </c>
      <c r="O1114" t="s">
        <v>41</v>
      </c>
    </row>
    <row r="1115" spans="1:15">
      <c r="A1115">
        <v>38678</v>
      </c>
      <c r="B1115" t="s">
        <v>17</v>
      </c>
      <c r="C1115" s="1">
        <v>66</v>
      </c>
      <c r="D1115" s="1" t="str">
        <f t="shared" si="285"/>
        <v>Older Adult</v>
      </c>
      <c r="E1115" t="s">
        <v>41</v>
      </c>
      <c r="F1115" t="s">
        <v>41</v>
      </c>
      <c r="G1115" t="s">
        <v>13</v>
      </c>
      <c r="H1115" t="s">
        <v>18</v>
      </c>
      <c r="I1115" t="s">
        <v>19</v>
      </c>
      <c r="J1115" s="1">
        <v>251.46</v>
      </c>
      <c r="K1115" s="1" t="str">
        <f t="shared" si="286"/>
        <v>diabetes</v>
      </c>
      <c r="L1115" s="1" t="str">
        <f t="shared" si="272"/>
        <v>underweight</v>
      </c>
      <c r="M1115">
        <v>35.200000000000003</v>
      </c>
      <c r="N1115" t="s">
        <v>22</v>
      </c>
      <c r="O1115" t="s">
        <v>41</v>
      </c>
    </row>
    <row r="1116" spans="1:15">
      <c r="A1116">
        <v>29380</v>
      </c>
      <c r="B1116" t="s">
        <v>17</v>
      </c>
      <c r="C1116" s="1">
        <v>42</v>
      </c>
      <c r="D1116" s="1" t="str">
        <f t="shared" si="285"/>
        <v>Adult</v>
      </c>
      <c r="E1116" t="s">
        <v>42</v>
      </c>
      <c r="F1116" t="s">
        <v>41</v>
      </c>
      <c r="G1116" t="s">
        <v>13</v>
      </c>
      <c r="H1116" t="s">
        <v>14</v>
      </c>
      <c r="I1116" t="s">
        <v>19</v>
      </c>
      <c r="J1116" s="1">
        <v>89.96</v>
      </c>
      <c r="K1116" s="1" t="str">
        <f t="shared" si="286"/>
        <v>normal</v>
      </c>
      <c r="L1116" s="1" t="str">
        <f t="shared" si="272"/>
        <v>obese</v>
      </c>
      <c r="M1116">
        <v>35.6</v>
      </c>
      <c r="N1116" t="s">
        <v>21</v>
      </c>
      <c r="O1116" t="s">
        <v>41</v>
      </c>
    </row>
    <row r="1117" spans="1:15" hidden="1">
      <c r="A1117">
        <v>809</v>
      </c>
      <c r="B1117" t="s">
        <v>12</v>
      </c>
      <c r="C1117" s="1">
        <v>13</v>
      </c>
      <c r="D1117" s="1" t="str">
        <f t="shared" si="285"/>
        <v>Older Adult</v>
      </c>
      <c r="E1117" t="s">
        <v>41</v>
      </c>
      <c r="F1117" t="s">
        <v>41</v>
      </c>
      <c r="G1117" t="s">
        <v>23</v>
      </c>
      <c r="H1117" t="s">
        <v>26</v>
      </c>
      <c r="I1117" t="s">
        <v>15</v>
      </c>
      <c r="J1117" s="1">
        <v>71.73</v>
      </c>
      <c r="K1117" s="1" t="str">
        <f t="shared" si="286"/>
        <v>diabetes</v>
      </c>
      <c r="L1117" s="1" t="str">
        <f t="shared" si="272"/>
        <v>obese</v>
      </c>
      <c r="M1117" t="s">
        <v>20</v>
      </c>
      <c r="N1117" t="s">
        <v>24</v>
      </c>
      <c r="O1117" t="s">
        <v>41</v>
      </c>
    </row>
    <row r="1118" spans="1:15">
      <c r="A1118">
        <v>65453</v>
      </c>
      <c r="B1118" t="s">
        <v>17</v>
      </c>
      <c r="C1118" s="1">
        <v>56</v>
      </c>
      <c r="D1118" s="1" t="str">
        <f t="shared" si="285"/>
        <v>Older Adult</v>
      </c>
      <c r="E1118" t="s">
        <v>42</v>
      </c>
      <c r="F1118" t="s">
        <v>41</v>
      </c>
      <c r="G1118" t="s">
        <v>13</v>
      </c>
      <c r="H1118" t="s">
        <v>45</v>
      </c>
      <c r="I1118" t="s">
        <v>15</v>
      </c>
      <c r="J1118" s="1">
        <v>82.44</v>
      </c>
      <c r="K1118" s="1" t="str">
        <f t="shared" si="286"/>
        <v>normal</v>
      </c>
      <c r="L1118" s="1" t="str">
        <f t="shared" si="272"/>
        <v>healthy</v>
      </c>
      <c r="M1118">
        <v>27.8</v>
      </c>
      <c r="N1118" t="s">
        <v>22</v>
      </c>
      <c r="O1118" t="s">
        <v>41</v>
      </c>
    </row>
    <row r="1119" spans="1:15">
      <c r="A1119">
        <v>9415</v>
      </c>
      <c r="B1119" t="s">
        <v>17</v>
      </c>
      <c r="C1119" s="1">
        <v>69</v>
      </c>
      <c r="D1119" s="1" t="str">
        <f t="shared" ref="D1119:D1135" si="287">IF(C1327&lt;40,"Adult",IF(C1327&lt;55,"Middle Aged",IF(C1327&lt;65,"Older Adult",IF(C1327&gt;=65,"Senior"))))</f>
        <v>Senior</v>
      </c>
      <c r="E1119" t="s">
        <v>41</v>
      </c>
      <c r="F1119" t="s">
        <v>41</v>
      </c>
      <c r="G1119" t="s">
        <v>13</v>
      </c>
      <c r="H1119" t="s">
        <v>18</v>
      </c>
      <c r="I1119" t="s">
        <v>15</v>
      </c>
      <c r="J1119" s="1">
        <v>80.849999999999994</v>
      </c>
      <c r="K1119" s="1" t="str">
        <f t="shared" ref="K1119:K1135" si="288">IF(J1327&lt;=99,"normal",IF(J1327&lt;=125,"prediabetes",IF(J1327&gt;=126,"diabetes")))</f>
        <v>normal</v>
      </c>
      <c r="L1119" s="1" t="str">
        <f t="shared" si="272"/>
        <v>obese</v>
      </c>
      <c r="M1119">
        <v>29.3</v>
      </c>
      <c r="N1119" t="s">
        <v>16</v>
      </c>
      <c r="O1119" t="s">
        <v>41</v>
      </c>
    </row>
    <row r="1120" spans="1:15">
      <c r="A1120">
        <v>30989</v>
      </c>
      <c r="B1120" t="s">
        <v>17</v>
      </c>
      <c r="C1120" s="1">
        <v>65</v>
      </c>
      <c r="D1120" s="1" t="str">
        <f t="shared" si="287"/>
        <v>Adult</v>
      </c>
      <c r="E1120" t="s">
        <v>41</v>
      </c>
      <c r="F1120" t="s">
        <v>41</v>
      </c>
      <c r="G1120" t="s">
        <v>13</v>
      </c>
      <c r="H1120" t="s">
        <v>18</v>
      </c>
      <c r="I1120" t="s">
        <v>19</v>
      </c>
      <c r="J1120" s="1">
        <v>220.52</v>
      </c>
      <c r="K1120" s="1" t="str">
        <f t="shared" si="288"/>
        <v>normal</v>
      </c>
      <c r="L1120" s="1" t="str">
        <f t="shared" si="272"/>
        <v>obese</v>
      </c>
      <c r="M1120">
        <v>37.200000000000003</v>
      </c>
      <c r="N1120" t="s">
        <v>22</v>
      </c>
      <c r="O1120" t="s">
        <v>41</v>
      </c>
    </row>
    <row r="1121" spans="1:15" hidden="1">
      <c r="A1121">
        <v>65258</v>
      </c>
      <c r="B1121" t="s">
        <v>12</v>
      </c>
      <c r="C1121" s="1">
        <v>53</v>
      </c>
      <c r="D1121" s="1" t="str">
        <f t="shared" si="287"/>
        <v>Middle Aged</v>
      </c>
      <c r="E1121" t="s">
        <v>41</v>
      </c>
      <c r="F1121" t="s">
        <v>41</v>
      </c>
      <c r="G1121" t="s">
        <v>13</v>
      </c>
      <c r="H1121" t="s">
        <v>14</v>
      </c>
      <c r="I1121" t="s">
        <v>15</v>
      </c>
      <c r="J1121" s="1">
        <v>86.73</v>
      </c>
      <c r="K1121" s="1" t="str">
        <f t="shared" si="288"/>
        <v>normal</v>
      </c>
      <c r="L1121" s="1" t="str">
        <f t="shared" ref="L1121:L1123" si="289">IF(M1182&lt;18.5,"underweight",IF(M1182&lt;25,"healthy",IF(M1182&lt;30,"overweight",IF(M1182&gt;30,"obese"))))</f>
        <v>obese</v>
      </c>
      <c r="M1121">
        <v>26.1</v>
      </c>
      <c r="N1121" t="s">
        <v>24</v>
      </c>
      <c r="O1121" t="s">
        <v>41</v>
      </c>
    </row>
    <row r="1122" spans="1:15">
      <c r="A1122">
        <v>67052</v>
      </c>
      <c r="B1122" t="s">
        <v>17</v>
      </c>
      <c r="C1122" s="1">
        <v>36</v>
      </c>
      <c r="D1122" s="1" t="str">
        <f t="shared" si="287"/>
        <v>Middle Aged</v>
      </c>
      <c r="E1122" t="s">
        <v>41</v>
      </c>
      <c r="F1122" t="s">
        <v>41</v>
      </c>
      <c r="G1122" t="s">
        <v>13</v>
      </c>
      <c r="H1122" t="s">
        <v>14</v>
      </c>
      <c r="I1122" t="s">
        <v>15</v>
      </c>
      <c r="J1122" s="1">
        <v>76.930000000000007</v>
      </c>
      <c r="K1122" s="1" t="str">
        <f t="shared" si="288"/>
        <v>prediabetes</v>
      </c>
      <c r="L1122" s="1" t="str">
        <f t="shared" si="289"/>
        <v>overweight</v>
      </c>
      <c r="M1122">
        <v>21.6</v>
      </c>
      <c r="N1122" t="s">
        <v>21</v>
      </c>
      <c r="O1122" t="s">
        <v>41</v>
      </c>
    </row>
    <row r="1123" spans="1:15">
      <c r="A1123">
        <v>62756</v>
      </c>
      <c r="B1123" t="s">
        <v>17</v>
      </c>
      <c r="C1123" s="1">
        <v>69</v>
      </c>
      <c r="D1123" s="1" t="str">
        <f t="shared" si="287"/>
        <v>Adult</v>
      </c>
      <c r="E1123" t="s">
        <v>41</v>
      </c>
      <c r="F1123" t="s">
        <v>41</v>
      </c>
      <c r="G1123" t="s">
        <v>13</v>
      </c>
      <c r="H1123" t="s">
        <v>18</v>
      </c>
      <c r="I1123" t="s">
        <v>15</v>
      </c>
      <c r="J1123" s="1">
        <v>113.1</v>
      </c>
      <c r="K1123" s="1" t="str">
        <f t="shared" si="288"/>
        <v>normal</v>
      </c>
      <c r="L1123" s="1" t="str">
        <f t="shared" si="289"/>
        <v>healthy</v>
      </c>
      <c r="M1123">
        <v>22.7</v>
      </c>
      <c r="N1123" t="s">
        <v>21</v>
      </c>
      <c r="O1123" t="s">
        <v>41</v>
      </c>
    </row>
    <row r="1124" spans="1:15">
      <c r="A1124">
        <v>69224</v>
      </c>
      <c r="B1124" t="s">
        <v>12</v>
      </c>
      <c r="C1124" s="1">
        <v>19</v>
      </c>
      <c r="D1124" s="1" t="str">
        <f t="shared" si="287"/>
        <v>Adult</v>
      </c>
      <c r="E1124" t="s">
        <v>41</v>
      </c>
      <c r="F1124" t="s">
        <v>41</v>
      </c>
      <c r="G1124" t="s">
        <v>23</v>
      </c>
      <c r="H1124" t="s">
        <v>14</v>
      </c>
      <c r="I1124" t="s">
        <v>19</v>
      </c>
      <c r="J1124" s="1">
        <v>96.84</v>
      </c>
      <c r="K1124" s="1" t="str">
        <f t="shared" si="288"/>
        <v>diabetes</v>
      </c>
      <c r="L1124" s="1" t="str">
        <f t="shared" ref="L1124:L1133" si="290">IF(M1186&lt;18.5,"underweight",IF(M1186&lt;25,"healthy",IF(M1186&lt;30,"overweight",IF(M1186&gt;30,"obese"))))</f>
        <v>overweight</v>
      </c>
      <c r="M1124">
        <v>30.2</v>
      </c>
      <c r="N1124" t="s">
        <v>16</v>
      </c>
      <c r="O1124" t="s">
        <v>41</v>
      </c>
    </row>
    <row r="1125" spans="1:15" hidden="1">
      <c r="A1125">
        <v>13323</v>
      </c>
      <c r="B1125" t="s">
        <v>12</v>
      </c>
      <c r="C1125" s="1">
        <v>3</v>
      </c>
      <c r="D1125" s="1" t="str">
        <f t="shared" si="287"/>
        <v>Adult</v>
      </c>
      <c r="E1125" t="s">
        <v>41</v>
      </c>
      <c r="F1125" t="s">
        <v>41</v>
      </c>
      <c r="G1125" t="s">
        <v>23</v>
      </c>
      <c r="H1125" t="s">
        <v>26</v>
      </c>
      <c r="I1125" t="s">
        <v>15</v>
      </c>
      <c r="J1125" s="1">
        <v>100.91</v>
      </c>
      <c r="K1125" s="1" t="str">
        <f t="shared" si="288"/>
        <v>normal</v>
      </c>
      <c r="L1125" s="1" t="str">
        <f t="shared" si="290"/>
        <v>underweight</v>
      </c>
      <c r="M1125">
        <v>18</v>
      </c>
      <c r="N1125" t="s">
        <v>24</v>
      </c>
      <c r="O1125" t="s">
        <v>41</v>
      </c>
    </row>
    <row r="1126" spans="1:15" hidden="1">
      <c r="A1126">
        <v>59940</v>
      </c>
      <c r="B1126" t="s">
        <v>12</v>
      </c>
      <c r="C1126" s="1">
        <v>15</v>
      </c>
      <c r="D1126" s="1" t="str">
        <f t="shared" si="287"/>
        <v>Middle Aged</v>
      </c>
      <c r="E1126" t="s">
        <v>41</v>
      </c>
      <c r="F1126" t="s">
        <v>41</v>
      </c>
      <c r="G1126" t="s">
        <v>23</v>
      </c>
      <c r="H1126" t="s">
        <v>26</v>
      </c>
      <c r="I1126" t="s">
        <v>15</v>
      </c>
      <c r="J1126" s="1">
        <v>116.5</v>
      </c>
      <c r="K1126" s="1" t="str">
        <f t="shared" si="288"/>
        <v>diabetes</v>
      </c>
      <c r="L1126" s="1" t="b">
        <f t="shared" si="290"/>
        <v>0</v>
      </c>
      <c r="M1126">
        <v>27.8</v>
      </c>
      <c r="N1126" t="s">
        <v>24</v>
      </c>
      <c r="O1126" t="s">
        <v>41</v>
      </c>
    </row>
    <row r="1127" spans="1:15">
      <c r="A1127">
        <v>49042</v>
      </c>
      <c r="B1127" t="s">
        <v>17</v>
      </c>
      <c r="C1127" s="1">
        <v>59</v>
      </c>
      <c r="D1127" s="1" t="str">
        <f t="shared" si="287"/>
        <v>Older Adult</v>
      </c>
      <c r="E1127" t="s">
        <v>42</v>
      </c>
      <c r="F1127" t="s">
        <v>41</v>
      </c>
      <c r="G1127" t="s">
        <v>23</v>
      </c>
      <c r="H1127" t="s">
        <v>14</v>
      </c>
      <c r="I1127" t="s">
        <v>19</v>
      </c>
      <c r="J1127" s="1">
        <v>57.26</v>
      </c>
      <c r="K1127" s="1" t="str">
        <f t="shared" si="288"/>
        <v>normal</v>
      </c>
      <c r="L1127" s="1" t="str">
        <f t="shared" si="290"/>
        <v>obese</v>
      </c>
      <c r="M1127">
        <v>23.5</v>
      </c>
      <c r="N1127" t="s">
        <v>21</v>
      </c>
      <c r="O1127" t="s">
        <v>41</v>
      </c>
    </row>
    <row r="1128" spans="1:15" hidden="1">
      <c r="A1128">
        <v>66362</v>
      </c>
      <c r="B1128" t="s">
        <v>17</v>
      </c>
      <c r="C1128" s="1">
        <v>61</v>
      </c>
      <c r="D1128" s="1" t="str">
        <f t="shared" si="287"/>
        <v>Adult</v>
      </c>
      <c r="E1128" t="s">
        <v>41</v>
      </c>
      <c r="F1128" t="s">
        <v>41</v>
      </c>
      <c r="G1128" t="s">
        <v>13</v>
      </c>
      <c r="H1128" t="s">
        <v>14</v>
      </c>
      <c r="I1128" t="s">
        <v>15</v>
      </c>
      <c r="J1128" s="1">
        <v>129.31</v>
      </c>
      <c r="K1128" s="1" t="str">
        <f t="shared" si="288"/>
        <v>normal</v>
      </c>
      <c r="L1128" s="1" t="str">
        <f t="shared" si="290"/>
        <v>overweight</v>
      </c>
      <c r="M1128">
        <v>41.2</v>
      </c>
      <c r="N1128" t="s">
        <v>24</v>
      </c>
      <c r="O1128" t="s">
        <v>41</v>
      </c>
    </row>
    <row r="1129" spans="1:15">
      <c r="A1129">
        <v>46093</v>
      </c>
      <c r="B1129" t="s">
        <v>17</v>
      </c>
      <c r="C1129" s="1">
        <v>28</v>
      </c>
      <c r="D1129" s="1" t="str">
        <f t="shared" si="287"/>
        <v>Senior</v>
      </c>
      <c r="E1129" t="s">
        <v>41</v>
      </c>
      <c r="F1129" t="s">
        <v>41</v>
      </c>
      <c r="G1129" t="s">
        <v>13</v>
      </c>
      <c r="H1129" t="s">
        <v>14</v>
      </c>
      <c r="I1129" t="s">
        <v>19</v>
      </c>
      <c r="J1129" s="1">
        <v>56.47</v>
      </c>
      <c r="K1129" s="1" t="str">
        <f t="shared" si="288"/>
        <v>normal</v>
      </c>
      <c r="L1129" s="1" t="str">
        <f t="shared" si="290"/>
        <v>obese</v>
      </c>
      <c r="M1129">
        <v>22.7</v>
      </c>
      <c r="N1129" t="s">
        <v>21</v>
      </c>
      <c r="O1129" t="s">
        <v>41</v>
      </c>
    </row>
    <row r="1130" spans="1:15">
      <c r="A1130">
        <v>10370</v>
      </c>
      <c r="B1130" t="s">
        <v>12</v>
      </c>
      <c r="C1130" s="1">
        <v>52</v>
      </c>
      <c r="D1130" s="1" t="str">
        <f t="shared" si="287"/>
        <v>Middle Aged</v>
      </c>
      <c r="E1130" t="s">
        <v>41</v>
      </c>
      <c r="F1130" t="s">
        <v>41</v>
      </c>
      <c r="G1130" t="s">
        <v>13</v>
      </c>
      <c r="H1130" t="s">
        <v>45</v>
      </c>
      <c r="I1130" t="s">
        <v>15</v>
      </c>
      <c r="J1130" s="1">
        <v>86.06</v>
      </c>
      <c r="K1130" s="1" t="str">
        <f t="shared" si="288"/>
        <v>normal</v>
      </c>
      <c r="L1130" s="1" t="str">
        <f t="shared" si="290"/>
        <v>obese</v>
      </c>
      <c r="M1130">
        <v>29.2</v>
      </c>
      <c r="N1130" t="s">
        <v>16</v>
      </c>
      <c r="O1130" t="s">
        <v>41</v>
      </c>
    </row>
    <row r="1131" spans="1:15">
      <c r="A1131">
        <v>156</v>
      </c>
      <c r="B1131" t="s">
        <v>17</v>
      </c>
      <c r="C1131" s="1">
        <v>33</v>
      </c>
      <c r="D1131" s="1" t="str">
        <f t="shared" si="287"/>
        <v>Older Adult</v>
      </c>
      <c r="E1131" t="s">
        <v>41</v>
      </c>
      <c r="F1131" t="s">
        <v>41</v>
      </c>
      <c r="G1131" t="s">
        <v>13</v>
      </c>
      <c r="H1131" t="s">
        <v>14</v>
      </c>
      <c r="I1131" t="s">
        <v>19</v>
      </c>
      <c r="J1131" s="1">
        <v>86.97</v>
      </c>
      <c r="K1131" s="1" t="str">
        <f t="shared" si="288"/>
        <v>normal</v>
      </c>
      <c r="L1131" s="1" t="str">
        <f t="shared" si="290"/>
        <v>overweight</v>
      </c>
      <c r="M1131">
        <v>42.2</v>
      </c>
      <c r="N1131" t="s">
        <v>21</v>
      </c>
      <c r="O1131" t="s">
        <v>41</v>
      </c>
    </row>
    <row r="1132" spans="1:15">
      <c r="A1132">
        <v>11105</v>
      </c>
      <c r="B1132" t="s">
        <v>12</v>
      </c>
      <c r="C1132" s="1">
        <v>80</v>
      </c>
      <c r="D1132" s="1" t="str">
        <f t="shared" si="287"/>
        <v>Adult</v>
      </c>
      <c r="E1132" t="s">
        <v>41</v>
      </c>
      <c r="F1132" t="s">
        <v>41</v>
      </c>
      <c r="G1132" t="s">
        <v>13</v>
      </c>
      <c r="H1132" t="s">
        <v>14</v>
      </c>
      <c r="I1132" t="s">
        <v>15</v>
      </c>
      <c r="J1132" s="1">
        <v>78.78</v>
      </c>
      <c r="K1132" s="1" t="str">
        <f t="shared" si="288"/>
        <v>prediabetes</v>
      </c>
      <c r="L1132" s="1" t="str">
        <f t="shared" si="290"/>
        <v>healthy</v>
      </c>
      <c r="M1132">
        <v>24</v>
      </c>
      <c r="N1132" t="s">
        <v>16</v>
      </c>
      <c r="O1132" t="s">
        <v>41</v>
      </c>
    </row>
    <row r="1133" spans="1:15">
      <c r="A1133">
        <v>22363</v>
      </c>
      <c r="B1133" t="s">
        <v>17</v>
      </c>
      <c r="C1133" s="1">
        <v>47</v>
      </c>
      <c r="D1133" s="1" t="str">
        <f t="shared" si="287"/>
        <v>Middle Aged</v>
      </c>
      <c r="E1133" t="s">
        <v>41</v>
      </c>
      <c r="F1133" t="s">
        <v>41</v>
      </c>
      <c r="G1133" t="s">
        <v>13</v>
      </c>
      <c r="H1133" t="s">
        <v>14</v>
      </c>
      <c r="I1133" t="s">
        <v>19</v>
      </c>
      <c r="J1133" s="1">
        <v>195.04</v>
      </c>
      <c r="K1133" s="1" t="str">
        <f t="shared" si="288"/>
        <v>diabetes</v>
      </c>
      <c r="L1133" s="1" t="str">
        <f t="shared" si="290"/>
        <v>healthy</v>
      </c>
      <c r="M1133">
        <v>45.5</v>
      </c>
      <c r="N1133" t="s">
        <v>21</v>
      </c>
      <c r="O1133" t="s">
        <v>41</v>
      </c>
    </row>
    <row r="1134" spans="1:15" hidden="1">
      <c r="A1134">
        <v>46072</v>
      </c>
      <c r="B1134" t="s">
        <v>12</v>
      </c>
      <c r="C1134" s="1">
        <v>2</v>
      </c>
      <c r="D1134" s="1" t="str">
        <f t="shared" si="287"/>
        <v>Middle Aged</v>
      </c>
      <c r="E1134" t="s">
        <v>41</v>
      </c>
      <c r="F1134" t="s">
        <v>41</v>
      </c>
      <c r="G1134" t="s">
        <v>23</v>
      </c>
      <c r="H1134" t="s">
        <v>26</v>
      </c>
      <c r="I1134" t="s">
        <v>19</v>
      </c>
      <c r="J1134" s="1">
        <v>103.25</v>
      </c>
      <c r="K1134" s="1" t="str">
        <f t="shared" si="288"/>
        <v>prediabetes</v>
      </c>
      <c r="L1134" s="1" t="str">
        <f t="shared" ref="L1134:L1152" si="291">IF(M1197&lt;18.5,"underweight",IF(M1197&lt;25,"healthy",IF(M1197&lt;30,"overweight",IF(M1197&gt;30,"obese"))))</f>
        <v>obese</v>
      </c>
      <c r="M1134">
        <v>19.399999999999999</v>
      </c>
      <c r="N1134" t="s">
        <v>24</v>
      </c>
      <c r="O1134" t="s">
        <v>41</v>
      </c>
    </row>
    <row r="1135" spans="1:15">
      <c r="A1135">
        <v>65667</v>
      </c>
      <c r="B1135" t="s">
        <v>17</v>
      </c>
      <c r="C1135" s="1">
        <v>48</v>
      </c>
      <c r="D1135" s="1" t="str">
        <f t="shared" si="287"/>
        <v>Middle Aged</v>
      </c>
      <c r="E1135" t="s">
        <v>41</v>
      </c>
      <c r="F1135" t="s">
        <v>41</v>
      </c>
      <c r="G1135" t="s">
        <v>13</v>
      </c>
      <c r="H1135" t="s">
        <v>14</v>
      </c>
      <c r="I1135" t="s">
        <v>19</v>
      </c>
      <c r="J1135" s="1">
        <v>134.59</v>
      </c>
      <c r="K1135" s="1" t="str">
        <f t="shared" si="288"/>
        <v>normal</v>
      </c>
      <c r="L1135" s="1" t="str">
        <f t="shared" si="291"/>
        <v>obese</v>
      </c>
      <c r="M1135">
        <v>28.2</v>
      </c>
      <c r="N1135" t="s">
        <v>22</v>
      </c>
      <c r="O1135" t="s">
        <v>41</v>
      </c>
    </row>
    <row r="1136" spans="1:15" hidden="1">
      <c r="A1136">
        <v>47848</v>
      </c>
      <c r="B1136" t="s">
        <v>12</v>
      </c>
      <c r="C1136" s="1">
        <v>1.56</v>
      </c>
      <c r="D1136" s="1" t="str">
        <f t="shared" ref="D1136:D1144" si="292">IF(C1345&lt;40,"Adult",IF(C1345&lt;55,"Middle Aged",IF(C1345&lt;65,"Older Adult",IF(C1345&gt;=65,"Senior"))))</f>
        <v>Senior</v>
      </c>
      <c r="E1136" t="s">
        <v>41</v>
      </c>
      <c r="F1136" t="s">
        <v>41</v>
      </c>
      <c r="G1136" t="s">
        <v>23</v>
      </c>
      <c r="H1136" t="s">
        <v>26</v>
      </c>
      <c r="I1136" t="s">
        <v>19</v>
      </c>
      <c r="J1136" s="1">
        <v>93.74</v>
      </c>
      <c r="K1136" s="1" t="str">
        <f t="shared" ref="K1136:K1144" si="293">IF(J1345&lt;=99,"normal",IF(J1345&lt;=125,"prediabetes",IF(J1345&gt;=126,"diabetes")))</f>
        <v>diabetes</v>
      </c>
      <c r="L1136" s="1" t="str">
        <f t="shared" si="291"/>
        <v>healthy</v>
      </c>
      <c r="M1136">
        <v>20.100000000000001</v>
      </c>
      <c r="N1136" t="s">
        <v>24</v>
      </c>
      <c r="O1136" t="s">
        <v>41</v>
      </c>
    </row>
    <row r="1137" spans="1:15" hidden="1">
      <c r="A1137">
        <v>71440</v>
      </c>
      <c r="B1137" t="s">
        <v>17</v>
      </c>
      <c r="C1137" s="1">
        <v>26</v>
      </c>
      <c r="D1137" s="1" t="str">
        <f t="shared" si="292"/>
        <v>Middle Aged</v>
      </c>
      <c r="E1137" t="s">
        <v>41</v>
      </c>
      <c r="F1137" t="s">
        <v>41</v>
      </c>
      <c r="G1137" t="s">
        <v>13</v>
      </c>
      <c r="H1137" t="s">
        <v>14</v>
      </c>
      <c r="I1137" t="s">
        <v>15</v>
      </c>
      <c r="J1137" s="1">
        <v>90.66</v>
      </c>
      <c r="K1137" s="1" t="str">
        <f t="shared" si="293"/>
        <v>normal</v>
      </c>
      <c r="L1137" s="1" t="str">
        <f t="shared" si="291"/>
        <v>healthy</v>
      </c>
      <c r="M1137">
        <v>27.2</v>
      </c>
      <c r="N1137" t="s">
        <v>24</v>
      </c>
      <c r="O1137" t="s">
        <v>41</v>
      </c>
    </row>
    <row r="1138" spans="1:15" hidden="1">
      <c r="A1138">
        <v>35231</v>
      </c>
      <c r="B1138" t="s">
        <v>12</v>
      </c>
      <c r="C1138" s="1">
        <v>62</v>
      </c>
      <c r="D1138" s="1" t="str">
        <f t="shared" si="292"/>
        <v>Middle Aged</v>
      </c>
      <c r="E1138" t="s">
        <v>41</v>
      </c>
      <c r="F1138" t="s">
        <v>41</v>
      </c>
      <c r="G1138" t="s">
        <v>13</v>
      </c>
      <c r="H1138" t="s">
        <v>45</v>
      </c>
      <c r="I1138" t="s">
        <v>15</v>
      </c>
      <c r="J1138" s="1">
        <v>91.68</v>
      </c>
      <c r="K1138" s="1" t="str">
        <f t="shared" si="293"/>
        <v>prediabetes</v>
      </c>
      <c r="L1138" s="1" t="str">
        <f t="shared" si="291"/>
        <v>obese</v>
      </c>
      <c r="M1138">
        <v>26.5</v>
      </c>
      <c r="N1138" t="s">
        <v>24</v>
      </c>
      <c r="O1138" t="s">
        <v>41</v>
      </c>
    </row>
    <row r="1139" spans="1:15" hidden="1">
      <c r="A1139">
        <v>59734</v>
      </c>
      <c r="B1139" t="s">
        <v>12</v>
      </c>
      <c r="C1139" s="1">
        <v>1.72</v>
      </c>
      <c r="D1139" s="1" t="str">
        <f t="shared" si="292"/>
        <v>Middle Aged</v>
      </c>
      <c r="E1139" t="s">
        <v>41</v>
      </c>
      <c r="F1139" t="s">
        <v>41</v>
      </c>
      <c r="G1139" t="s">
        <v>23</v>
      </c>
      <c r="H1139" t="s">
        <v>26</v>
      </c>
      <c r="I1139" t="s">
        <v>15</v>
      </c>
      <c r="J1139" s="1">
        <v>75.790000000000006</v>
      </c>
      <c r="K1139" s="1" t="str">
        <f t="shared" si="293"/>
        <v>diabetes</v>
      </c>
      <c r="L1139" s="1" t="str">
        <f t="shared" si="291"/>
        <v>obese</v>
      </c>
      <c r="M1139">
        <v>17.600000000000001</v>
      </c>
      <c r="N1139" t="s">
        <v>24</v>
      </c>
      <c r="O1139" t="s">
        <v>41</v>
      </c>
    </row>
    <row r="1140" spans="1:15">
      <c r="A1140">
        <v>1893</v>
      </c>
      <c r="B1140" t="s">
        <v>17</v>
      </c>
      <c r="C1140" s="1">
        <v>38</v>
      </c>
      <c r="D1140" s="1" t="str">
        <f t="shared" si="292"/>
        <v>Senior</v>
      </c>
      <c r="E1140" t="s">
        <v>41</v>
      </c>
      <c r="F1140" t="s">
        <v>41</v>
      </c>
      <c r="G1140" t="s">
        <v>13</v>
      </c>
      <c r="H1140" t="s">
        <v>14</v>
      </c>
      <c r="I1140" t="s">
        <v>15</v>
      </c>
      <c r="J1140" s="1">
        <v>91.68</v>
      </c>
      <c r="K1140" s="1" t="str">
        <f t="shared" si="293"/>
        <v>normal</v>
      </c>
      <c r="L1140" s="1" t="str">
        <f t="shared" si="291"/>
        <v>obese</v>
      </c>
      <c r="M1140">
        <v>42.8</v>
      </c>
      <c r="N1140" t="s">
        <v>16</v>
      </c>
      <c r="O1140" t="s">
        <v>41</v>
      </c>
    </row>
    <row r="1141" spans="1:15">
      <c r="A1141">
        <v>32733</v>
      </c>
      <c r="B1141" t="s">
        <v>17</v>
      </c>
      <c r="C1141" s="1">
        <v>28</v>
      </c>
      <c r="D1141" s="1" t="str">
        <f t="shared" si="292"/>
        <v>Senior</v>
      </c>
      <c r="E1141" t="s">
        <v>41</v>
      </c>
      <c r="F1141" t="s">
        <v>41</v>
      </c>
      <c r="G1141" t="s">
        <v>13</v>
      </c>
      <c r="H1141" t="s">
        <v>14</v>
      </c>
      <c r="I1141" t="s">
        <v>19</v>
      </c>
      <c r="J1141" s="1">
        <v>106.68</v>
      </c>
      <c r="K1141" s="1" t="str">
        <f t="shared" si="293"/>
        <v>normal</v>
      </c>
      <c r="L1141" s="1" t="str">
        <f t="shared" si="291"/>
        <v>obese</v>
      </c>
      <c r="M1141">
        <v>29.3</v>
      </c>
      <c r="N1141" t="s">
        <v>21</v>
      </c>
      <c r="O1141" t="s">
        <v>41</v>
      </c>
    </row>
    <row r="1142" spans="1:15">
      <c r="A1142">
        <v>34728</v>
      </c>
      <c r="B1142" t="s">
        <v>17</v>
      </c>
      <c r="C1142" s="1">
        <v>67</v>
      </c>
      <c r="D1142" s="1" t="str">
        <f t="shared" si="292"/>
        <v>Middle Aged</v>
      </c>
      <c r="E1142" t="s">
        <v>41</v>
      </c>
      <c r="F1142" t="s">
        <v>41</v>
      </c>
      <c r="G1142" t="s">
        <v>13</v>
      </c>
      <c r="H1142" t="s">
        <v>14</v>
      </c>
      <c r="I1142" t="s">
        <v>19</v>
      </c>
      <c r="J1142" s="1">
        <v>82.31</v>
      </c>
      <c r="K1142" s="1" t="str">
        <f t="shared" si="293"/>
        <v>normal</v>
      </c>
      <c r="L1142" s="1" t="str">
        <f t="shared" si="291"/>
        <v>healthy</v>
      </c>
      <c r="M1142">
        <v>21.3</v>
      </c>
      <c r="N1142" t="s">
        <v>21</v>
      </c>
      <c r="O1142" t="s">
        <v>41</v>
      </c>
    </row>
    <row r="1143" spans="1:15" hidden="1">
      <c r="A1143">
        <v>30352</v>
      </c>
      <c r="B1143" t="s">
        <v>12</v>
      </c>
      <c r="C1143" s="1">
        <v>57</v>
      </c>
      <c r="D1143" s="1" t="str">
        <f t="shared" si="292"/>
        <v>Senior</v>
      </c>
      <c r="E1143" t="s">
        <v>41</v>
      </c>
      <c r="F1143" t="s">
        <v>41</v>
      </c>
      <c r="G1143" t="s">
        <v>13</v>
      </c>
      <c r="H1143" t="s">
        <v>14</v>
      </c>
      <c r="I1143" t="s">
        <v>19</v>
      </c>
      <c r="J1143" s="1">
        <v>90.06</v>
      </c>
      <c r="K1143" s="1" t="str">
        <f t="shared" si="293"/>
        <v>normal</v>
      </c>
      <c r="L1143" s="1" t="str">
        <f t="shared" si="291"/>
        <v>healthy</v>
      </c>
      <c r="M1143">
        <v>29.8</v>
      </c>
      <c r="N1143" t="s">
        <v>24</v>
      </c>
      <c r="O1143" t="s">
        <v>41</v>
      </c>
    </row>
    <row r="1144" spans="1:15">
      <c r="A1144">
        <v>61338</v>
      </c>
      <c r="B1144" t="s">
        <v>17</v>
      </c>
      <c r="C1144" s="1">
        <v>40</v>
      </c>
      <c r="D1144" s="1" t="str">
        <f t="shared" si="292"/>
        <v>Older Adult</v>
      </c>
      <c r="E1144" t="s">
        <v>41</v>
      </c>
      <c r="F1144" t="s">
        <v>41</v>
      </c>
      <c r="G1144" t="s">
        <v>13</v>
      </c>
      <c r="H1144" t="s">
        <v>14</v>
      </c>
      <c r="I1144" t="s">
        <v>19</v>
      </c>
      <c r="J1144" s="1">
        <v>65.47</v>
      </c>
      <c r="K1144" s="1" t="str">
        <f t="shared" si="293"/>
        <v>normal</v>
      </c>
      <c r="L1144" s="1" t="str">
        <f t="shared" si="291"/>
        <v>healthy</v>
      </c>
      <c r="M1144">
        <v>24.1</v>
      </c>
      <c r="N1144" t="s">
        <v>22</v>
      </c>
      <c r="O1144" t="s">
        <v>41</v>
      </c>
    </row>
    <row r="1145" spans="1:15" hidden="1">
      <c r="A1145">
        <v>59275</v>
      </c>
      <c r="B1145" t="s">
        <v>12</v>
      </c>
      <c r="C1145" s="1">
        <v>10</v>
      </c>
      <c r="D1145" s="1" t="str">
        <f>IF(C1355&lt;40,"Adult",IF(C1355&lt;55,"Middle Aged",IF(C1355&lt;65,"Older Adult",IF(C1355&gt;=65,"Senior"))))</f>
        <v>Middle Aged</v>
      </c>
      <c r="E1145" t="s">
        <v>41</v>
      </c>
      <c r="F1145" t="s">
        <v>41</v>
      </c>
      <c r="G1145" t="s">
        <v>23</v>
      </c>
      <c r="H1145" t="s">
        <v>26</v>
      </c>
      <c r="I1145" t="s">
        <v>19</v>
      </c>
      <c r="J1145" s="1">
        <v>58.03</v>
      </c>
      <c r="K1145" s="1" t="str">
        <f t="shared" ref="K1145:K1149" si="294">IF(J1355&lt;=99,"normal",IF(J1355&lt;=125,"prediabetes",IF(J1355&gt;=126,"diabetes")))</f>
        <v>prediabetes</v>
      </c>
      <c r="L1145" s="1" t="str">
        <f t="shared" si="291"/>
        <v>healthy</v>
      </c>
      <c r="M1145">
        <v>35.200000000000003</v>
      </c>
      <c r="N1145" t="s">
        <v>24</v>
      </c>
      <c r="O1145" t="s">
        <v>41</v>
      </c>
    </row>
    <row r="1146" spans="1:15">
      <c r="A1146">
        <v>45497</v>
      </c>
      <c r="B1146" t="s">
        <v>17</v>
      </c>
      <c r="C1146" s="1">
        <v>55</v>
      </c>
      <c r="D1146" s="1" t="str">
        <f>IF(C1356&lt;40,"Adult",IF(C1356&lt;55,"Middle Aged",IF(C1356&lt;65,"Older Adult",IF(C1356&gt;=65,"Senior"))))</f>
        <v>Middle Aged</v>
      </c>
      <c r="E1146" t="s">
        <v>41</v>
      </c>
      <c r="F1146" t="s">
        <v>41</v>
      </c>
      <c r="G1146" t="s">
        <v>23</v>
      </c>
      <c r="H1146" t="s">
        <v>14</v>
      </c>
      <c r="I1146" t="s">
        <v>19</v>
      </c>
      <c r="J1146" s="1">
        <v>83.09</v>
      </c>
      <c r="K1146" s="1" t="str">
        <f t="shared" si="294"/>
        <v>normal</v>
      </c>
      <c r="L1146" s="1" t="str">
        <f t="shared" si="291"/>
        <v>overweight</v>
      </c>
      <c r="M1146">
        <v>18.8</v>
      </c>
      <c r="N1146" t="s">
        <v>21</v>
      </c>
      <c r="O1146" t="s">
        <v>41</v>
      </c>
    </row>
    <row r="1147" spans="1:15" hidden="1">
      <c r="A1147">
        <v>19996</v>
      </c>
      <c r="B1147" t="s">
        <v>17</v>
      </c>
      <c r="C1147" s="1">
        <v>7</v>
      </c>
      <c r="D1147" s="1" t="str">
        <f>IF(C1357&lt;40,"Adult",IF(C1357&lt;55,"Middle Aged",IF(C1357&lt;65,"Older Adult",IF(C1357&gt;=65,"Senior"))))</f>
        <v>Senior</v>
      </c>
      <c r="E1147" t="s">
        <v>41</v>
      </c>
      <c r="F1147" t="s">
        <v>41</v>
      </c>
      <c r="G1147" t="s">
        <v>23</v>
      </c>
      <c r="H1147" t="s">
        <v>26</v>
      </c>
      <c r="I1147" t="s">
        <v>15</v>
      </c>
      <c r="J1147" s="1">
        <v>88.6</v>
      </c>
      <c r="K1147" s="1" t="str">
        <f t="shared" si="294"/>
        <v>normal</v>
      </c>
      <c r="L1147" s="1" t="str">
        <f t="shared" si="291"/>
        <v>healthy</v>
      </c>
      <c r="M1147">
        <v>17.399999999999999</v>
      </c>
      <c r="N1147" t="s">
        <v>24</v>
      </c>
      <c r="O1147" t="s">
        <v>41</v>
      </c>
    </row>
    <row r="1148" spans="1:15" hidden="1">
      <c r="A1148">
        <v>50371</v>
      </c>
      <c r="B1148" t="s">
        <v>12</v>
      </c>
      <c r="C1148" s="1">
        <v>56</v>
      </c>
      <c r="D1148" s="1" t="str">
        <f>IF(C1358&lt;40,"Adult",IF(C1358&lt;55,"Middle Aged",IF(C1358&lt;65,"Older Adult",IF(C1358&gt;=65,"Senior"))))</f>
        <v>Adult</v>
      </c>
      <c r="E1148" t="s">
        <v>41</v>
      </c>
      <c r="F1148" t="s">
        <v>41</v>
      </c>
      <c r="G1148" t="s">
        <v>13</v>
      </c>
      <c r="H1148" t="s">
        <v>14</v>
      </c>
      <c r="I1148" t="s">
        <v>15</v>
      </c>
      <c r="J1148" s="1">
        <v>63.18</v>
      </c>
      <c r="K1148" s="1" t="str">
        <f t="shared" si="294"/>
        <v>normal</v>
      </c>
      <c r="L1148" s="1" t="str">
        <f t="shared" si="291"/>
        <v>obese</v>
      </c>
      <c r="M1148">
        <v>31.5</v>
      </c>
      <c r="N1148" t="s">
        <v>24</v>
      </c>
      <c r="O1148" t="s">
        <v>41</v>
      </c>
    </row>
    <row r="1149" spans="1:15">
      <c r="A1149">
        <v>32687</v>
      </c>
      <c r="B1149" t="s">
        <v>12</v>
      </c>
      <c r="C1149" s="1">
        <v>37</v>
      </c>
      <c r="D1149" s="1" t="str">
        <f>IF(C1359&lt;40,"Adult",IF(C1359&lt;55,"Middle Aged",IF(C1359&lt;65,"Older Adult",IF(C1359&gt;=65,"Senior"))))</f>
        <v>Senior</v>
      </c>
      <c r="E1149" t="s">
        <v>41</v>
      </c>
      <c r="F1149" t="s">
        <v>41</v>
      </c>
      <c r="G1149" t="s">
        <v>13</v>
      </c>
      <c r="H1149" t="s">
        <v>14</v>
      </c>
      <c r="I1149" t="s">
        <v>19</v>
      </c>
      <c r="J1149" s="1">
        <v>78.42</v>
      </c>
      <c r="K1149" s="1" t="str">
        <f t="shared" si="294"/>
        <v>diabetes</v>
      </c>
      <c r="L1149" s="1" t="str">
        <f t="shared" si="291"/>
        <v>healthy</v>
      </c>
      <c r="M1149">
        <v>29.9</v>
      </c>
      <c r="N1149" t="s">
        <v>21</v>
      </c>
      <c r="O1149" t="s">
        <v>41</v>
      </c>
    </row>
    <row r="1150" spans="1:15">
      <c r="A1150">
        <v>35295</v>
      </c>
      <c r="B1150" t="s">
        <v>12</v>
      </c>
      <c r="C1150" s="1">
        <v>69</v>
      </c>
      <c r="D1150" s="1" t="str">
        <f>IF(C1362&lt;40,"Adult",IF(C1362&lt;55,"Middle Aged",IF(C1362&lt;65,"Older Adult",IF(C1362&gt;=65,"Senior"))))</f>
        <v>Older Adult</v>
      </c>
      <c r="E1150" t="s">
        <v>41</v>
      </c>
      <c r="F1150" t="s">
        <v>41</v>
      </c>
      <c r="G1150" t="s">
        <v>13</v>
      </c>
      <c r="H1150" t="s">
        <v>14</v>
      </c>
      <c r="I1150" t="s">
        <v>15</v>
      </c>
      <c r="J1150" s="1">
        <v>65.08</v>
      </c>
      <c r="K1150" s="1" t="str">
        <f t="shared" ref="K1150:K1153" si="295">IF(J1362&lt;=99,"normal",IF(J1362&lt;=125,"prediabetes",IF(J1362&gt;=126,"diabetes")))</f>
        <v>normal</v>
      </c>
      <c r="L1150" s="1" t="str">
        <f t="shared" si="291"/>
        <v>healthy</v>
      </c>
      <c r="M1150">
        <v>27.3</v>
      </c>
      <c r="N1150" t="s">
        <v>16</v>
      </c>
      <c r="O1150" t="s">
        <v>41</v>
      </c>
    </row>
    <row r="1151" spans="1:15">
      <c r="A1151">
        <v>15746</v>
      </c>
      <c r="B1151" t="s">
        <v>17</v>
      </c>
      <c r="C1151" s="1">
        <v>45</v>
      </c>
      <c r="D1151" s="1" t="str">
        <f>IF(C1363&lt;40,"Adult",IF(C1363&lt;55,"Middle Aged",IF(C1363&lt;65,"Older Adult",IF(C1363&gt;=65,"Senior"))))</f>
        <v>Older Adult</v>
      </c>
      <c r="E1151" t="s">
        <v>41</v>
      </c>
      <c r="F1151" t="s">
        <v>41</v>
      </c>
      <c r="G1151" t="s">
        <v>13</v>
      </c>
      <c r="H1151" t="s">
        <v>45</v>
      </c>
      <c r="I1151" t="s">
        <v>15</v>
      </c>
      <c r="J1151" s="1">
        <v>79.47</v>
      </c>
      <c r="K1151" s="1" t="str">
        <f t="shared" si="295"/>
        <v>normal</v>
      </c>
      <c r="L1151" s="1" t="str">
        <f t="shared" si="291"/>
        <v>obese</v>
      </c>
      <c r="M1151">
        <v>28.1</v>
      </c>
      <c r="N1151" t="s">
        <v>21</v>
      </c>
      <c r="O1151" t="s">
        <v>41</v>
      </c>
    </row>
    <row r="1152" spans="1:15">
      <c r="A1152">
        <v>31517</v>
      </c>
      <c r="B1152" t="s">
        <v>17</v>
      </c>
      <c r="C1152" s="1">
        <v>28</v>
      </c>
      <c r="D1152" s="1" t="str">
        <f>IF(C1364&lt;40,"Adult",IF(C1364&lt;55,"Middle Aged",IF(C1364&lt;65,"Older Adult",IF(C1364&gt;=65,"Senior"))))</f>
        <v>Senior</v>
      </c>
      <c r="E1152" t="s">
        <v>41</v>
      </c>
      <c r="F1152" t="s">
        <v>41</v>
      </c>
      <c r="G1152" t="s">
        <v>13</v>
      </c>
      <c r="H1152" t="s">
        <v>14</v>
      </c>
      <c r="I1152" t="s">
        <v>19</v>
      </c>
      <c r="J1152" s="1">
        <v>95.52</v>
      </c>
      <c r="K1152" s="1" t="str">
        <f t="shared" si="295"/>
        <v>prediabetes</v>
      </c>
      <c r="L1152" s="1" t="str">
        <f t="shared" si="291"/>
        <v>overweight</v>
      </c>
      <c r="M1152">
        <v>28.9</v>
      </c>
      <c r="N1152" t="s">
        <v>21</v>
      </c>
      <c r="O1152" t="s">
        <v>41</v>
      </c>
    </row>
    <row r="1153" spans="1:15">
      <c r="A1153">
        <v>43268</v>
      </c>
      <c r="B1153" t="s">
        <v>17</v>
      </c>
      <c r="C1153" s="1">
        <v>52</v>
      </c>
      <c r="D1153" s="1" t="str">
        <f>IF(C1365&lt;40,"Adult",IF(C1365&lt;55,"Middle Aged",IF(C1365&lt;65,"Older Adult",IF(C1365&gt;=65,"Senior"))))</f>
        <v>Older Adult</v>
      </c>
      <c r="E1153" t="s">
        <v>42</v>
      </c>
      <c r="F1153" t="s">
        <v>41</v>
      </c>
      <c r="G1153" t="s">
        <v>23</v>
      </c>
      <c r="H1153" t="s">
        <v>14</v>
      </c>
      <c r="I1153" t="s">
        <v>15</v>
      </c>
      <c r="J1153" s="1">
        <v>73</v>
      </c>
      <c r="K1153" s="1" t="str">
        <f t="shared" si="295"/>
        <v>diabetes</v>
      </c>
      <c r="L1153" s="1" t="str">
        <f t="shared" ref="L1153:L1172" si="296">IF(M1217&lt;18.5,"underweight",IF(M1217&lt;25,"healthy",IF(M1217&lt;30,"overweight",IF(M1217&gt;30,"obese"))))</f>
        <v>obese</v>
      </c>
      <c r="M1153">
        <v>25.2</v>
      </c>
      <c r="N1153" t="s">
        <v>22</v>
      </c>
      <c r="O1153" t="s">
        <v>41</v>
      </c>
    </row>
    <row r="1154" spans="1:15">
      <c r="A1154">
        <v>54540</v>
      </c>
      <c r="B1154" t="s">
        <v>12</v>
      </c>
      <c r="C1154" s="1">
        <v>46</v>
      </c>
      <c r="D1154" s="1" t="str">
        <f>IF(C1367&lt;40,"Adult",IF(C1367&lt;55,"Middle Aged",IF(C1367&lt;65,"Older Adult",IF(C1367&gt;=65,"Senior"))))</f>
        <v>Senior</v>
      </c>
      <c r="E1154" t="s">
        <v>41</v>
      </c>
      <c r="F1154" t="s">
        <v>41</v>
      </c>
      <c r="G1154" t="s">
        <v>13</v>
      </c>
      <c r="H1154" t="s">
        <v>14</v>
      </c>
      <c r="I1154" t="s">
        <v>19</v>
      </c>
      <c r="J1154" s="1">
        <v>138.07</v>
      </c>
      <c r="K1154" s="1" t="str">
        <f>IF(J1367&lt;=99,"normal",IF(J1367&lt;=125,"prediabetes",IF(J1367&gt;=126,"diabetes")))</f>
        <v>prediabetes</v>
      </c>
      <c r="L1154" s="1" t="str">
        <f t="shared" si="296"/>
        <v>overweight</v>
      </c>
      <c r="M1154">
        <v>24.3</v>
      </c>
      <c r="N1154" t="s">
        <v>21</v>
      </c>
      <c r="O1154" t="s">
        <v>41</v>
      </c>
    </row>
    <row r="1155" spans="1:15">
      <c r="A1155">
        <v>20973</v>
      </c>
      <c r="B1155" t="s">
        <v>12</v>
      </c>
      <c r="C1155" s="1">
        <v>45</v>
      </c>
      <c r="D1155" s="1" t="str">
        <f>IF(C1369&lt;40,"Adult",IF(C1369&lt;55,"Middle Aged",IF(C1369&lt;65,"Older Adult",IF(C1369&gt;=65,"Senior"))))</f>
        <v>Adult</v>
      </c>
      <c r="E1155" t="s">
        <v>41</v>
      </c>
      <c r="F1155" t="s">
        <v>41</v>
      </c>
      <c r="G1155" t="s">
        <v>13</v>
      </c>
      <c r="H1155" t="s">
        <v>45</v>
      </c>
      <c r="I1155" t="s">
        <v>19</v>
      </c>
      <c r="J1155" s="1">
        <v>86.99</v>
      </c>
      <c r="K1155" s="1" t="str">
        <f t="shared" ref="K1155:K1157" si="297">IF(J1369&lt;=99,"normal",IF(J1369&lt;=125,"prediabetes",IF(J1369&gt;=126,"diabetes")))</f>
        <v>prediabetes</v>
      </c>
      <c r="L1155" s="1" t="str">
        <f t="shared" si="296"/>
        <v>overweight</v>
      </c>
      <c r="M1155">
        <v>37.9</v>
      </c>
      <c r="N1155" t="s">
        <v>21</v>
      </c>
      <c r="O1155" t="s">
        <v>41</v>
      </c>
    </row>
    <row r="1156" spans="1:15">
      <c r="A1156">
        <v>56245</v>
      </c>
      <c r="B1156" t="s">
        <v>17</v>
      </c>
      <c r="C1156" s="1">
        <v>21</v>
      </c>
      <c r="D1156" s="1" t="str">
        <f>IF(C1370&lt;40,"Adult",IF(C1370&lt;55,"Middle Aged",IF(C1370&lt;65,"Older Adult",IF(C1370&gt;=65,"Senior"))))</f>
        <v>Middle Aged</v>
      </c>
      <c r="E1156" t="s">
        <v>41</v>
      </c>
      <c r="F1156" t="s">
        <v>41</v>
      </c>
      <c r="G1156" t="s">
        <v>23</v>
      </c>
      <c r="H1156" t="s">
        <v>14</v>
      </c>
      <c r="I1156" t="s">
        <v>15</v>
      </c>
      <c r="J1156" s="1">
        <v>112.07</v>
      </c>
      <c r="K1156" s="1" t="str">
        <f t="shared" si="297"/>
        <v>prediabetes</v>
      </c>
      <c r="L1156" s="1" t="str">
        <f t="shared" si="296"/>
        <v>healthy</v>
      </c>
      <c r="M1156">
        <v>28.2</v>
      </c>
      <c r="N1156" t="s">
        <v>21</v>
      </c>
      <c r="O1156" t="s">
        <v>41</v>
      </c>
    </row>
    <row r="1157" spans="1:15" hidden="1">
      <c r="A1157">
        <v>9225</v>
      </c>
      <c r="B1157" t="s">
        <v>12</v>
      </c>
      <c r="C1157" s="1">
        <v>4</v>
      </c>
      <c r="D1157" s="1" t="str">
        <f>IF(C1371&lt;40,"Adult",IF(C1371&lt;55,"Middle Aged",IF(C1371&lt;65,"Older Adult",IF(C1371&gt;=65,"Senior"))))</f>
        <v>Middle Aged</v>
      </c>
      <c r="E1157" t="s">
        <v>41</v>
      </c>
      <c r="F1157" t="s">
        <v>41</v>
      </c>
      <c r="G1157" t="s">
        <v>23</v>
      </c>
      <c r="H1157" t="s">
        <v>26</v>
      </c>
      <c r="I1157" t="s">
        <v>19</v>
      </c>
      <c r="J1157" s="1">
        <v>105.76</v>
      </c>
      <c r="K1157" s="1" t="str">
        <f t="shared" si="297"/>
        <v>normal</v>
      </c>
      <c r="L1157" s="1" t="str">
        <f t="shared" si="296"/>
        <v>healthy</v>
      </c>
      <c r="M1157">
        <v>18.399999999999999</v>
      </c>
      <c r="N1157" t="s">
        <v>24</v>
      </c>
      <c r="O1157" t="s">
        <v>41</v>
      </c>
    </row>
    <row r="1158" spans="1:15">
      <c r="A1158">
        <v>45955</v>
      </c>
      <c r="B1158" t="s">
        <v>17</v>
      </c>
      <c r="C1158" s="1">
        <v>45</v>
      </c>
      <c r="D1158" s="1" t="str">
        <f t="shared" ref="D1158:D1165" si="298">IF(C1374&lt;40,"Adult",IF(C1374&lt;55,"Middle Aged",IF(C1374&lt;65,"Older Adult",IF(C1374&gt;=65,"Senior"))))</f>
        <v>Middle Aged</v>
      </c>
      <c r="E1158" t="s">
        <v>41</v>
      </c>
      <c r="F1158" t="s">
        <v>41</v>
      </c>
      <c r="G1158" t="s">
        <v>13</v>
      </c>
      <c r="H1158" t="s">
        <v>14</v>
      </c>
      <c r="I1158" t="s">
        <v>15</v>
      </c>
      <c r="J1158" s="1">
        <v>55.67</v>
      </c>
      <c r="K1158" s="1" t="str">
        <f t="shared" ref="K1158:K1165" si="299">IF(J1374&lt;=99,"normal",IF(J1374&lt;=125,"prediabetes",IF(J1374&gt;=126,"diabetes")))</f>
        <v>prediabetes</v>
      </c>
      <c r="L1158" s="1" t="str">
        <f t="shared" si="296"/>
        <v>healthy</v>
      </c>
      <c r="M1158">
        <v>23.1</v>
      </c>
      <c r="N1158" t="s">
        <v>22</v>
      </c>
      <c r="O1158" t="s">
        <v>41</v>
      </c>
    </row>
    <row r="1159" spans="1:15">
      <c r="A1159">
        <v>3532</v>
      </c>
      <c r="B1159" t="s">
        <v>17</v>
      </c>
      <c r="C1159" s="1">
        <v>71</v>
      </c>
      <c r="D1159" s="1" t="str">
        <f t="shared" si="298"/>
        <v>Older Adult</v>
      </c>
      <c r="E1159" t="s">
        <v>41</v>
      </c>
      <c r="F1159" t="s">
        <v>41</v>
      </c>
      <c r="G1159" t="s">
        <v>13</v>
      </c>
      <c r="H1159" t="s">
        <v>14</v>
      </c>
      <c r="I1159" t="s">
        <v>15</v>
      </c>
      <c r="J1159" s="1">
        <v>90.55</v>
      </c>
      <c r="K1159" s="1" t="str">
        <f t="shared" si="299"/>
        <v>normal</v>
      </c>
      <c r="L1159" s="1" t="str">
        <f t="shared" si="296"/>
        <v>healthy</v>
      </c>
      <c r="M1159">
        <v>39.4</v>
      </c>
      <c r="N1159" t="s">
        <v>16</v>
      </c>
      <c r="O1159" t="s">
        <v>41</v>
      </c>
    </row>
    <row r="1160" spans="1:15">
      <c r="A1160">
        <v>41291</v>
      </c>
      <c r="B1160" t="s">
        <v>17</v>
      </c>
      <c r="C1160" s="1">
        <v>46</v>
      </c>
      <c r="D1160" s="1" t="str">
        <f t="shared" si="298"/>
        <v>Older Adult</v>
      </c>
      <c r="E1160" t="s">
        <v>41</v>
      </c>
      <c r="F1160" t="s">
        <v>41</v>
      </c>
      <c r="G1160" t="s">
        <v>13</v>
      </c>
      <c r="H1160" t="s">
        <v>14</v>
      </c>
      <c r="I1160" t="s">
        <v>19</v>
      </c>
      <c r="J1160" s="1">
        <v>218.65</v>
      </c>
      <c r="K1160" s="1" t="str">
        <f t="shared" si="299"/>
        <v>prediabetes</v>
      </c>
      <c r="L1160" s="1" t="str">
        <f t="shared" si="296"/>
        <v>underweight</v>
      </c>
      <c r="M1160">
        <v>29.5</v>
      </c>
      <c r="N1160" t="s">
        <v>21</v>
      </c>
      <c r="O1160" t="s">
        <v>41</v>
      </c>
    </row>
    <row r="1161" spans="1:15" hidden="1">
      <c r="A1161">
        <v>53943</v>
      </c>
      <c r="B1161" t="s">
        <v>17</v>
      </c>
      <c r="C1161" s="1">
        <v>3</v>
      </c>
      <c r="D1161" s="1" t="str">
        <f t="shared" si="298"/>
        <v>Adult</v>
      </c>
      <c r="E1161" t="s">
        <v>41</v>
      </c>
      <c r="F1161" t="s">
        <v>41</v>
      </c>
      <c r="G1161" t="s">
        <v>23</v>
      </c>
      <c r="H1161" t="s">
        <v>26</v>
      </c>
      <c r="I1161" t="s">
        <v>19</v>
      </c>
      <c r="J1161" s="1">
        <v>111.21</v>
      </c>
      <c r="K1161" s="1" t="str">
        <f t="shared" si="299"/>
        <v>normal</v>
      </c>
      <c r="L1161" s="1" t="str">
        <f t="shared" si="296"/>
        <v>overweight</v>
      </c>
      <c r="M1161">
        <v>18.3</v>
      </c>
      <c r="N1161" t="s">
        <v>24</v>
      </c>
      <c r="O1161" t="s">
        <v>41</v>
      </c>
    </row>
    <row r="1162" spans="1:15">
      <c r="A1162">
        <v>52550</v>
      </c>
      <c r="B1162" t="s">
        <v>17</v>
      </c>
      <c r="C1162" s="1">
        <v>79</v>
      </c>
      <c r="D1162" s="1" t="str">
        <f t="shared" si="298"/>
        <v>Older Adult</v>
      </c>
      <c r="E1162" t="s">
        <v>41</v>
      </c>
      <c r="F1162" t="s">
        <v>41</v>
      </c>
      <c r="G1162" t="s">
        <v>13</v>
      </c>
      <c r="H1162" t="s">
        <v>45</v>
      </c>
      <c r="I1162" t="s">
        <v>15</v>
      </c>
      <c r="J1162" s="1">
        <v>83.56</v>
      </c>
      <c r="K1162" s="1" t="str">
        <f t="shared" si="299"/>
        <v>prediabetes</v>
      </c>
      <c r="L1162" s="1" t="str">
        <f t="shared" si="296"/>
        <v>overweight</v>
      </c>
      <c r="M1162">
        <v>28.7</v>
      </c>
      <c r="N1162" t="s">
        <v>22</v>
      </c>
      <c r="O1162" t="s">
        <v>41</v>
      </c>
    </row>
    <row r="1163" spans="1:15">
      <c r="A1163">
        <v>47414</v>
      </c>
      <c r="B1163" t="s">
        <v>17</v>
      </c>
      <c r="C1163" s="1">
        <v>71</v>
      </c>
      <c r="D1163" s="1" t="str">
        <f t="shared" si="298"/>
        <v>Adult</v>
      </c>
      <c r="E1163" t="s">
        <v>42</v>
      </c>
      <c r="F1163" t="s">
        <v>41</v>
      </c>
      <c r="G1163" t="s">
        <v>13</v>
      </c>
      <c r="H1163" t="s">
        <v>14</v>
      </c>
      <c r="I1163" t="s">
        <v>15</v>
      </c>
      <c r="J1163" s="1">
        <v>116.76</v>
      </c>
      <c r="K1163" s="1" t="str">
        <f t="shared" si="299"/>
        <v>normal</v>
      </c>
      <c r="L1163" s="1" t="str">
        <f t="shared" si="296"/>
        <v>overweight</v>
      </c>
      <c r="M1163">
        <v>32.9</v>
      </c>
      <c r="N1163" t="s">
        <v>16</v>
      </c>
      <c r="O1163" t="s">
        <v>41</v>
      </c>
    </row>
    <row r="1164" spans="1:15" hidden="1">
      <c r="A1164">
        <v>38804</v>
      </c>
      <c r="B1164" t="s">
        <v>12</v>
      </c>
      <c r="C1164" s="1">
        <v>74</v>
      </c>
      <c r="D1164" s="1" t="str">
        <f t="shared" si="298"/>
        <v>Middle Aged</v>
      </c>
      <c r="E1164" t="s">
        <v>41</v>
      </c>
      <c r="F1164" t="s">
        <v>41</v>
      </c>
      <c r="G1164" t="s">
        <v>13</v>
      </c>
      <c r="H1164" t="s">
        <v>14</v>
      </c>
      <c r="I1164" t="s">
        <v>19</v>
      </c>
      <c r="J1164" s="1">
        <v>83.5</v>
      </c>
      <c r="K1164" s="1" t="str">
        <f t="shared" si="299"/>
        <v>diabetes</v>
      </c>
      <c r="L1164" s="1" t="str">
        <f t="shared" si="296"/>
        <v>overweight</v>
      </c>
      <c r="M1164">
        <v>26.7</v>
      </c>
      <c r="N1164" t="s">
        <v>24</v>
      </c>
      <c r="O1164" t="s">
        <v>41</v>
      </c>
    </row>
    <row r="1165" spans="1:15">
      <c r="A1165">
        <v>72861</v>
      </c>
      <c r="B1165" t="s">
        <v>17</v>
      </c>
      <c r="C1165" s="1">
        <v>52</v>
      </c>
      <c r="D1165" s="1" t="str">
        <f t="shared" si="298"/>
        <v>Adult</v>
      </c>
      <c r="E1165" t="s">
        <v>41</v>
      </c>
      <c r="F1165" t="s">
        <v>41</v>
      </c>
      <c r="G1165" t="s">
        <v>13</v>
      </c>
      <c r="H1165" t="s">
        <v>14</v>
      </c>
      <c r="I1165" t="s">
        <v>15</v>
      </c>
      <c r="J1165" s="1">
        <v>69.3</v>
      </c>
      <c r="K1165" s="1" t="str">
        <f t="shared" si="299"/>
        <v>diabetes</v>
      </c>
      <c r="L1165" s="1" t="str">
        <f t="shared" si="296"/>
        <v>overweight</v>
      </c>
      <c r="M1165">
        <v>20.100000000000001</v>
      </c>
      <c r="N1165" t="s">
        <v>21</v>
      </c>
      <c r="O1165" t="s">
        <v>41</v>
      </c>
    </row>
    <row r="1166" spans="1:15">
      <c r="A1166">
        <v>53276</v>
      </c>
      <c r="B1166" t="s">
        <v>17</v>
      </c>
      <c r="C1166" s="1">
        <v>49</v>
      </c>
      <c r="D1166" s="1" t="str">
        <f>IF(C1383&lt;40,"Adult",IF(C1383&lt;55,"Middle Aged",IF(C1383&lt;65,"Older Adult",IF(C1383&gt;=65,"Senior"))))</f>
        <v>Senior</v>
      </c>
      <c r="E1166" t="s">
        <v>41</v>
      </c>
      <c r="F1166" t="s">
        <v>41</v>
      </c>
      <c r="G1166" t="s">
        <v>13</v>
      </c>
      <c r="H1166" t="s">
        <v>14</v>
      </c>
      <c r="I1166" t="s">
        <v>15</v>
      </c>
      <c r="J1166" s="1">
        <v>67.55</v>
      </c>
      <c r="K1166" s="1" t="str">
        <f t="shared" ref="K1166:K1170" si="300">IF(J1383&lt;=99,"normal",IF(J1383&lt;=125,"prediabetes",IF(J1383&gt;=126,"diabetes")))</f>
        <v>prediabetes</v>
      </c>
      <c r="L1166" s="1" t="str">
        <f t="shared" si="296"/>
        <v>overweight</v>
      </c>
      <c r="M1166">
        <v>17.600000000000001</v>
      </c>
      <c r="N1166" t="s">
        <v>16</v>
      </c>
      <c r="O1166" t="s">
        <v>41</v>
      </c>
    </row>
    <row r="1167" spans="1:15">
      <c r="A1167">
        <v>30944</v>
      </c>
      <c r="B1167" t="s">
        <v>17</v>
      </c>
      <c r="C1167" s="1">
        <v>32</v>
      </c>
      <c r="D1167" s="1" t="str">
        <f>IF(C1384&lt;40,"Adult",IF(C1384&lt;55,"Middle Aged",IF(C1384&lt;65,"Older Adult",IF(C1384&gt;=65,"Senior"))))</f>
        <v>Senior</v>
      </c>
      <c r="E1167" t="s">
        <v>41</v>
      </c>
      <c r="F1167" t="s">
        <v>41</v>
      </c>
      <c r="G1167" t="s">
        <v>13</v>
      </c>
      <c r="H1167" t="s">
        <v>14</v>
      </c>
      <c r="I1167" t="s">
        <v>19</v>
      </c>
      <c r="J1167" s="1">
        <v>80.28</v>
      </c>
      <c r="K1167" s="1" t="str">
        <f t="shared" si="300"/>
        <v>diabetes</v>
      </c>
      <c r="L1167" s="1" t="str">
        <f t="shared" si="296"/>
        <v>obese</v>
      </c>
      <c r="M1167">
        <v>43.7</v>
      </c>
      <c r="N1167" t="s">
        <v>21</v>
      </c>
      <c r="O1167" t="s">
        <v>41</v>
      </c>
    </row>
    <row r="1168" spans="1:15" hidden="1">
      <c r="A1168">
        <v>33622</v>
      </c>
      <c r="B1168" t="s">
        <v>12</v>
      </c>
      <c r="C1168" s="1">
        <v>62</v>
      </c>
      <c r="D1168" s="1" t="str">
        <f>IF(C1385&lt;40,"Adult",IF(C1385&lt;55,"Middle Aged",IF(C1385&lt;65,"Older Adult",IF(C1385&gt;=65,"Senior"))))</f>
        <v>Adult</v>
      </c>
      <c r="E1168" t="s">
        <v>42</v>
      </c>
      <c r="F1168" t="s">
        <v>41</v>
      </c>
      <c r="G1168" t="s">
        <v>13</v>
      </c>
      <c r="H1168" t="s">
        <v>14</v>
      </c>
      <c r="I1168" t="s">
        <v>15</v>
      </c>
      <c r="J1168" s="1">
        <v>211.49</v>
      </c>
      <c r="K1168" s="1" t="str">
        <f t="shared" si="300"/>
        <v>normal</v>
      </c>
      <c r="L1168" s="1" t="str">
        <f t="shared" si="296"/>
        <v>healthy</v>
      </c>
      <c r="M1168">
        <v>41.1</v>
      </c>
      <c r="N1168" t="s">
        <v>24</v>
      </c>
      <c r="O1168" t="s">
        <v>41</v>
      </c>
    </row>
    <row r="1169" spans="1:15" hidden="1">
      <c r="A1169">
        <v>26191</v>
      </c>
      <c r="B1169" t="s">
        <v>17</v>
      </c>
      <c r="C1169" s="1">
        <v>78</v>
      </c>
      <c r="D1169" s="1" t="str">
        <f>IF(C1386&lt;40,"Adult",IF(C1386&lt;55,"Middle Aged",IF(C1386&lt;65,"Older Adult",IF(C1386&gt;=65,"Senior"))))</f>
        <v>Older Adult</v>
      </c>
      <c r="E1169" t="s">
        <v>41</v>
      </c>
      <c r="F1169" t="s">
        <v>41</v>
      </c>
      <c r="G1169" t="s">
        <v>23</v>
      </c>
      <c r="H1169" t="s">
        <v>14</v>
      </c>
      <c r="I1169" t="s">
        <v>15</v>
      </c>
      <c r="J1169" s="1">
        <v>67.959999999999994</v>
      </c>
      <c r="K1169" s="1" t="str">
        <f t="shared" si="300"/>
        <v>diabetes</v>
      </c>
      <c r="L1169" s="1" t="str">
        <f t="shared" si="296"/>
        <v>healthy</v>
      </c>
      <c r="M1169">
        <v>26.8</v>
      </c>
      <c r="N1169" t="s">
        <v>24</v>
      </c>
      <c r="O1169" t="s">
        <v>41</v>
      </c>
    </row>
    <row r="1170" spans="1:15">
      <c r="A1170">
        <v>69312</v>
      </c>
      <c r="B1170" t="s">
        <v>17</v>
      </c>
      <c r="C1170" s="1">
        <v>48</v>
      </c>
      <c r="D1170" s="1" t="str">
        <f>IF(C1387&lt;40,"Adult",IF(C1387&lt;55,"Middle Aged",IF(C1387&lt;65,"Older Adult",IF(C1387&gt;=65,"Senior"))))</f>
        <v>Middle Aged</v>
      </c>
      <c r="E1170" t="s">
        <v>41</v>
      </c>
      <c r="F1170" t="s">
        <v>41</v>
      </c>
      <c r="G1170" t="s">
        <v>13</v>
      </c>
      <c r="H1170" t="s">
        <v>18</v>
      </c>
      <c r="I1170" t="s">
        <v>15</v>
      </c>
      <c r="J1170" s="1">
        <v>99.29</v>
      </c>
      <c r="K1170" s="1" t="str">
        <f t="shared" si="300"/>
        <v>normal</v>
      </c>
      <c r="L1170" s="1" t="str">
        <f t="shared" si="296"/>
        <v>obese</v>
      </c>
      <c r="M1170">
        <v>31.2</v>
      </c>
      <c r="N1170" t="s">
        <v>21</v>
      </c>
      <c r="O1170" t="s">
        <v>41</v>
      </c>
    </row>
    <row r="1171" spans="1:15">
      <c r="A1171">
        <v>39661</v>
      </c>
      <c r="B1171" t="s">
        <v>12</v>
      </c>
      <c r="C1171" s="1">
        <v>18</v>
      </c>
      <c r="D1171" s="1" t="str">
        <f>IF(C1389&lt;40,"Adult",IF(C1389&lt;55,"Middle Aged",IF(C1389&lt;65,"Older Adult",IF(C1389&gt;=65,"Senior"))))</f>
        <v>Adult</v>
      </c>
      <c r="E1171" t="s">
        <v>41</v>
      </c>
      <c r="F1171" t="s">
        <v>41</v>
      </c>
      <c r="G1171" t="s">
        <v>13</v>
      </c>
      <c r="H1171" t="s">
        <v>14</v>
      </c>
      <c r="I1171" t="s">
        <v>19</v>
      </c>
      <c r="J1171" s="1">
        <v>140.52000000000001</v>
      </c>
      <c r="K1171" s="1" t="str">
        <f t="shared" ref="K1171:K1172" si="301">IF(J1389&lt;=99,"normal",IF(J1389&lt;=125,"prediabetes",IF(J1389&gt;=126,"diabetes")))</f>
        <v>normal</v>
      </c>
      <c r="L1171" s="1" t="str">
        <f t="shared" si="296"/>
        <v>obese</v>
      </c>
      <c r="M1171">
        <v>27.4</v>
      </c>
      <c r="N1171" t="s">
        <v>21</v>
      </c>
      <c r="O1171" t="s">
        <v>41</v>
      </c>
    </row>
    <row r="1172" spans="1:15">
      <c r="A1172">
        <v>20162</v>
      </c>
      <c r="B1172" t="s">
        <v>17</v>
      </c>
      <c r="C1172" s="1">
        <v>80</v>
      </c>
      <c r="D1172" s="1" t="str">
        <f>IF(C1390&lt;40,"Adult",IF(C1390&lt;55,"Middle Aged",IF(C1390&lt;65,"Older Adult",IF(C1390&gt;=65,"Senior"))))</f>
        <v>Middle Aged</v>
      </c>
      <c r="E1172" t="s">
        <v>41</v>
      </c>
      <c r="F1172" t="s">
        <v>41</v>
      </c>
      <c r="G1172" t="s">
        <v>13</v>
      </c>
      <c r="H1172" t="s">
        <v>14</v>
      </c>
      <c r="I1172" t="s">
        <v>19</v>
      </c>
      <c r="J1172" s="1">
        <v>75.62</v>
      </c>
      <c r="K1172" s="1" t="str">
        <f t="shared" si="301"/>
        <v>prediabetes</v>
      </c>
      <c r="L1172" s="1" t="str">
        <f t="shared" si="296"/>
        <v>healthy</v>
      </c>
      <c r="M1172">
        <v>25.1</v>
      </c>
      <c r="N1172" t="s">
        <v>22</v>
      </c>
      <c r="O1172" t="s">
        <v>41</v>
      </c>
    </row>
    <row r="1173" spans="1:15">
      <c r="A1173">
        <v>48989</v>
      </c>
      <c r="B1173" t="s">
        <v>17</v>
      </c>
      <c r="C1173" s="1">
        <v>34</v>
      </c>
      <c r="D1173" s="1" t="str">
        <f>IF(C1393&lt;40,"Adult",IF(C1393&lt;55,"Middle Aged",IF(C1393&lt;65,"Older Adult",IF(C1393&gt;=65,"Senior"))))</f>
        <v>Senior</v>
      </c>
      <c r="E1173" t="s">
        <v>41</v>
      </c>
      <c r="F1173" t="s">
        <v>41</v>
      </c>
      <c r="G1173" t="s">
        <v>23</v>
      </c>
      <c r="H1173" t="s">
        <v>45</v>
      </c>
      <c r="I1173" t="s">
        <v>19</v>
      </c>
      <c r="J1173" s="1">
        <v>120.06</v>
      </c>
      <c r="K1173" s="1" t="str">
        <f>IF(J1393&lt;=99,"normal",IF(J1393&lt;=125,"prediabetes",IF(J1393&gt;=126,"diabetes")))</f>
        <v>normal</v>
      </c>
      <c r="L1173" s="1" t="str">
        <f t="shared" ref="L1173:L1177" si="302">IF(M1238&lt;18.5,"underweight",IF(M1238&lt;25,"healthy",IF(M1238&lt;30,"overweight",IF(M1238&gt;30,"obese"))))</f>
        <v>obese</v>
      </c>
      <c r="M1173">
        <v>33</v>
      </c>
      <c r="N1173" t="s">
        <v>21</v>
      </c>
      <c r="O1173" t="s">
        <v>41</v>
      </c>
    </row>
    <row r="1174" spans="1:15">
      <c r="A1174">
        <v>30411</v>
      </c>
      <c r="B1174" t="s">
        <v>17</v>
      </c>
      <c r="C1174" s="1">
        <v>40</v>
      </c>
      <c r="D1174" s="1" t="str">
        <f>IF(C1395&lt;40,"Adult",IF(C1395&lt;55,"Middle Aged",IF(C1395&lt;65,"Older Adult",IF(C1395&gt;=65,"Senior"))))</f>
        <v>Older Adult</v>
      </c>
      <c r="E1174" t="s">
        <v>41</v>
      </c>
      <c r="F1174" t="s">
        <v>41</v>
      </c>
      <c r="G1174" t="s">
        <v>23</v>
      </c>
      <c r="H1174" t="s">
        <v>14</v>
      </c>
      <c r="I1174" t="s">
        <v>19</v>
      </c>
      <c r="J1174" s="1">
        <v>117.45</v>
      </c>
      <c r="K1174" s="1" t="str">
        <f t="shared" ref="K1174:K1176" si="303">IF(J1395&lt;=99,"normal",IF(J1395&lt;=125,"prediabetes",IF(J1395&gt;=126,"diabetes")))</f>
        <v>normal</v>
      </c>
      <c r="L1174" s="1" t="str">
        <f t="shared" si="302"/>
        <v>healthy</v>
      </c>
      <c r="M1174">
        <v>30.7</v>
      </c>
      <c r="N1174" t="s">
        <v>22</v>
      </c>
      <c r="O1174" t="s">
        <v>41</v>
      </c>
    </row>
    <row r="1175" spans="1:15">
      <c r="A1175">
        <v>47735</v>
      </c>
      <c r="B1175" t="s">
        <v>17</v>
      </c>
      <c r="C1175" s="1">
        <v>59</v>
      </c>
      <c r="D1175" s="1" t="str">
        <f>IF(C1396&lt;40,"Adult",IF(C1396&lt;55,"Middle Aged",IF(C1396&lt;65,"Older Adult",IF(C1396&gt;=65,"Senior"))))</f>
        <v>Adult</v>
      </c>
      <c r="E1175" t="s">
        <v>41</v>
      </c>
      <c r="F1175" t="s">
        <v>41</v>
      </c>
      <c r="G1175" t="s">
        <v>13</v>
      </c>
      <c r="H1175" t="s">
        <v>14</v>
      </c>
      <c r="I1175" t="s">
        <v>19</v>
      </c>
      <c r="J1175" s="1">
        <v>224.71</v>
      </c>
      <c r="K1175" s="1" t="str">
        <f t="shared" si="303"/>
        <v>normal</v>
      </c>
      <c r="L1175" s="1" t="str">
        <f t="shared" si="302"/>
        <v>overweight</v>
      </c>
      <c r="M1175">
        <v>42.9</v>
      </c>
      <c r="N1175" t="s">
        <v>21</v>
      </c>
      <c r="O1175" t="s">
        <v>41</v>
      </c>
    </row>
    <row r="1176" spans="1:15" hidden="1">
      <c r="A1176">
        <v>51162</v>
      </c>
      <c r="B1176" t="s">
        <v>17</v>
      </c>
      <c r="C1176" s="1">
        <v>11</v>
      </c>
      <c r="D1176" s="1" t="str">
        <f>IF(C1397&lt;40,"Adult",IF(C1397&lt;55,"Middle Aged",IF(C1397&lt;65,"Older Adult",IF(C1397&gt;=65,"Senior"))))</f>
        <v>Older Adult</v>
      </c>
      <c r="E1176" t="s">
        <v>41</v>
      </c>
      <c r="F1176" t="s">
        <v>41</v>
      </c>
      <c r="G1176" t="s">
        <v>23</v>
      </c>
      <c r="H1176" t="s">
        <v>26</v>
      </c>
      <c r="I1176" t="s">
        <v>19</v>
      </c>
      <c r="J1176" s="1">
        <v>122.75</v>
      </c>
      <c r="K1176" s="1" t="str">
        <f t="shared" si="303"/>
        <v>normal</v>
      </c>
      <c r="L1176" s="1" t="str">
        <f t="shared" si="302"/>
        <v>obese</v>
      </c>
      <c r="M1176">
        <v>14.3</v>
      </c>
      <c r="N1176" t="s">
        <v>24</v>
      </c>
      <c r="O1176" t="s">
        <v>41</v>
      </c>
    </row>
    <row r="1177" spans="1:15">
      <c r="A1177">
        <v>8598</v>
      </c>
      <c r="B1177" t="s">
        <v>17</v>
      </c>
      <c r="C1177" s="1">
        <v>35</v>
      </c>
      <c r="D1177" s="1" t="str">
        <f t="shared" ref="D1177:D1184" si="304">IF(C1399&lt;40,"Adult",IF(C1399&lt;55,"Middle Aged",IF(C1399&lt;65,"Older Adult",IF(C1399&gt;=65,"Senior"))))</f>
        <v>Middle Aged</v>
      </c>
      <c r="E1177" t="s">
        <v>41</v>
      </c>
      <c r="F1177" t="s">
        <v>41</v>
      </c>
      <c r="G1177" t="s">
        <v>13</v>
      </c>
      <c r="H1177" t="s">
        <v>45</v>
      </c>
      <c r="I1177" t="s">
        <v>15</v>
      </c>
      <c r="J1177" s="1">
        <v>82.39</v>
      </c>
      <c r="K1177" s="1" t="str">
        <f t="shared" ref="K1177:K1184" si="305">IF(J1399&lt;=99,"normal",IF(J1399&lt;=125,"prediabetes",IF(J1399&gt;=126,"diabetes")))</f>
        <v>normal</v>
      </c>
      <c r="L1177" s="1" t="str">
        <f t="shared" si="302"/>
        <v>obese</v>
      </c>
      <c r="M1177">
        <v>33.200000000000003</v>
      </c>
      <c r="N1177" t="s">
        <v>21</v>
      </c>
      <c r="O1177" t="s">
        <v>41</v>
      </c>
    </row>
    <row r="1178" spans="1:15">
      <c r="A1178">
        <v>57347</v>
      </c>
      <c r="B1178" t="s">
        <v>17</v>
      </c>
      <c r="C1178" s="1">
        <v>29</v>
      </c>
      <c r="D1178" s="1" t="str">
        <f t="shared" si="304"/>
        <v>Senior</v>
      </c>
      <c r="E1178" t="s">
        <v>41</v>
      </c>
      <c r="F1178" t="s">
        <v>41</v>
      </c>
      <c r="G1178" t="s">
        <v>23</v>
      </c>
      <c r="H1178" t="s">
        <v>45</v>
      </c>
      <c r="I1178" t="s">
        <v>19</v>
      </c>
      <c r="J1178" s="1">
        <v>57.02</v>
      </c>
      <c r="K1178" s="1" t="str">
        <f t="shared" si="305"/>
        <v>diabetes</v>
      </c>
      <c r="L1178" s="1" t="str">
        <f t="shared" ref="L1178:L1212" si="306">IF(M1244&lt;18.5,"underweight",IF(M1244&lt;25,"healthy",IF(M1244&lt;30,"overweight",IF(M1244&gt;30,"obese"))))</f>
        <v>overweight</v>
      </c>
      <c r="M1178">
        <v>43</v>
      </c>
      <c r="N1178" t="s">
        <v>16</v>
      </c>
      <c r="O1178" t="s">
        <v>41</v>
      </c>
    </row>
    <row r="1179" spans="1:15">
      <c r="A1179">
        <v>4683</v>
      </c>
      <c r="B1179" t="s">
        <v>12</v>
      </c>
      <c r="C1179" s="1">
        <v>23</v>
      </c>
      <c r="D1179" s="1" t="str">
        <f t="shared" si="304"/>
        <v>Adult</v>
      </c>
      <c r="E1179" t="s">
        <v>41</v>
      </c>
      <c r="F1179" t="s">
        <v>41</v>
      </c>
      <c r="G1179" t="s">
        <v>23</v>
      </c>
      <c r="H1179" t="s">
        <v>14</v>
      </c>
      <c r="I1179" t="s">
        <v>15</v>
      </c>
      <c r="J1179" s="1">
        <v>115.98</v>
      </c>
      <c r="K1179" s="1" t="str">
        <f t="shared" si="305"/>
        <v>normal</v>
      </c>
      <c r="L1179" s="1" t="str">
        <f t="shared" si="306"/>
        <v>healthy</v>
      </c>
      <c r="M1179">
        <v>22.3</v>
      </c>
      <c r="N1179" t="s">
        <v>21</v>
      </c>
      <c r="O1179" t="s">
        <v>41</v>
      </c>
    </row>
    <row r="1180" spans="1:15">
      <c r="A1180">
        <v>55775</v>
      </c>
      <c r="B1180" t="s">
        <v>17</v>
      </c>
      <c r="C1180" s="1">
        <v>59</v>
      </c>
      <c r="D1180" s="1" t="str">
        <f t="shared" si="304"/>
        <v>Middle Aged</v>
      </c>
      <c r="E1180" t="s">
        <v>41</v>
      </c>
      <c r="F1180" t="s">
        <v>41</v>
      </c>
      <c r="G1180" t="s">
        <v>13</v>
      </c>
      <c r="H1180" t="s">
        <v>14</v>
      </c>
      <c r="I1180" t="s">
        <v>19</v>
      </c>
      <c r="J1180" s="1">
        <v>226.11</v>
      </c>
      <c r="K1180" s="1" t="str">
        <f t="shared" si="305"/>
        <v>prediabetes</v>
      </c>
      <c r="L1180" s="1" t="str">
        <f t="shared" si="306"/>
        <v>healthy</v>
      </c>
      <c r="M1180">
        <v>32.799999999999997</v>
      </c>
      <c r="N1180" t="s">
        <v>16</v>
      </c>
      <c r="O1180" t="s">
        <v>41</v>
      </c>
    </row>
    <row r="1181" spans="1:15">
      <c r="A1181">
        <v>32645</v>
      </c>
      <c r="B1181" t="s">
        <v>17</v>
      </c>
      <c r="C1181" s="1">
        <v>44</v>
      </c>
      <c r="D1181" s="1" t="str">
        <f t="shared" si="304"/>
        <v>Older Adult</v>
      </c>
      <c r="E1181" t="s">
        <v>41</v>
      </c>
      <c r="F1181" t="s">
        <v>41</v>
      </c>
      <c r="G1181" t="s">
        <v>13</v>
      </c>
      <c r="H1181" t="s">
        <v>14</v>
      </c>
      <c r="I1181" t="s">
        <v>19</v>
      </c>
      <c r="J1181" s="1">
        <v>97.59</v>
      </c>
      <c r="K1181" s="1" t="str">
        <f t="shared" si="305"/>
        <v>normal</v>
      </c>
      <c r="L1181" s="1" t="str">
        <f t="shared" si="306"/>
        <v>obese</v>
      </c>
      <c r="M1181">
        <v>30.5</v>
      </c>
      <c r="N1181" t="s">
        <v>22</v>
      </c>
      <c r="O1181" t="s">
        <v>41</v>
      </c>
    </row>
    <row r="1182" spans="1:15">
      <c r="A1182">
        <v>46643</v>
      </c>
      <c r="B1182" t="s">
        <v>17</v>
      </c>
      <c r="C1182" s="1">
        <v>62</v>
      </c>
      <c r="D1182" s="1" t="str">
        <f t="shared" si="304"/>
        <v>Older Adult</v>
      </c>
      <c r="E1182" t="s">
        <v>41</v>
      </c>
      <c r="F1182" t="s">
        <v>41</v>
      </c>
      <c r="G1182" t="s">
        <v>13</v>
      </c>
      <c r="H1182" t="s">
        <v>14</v>
      </c>
      <c r="I1182" t="s">
        <v>19</v>
      </c>
      <c r="J1182" s="1">
        <v>82.57</v>
      </c>
      <c r="K1182" s="1" t="str">
        <f t="shared" si="305"/>
        <v>normal</v>
      </c>
      <c r="L1182" s="1" t="str">
        <f t="shared" si="306"/>
        <v>healthy</v>
      </c>
      <c r="M1182">
        <v>36</v>
      </c>
      <c r="N1182" t="s">
        <v>16</v>
      </c>
      <c r="O1182" t="s">
        <v>41</v>
      </c>
    </row>
    <row r="1183" spans="1:15">
      <c r="A1183">
        <v>782</v>
      </c>
      <c r="B1183" t="s">
        <v>17</v>
      </c>
      <c r="C1183" s="1">
        <v>32</v>
      </c>
      <c r="D1183" s="1" t="str">
        <f t="shared" si="304"/>
        <v>Middle Aged</v>
      </c>
      <c r="E1183" t="s">
        <v>41</v>
      </c>
      <c r="F1183" t="s">
        <v>41</v>
      </c>
      <c r="G1183" t="s">
        <v>23</v>
      </c>
      <c r="H1183" t="s">
        <v>14</v>
      </c>
      <c r="I1183" t="s">
        <v>15</v>
      </c>
      <c r="J1183" s="1">
        <v>79.34</v>
      </c>
      <c r="K1183" s="1" t="str">
        <f t="shared" si="305"/>
        <v>prediabetes</v>
      </c>
      <c r="L1183" s="1" t="str">
        <f t="shared" si="306"/>
        <v>overweight</v>
      </c>
      <c r="M1183">
        <v>26.5</v>
      </c>
      <c r="N1183" t="s">
        <v>16</v>
      </c>
      <c r="O1183" t="s">
        <v>41</v>
      </c>
    </row>
    <row r="1184" spans="1:15" hidden="1">
      <c r="A1184">
        <v>63565</v>
      </c>
      <c r="B1184" t="s">
        <v>17</v>
      </c>
      <c r="C1184" s="1">
        <v>2</v>
      </c>
      <c r="D1184" s="1" t="str">
        <f t="shared" si="304"/>
        <v>Middle Aged</v>
      </c>
      <c r="E1184" t="s">
        <v>41</v>
      </c>
      <c r="F1184" t="s">
        <v>41</v>
      </c>
      <c r="G1184" t="s">
        <v>23</v>
      </c>
      <c r="H1184" t="s">
        <v>26</v>
      </c>
      <c r="I1184" t="s">
        <v>19</v>
      </c>
      <c r="J1184" s="1">
        <v>125.68</v>
      </c>
      <c r="K1184" s="1" t="str">
        <f t="shared" si="305"/>
        <v>prediabetes</v>
      </c>
      <c r="L1184" s="1" t="str">
        <f t="shared" si="306"/>
        <v>healthy</v>
      </c>
      <c r="M1184">
        <v>20.100000000000001</v>
      </c>
      <c r="N1184" t="s">
        <v>24</v>
      </c>
      <c r="O1184" t="s">
        <v>41</v>
      </c>
    </row>
    <row r="1185" spans="1:15" hidden="1">
      <c r="A1185">
        <v>13602</v>
      </c>
      <c r="B1185" t="s">
        <v>12</v>
      </c>
      <c r="C1185" s="1">
        <v>73</v>
      </c>
      <c r="D1185" s="1" t="str">
        <f>IF(C1409&lt;40,"Adult",IF(C1409&lt;55,"Middle Aged",IF(C1409&lt;65,"Older Adult",IF(C1409&gt;=65,"Senior"))))</f>
        <v>Senior</v>
      </c>
      <c r="E1185" t="s">
        <v>42</v>
      </c>
      <c r="F1185" t="s">
        <v>41</v>
      </c>
      <c r="G1185" t="s">
        <v>13</v>
      </c>
      <c r="H1185" t="s">
        <v>18</v>
      </c>
      <c r="I1185" t="s">
        <v>19</v>
      </c>
      <c r="J1185" s="1">
        <v>102.06</v>
      </c>
      <c r="K1185" s="1" t="str">
        <f>IF(J1409&lt;=99,"normal",IF(J1409&lt;=125,"prediabetes",IF(J1409&gt;=126,"diabetes")))</f>
        <v>prediabetes</v>
      </c>
      <c r="L1185" s="1" t="str">
        <f t="shared" si="306"/>
        <v>overweight</v>
      </c>
      <c r="M1185" t="s">
        <v>20</v>
      </c>
      <c r="N1185" t="s">
        <v>24</v>
      </c>
      <c r="O1185" t="s">
        <v>41</v>
      </c>
    </row>
    <row r="1186" spans="1:15">
      <c r="A1186">
        <v>28326</v>
      </c>
      <c r="B1186" t="s">
        <v>17</v>
      </c>
      <c r="C1186" s="1">
        <v>79</v>
      </c>
      <c r="D1186" s="1" t="str">
        <f t="shared" ref="D1186:D1197" si="307">IF(C1411&lt;40,"Adult",IF(C1411&lt;55,"Middle Aged",IF(C1411&lt;65,"Older Adult",IF(C1411&gt;=65,"Senior"))))</f>
        <v>Senior</v>
      </c>
      <c r="E1186" t="s">
        <v>41</v>
      </c>
      <c r="F1186" t="s">
        <v>41</v>
      </c>
      <c r="G1186" t="s">
        <v>13</v>
      </c>
      <c r="H1186" t="s">
        <v>14</v>
      </c>
      <c r="I1186" t="s">
        <v>15</v>
      </c>
      <c r="J1186" s="1">
        <v>65.59</v>
      </c>
      <c r="K1186" s="1" t="str">
        <f t="shared" ref="K1186:K1197" si="308">IF(J1411&lt;=99,"normal",IF(J1411&lt;=125,"prediabetes",IF(J1411&gt;=126,"diabetes")))</f>
        <v>normal</v>
      </c>
      <c r="L1186" s="1" t="str">
        <f t="shared" si="306"/>
        <v>obese</v>
      </c>
      <c r="M1186">
        <v>28.1</v>
      </c>
      <c r="N1186" t="s">
        <v>21</v>
      </c>
      <c r="O1186" t="s">
        <v>41</v>
      </c>
    </row>
    <row r="1187" spans="1:15" hidden="1">
      <c r="A1187">
        <v>26389</v>
      </c>
      <c r="B1187" t="s">
        <v>17</v>
      </c>
      <c r="C1187" s="1">
        <v>2</v>
      </c>
      <c r="D1187" s="1" t="str">
        <f t="shared" si="307"/>
        <v>Middle Aged</v>
      </c>
      <c r="E1187" t="s">
        <v>41</v>
      </c>
      <c r="F1187" t="s">
        <v>41</v>
      </c>
      <c r="G1187" t="s">
        <v>23</v>
      </c>
      <c r="H1187" t="s">
        <v>26</v>
      </c>
      <c r="I1187" t="s">
        <v>15</v>
      </c>
      <c r="J1187" s="1">
        <v>120.85</v>
      </c>
      <c r="K1187" s="1" t="str">
        <f t="shared" si="308"/>
        <v>prediabetes</v>
      </c>
      <c r="L1187" s="1" t="str">
        <f t="shared" si="306"/>
        <v>underweight</v>
      </c>
      <c r="M1187">
        <v>16.2</v>
      </c>
      <c r="N1187" t="s">
        <v>24</v>
      </c>
      <c r="O1187" t="s">
        <v>41</v>
      </c>
    </row>
    <row r="1188" spans="1:15">
      <c r="A1188">
        <v>16906</v>
      </c>
      <c r="B1188" t="s">
        <v>12</v>
      </c>
      <c r="C1188" s="1">
        <v>43</v>
      </c>
      <c r="D1188" s="1" t="str">
        <f t="shared" si="307"/>
        <v>Older Adult</v>
      </c>
      <c r="E1188" t="s">
        <v>41</v>
      </c>
      <c r="F1188" t="s">
        <v>41</v>
      </c>
      <c r="G1188" t="s">
        <v>13</v>
      </c>
      <c r="H1188" t="s">
        <v>45</v>
      </c>
      <c r="I1188" t="s">
        <v>15</v>
      </c>
      <c r="J1188" s="1">
        <v>101.65</v>
      </c>
      <c r="K1188" s="1" t="str">
        <f t="shared" si="308"/>
        <v>diabetes</v>
      </c>
      <c r="L1188" s="1" t="str">
        <f t="shared" si="306"/>
        <v>healthy</v>
      </c>
      <c r="M1188">
        <v>30</v>
      </c>
      <c r="N1188" t="s">
        <v>21</v>
      </c>
      <c r="O1188" t="s">
        <v>41</v>
      </c>
    </row>
    <row r="1189" spans="1:15">
      <c r="A1189">
        <v>35140</v>
      </c>
      <c r="B1189" t="s">
        <v>12</v>
      </c>
      <c r="C1189" s="1">
        <v>43</v>
      </c>
      <c r="D1189" s="1" t="str">
        <f t="shared" si="307"/>
        <v>Senior</v>
      </c>
      <c r="E1189" t="s">
        <v>41</v>
      </c>
      <c r="F1189" t="s">
        <v>41</v>
      </c>
      <c r="G1189" t="s">
        <v>13</v>
      </c>
      <c r="H1189" t="s">
        <v>45</v>
      </c>
      <c r="I1189" t="s">
        <v>15</v>
      </c>
      <c r="J1189" s="1">
        <v>210.94</v>
      </c>
      <c r="K1189" s="1" t="str">
        <f t="shared" si="308"/>
        <v>diabetes</v>
      </c>
      <c r="L1189" s="1" t="str">
        <f t="shared" si="306"/>
        <v>healthy</v>
      </c>
      <c r="M1189">
        <v>31.3</v>
      </c>
      <c r="N1189" t="s">
        <v>21</v>
      </c>
      <c r="O1189" t="s">
        <v>41</v>
      </c>
    </row>
    <row r="1190" spans="1:15">
      <c r="A1190">
        <v>16837</v>
      </c>
      <c r="B1190" t="s">
        <v>12</v>
      </c>
      <c r="C1190" s="1">
        <v>62</v>
      </c>
      <c r="D1190" s="1" t="str">
        <f t="shared" si="307"/>
        <v>Senior</v>
      </c>
      <c r="E1190" t="s">
        <v>42</v>
      </c>
      <c r="F1190" t="s">
        <v>41</v>
      </c>
      <c r="G1190" t="s">
        <v>13</v>
      </c>
      <c r="H1190" t="s">
        <v>14</v>
      </c>
      <c r="I1190" t="s">
        <v>19</v>
      </c>
      <c r="J1190" s="1">
        <v>77.92</v>
      </c>
      <c r="K1190" s="1" t="str">
        <f t="shared" si="308"/>
        <v>normal</v>
      </c>
      <c r="L1190" s="1" t="str">
        <f t="shared" si="306"/>
        <v>obese</v>
      </c>
      <c r="M1190">
        <v>26.7</v>
      </c>
      <c r="N1190" t="s">
        <v>21</v>
      </c>
      <c r="O1190" t="s">
        <v>41</v>
      </c>
    </row>
    <row r="1191" spans="1:15" hidden="1">
      <c r="A1191">
        <v>2750</v>
      </c>
      <c r="B1191" t="s">
        <v>12</v>
      </c>
      <c r="C1191" s="1">
        <v>73</v>
      </c>
      <c r="D1191" s="1" t="str">
        <f t="shared" si="307"/>
        <v>Senior</v>
      </c>
      <c r="E1191" t="s">
        <v>42</v>
      </c>
      <c r="F1191" t="s">
        <v>42</v>
      </c>
      <c r="G1191" t="s">
        <v>13</v>
      </c>
      <c r="H1191" t="s">
        <v>18</v>
      </c>
      <c r="I1191" t="s">
        <v>19</v>
      </c>
      <c r="J1191" s="1">
        <v>230.68</v>
      </c>
      <c r="K1191" s="1" t="str">
        <f t="shared" si="308"/>
        <v>diabetes</v>
      </c>
      <c r="L1191" s="1" t="str">
        <f t="shared" si="306"/>
        <v>healthy</v>
      </c>
      <c r="M1191">
        <v>37.700000000000003</v>
      </c>
      <c r="N1191" t="s">
        <v>24</v>
      </c>
      <c r="O1191" t="s">
        <v>41</v>
      </c>
    </row>
    <row r="1192" spans="1:15">
      <c r="A1192">
        <v>47585</v>
      </c>
      <c r="B1192" t="s">
        <v>17</v>
      </c>
      <c r="C1192" s="1">
        <v>31</v>
      </c>
      <c r="D1192" s="1" t="str">
        <f t="shared" si="307"/>
        <v>Adult</v>
      </c>
      <c r="E1192" t="s">
        <v>41</v>
      </c>
      <c r="F1192" t="s">
        <v>41</v>
      </c>
      <c r="G1192" t="s">
        <v>23</v>
      </c>
      <c r="H1192" t="s">
        <v>18</v>
      </c>
      <c r="I1192" t="s">
        <v>15</v>
      </c>
      <c r="J1192" s="1">
        <v>62.68</v>
      </c>
      <c r="K1192" s="1" t="str">
        <f t="shared" si="308"/>
        <v>prediabetes</v>
      </c>
      <c r="L1192" s="1" t="str">
        <f t="shared" si="306"/>
        <v>healthy</v>
      </c>
      <c r="M1192">
        <v>35.799999999999997</v>
      </c>
      <c r="N1192" t="s">
        <v>21</v>
      </c>
      <c r="O1192" t="s">
        <v>41</v>
      </c>
    </row>
    <row r="1193" spans="1:15">
      <c r="A1193">
        <v>37404</v>
      </c>
      <c r="B1193" t="s">
        <v>12</v>
      </c>
      <c r="C1193" s="1">
        <v>42</v>
      </c>
      <c r="D1193" s="1" t="str">
        <f t="shared" si="307"/>
        <v>Middle Aged</v>
      </c>
      <c r="E1193" t="s">
        <v>41</v>
      </c>
      <c r="F1193" t="s">
        <v>41</v>
      </c>
      <c r="G1193" t="s">
        <v>13</v>
      </c>
      <c r="H1193" t="s">
        <v>14</v>
      </c>
      <c r="I1193" t="s">
        <v>15</v>
      </c>
      <c r="J1193" s="1">
        <v>55.22</v>
      </c>
      <c r="K1193" s="1" t="str">
        <f t="shared" si="308"/>
        <v>normal</v>
      </c>
      <c r="L1193" s="1" t="str">
        <f t="shared" si="306"/>
        <v>obese</v>
      </c>
      <c r="M1193">
        <v>27</v>
      </c>
      <c r="N1193" t="s">
        <v>21</v>
      </c>
      <c r="O1193" t="s">
        <v>41</v>
      </c>
    </row>
    <row r="1194" spans="1:15">
      <c r="A1194">
        <v>39518</v>
      </c>
      <c r="B1194" t="s">
        <v>17</v>
      </c>
      <c r="C1194" s="1">
        <v>20</v>
      </c>
      <c r="D1194" s="1" t="str">
        <f t="shared" si="307"/>
        <v>Middle Aged</v>
      </c>
      <c r="E1194" t="s">
        <v>41</v>
      </c>
      <c r="F1194" t="s">
        <v>41</v>
      </c>
      <c r="G1194" t="s">
        <v>23</v>
      </c>
      <c r="H1194" t="s">
        <v>14</v>
      </c>
      <c r="I1194" t="s">
        <v>19</v>
      </c>
      <c r="J1194" s="1">
        <v>78.94</v>
      </c>
      <c r="K1194" s="1" t="str">
        <f t="shared" si="308"/>
        <v>normal</v>
      </c>
      <c r="L1194" s="1" t="str">
        <f t="shared" si="306"/>
        <v>obese</v>
      </c>
      <c r="M1194">
        <v>20.7</v>
      </c>
      <c r="N1194" t="s">
        <v>21</v>
      </c>
      <c r="O1194" t="s">
        <v>41</v>
      </c>
    </row>
    <row r="1195" spans="1:15">
      <c r="A1195">
        <v>70678</v>
      </c>
      <c r="B1195" t="s">
        <v>17</v>
      </c>
      <c r="C1195" s="1">
        <v>55</v>
      </c>
      <c r="D1195" s="1" t="str">
        <f t="shared" si="307"/>
        <v>Middle Aged</v>
      </c>
      <c r="E1195" t="s">
        <v>41</v>
      </c>
      <c r="F1195" t="s">
        <v>42</v>
      </c>
      <c r="G1195" t="s">
        <v>23</v>
      </c>
      <c r="H1195" t="s">
        <v>14</v>
      </c>
      <c r="I1195" t="s">
        <v>19</v>
      </c>
      <c r="J1195" s="1">
        <v>109.69</v>
      </c>
      <c r="K1195" s="1" t="str">
        <f t="shared" si="308"/>
        <v>diabetes</v>
      </c>
      <c r="L1195" s="1" t="str">
        <f t="shared" si="306"/>
        <v>obese</v>
      </c>
      <c r="M1195">
        <v>22.2</v>
      </c>
      <c r="N1195" t="s">
        <v>22</v>
      </c>
      <c r="O1195" t="s">
        <v>41</v>
      </c>
    </row>
    <row r="1196" spans="1:15" hidden="1">
      <c r="A1196">
        <v>542</v>
      </c>
      <c r="B1196" t="s">
        <v>17</v>
      </c>
      <c r="C1196" s="1">
        <v>3</v>
      </c>
      <c r="D1196" s="1" t="str">
        <f t="shared" si="307"/>
        <v>Middle Aged</v>
      </c>
      <c r="E1196" t="s">
        <v>41</v>
      </c>
      <c r="F1196" t="s">
        <v>41</v>
      </c>
      <c r="G1196" t="s">
        <v>23</v>
      </c>
      <c r="H1196" t="s">
        <v>26</v>
      </c>
      <c r="I1196" t="s">
        <v>15</v>
      </c>
      <c r="J1196" s="1">
        <v>79.63</v>
      </c>
      <c r="K1196" s="1" t="str">
        <f t="shared" si="308"/>
        <v>normal</v>
      </c>
      <c r="L1196" s="1" t="str">
        <f t="shared" si="306"/>
        <v>obese</v>
      </c>
      <c r="M1196" t="s">
        <v>20</v>
      </c>
      <c r="N1196" t="s">
        <v>24</v>
      </c>
      <c r="O1196" t="s">
        <v>41</v>
      </c>
    </row>
    <row r="1197" spans="1:15">
      <c r="A1197">
        <v>38649</v>
      </c>
      <c r="B1197" t="s">
        <v>17</v>
      </c>
      <c r="C1197" s="1">
        <v>23</v>
      </c>
      <c r="D1197" s="1" t="str">
        <f t="shared" si="307"/>
        <v>Adult</v>
      </c>
      <c r="E1197" t="s">
        <v>41</v>
      </c>
      <c r="F1197" t="s">
        <v>41</v>
      </c>
      <c r="G1197" t="s">
        <v>23</v>
      </c>
      <c r="H1197" t="s">
        <v>14</v>
      </c>
      <c r="I1197" t="s">
        <v>19</v>
      </c>
      <c r="J1197" s="1">
        <v>79.33</v>
      </c>
      <c r="K1197" s="1" t="str">
        <f t="shared" si="308"/>
        <v>normal</v>
      </c>
      <c r="L1197" s="1" t="str">
        <f t="shared" si="306"/>
        <v>overweight</v>
      </c>
      <c r="M1197">
        <v>41.5</v>
      </c>
      <c r="N1197" t="s">
        <v>21</v>
      </c>
      <c r="O1197" t="s">
        <v>41</v>
      </c>
    </row>
    <row r="1198" spans="1:15">
      <c r="A1198">
        <v>53266</v>
      </c>
      <c r="B1198" t="s">
        <v>17</v>
      </c>
      <c r="C1198" s="1">
        <v>33</v>
      </c>
      <c r="D1198" s="1" t="str">
        <f>IF(C1425&lt;40,"Adult",IF(C1425&lt;55,"Middle Aged",IF(C1425&lt;65,"Older Adult",IF(C1425&gt;=65,"Senior"))))</f>
        <v>Older Adult</v>
      </c>
      <c r="E1198" t="s">
        <v>41</v>
      </c>
      <c r="F1198" t="s">
        <v>41</v>
      </c>
      <c r="G1198" t="s">
        <v>13</v>
      </c>
      <c r="H1198" t="s">
        <v>14</v>
      </c>
      <c r="I1198" t="s">
        <v>15</v>
      </c>
      <c r="J1198" s="1">
        <v>79.91</v>
      </c>
      <c r="K1198" s="1" t="str">
        <f>IF(J1425&lt;=99,"normal",IF(J1425&lt;=125,"prediabetes",IF(J1425&gt;=126,"diabetes")))</f>
        <v>prediabetes</v>
      </c>
      <c r="L1198" s="1" t="str">
        <f t="shared" si="306"/>
        <v>overweight</v>
      </c>
      <c r="M1198">
        <v>33.5</v>
      </c>
      <c r="N1198" t="s">
        <v>21</v>
      </c>
      <c r="O1198" t="s">
        <v>41</v>
      </c>
    </row>
    <row r="1199" spans="1:15" hidden="1">
      <c r="A1199">
        <v>26031</v>
      </c>
      <c r="B1199" t="s">
        <v>17</v>
      </c>
      <c r="C1199" s="1">
        <v>14</v>
      </c>
      <c r="D1199" s="1" t="str">
        <f>IF(C1427&lt;40,"Adult",IF(C1427&lt;55,"Middle Aged",IF(C1427&lt;65,"Older Adult",IF(C1427&gt;=65,"Senior"))))</f>
        <v>Adult</v>
      </c>
      <c r="E1199" t="s">
        <v>41</v>
      </c>
      <c r="F1199" t="s">
        <v>41</v>
      </c>
      <c r="G1199" t="s">
        <v>23</v>
      </c>
      <c r="H1199" t="s">
        <v>14</v>
      </c>
      <c r="I1199" t="s">
        <v>19</v>
      </c>
      <c r="J1199" s="1">
        <v>84.46</v>
      </c>
      <c r="K1199" s="1" t="str">
        <f>IF(J1427&lt;=99,"normal",IF(J1427&lt;=125,"prediabetes",IF(J1427&gt;=126,"diabetes")))</f>
        <v>normal</v>
      </c>
      <c r="L1199" s="1" t="str">
        <f t="shared" si="306"/>
        <v>overweight</v>
      </c>
      <c r="M1199">
        <v>21.8</v>
      </c>
      <c r="N1199" t="s">
        <v>24</v>
      </c>
      <c r="O1199" t="s">
        <v>41</v>
      </c>
    </row>
    <row r="1200" spans="1:15">
      <c r="A1200">
        <v>1191</v>
      </c>
      <c r="B1200" t="s">
        <v>17</v>
      </c>
      <c r="C1200" s="1">
        <v>79</v>
      </c>
      <c r="D1200" s="1" t="str">
        <f>IF(C1430&lt;40,"Adult",IF(C1430&lt;55,"Middle Aged",IF(C1430&lt;65,"Older Adult",IF(C1430&gt;=65,"Senior"))))</f>
        <v>Older Adult</v>
      </c>
      <c r="E1200" t="s">
        <v>41</v>
      </c>
      <c r="F1200" t="s">
        <v>42</v>
      </c>
      <c r="G1200" t="s">
        <v>13</v>
      </c>
      <c r="H1200" t="s">
        <v>14</v>
      </c>
      <c r="I1200" t="s">
        <v>15</v>
      </c>
      <c r="J1200" s="1">
        <v>68.400000000000006</v>
      </c>
      <c r="K1200" s="1" t="str">
        <f t="shared" ref="K1200:K1201" si="309">IF(J1430&lt;=99,"normal",IF(J1430&lt;=125,"prediabetes",IF(J1430&gt;=126,"diabetes")))</f>
        <v>diabetes</v>
      </c>
      <c r="L1200" s="1" t="str">
        <f t="shared" si="306"/>
        <v>obese</v>
      </c>
      <c r="M1200">
        <v>22.1</v>
      </c>
      <c r="N1200" t="s">
        <v>16</v>
      </c>
      <c r="O1200" t="s">
        <v>41</v>
      </c>
    </row>
    <row r="1201" spans="1:15">
      <c r="A1201">
        <v>36820</v>
      </c>
      <c r="B1201" t="s">
        <v>12</v>
      </c>
      <c r="C1201" s="1">
        <v>64</v>
      </c>
      <c r="D1201" s="1" t="str">
        <f>IF(C1431&lt;40,"Adult",IF(C1431&lt;55,"Middle Aged",IF(C1431&lt;65,"Older Adult",IF(C1431&gt;=65,"Senior"))))</f>
        <v>Adult</v>
      </c>
      <c r="E1201" t="s">
        <v>42</v>
      </c>
      <c r="F1201" t="s">
        <v>41</v>
      </c>
      <c r="G1201" t="s">
        <v>13</v>
      </c>
      <c r="H1201" t="s">
        <v>14</v>
      </c>
      <c r="I1201" t="s">
        <v>19</v>
      </c>
      <c r="J1201" s="1">
        <v>78.430000000000007</v>
      </c>
      <c r="K1201" s="1" t="str">
        <f t="shared" si="309"/>
        <v>prediabetes</v>
      </c>
      <c r="L1201" s="1" t="str">
        <f t="shared" si="306"/>
        <v>healthy</v>
      </c>
      <c r="M1201">
        <v>30.2</v>
      </c>
      <c r="N1201" t="s">
        <v>22</v>
      </c>
      <c r="O1201" t="s">
        <v>41</v>
      </c>
    </row>
    <row r="1202" spans="1:15" hidden="1">
      <c r="A1202">
        <v>62783</v>
      </c>
      <c r="B1202" t="s">
        <v>17</v>
      </c>
      <c r="C1202" s="1">
        <v>76</v>
      </c>
      <c r="D1202" s="1" t="str">
        <f>IF(C1433&lt;40,"Adult",IF(C1433&lt;55,"Middle Aged",IF(C1433&lt;65,"Older Adult",IF(C1433&gt;=65,"Senior"))))</f>
        <v>Senior</v>
      </c>
      <c r="E1202" t="s">
        <v>41</v>
      </c>
      <c r="F1202" t="s">
        <v>41</v>
      </c>
      <c r="G1202" t="s">
        <v>13</v>
      </c>
      <c r="H1202" t="s">
        <v>14</v>
      </c>
      <c r="I1202" t="s">
        <v>15</v>
      </c>
      <c r="J1202" s="1">
        <v>198.02</v>
      </c>
      <c r="K1202" s="1" t="str">
        <f>IF(J1433&lt;=99,"normal",IF(J1433&lt;=125,"prediabetes",IF(J1433&gt;=126,"diabetes")))</f>
        <v>normal</v>
      </c>
      <c r="L1202" s="1" t="str">
        <f t="shared" si="306"/>
        <v>obese</v>
      </c>
      <c r="M1202">
        <v>38.700000000000003</v>
      </c>
      <c r="N1202" t="s">
        <v>24</v>
      </c>
      <c r="O1202" t="s">
        <v>41</v>
      </c>
    </row>
    <row r="1203" spans="1:15">
      <c r="A1203">
        <v>10133</v>
      </c>
      <c r="B1203" t="s">
        <v>12</v>
      </c>
      <c r="C1203" s="1">
        <v>46</v>
      </c>
      <c r="D1203" s="1" t="str">
        <f t="shared" ref="D1203:D1211" si="310">IF(C1435&lt;40,"Adult",IF(C1435&lt;55,"Middle Aged",IF(C1435&lt;65,"Older Adult",IF(C1435&gt;=65,"Senior"))))</f>
        <v>Middle Aged</v>
      </c>
      <c r="E1203" t="s">
        <v>41</v>
      </c>
      <c r="F1203" t="s">
        <v>41</v>
      </c>
      <c r="G1203" t="s">
        <v>13</v>
      </c>
      <c r="H1203" t="s">
        <v>14</v>
      </c>
      <c r="I1203" t="s">
        <v>15</v>
      </c>
      <c r="J1203" s="1">
        <v>85.35</v>
      </c>
      <c r="K1203" s="1" t="str">
        <f t="shared" ref="K1203:K1211" si="311">IF(J1435&lt;=99,"normal",IF(J1435&lt;=125,"prediabetes",IF(J1435&gt;=126,"diabetes")))</f>
        <v>normal</v>
      </c>
      <c r="L1203" s="1" t="str">
        <f t="shared" si="306"/>
        <v>obese</v>
      </c>
      <c r="M1203">
        <v>32.1</v>
      </c>
      <c r="N1203" t="s">
        <v>22</v>
      </c>
      <c r="O1203" t="s">
        <v>41</v>
      </c>
    </row>
    <row r="1204" spans="1:15">
      <c r="A1204">
        <v>19778</v>
      </c>
      <c r="B1204" t="s">
        <v>12</v>
      </c>
      <c r="C1204" s="1">
        <v>80</v>
      </c>
      <c r="D1204" s="1" t="str">
        <f t="shared" si="310"/>
        <v>Middle Aged</v>
      </c>
      <c r="E1204" t="s">
        <v>41</v>
      </c>
      <c r="F1204" t="s">
        <v>41</v>
      </c>
      <c r="G1204" t="s">
        <v>23</v>
      </c>
      <c r="H1204" t="s">
        <v>18</v>
      </c>
      <c r="I1204" t="s">
        <v>19</v>
      </c>
      <c r="J1204" s="1">
        <v>204.17</v>
      </c>
      <c r="K1204" s="1" t="str">
        <f t="shared" si="311"/>
        <v>normal</v>
      </c>
      <c r="L1204" s="1" t="str">
        <f t="shared" si="306"/>
        <v>obese</v>
      </c>
      <c r="M1204">
        <v>41.3</v>
      </c>
      <c r="N1204" t="s">
        <v>16</v>
      </c>
      <c r="O1204" t="s">
        <v>41</v>
      </c>
    </row>
    <row r="1205" spans="1:15">
      <c r="A1205">
        <v>38255</v>
      </c>
      <c r="B1205" t="s">
        <v>12</v>
      </c>
      <c r="C1205" s="1">
        <v>21</v>
      </c>
      <c r="D1205" s="1" t="str">
        <f t="shared" si="310"/>
        <v>Middle Aged</v>
      </c>
      <c r="E1205" t="s">
        <v>41</v>
      </c>
      <c r="F1205" t="s">
        <v>41</v>
      </c>
      <c r="G1205" t="s">
        <v>23</v>
      </c>
      <c r="H1205" t="s">
        <v>14</v>
      </c>
      <c r="I1205" t="s">
        <v>15</v>
      </c>
      <c r="J1205" s="1">
        <v>82.71</v>
      </c>
      <c r="K1205" s="1" t="str">
        <f t="shared" si="311"/>
        <v>diabetes</v>
      </c>
      <c r="L1205" s="1" t="str">
        <f t="shared" si="306"/>
        <v>obese</v>
      </c>
      <c r="M1205">
        <v>20.100000000000001</v>
      </c>
      <c r="N1205" t="s">
        <v>16</v>
      </c>
      <c r="O1205" t="s">
        <v>41</v>
      </c>
    </row>
    <row r="1206" spans="1:15">
      <c r="A1206">
        <v>41565</v>
      </c>
      <c r="B1206" t="s">
        <v>17</v>
      </c>
      <c r="C1206" s="1">
        <v>33</v>
      </c>
      <c r="D1206" s="1" t="str">
        <f t="shared" si="310"/>
        <v>Senior</v>
      </c>
      <c r="E1206" t="s">
        <v>41</v>
      </c>
      <c r="F1206" t="s">
        <v>41</v>
      </c>
      <c r="G1206" t="s">
        <v>23</v>
      </c>
      <c r="H1206" t="s">
        <v>14</v>
      </c>
      <c r="I1206" t="s">
        <v>15</v>
      </c>
      <c r="J1206" s="1">
        <v>121.19</v>
      </c>
      <c r="K1206" s="1" t="str">
        <f t="shared" si="311"/>
        <v>diabetes</v>
      </c>
      <c r="L1206" s="1" t="str">
        <f t="shared" si="306"/>
        <v>obese</v>
      </c>
      <c r="M1206">
        <v>22.1</v>
      </c>
      <c r="N1206" t="s">
        <v>21</v>
      </c>
      <c r="O1206" t="s">
        <v>41</v>
      </c>
    </row>
    <row r="1207" spans="1:15">
      <c r="A1207">
        <v>39423</v>
      </c>
      <c r="B1207" t="s">
        <v>17</v>
      </c>
      <c r="C1207" s="1">
        <v>32</v>
      </c>
      <c r="D1207" s="1" t="str">
        <f t="shared" si="310"/>
        <v>Middle Aged</v>
      </c>
      <c r="E1207" t="s">
        <v>41</v>
      </c>
      <c r="F1207" t="s">
        <v>41</v>
      </c>
      <c r="G1207" t="s">
        <v>13</v>
      </c>
      <c r="H1207" t="s">
        <v>14</v>
      </c>
      <c r="I1207" t="s">
        <v>19</v>
      </c>
      <c r="J1207" s="1">
        <v>106.02</v>
      </c>
      <c r="K1207" s="1" t="str">
        <f t="shared" si="311"/>
        <v>prediabetes</v>
      </c>
      <c r="L1207" s="1" t="str">
        <f t="shared" si="306"/>
        <v>overweight</v>
      </c>
      <c r="M1207">
        <v>24.9</v>
      </c>
      <c r="N1207" t="s">
        <v>22</v>
      </c>
      <c r="O1207" t="s">
        <v>41</v>
      </c>
    </row>
    <row r="1208" spans="1:15" hidden="1">
      <c r="A1208">
        <v>68908</v>
      </c>
      <c r="B1208" t="s">
        <v>17</v>
      </c>
      <c r="C1208" s="1">
        <v>0.72</v>
      </c>
      <c r="D1208" s="1" t="str">
        <f t="shared" si="310"/>
        <v>Middle Aged</v>
      </c>
      <c r="E1208" t="s">
        <v>41</v>
      </c>
      <c r="F1208" t="s">
        <v>41</v>
      </c>
      <c r="G1208" t="s">
        <v>23</v>
      </c>
      <c r="H1208" t="s">
        <v>26</v>
      </c>
      <c r="I1208" t="s">
        <v>15</v>
      </c>
      <c r="J1208" s="1">
        <v>66.36</v>
      </c>
      <c r="K1208" s="1" t="str">
        <f t="shared" si="311"/>
        <v>normal</v>
      </c>
      <c r="L1208" s="1" t="str">
        <f t="shared" si="306"/>
        <v>obese</v>
      </c>
      <c r="M1208">
        <v>23</v>
      </c>
      <c r="N1208" t="s">
        <v>24</v>
      </c>
      <c r="O1208" t="s">
        <v>41</v>
      </c>
    </row>
    <row r="1209" spans="1:15">
      <c r="A1209">
        <v>22440</v>
      </c>
      <c r="B1209" t="s">
        <v>17</v>
      </c>
      <c r="C1209" s="1">
        <v>49</v>
      </c>
      <c r="D1209" s="1" t="str">
        <f t="shared" si="310"/>
        <v>Middle Aged</v>
      </c>
      <c r="E1209" t="s">
        <v>41</v>
      </c>
      <c r="F1209" t="s">
        <v>41</v>
      </c>
      <c r="G1209" t="s">
        <v>13</v>
      </c>
      <c r="H1209" t="s">
        <v>14</v>
      </c>
      <c r="I1209" t="s">
        <v>15</v>
      </c>
      <c r="J1209" s="1">
        <v>267.76</v>
      </c>
      <c r="K1209" s="1" t="str">
        <f t="shared" si="311"/>
        <v>prediabetes</v>
      </c>
      <c r="L1209" s="1" t="str">
        <f t="shared" si="306"/>
        <v>obese</v>
      </c>
      <c r="M1209">
        <v>29.3</v>
      </c>
      <c r="N1209" t="s">
        <v>16</v>
      </c>
      <c r="O1209" t="s">
        <v>41</v>
      </c>
    </row>
    <row r="1210" spans="1:15">
      <c r="A1210">
        <v>28418</v>
      </c>
      <c r="B1210" t="s">
        <v>17</v>
      </c>
      <c r="C1210" s="1">
        <v>41</v>
      </c>
      <c r="D1210" s="1" t="str">
        <f t="shared" si="310"/>
        <v>Senior</v>
      </c>
      <c r="E1210" t="s">
        <v>41</v>
      </c>
      <c r="F1210" t="s">
        <v>41</v>
      </c>
      <c r="G1210" t="s">
        <v>13</v>
      </c>
      <c r="H1210" t="s">
        <v>14</v>
      </c>
      <c r="I1210" t="s">
        <v>19</v>
      </c>
      <c r="J1210" s="1">
        <v>107.18</v>
      </c>
      <c r="K1210" s="1" t="str">
        <f t="shared" si="311"/>
        <v>normal</v>
      </c>
      <c r="L1210" s="1" t="str">
        <f t="shared" si="306"/>
        <v>obese</v>
      </c>
      <c r="M1210">
        <v>22.8</v>
      </c>
      <c r="N1210" t="s">
        <v>21</v>
      </c>
      <c r="O1210" t="s">
        <v>41</v>
      </c>
    </row>
    <row r="1211" spans="1:15" hidden="1">
      <c r="A1211">
        <v>22566</v>
      </c>
      <c r="B1211" t="s">
        <v>12</v>
      </c>
      <c r="C1211" s="1">
        <v>37</v>
      </c>
      <c r="D1211" s="1" t="str">
        <f t="shared" si="310"/>
        <v>Middle Aged</v>
      </c>
      <c r="E1211" t="s">
        <v>41</v>
      </c>
      <c r="F1211" t="s">
        <v>41</v>
      </c>
      <c r="G1211" t="s">
        <v>13</v>
      </c>
      <c r="H1211" t="s">
        <v>14</v>
      </c>
      <c r="I1211" t="s">
        <v>19</v>
      </c>
      <c r="J1211" s="1">
        <v>74.58</v>
      </c>
      <c r="K1211" s="1" t="str">
        <f t="shared" si="311"/>
        <v>normal</v>
      </c>
      <c r="L1211" s="1" t="str">
        <f t="shared" si="306"/>
        <v>overweight</v>
      </c>
      <c r="M1211">
        <v>31.6</v>
      </c>
      <c r="N1211" t="s">
        <v>24</v>
      </c>
      <c r="O1211" t="s">
        <v>41</v>
      </c>
    </row>
    <row r="1212" spans="1:15" hidden="1">
      <c r="A1212">
        <v>7055</v>
      </c>
      <c r="B1212" t="s">
        <v>17</v>
      </c>
      <c r="C1212" s="1">
        <v>58</v>
      </c>
      <c r="D1212" s="1" t="str">
        <f>IF(C1445&lt;40,"Adult",IF(C1445&lt;55,"Middle Aged",IF(C1445&lt;65,"Older Adult",IF(C1445&gt;=65,"Senior"))))</f>
        <v>Senior</v>
      </c>
      <c r="E1212" t="s">
        <v>41</v>
      </c>
      <c r="F1212" t="s">
        <v>41</v>
      </c>
      <c r="G1212" t="s">
        <v>13</v>
      </c>
      <c r="H1212" t="s">
        <v>14</v>
      </c>
      <c r="I1212" t="s">
        <v>15</v>
      </c>
      <c r="J1212" s="1">
        <v>80.92</v>
      </c>
      <c r="K1212" s="1" t="str">
        <f t="shared" ref="K1212:K1213" si="312">IF(J1445&lt;=99,"normal",IF(J1445&lt;=125,"prediabetes",IF(J1445&gt;=126,"diabetes")))</f>
        <v>normal</v>
      </c>
      <c r="L1212" s="1" t="str">
        <f t="shared" si="306"/>
        <v>healthy</v>
      </c>
      <c r="M1212">
        <v>19.399999999999999</v>
      </c>
      <c r="N1212" t="s">
        <v>24</v>
      </c>
      <c r="O1212" t="s">
        <v>41</v>
      </c>
    </row>
    <row r="1213" spans="1:15">
      <c r="A1213">
        <v>69177</v>
      </c>
      <c r="B1213" t="s">
        <v>17</v>
      </c>
      <c r="C1213" s="1">
        <v>79</v>
      </c>
      <c r="D1213" s="1" t="str">
        <f>IF(C1446&lt;40,"Adult",IF(C1446&lt;55,"Middle Aged",IF(C1446&lt;65,"Older Adult",IF(C1446&gt;=65,"Senior"))))</f>
        <v>Adult</v>
      </c>
      <c r="E1213" t="s">
        <v>41</v>
      </c>
      <c r="F1213" t="s">
        <v>41</v>
      </c>
      <c r="G1213" t="s">
        <v>13</v>
      </c>
      <c r="H1213" t="s">
        <v>14</v>
      </c>
      <c r="I1213" t="s">
        <v>19</v>
      </c>
      <c r="J1213" s="1">
        <v>90.77</v>
      </c>
      <c r="K1213" s="1" t="str">
        <f t="shared" si="312"/>
        <v>prediabetes</v>
      </c>
      <c r="L1213" s="1" t="str">
        <f t="shared" ref="L1213:L1227" si="313">IF(M1280&lt;18.5,"underweight",IF(M1280&lt;25,"healthy",IF(M1280&lt;30,"overweight",IF(M1280&gt;30,"obese"))))</f>
        <v>underweight</v>
      </c>
      <c r="M1213">
        <v>22.5</v>
      </c>
      <c r="N1213" t="s">
        <v>21</v>
      </c>
      <c r="O1213" t="s">
        <v>41</v>
      </c>
    </row>
    <row r="1214" spans="1:15">
      <c r="A1214">
        <v>33162</v>
      </c>
      <c r="B1214" t="s">
        <v>17</v>
      </c>
      <c r="C1214" s="1">
        <v>23</v>
      </c>
      <c r="D1214" s="1" t="str">
        <f>IF(C1448&lt;40,"Adult",IF(C1448&lt;55,"Middle Aged",IF(C1448&lt;65,"Older Adult",IF(C1448&gt;=65,"Senior"))))</f>
        <v>Middle Aged</v>
      </c>
      <c r="E1214" t="s">
        <v>41</v>
      </c>
      <c r="F1214" t="s">
        <v>41</v>
      </c>
      <c r="G1214" t="s">
        <v>23</v>
      </c>
      <c r="H1214" t="s">
        <v>14</v>
      </c>
      <c r="I1214" t="s">
        <v>19</v>
      </c>
      <c r="J1214" s="1">
        <v>90.84</v>
      </c>
      <c r="K1214" s="1" t="str">
        <f t="shared" ref="K1214:K1217" si="314">IF(J1448&lt;=99,"normal",IF(J1448&lt;=125,"prediabetes",IF(J1448&gt;=126,"diabetes")))</f>
        <v>diabetes</v>
      </c>
      <c r="L1214" s="1" t="str">
        <f t="shared" si="313"/>
        <v>overweight</v>
      </c>
      <c r="M1214">
        <v>31.6</v>
      </c>
      <c r="N1214" t="s">
        <v>21</v>
      </c>
      <c r="O1214" t="s">
        <v>41</v>
      </c>
    </row>
    <row r="1215" spans="1:15" hidden="1">
      <c r="A1215">
        <v>44764</v>
      </c>
      <c r="B1215" t="s">
        <v>17</v>
      </c>
      <c r="C1215" s="1">
        <v>78</v>
      </c>
      <c r="D1215" s="1" t="str">
        <f>IF(C1449&lt;40,"Adult",IF(C1449&lt;55,"Middle Aged",IF(C1449&lt;65,"Older Adult",IF(C1449&gt;=65,"Senior"))))</f>
        <v>Older Adult</v>
      </c>
      <c r="E1215" t="s">
        <v>42</v>
      </c>
      <c r="F1215" t="s">
        <v>41</v>
      </c>
      <c r="G1215" t="s">
        <v>13</v>
      </c>
      <c r="H1215" t="s">
        <v>18</v>
      </c>
      <c r="I1215" t="s">
        <v>19</v>
      </c>
      <c r="J1215" s="1">
        <v>59.2</v>
      </c>
      <c r="K1215" s="1" t="str">
        <f t="shared" si="314"/>
        <v>normal</v>
      </c>
      <c r="L1215" s="1" t="str">
        <f t="shared" si="313"/>
        <v>healthy</v>
      </c>
      <c r="M1215">
        <v>29.1</v>
      </c>
      <c r="N1215" t="s">
        <v>24</v>
      </c>
      <c r="O1215" t="s">
        <v>41</v>
      </c>
    </row>
    <row r="1216" spans="1:15" hidden="1">
      <c r="A1216">
        <v>32157</v>
      </c>
      <c r="B1216" t="s">
        <v>12</v>
      </c>
      <c r="C1216" s="1">
        <v>51</v>
      </c>
      <c r="D1216" s="1" t="str">
        <f>IF(C1450&lt;40,"Adult",IF(C1450&lt;55,"Middle Aged",IF(C1450&lt;65,"Older Adult",IF(C1450&gt;=65,"Senior"))))</f>
        <v>Senior</v>
      </c>
      <c r="E1216" t="s">
        <v>41</v>
      </c>
      <c r="F1216" t="s">
        <v>41</v>
      </c>
      <c r="G1216" t="s">
        <v>13</v>
      </c>
      <c r="H1216" t="s">
        <v>14</v>
      </c>
      <c r="I1216" t="s">
        <v>19</v>
      </c>
      <c r="J1216" s="1">
        <v>217.71</v>
      </c>
      <c r="K1216" s="1" t="str">
        <f t="shared" si="314"/>
        <v>diabetes</v>
      </c>
      <c r="L1216" s="1" t="str">
        <f t="shared" si="313"/>
        <v>healthy</v>
      </c>
      <c r="M1216" t="s">
        <v>20</v>
      </c>
      <c r="N1216" t="s">
        <v>16</v>
      </c>
      <c r="O1216" t="s">
        <v>41</v>
      </c>
    </row>
    <row r="1217" spans="1:15">
      <c r="A1217">
        <v>61983</v>
      </c>
      <c r="B1217" t="s">
        <v>17</v>
      </c>
      <c r="C1217" s="1">
        <v>41</v>
      </c>
      <c r="D1217" s="1" t="str">
        <f>IF(C1451&lt;40,"Adult",IF(C1451&lt;55,"Middle Aged",IF(C1451&lt;65,"Older Adult",IF(C1451&gt;=65,"Senior"))))</f>
        <v>Adult</v>
      </c>
      <c r="E1217" t="s">
        <v>41</v>
      </c>
      <c r="F1217" t="s">
        <v>41</v>
      </c>
      <c r="G1217" t="s">
        <v>13</v>
      </c>
      <c r="H1217" t="s">
        <v>14</v>
      </c>
      <c r="I1217" t="s">
        <v>15</v>
      </c>
      <c r="J1217" s="1">
        <v>133.76</v>
      </c>
      <c r="K1217" s="1" t="str">
        <f t="shared" si="314"/>
        <v>normal</v>
      </c>
      <c r="L1217" s="1" t="str">
        <f t="shared" si="313"/>
        <v>obese</v>
      </c>
      <c r="M1217">
        <v>43.4</v>
      </c>
      <c r="N1217" t="s">
        <v>22</v>
      </c>
      <c r="O1217" t="s">
        <v>41</v>
      </c>
    </row>
    <row r="1218" spans="1:15">
      <c r="A1218">
        <v>72268</v>
      </c>
      <c r="B1218" t="s">
        <v>12</v>
      </c>
      <c r="C1218" s="1">
        <v>68</v>
      </c>
      <c r="D1218" s="1" t="str">
        <f>IF(C1453&lt;40,"Adult",IF(C1453&lt;55,"Middle Aged",IF(C1453&lt;65,"Older Adult",IF(C1453&gt;=65,"Senior"))))</f>
        <v>Senior</v>
      </c>
      <c r="E1218" t="s">
        <v>41</v>
      </c>
      <c r="F1218" t="s">
        <v>41</v>
      </c>
      <c r="G1218" t="s">
        <v>13</v>
      </c>
      <c r="H1218" t="s">
        <v>18</v>
      </c>
      <c r="I1218" t="s">
        <v>15</v>
      </c>
      <c r="J1218" s="1">
        <v>61.36</v>
      </c>
      <c r="K1218" s="1" t="str">
        <f t="shared" ref="K1218:K1221" si="315">IF(J1453&lt;=99,"normal",IF(J1453&lt;=125,"prediabetes",IF(J1453&gt;=126,"diabetes")))</f>
        <v>normal</v>
      </c>
      <c r="L1218" s="1" t="str">
        <f t="shared" si="313"/>
        <v>obese</v>
      </c>
      <c r="M1218">
        <v>26.5</v>
      </c>
      <c r="N1218" t="s">
        <v>16</v>
      </c>
      <c r="O1218" t="s">
        <v>41</v>
      </c>
    </row>
    <row r="1219" spans="1:15" hidden="1">
      <c r="A1219">
        <v>39467</v>
      </c>
      <c r="B1219" t="s">
        <v>17</v>
      </c>
      <c r="C1219" s="1">
        <v>30</v>
      </c>
      <c r="D1219" s="1" t="str">
        <f>IF(C1454&lt;40,"Adult",IF(C1454&lt;55,"Middle Aged",IF(C1454&lt;65,"Older Adult",IF(C1454&gt;=65,"Senior"))))</f>
        <v>Middle Aged</v>
      </c>
      <c r="E1219" t="s">
        <v>41</v>
      </c>
      <c r="F1219" t="s">
        <v>41</v>
      </c>
      <c r="G1219" t="s">
        <v>23</v>
      </c>
      <c r="H1219" t="s">
        <v>14</v>
      </c>
      <c r="I1219" t="s">
        <v>19</v>
      </c>
      <c r="J1219" s="1">
        <v>118.62</v>
      </c>
      <c r="K1219" s="1" t="str">
        <f t="shared" si="315"/>
        <v>normal</v>
      </c>
      <c r="L1219" s="1" t="str">
        <f t="shared" si="313"/>
        <v>obese</v>
      </c>
      <c r="M1219">
        <v>29.7</v>
      </c>
      <c r="N1219" t="s">
        <v>24</v>
      </c>
      <c r="O1219" t="s">
        <v>41</v>
      </c>
    </row>
    <row r="1220" spans="1:15" hidden="1">
      <c r="A1220">
        <v>20282</v>
      </c>
      <c r="B1220" t="s">
        <v>12</v>
      </c>
      <c r="C1220" s="1">
        <v>1.88</v>
      </c>
      <c r="D1220" s="1" t="str">
        <f>IF(C1455&lt;40,"Adult",IF(C1455&lt;55,"Middle Aged",IF(C1455&lt;65,"Older Adult",IF(C1455&gt;=65,"Senior"))))</f>
        <v>Senior</v>
      </c>
      <c r="E1220" t="s">
        <v>41</v>
      </c>
      <c r="F1220" t="s">
        <v>41</v>
      </c>
      <c r="G1220" t="s">
        <v>23</v>
      </c>
      <c r="H1220" t="s">
        <v>26</v>
      </c>
      <c r="I1220" t="s">
        <v>19</v>
      </c>
      <c r="J1220" s="1">
        <v>77.91</v>
      </c>
      <c r="K1220" s="1" t="str">
        <f t="shared" si="315"/>
        <v>diabetes</v>
      </c>
      <c r="L1220" s="1" t="str">
        <f t="shared" si="313"/>
        <v>obese</v>
      </c>
      <c r="M1220">
        <v>21.8</v>
      </c>
      <c r="N1220" t="s">
        <v>24</v>
      </c>
      <c r="O1220" t="s">
        <v>41</v>
      </c>
    </row>
    <row r="1221" spans="1:15">
      <c r="A1221">
        <v>51159</v>
      </c>
      <c r="B1221" t="s">
        <v>17</v>
      </c>
      <c r="C1221" s="1">
        <v>32</v>
      </c>
      <c r="D1221" s="1" t="str">
        <f>IF(C1456&lt;40,"Adult",IF(C1456&lt;55,"Middle Aged",IF(C1456&lt;65,"Older Adult",IF(C1456&gt;=65,"Senior"))))</f>
        <v>Older Adult</v>
      </c>
      <c r="E1221" t="s">
        <v>41</v>
      </c>
      <c r="F1221" t="s">
        <v>41</v>
      </c>
      <c r="G1221" t="s">
        <v>23</v>
      </c>
      <c r="H1221" t="s">
        <v>45</v>
      </c>
      <c r="I1221" t="s">
        <v>15</v>
      </c>
      <c r="J1221" s="1">
        <v>68.98</v>
      </c>
      <c r="K1221" s="1" t="str">
        <f t="shared" si="315"/>
        <v>prediabetes</v>
      </c>
      <c r="L1221" s="1" t="str">
        <f t="shared" si="313"/>
        <v>healthy</v>
      </c>
      <c r="M1221">
        <v>23.4</v>
      </c>
      <c r="N1221" t="s">
        <v>16</v>
      </c>
      <c r="O1221" t="s">
        <v>41</v>
      </c>
    </row>
    <row r="1222" spans="1:15">
      <c r="A1222">
        <v>7167</v>
      </c>
      <c r="B1222" t="s">
        <v>17</v>
      </c>
      <c r="C1222" s="1">
        <v>20</v>
      </c>
      <c r="D1222" s="1" t="str">
        <f>IF(C1458&lt;40,"Adult",IF(C1458&lt;55,"Middle Aged",IF(C1458&lt;65,"Older Adult",IF(C1458&gt;=65,"Senior"))))</f>
        <v>Older Adult</v>
      </c>
      <c r="E1222" t="s">
        <v>41</v>
      </c>
      <c r="F1222" t="s">
        <v>41</v>
      </c>
      <c r="G1222" t="s">
        <v>23</v>
      </c>
      <c r="H1222" t="s">
        <v>14</v>
      </c>
      <c r="I1222" t="s">
        <v>19</v>
      </c>
      <c r="J1222" s="1">
        <v>112.08</v>
      </c>
      <c r="K1222" s="1" t="str">
        <f>IF(J1458&lt;=99,"normal",IF(J1458&lt;=125,"prediabetes",IF(J1458&gt;=126,"diabetes")))</f>
        <v>normal</v>
      </c>
      <c r="L1222" s="1" t="str">
        <f t="shared" si="313"/>
        <v>underweight</v>
      </c>
      <c r="M1222">
        <v>23</v>
      </c>
      <c r="N1222" t="s">
        <v>21</v>
      </c>
      <c r="O1222" t="s">
        <v>41</v>
      </c>
    </row>
    <row r="1223" spans="1:15">
      <c r="A1223">
        <v>59147</v>
      </c>
      <c r="B1223" t="s">
        <v>12</v>
      </c>
      <c r="C1223" s="1">
        <v>20</v>
      </c>
      <c r="D1223" s="1" t="str">
        <f t="shared" ref="D1223:D1228" si="316">IF(C1460&lt;40,"Adult",IF(C1460&lt;55,"Middle Aged",IF(C1460&lt;65,"Older Adult",IF(C1460&gt;=65,"Senior"))))</f>
        <v>Middle Aged</v>
      </c>
      <c r="E1223" t="s">
        <v>41</v>
      </c>
      <c r="F1223" t="s">
        <v>41</v>
      </c>
      <c r="G1223" t="s">
        <v>23</v>
      </c>
      <c r="H1223" t="s">
        <v>14</v>
      </c>
      <c r="I1223" t="s">
        <v>15</v>
      </c>
      <c r="J1223" s="1">
        <v>96.2</v>
      </c>
      <c r="K1223" s="1" t="str">
        <f t="shared" ref="K1223:K1228" si="317">IF(J1460&lt;=99,"normal",IF(J1460&lt;=125,"prediabetes",IF(J1460&gt;=126,"diabetes")))</f>
        <v>normal</v>
      </c>
      <c r="L1223" s="1" t="str">
        <f t="shared" si="313"/>
        <v>obese</v>
      </c>
      <c r="M1223">
        <v>21.5</v>
      </c>
      <c r="N1223" t="s">
        <v>21</v>
      </c>
      <c r="O1223" t="s">
        <v>41</v>
      </c>
    </row>
    <row r="1224" spans="1:15" hidden="1">
      <c r="A1224">
        <v>18192</v>
      </c>
      <c r="B1224" t="s">
        <v>12</v>
      </c>
      <c r="C1224" s="1">
        <v>10</v>
      </c>
      <c r="D1224" s="1" t="str">
        <f t="shared" si="316"/>
        <v>Middle Aged</v>
      </c>
      <c r="E1224" t="s">
        <v>41</v>
      </c>
      <c r="F1224" t="s">
        <v>41</v>
      </c>
      <c r="G1224" t="s">
        <v>23</v>
      </c>
      <c r="H1224" t="s">
        <v>26</v>
      </c>
      <c r="I1224" t="s">
        <v>19</v>
      </c>
      <c r="J1224" s="1">
        <v>93.11</v>
      </c>
      <c r="K1224" s="1" t="str">
        <f t="shared" si="317"/>
        <v>normal</v>
      </c>
      <c r="L1224" s="1" t="str">
        <f t="shared" si="313"/>
        <v>overweight</v>
      </c>
      <c r="M1224">
        <v>14.6</v>
      </c>
      <c r="N1224" t="s">
        <v>24</v>
      </c>
      <c r="O1224" t="s">
        <v>41</v>
      </c>
    </row>
    <row r="1225" spans="1:15" hidden="1">
      <c r="A1225">
        <v>14049</v>
      </c>
      <c r="B1225" t="s">
        <v>12</v>
      </c>
      <c r="C1225" s="1">
        <v>8</v>
      </c>
      <c r="D1225" s="1" t="str">
        <f t="shared" si="316"/>
        <v>Adult</v>
      </c>
      <c r="E1225" t="s">
        <v>41</v>
      </c>
      <c r="F1225" t="s">
        <v>41</v>
      </c>
      <c r="G1225" t="s">
        <v>23</v>
      </c>
      <c r="H1225" t="s">
        <v>26</v>
      </c>
      <c r="I1225" t="s">
        <v>19</v>
      </c>
      <c r="J1225" s="1">
        <v>115.54</v>
      </c>
      <c r="K1225" s="1" t="str">
        <f t="shared" si="317"/>
        <v>normal</v>
      </c>
      <c r="L1225" s="1" t="str">
        <f t="shared" si="313"/>
        <v>obese</v>
      </c>
      <c r="M1225">
        <v>28.5</v>
      </c>
      <c r="N1225" t="s">
        <v>24</v>
      </c>
      <c r="O1225" t="s">
        <v>41</v>
      </c>
    </row>
    <row r="1226" spans="1:15">
      <c r="A1226">
        <v>35927</v>
      </c>
      <c r="B1226" t="s">
        <v>12</v>
      </c>
      <c r="C1226" s="1">
        <v>65</v>
      </c>
      <c r="D1226" s="1" t="str">
        <f t="shared" si="316"/>
        <v>Adult</v>
      </c>
      <c r="E1226" t="s">
        <v>41</v>
      </c>
      <c r="F1226" t="s">
        <v>41</v>
      </c>
      <c r="G1226" t="s">
        <v>13</v>
      </c>
      <c r="H1226" t="s">
        <v>14</v>
      </c>
      <c r="I1226" t="s">
        <v>15</v>
      </c>
      <c r="J1226" s="1">
        <v>88.57</v>
      </c>
      <c r="K1226" s="1" t="str">
        <f t="shared" si="317"/>
        <v>prediabetes</v>
      </c>
      <c r="L1226" s="1" t="str">
        <f t="shared" si="313"/>
        <v>overweight</v>
      </c>
      <c r="M1226">
        <v>29</v>
      </c>
      <c r="N1226" t="s">
        <v>22</v>
      </c>
      <c r="O1226" t="s">
        <v>41</v>
      </c>
    </row>
    <row r="1227" spans="1:15" hidden="1">
      <c r="A1227">
        <v>28150</v>
      </c>
      <c r="B1227" t="s">
        <v>17</v>
      </c>
      <c r="C1227" s="1">
        <v>65</v>
      </c>
      <c r="D1227" s="1" t="str">
        <f t="shared" si="316"/>
        <v>Adult</v>
      </c>
      <c r="E1227" t="s">
        <v>42</v>
      </c>
      <c r="F1227" t="s">
        <v>41</v>
      </c>
      <c r="G1227" t="s">
        <v>13</v>
      </c>
      <c r="H1227" t="s">
        <v>14</v>
      </c>
      <c r="I1227" t="s">
        <v>15</v>
      </c>
      <c r="J1227" s="1">
        <v>180.76</v>
      </c>
      <c r="K1227" s="1" t="str">
        <f t="shared" si="317"/>
        <v>normal</v>
      </c>
      <c r="L1227" s="1" t="str">
        <f t="shared" si="313"/>
        <v>underweight</v>
      </c>
      <c r="M1227">
        <v>26.9</v>
      </c>
      <c r="N1227" t="s">
        <v>24</v>
      </c>
      <c r="O1227" t="s">
        <v>41</v>
      </c>
    </row>
    <row r="1228" spans="1:15">
      <c r="A1228">
        <v>8727</v>
      </c>
      <c r="B1228" t="s">
        <v>12</v>
      </c>
      <c r="C1228" s="1">
        <v>46</v>
      </c>
      <c r="D1228" s="1" t="str">
        <f t="shared" si="316"/>
        <v>Adult</v>
      </c>
      <c r="E1228" t="s">
        <v>41</v>
      </c>
      <c r="F1228" t="s">
        <v>41</v>
      </c>
      <c r="G1228" t="s">
        <v>13</v>
      </c>
      <c r="H1228" t="s">
        <v>18</v>
      </c>
      <c r="I1228" t="s">
        <v>15</v>
      </c>
      <c r="J1228" s="1">
        <v>83.12</v>
      </c>
      <c r="K1228" s="1" t="str">
        <f t="shared" si="317"/>
        <v>diabetes</v>
      </c>
      <c r="L1228" s="1" t="str">
        <f t="shared" ref="L1228:L1233" si="318">IF(M1296&lt;18.5,"underweight",IF(M1296&lt;25,"healthy",IF(M1296&lt;30,"overweight",IF(M1296&gt;30,"obese"))))</f>
        <v>overweight</v>
      </c>
      <c r="M1228">
        <v>29.6</v>
      </c>
      <c r="N1228" t="s">
        <v>16</v>
      </c>
      <c r="O1228" t="s">
        <v>41</v>
      </c>
    </row>
    <row r="1229" spans="1:15">
      <c r="A1229">
        <v>7516</v>
      </c>
      <c r="B1229" t="s">
        <v>12</v>
      </c>
      <c r="C1229" s="1">
        <v>53</v>
      </c>
      <c r="D1229" s="1" t="str">
        <f>IF(C1467&lt;40,"Adult",IF(C1467&lt;55,"Middle Aged",IF(C1467&lt;65,"Older Adult",IF(C1467&gt;=65,"Senior"))))</f>
        <v>Adult</v>
      </c>
      <c r="E1229" t="s">
        <v>41</v>
      </c>
      <c r="F1229" t="s">
        <v>41</v>
      </c>
      <c r="G1229" t="s">
        <v>13</v>
      </c>
      <c r="H1229" t="s">
        <v>18</v>
      </c>
      <c r="I1229" t="s">
        <v>15</v>
      </c>
      <c r="J1229" s="1">
        <v>94.89</v>
      </c>
      <c r="K1229" s="1" t="str">
        <f>IF(J1467&lt;=99,"normal",IF(J1467&lt;=125,"prediabetes",IF(J1467&gt;=126,"diabetes")))</f>
        <v>prediabetes</v>
      </c>
      <c r="L1229" s="1" t="str">
        <f t="shared" si="318"/>
        <v>obese</v>
      </c>
      <c r="M1229">
        <v>28.5</v>
      </c>
      <c r="N1229" t="s">
        <v>21</v>
      </c>
      <c r="O1229" t="s">
        <v>41</v>
      </c>
    </row>
    <row r="1230" spans="1:15">
      <c r="A1230">
        <v>6419</v>
      </c>
      <c r="B1230" t="s">
        <v>17</v>
      </c>
      <c r="C1230" s="1">
        <v>79</v>
      </c>
      <c r="D1230" s="1" t="str">
        <f>IF(C1471&lt;40,"Adult",IF(C1471&lt;55,"Middle Aged",IF(C1471&lt;65,"Older Adult",IF(C1471&gt;=65,"Senior"))))</f>
        <v>Adult</v>
      </c>
      <c r="E1230" t="s">
        <v>41</v>
      </c>
      <c r="F1230" t="s">
        <v>41</v>
      </c>
      <c r="G1230" t="s">
        <v>23</v>
      </c>
      <c r="H1230" t="s">
        <v>14</v>
      </c>
      <c r="I1230" t="s">
        <v>19</v>
      </c>
      <c r="J1230" s="1">
        <v>239.52</v>
      </c>
      <c r="K1230" s="1" t="str">
        <f t="shared" ref="K1230:K1231" si="319">IF(J1471&lt;=99,"normal",IF(J1471&lt;=125,"prediabetes",IF(J1471&gt;=126,"diabetes")))</f>
        <v>normal</v>
      </c>
      <c r="L1230" s="1" t="str">
        <f t="shared" si="318"/>
        <v>overweight</v>
      </c>
      <c r="M1230">
        <v>25.5</v>
      </c>
      <c r="N1230" t="s">
        <v>21</v>
      </c>
      <c r="O1230" t="s">
        <v>41</v>
      </c>
    </row>
    <row r="1231" spans="1:15">
      <c r="A1231">
        <v>20425</v>
      </c>
      <c r="B1231" t="s">
        <v>12</v>
      </c>
      <c r="C1231" s="1">
        <v>43</v>
      </c>
      <c r="D1231" s="1" t="str">
        <f>IF(C1472&lt;40,"Adult",IF(C1472&lt;55,"Middle Aged",IF(C1472&lt;65,"Older Adult",IF(C1472&gt;=65,"Senior"))))</f>
        <v>Adult</v>
      </c>
      <c r="E1231" t="s">
        <v>41</v>
      </c>
      <c r="F1231" t="s">
        <v>41</v>
      </c>
      <c r="G1231" t="s">
        <v>13</v>
      </c>
      <c r="H1231" t="s">
        <v>18</v>
      </c>
      <c r="I1231" t="s">
        <v>19</v>
      </c>
      <c r="J1231" s="1">
        <v>99.15</v>
      </c>
      <c r="K1231" s="1" t="str">
        <f t="shared" si="319"/>
        <v>normal</v>
      </c>
      <c r="L1231" s="1" t="str">
        <f t="shared" si="318"/>
        <v>obese</v>
      </c>
      <c r="M1231">
        <v>30.5</v>
      </c>
      <c r="N1231" t="s">
        <v>16</v>
      </c>
      <c r="O1231" t="s">
        <v>41</v>
      </c>
    </row>
    <row r="1232" spans="1:15">
      <c r="A1232">
        <v>59878</v>
      </c>
      <c r="B1232" t="s">
        <v>17</v>
      </c>
      <c r="C1232" s="1">
        <v>56</v>
      </c>
      <c r="D1232" s="1" t="str">
        <f t="shared" ref="D1232:D1242" si="320">IF(C1474&lt;40,"Adult",IF(C1474&lt;55,"Middle Aged",IF(C1474&lt;65,"Older Adult",IF(C1474&gt;=65,"Senior"))))</f>
        <v>Senior</v>
      </c>
      <c r="E1232" t="s">
        <v>41</v>
      </c>
      <c r="F1232" t="s">
        <v>41</v>
      </c>
      <c r="G1232" t="s">
        <v>13</v>
      </c>
      <c r="H1232" t="s">
        <v>18</v>
      </c>
      <c r="I1232" t="s">
        <v>15</v>
      </c>
      <c r="J1232" s="1">
        <v>124.16</v>
      </c>
      <c r="K1232" s="1" t="str">
        <f t="shared" ref="K1232:K1242" si="321">IF(J1474&lt;=99,"normal",IF(J1474&lt;=125,"prediabetes",IF(J1474&gt;=126,"diabetes")))</f>
        <v>diabetes</v>
      </c>
      <c r="L1232" s="1" t="str">
        <f t="shared" si="318"/>
        <v>overweight</v>
      </c>
      <c r="M1232">
        <v>23</v>
      </c>
      <c r="N1232" t="s">
        <v>21</v>
      </c>
      <c r="O1232" t="s">
        <v>41</v>
      </c>
    </row>
    <row r="1233" spans="1:15" hidden="1">
      <c r="A1233">
        <v>69355</v>
      </c>
      <c r="B1233" t="s">
        <v>12</v>
      </c>
      <c r="C1233" s="1">
        <v>3</v>
      </c>
      <c r="D1233" s="1" t="str">
        <f t="shared" si="320"/>
        <v>Middle Aged</v>
      </c>
      <c r="E1233" t="s">
        <v>41</v>
      </c>
      <c r="F1233" t="s">
        <v>41</v>
      </c>
      <c r="G1233" t="s">
        <v>23</v>
      </c>
      <c r="H1233" t="s">
        <v>26</v>
      </c>
      <c r="I1233" t="s">
        <v>19</v>
      </c>
      <c r="J1233" s="1">
        <v>86.38</v>
      </c>
      <c r="K1233" s="1" t="str">
        <f t="shared" si="321"/>
        <v>diabetes</v>
      </c>
      <c r="L1233" s="1" t="str">
        <f t="shared" si="318"/>
        <v>obese</v>
      </c>
      <c r="M1233">
        <v>22.8</v>
      </c>
      <c r="N1233" t="s">
        <v>24</v>
      </c>
      <c r="O1233" t="s">
        <v>41</v>
      </c>
    </row>
    <row r="1234" spans="1:15">
      <c r="A1234">
        <v>5858</v>
      </c>
      <c r="B1234" t="s">
        <v>12</v>
      </c>
      <c r="C1234" s="1">
        <v>32</v>
      </c>
      <c r="D1234" s="1" t="str">
        <f t="shared" si="320"/>
        <v>Senior</v>
      </c>
      <c r="E1234" t="s">
        <v>41</v>
      </c>
      <c r="F1234" t="s">
        <v>41</v>
      </c>
      <c r="G1234" t="s">
        <v>23</v>
      </c>
      <c r="H1234" t="s">
        <v>14</v>
      </c>
      <c r="I1234" t="s">
        <v>19</v>
      </c>
      <c r="J1234" s="1">
        <v>93.68</v>
      </c>
      <c r="K1234" s="1" t="str">
        <f t="shared" si="321"/>
        <v>diabetes</v>
      </c>
      <c r="L1234" s="1" t="str">
        <f t="shared" ref="L1234:L1238" si="322">IF(M1303&lt;18.5,"underweight",IF(M1303&lt;25,"healthy",IF(M1303&lt;30,"overweight",IF(M1303&gt;30,"obese"))))</f>
        <v>underweight</v>
      </c>
      <c r="M1234">
        <v>31.4</v>
      </c>
      <c r="N1234" t="s">
        <v>21</v>
      </c>
      <c r="O1234" t="s">
        <v>41</v>
      </c>
    </row>
    <row r="1235" spans="1:15">
      <c r="A1235">
        <v>39823</v>
      </c>
      <c r="B1235" t="s">
        <v>17</v>
      </c>
      <c r="C1235" s="1">
        <v>41</v>
      </c>
      <c r="D1235" s="1" t="str">
        <f t="shared" si="320"/>
        <v>Adult</v>
      </c>
      <c r="E1235" t="s">
        <v>41</v>
      </c>
      <c r="F1235" t="s">
        <v>41</v>
      </c>
      <c r="G1235" t="s">
        <v>13</v>
      </c>
      <c r="H1235" t="s">
        <v>45</v>
      </c>
      <c r="I1235" t="s">
        <v>19</v>
      </c>
      <c r="J1235" s="1">
        <v>229.86</v>
      </c>
      <c r="K1235" s="1" t="str">
        <f t="shared" si="321"/>
        <v>normal</v>
      </c>
      <c r="L1235" s="1" t="str">
        <f t="shared" si="322"/>
        <v>overweight</v>
      </c>
      <c r="M1235">
        <v>35.200000000000003</v>
      </c>
      <c r="N1235" t="s">
        <v>22</v>
      </c>
      <c r="O1235" t="s">
        <v>41</v>
      </c>
    </row>
    <row r="1236" spans="1:15">
      <c r="A1236">
        <v>37053</v>
      </c>
      <c r="B1236" t="s">
        <v>12</v>
      </c>
      <c r="C1236" s="1">
        <v>53</v>
      </c>
      <c r="D1236" s="1" t="str">
        <f t="shared" si="320"/>
        <v>Adult</v>
      </c>
      <c r="E1236" t="s">
        <v>41</v>
      </c>
      <c r="F1236" t="s">
        <v>41</v>
      </c>
      <c r="G1236" t="s">
        <v>13</v>
      </c>
      <c r="H1236" t="s">
        <v>45</v>
      </c>
      <c r="I1236" t="s">
        <v>19</v>
      </c>
      <c r="J1236" s="1">
        <v>78.73</v>
      </c>
      <c r="K1236" s="1" t="str">
        <f t="shared" si="321"/>
        <v>normal</v>
      </c>
      <c r="L1236" s="1" t="str">
        <f t="shared" si="322"/>
        <v>healthy</v>
      </c>
      <c r="M1236">
        <v>23.3</v>
      </c>
      <c r="N1236" t="s">
        <v>21</v>
      </c>
      <c r="O1236" t="s">
        <v>41</v>
      </c>
    </row>
    <row r="1237" spans="1:15" hidden="1">
      <c r="A1237">
        <v>2082</v>
      </c>
      <c r="B1237" t="s">
        <v>12</v>
      </c>
      <c r="C1237" s="1">
        <v>35</v>
      </c>
      <c r="D1237" s="1" t="str">
        <f t="shared" si="320"/>
        <v>Adult</v>
      </c>
      <c r="E1237" t="s">
        <v>41</v>
      </c>
      <c r="F1237" t="s">
        <v>41</v>
      </c>
      <c r="G1237" t="s">
        <v>13</v>
      </c>
      <c r="H1237" t="s">
        <v>14</v>
      </c>
      <c r="I1237" t="s">
        <v>19</v>
      </c>
      <c r="J1237" s="1">
        <v>115.92</v>
      </c>
      <c r="K1237" s="1" t="str">
        <f t="shared" si="321"/>
        <v>normal</v>
      </c>
      <c r="L1237" s="1" t="str">
        <f t="shared" si="322"/>
        <v>obese</v>
      </c>
      <c r="M1237" t="s">
        <v>20</v>
      </c>
      <c r="N1237" t="s">
        <v>16</v>
      </c>
      <c r="O1237" t="s">
        <v>41</v>
      </c>
    </row>
    <row r="1238" spans="1:15">
      <c r="A1238">
        <v>48073</v>
      </c>
      <c r="B1238" t="s">
        <v>12</v>
      </c>
      <c r="C1238" s="1">
        <v>67</v>
      </c>
      <c r="D1238" s="1" t="str">
        <f t="shared" si="320"/>
        <v>Adult</v>
      </c>
      <c r="E1238" t="s">
        <v>41</v>
      </c>
      <c r="F1238" t="s">
        <v>41</v>
      </c>
      <c r="G1238" t="s">
        <v>13</v>
      </c>
      <c r="H1238" t="s">
        <v>45</v>
      </c>
      <c r="I1238" t="s">
        <v>19</v>
      </c>
      <c r="J1238" s="1">
        <v>93.71</v>
      </c>
      <c r="K1238" s="1" t="str">
        <f t="shared" si="321"/>
        <v>prediabetes</v>
      </c>
      <c r="L1238" s="1" t="str">
        <f t="shared" si="322"/>
        <v>overweight</v>
      </c>
      <c r="M1238">
        <v>31.2</v>
      </c>
      <c r="N1238" t="s">
        <v>16</v>
      </c>
      <c r="O1238" t="s">
        <v>41</v>
      </c>
    </row>
    <row r="1239" spans="1:15">
      <c r="A1239">
        <v>16449</v>
      </c>
      <c r="B1239" t="s">
        <v>17</v>
      </c>
      <c r="C1239" s="1">
        <v>33</v>
      </c>
      <c r="D1239" s="1" t="str">
        <f t="shared" si="320"/>
        <v>Senior</v>
      </c>
      <c r="E1239" t="s">
        <v>41</v>
      </c>
      <c r="F1239" t="s">
        <v>41</v>
      </c>
      <c r="G1239" t="s">
        <v>13</v>
      </c>
      <c r="H1239" t="s">
        <v>45</v>
      </c>
      <c r="I1239" t="s">
        <v>19</v>
      </c>
      <c r="J1239" s="1">
        <v>76.66</v>
      </c>
      <c r="K1239" s="1" t="str">
        <f t="shared" si="321"/>
        <v>diabetes</v>
      </c>
      <c r="L1239" s="1" t="str">
        <f t="shared" ref="L1239:L1255" si="323">IF(M1309&lt;18.5,"underweight",IF(M1309&lt;25,"healthy",IF(M1309&lt;30,"overweight",IF(M1309&gt;30,"obese"))))</f>
        <v>healthy</v>
      </c>
      <c r="M1239">
        <v>24.8</v>
      </c>
      <c r="N1239" t="s">
        <v>21</v>
      </c>
      <c r="O1239" t="s">
        <v>41</v>
      </c>
    </row>
    <row r="1240" spans="1:15" hidden="1">
      <c r="A1240">
        <v>5447</v>
      </c>
      <c r="B1240" t="s">
        <v>17</v>
      </c>
      <c r="C1240" s="1">
        <v>21</v>
      </c>
      <c r="D1240" s="1" t="str">
        <f t="shared" si="320"/>
        <v>Senior</v>
      </c>
      <c r="E1240" t="s">
        <v>41</v>
      </c>
      <c r="F1240" t="s">
        <v>41</v>
      </c>
      <c r="G1240" t="s">
        <v>23</v>
      </c>
      <c r="H1240" t="s">
        <v>14</v>
      </c>
      <c r="I1240" t="s">
        <v>19</v>
      </c>
      <c r="J1240" s="1">
        <v>112.38</v>
      </c>
      <c r="K1240" s="1" t="str">
        <f t="shared" si="321"/>
        <v>diabetes</v>
      </c>
      <c r="L1240" s="1" t="str">
        <f t="shared" si="323"/>
        <v>obese</v>
      </c>
      <c r="M1240">
        <v>25.8</v>
      </c>
      <c r="N1240" t="s">
        <v>24</v>
      </c>
      <c r="O1240" t="s">
        <v>41</v>
      </c>
    </row>
    <row r="1241" spans="1:15">
      <c r="A1241">
        <v>27145</v>
      </c>
      <c r="B1241" t="s">
        <v>17</v>
      </c>
      <c r="C1241" s="1">
        <v>26</v>
      </c>
      <c r="D1241" s="1" t="str">
        <f t="shared" si="320"/>
        <v>Middle Aged</v>
      </c>
      <c r="E1241" t="s">
        <v>41</v>
      </c>
      <c r="F1241" t="s">
        <v>41</v>
      </c>
      <c r="G1241" t="s">
        <v>23</v>
      </c>
      <c r="H1241" t="s">
        <v>14</v>
      </c>
      <c r="I1241" t="s">
        <v>19</v>
      </c>
      <c r="J1241" s="1">
        <v>89.3</v>
      </c>
      <c r="K1241" s="1" t="str">
        <f t="shared" si="321"/>
        <v>prediabetes</v>
      </c>
      <c r="L1241" s="1" t="str">
        <f t="shared" si="323"/>
        <v>obese</v>
      </c>
      <c r="M1241">
        <v>48.4</v>
      </c>
      <c r="N1241" t="s">
        <v>22</v>
      </c>
      <c r="O1241" t="s">
        <v>41</v>
      </c>
    </row>
    <row r="1242" spans="1:15">
      <c r="A1242">
        <v>30328</v>
      </c>
      <c r="B1242" t="s">
        <v>17</v>
      </c>
      <c r="C1242" s="1">
        <v>69</v>
      </c>
      <c r="D1242" s="1" t="str">
        <f t="shared" si="320"/>
        <v>Middle Aged</v>
      </c>
      <c r="E1242" t="s">
        <v>42</v>
      </c>
      <c r="F1242" t="s">
        <v>41</v>
      </c>
      <c r="G1242" t="s">
        <v>13</v>
      </c>
      <c r="H1242" t="s">
        <v>45</v>
      </c>
      <c r="I1242" t="s">
        <v>19</v>
      </c>
      <c r="J1242" s="1">
        <v>103.44</v>
      </c>
      <c r="K1242" s="1" t="str">
        <f t="shared" si="321"/>
        <v>normal</v>
      </c>
      <c r="L1242" s="1" t="str">
        <f t="shared" si="323"/>
        <v>overweight</v>
      </c>
      <c r="M1242">
        <v>43.1</v>
      </c>
      <c r="N1242" t="s">
        <v>16</v>
      </c>
      <c r="O1242" t="s">
        <v>41</v>
      </c>
    </row>
    <row r="1243" spans="1:15" hidden="1">
      <c r="A1243">
        <v>739</v>
      </c>
      <c r="B1243" t="s">
        <v>17</v>
      </c>
      <c r="C1243" s="1">
        <v>73</v>
      </c>
      <c r="D1243" s="1" t="str">
        <f>IF(C1487&lt;40,"Adult",IF(C1487&lt;55,"Middle Aged",IF(C1487&lt;65,"Older Adult",IF(C1487&gt;=65,"Senior"))))</f>
        <v>Middle Aged</v>
      </c>
      <c r="E1243" t="s">
        <v>41</v>
      </c>
      <c r="F1243" t="s">
        <v>41</v>
      </c>
      <c r="G1243" t="s">
        <v>13</v>
      </c>
      <c r="H1243" t="s">
        <v>18</v>
      </c>
      <c r="I1243" t="s">
        <v>19</v>
      </c>
      <c r="J1243" s="1">
        <v>79.69</v>
      </c>
      <c r="K1243" s="1" t="str">
        <f>IF(J1487&lt;=99,"normal",IF(J1487&lt;=125,"prediabetes",IF(J1487&gt;=126,"diabetes")))</f>
        <v>diabetes</v>
      </c>
      <c r="L1243" s="1" t="str">
        <f t="shared" si="323"/>
        <v>obese</v>
      </c>
      <c r="M1243" t="s">
        <v>20</v>
      </c>
      <c r="N1243" t="s">
        <v>16</v>
      </c>
      <c r="O1243" t="s">
        <v>41</v>
      </c>
    </row>
    <row r="1244" spans="1:15">
      <c r="A1244">
        <v>44224</v>
      </c>
      <c r="B1244" t="s">
        <v>12</v>
      </c>
      <c r="C1244" s="1">
        <v>15</v>
      </c>
      <c r="D1244" s="1" t="str">
        <f>IF(C1489&lt;40,"Adult",IF(C1489&lt;55,"Middle Aged",IF(C1489&lt;65,"Older Adult",IF(C1489&gt;=65,"Senior"))))</f>
        <v>Older Adult</v>
      </c>
      <c r="E1244" t="s">
        <v>41</v>
      </c>
      <c r="F1244" t="s">
        <v>41</v>
      </c>
      <c r="G1244" t="s">
        <v>23</v>
      </c>
      <c r="H1244" t="s">
        <v>14</v>
      </c>
      <c r="I1244" t="s">
        <v>19</v>
      </c>
      <c r="J1244" s="1">
        <v>61.61</v>
      </c>
      <c r="K1244" s="1" t="str">
        <f>IF(J1489&lt;=99,"normal",IF(J1489&lt;=125,"prediabetes",IF(J1489&gt;=126,"diabetes")))</f>
        <v>diabetes</v>
      </c>
      <c r="L1244" s="1" t="str">
        <f t="shared" si="323"/>
        <v>overweight</v>
      </c>
      <c r="M1244">
        <v>27.8</v>
      </c>
      <c r="N1244" t="s">
        <v>21</v>
      </c>
      <c r="O1244" t="s">
        <v>41</v>
      </c>
    </row>
    <row r="1245" spans="1:15" hidden="1">
      <c r="A1245">
        <v>533</v>
      </c>
      <c r="B1245" t="s">
        <v>17</v>
      </c>
      <c r="C1245" s="1">
        <v>3</v>
      </c>
      <c r="D1245" s="1" t="str">
        <f>IF(C1491&lt;40,"Adult",IF(C1491&lt;55,"Middle Aged",IF(C1491&lt;65,"Older Adult",IF(C1491&gt;=65,"Senior"))))</f>
        <v>Adult</v>
      </c>
      <c r="E1245" t="s">
        <v>41</v>
      </c>
      <c r="F1245" t="s">
        <v>41</v>
      </c>
      <c r="G1245" t="s">
        <v>23</v>
      </c>
      <c r="H1245" t="s">
        <v>26</v>
      </c>
      <c r="I1245" t="s">
        <v>19</v>
      </c>
      <c r="J1245" s="1">
        <v>94.12</v>
      </c>
      <c r="K1245" s="1" t="str">
        <f t="shared" ref="K1245:K1248" si="324">IF(J1491&lt;=99,"normal",IF(J1491&lt;=125,"prediabetes",IF(J1491&gt;=126,"diabetes")))</f>
        <v>prediabetes</v>
      </c>
      <c r="L1245" s="1" t="str">
        <f t="shared" si="323"/>
        <v>obese</v>
      </c>
      <c r="M1245">
        <v>21.4</v>
      </c>
      <c r="N1245" t="s">
        <v>24</v>
      </c>
      <c r="O1245" t="s">
        <v>41</v>
      </c>
    </row>
    <row r="1246" spans="1:15" hidden="1">
      <c r="A1246">
        <v>45554</v>
      </c>
      <c r="B1246" t="s">
        <v>17</v>
      </c>
      <c r="C1246" s="1">
        <v>1.24</v>
      </c>
      <c r="D1246" s="1" t="str">
        <f>IF(C1492&lt;40,"Adult",IF(C1492&lt;55,"Middle Aged",IF(C1492&lt;65,"Older Adult",IF(C1492&gt;=65,"Senior"))))</f>
        <v>Middle Aged</v>
      </c>
      <c r="E1246" t="s">
        <v>41</v>
      </c>
      <c r="F1246" t="s">
        <v>41</v>
      </c>
      <c r="G1246" t="s">
        <v>23</v>
      </c>
      <c r="H1246" t="s">
        <v>26</v>
      </c>
      <c r="I1246" t="s">
        <v>15</v>
      </c>
      <c r="J1246" s="1">
        <v>62.4</v>
      </c>
      <c r="K1246" s="1" t="str">
        <f t="shared" si="324"/>
        <v>prediabetes</v>
      </c>
      <c r="L1246" s="1" t="str">
        <f t="shared" si="323"/>
        <v>overweight</v>
      </c>
      <c r="M1246">
        <v>22.1</v>
      </c>
      <c r="N1246" t="s">
        <v>24</v>
      </c>
      <c r="O1246" t="s">
        <v>41</v>
      </c>
    </row>
    <row r="1247" spans="1:15">
      <c r="A1247">
        <v>32884</v>
      </c>
      <c r="B1247" t="s">
        <v>17</v>
      </c>
      <c r="C1247" s="1">
        <v>80</v>
      </c>
      <c r="D1247" s="1" t="str">
        <f>IF(C1493&lt;40,"Adult",IF(C1493&lt;55,"Middle Aged",IF(C1493&lt;65,"Older Adult",IF(C1493&gt;=65,"Senior"))))</f>
        <v>Senior</v>
      </c>
      <c r="E1247" t="s">
        <v>42</v>
      </c>
      <c r="F1247" t="s">
        <v>41</v>
      </c>
      <c r="G1247" t="s">
        <v>13</v>
      </c>
      <c r="H1247" t="s">
        <v>14</v>
      </c>
      <c r="I1247" t="s">
        <v>15</v>
      </c>
      <c r="J1247" s="1">
        <v>210.96</v>
      </c>
      <c r="K1247" s="1" t="str">
        <f t="shared" si="324"/>
        <v>normal</v>
      </c>
      <c r="L1247" s="1" t="str">
        <f t="shared" si="323"/>
        <v>obese</v>
      </c>
      <c r="M1247">
        <v>31.8</v>
      </c>
      <c r="N1247" t="s">
        <v>21</v>
      </c>
      <c r="O1247" t="s">
        <v>41</v>
      </c>
    </row>
    <row r="1248" spans="1:15" hidden="1">
      <c r="A1248">
        <v>55744</v>
      </c>
      <c r="B1248" t="s">
        <v>12</v>
      </c>
      <c r="C1248" s="1">
        <v>2</v>
      </c>
      <c r="D1248" s="1" t="str">
        <f>IF(C1494&lt;40,"Adult",IF(C1494&lt;55,"Middle Aged",IF(C1494&lt;65,"Older Adult",IF(C1494&gt;=65,"Senior"))))</f>
        <v>Adult</v>
      </c>
      <c r="E1248" t="s">
        <v>41</v>
      </c>
      <c r="F1248" t="s">
        <v>41</v>
      </c>
      <c r="G1248" t="s">
        <v>23</v>
      </c>
      <c r="H1248" t="s">
        <v>26</v>
      </c>
      <c r="I1248" t="s">
        <v>15</v>
      </c>
      <c r="J1248" s="1">
        <v>76.25</v>
      </c>
      <c r="K1248" s="1" t="str">
        <f t="shared" si="324"/>
        <v>normal</v>
      </c>
      <c r="L1248" s="1" t="str">
        <f t="shared" si="323"/>
        <v>overweight</v>
      </c>
      <c r="M1248">
        <v>20.100000000000001</v>
      </c>
      <c r="N1248" t="s">
        <v>24</v>
      </c>
      <c r="O1248" t="s">
        <v>41</v>
      </c>
    </row>
    <row r="1249" spans="1:15">
      <c r="A1249">
        <v>28414</v>
      </c>
      <c r="B1249" t="s">
        <v>12</v>
      </c>
      <c r="C1249" s="1">
        <v>50</v>
      </c>
      <c r="D1249" s="1" t="str">
        <f>IF(C1496&lt;40,"Adult",IF(C1496&lt;55,"Middle Aged",IF(C1496&lt;65,"Older Adult",IF(C1496&gt;=65,"Senior"))))</f>
        <v>Adult</v>
      </c>
      <c r="E1249" t="s">
        <v>41</v>
      </c>
      <c r="F1249" t="s">
        <v>41</v>
      </c>
      <c r="G1249" t="s">
        <v>13</v>
      </c>
      <c r="H1249" t="s">
        <v>14</v>
      </c>
      <c r="I1249" t="s">
        <v>15</v>
      </c>
      <c r="J1249" s="1">
        <v>103.48</v>
      </c>
      <c r="K1249" s="1" t="str">
        <f t="shared" ref="K1249:K1253" si="325">IF(J1496&lt;=99,"normal",IF(J1496&lt;=125,"prediabetes",IF(J1496&gt;=126,"diabetes")))</f>
        <v>prediabetes</v>
      </c>
      <c r="L1249" s="1" t="str">
        <f t="shared" si="323"/>
        <v>underweight</v>
      </c>
      <c r="M1249">
        <v>29.1</v>
      </c>
      <c r="N1249" t="s">
        <v>22</v>
      </c>
      <c r="O1249" t="s">
        <v>41</v>
      </c>
    </row>
    <row r="1250" spans="1:15" hidden="1">
      <c r="A1250">
        <v>25767</v>
      </c>
      <c r="B1250" t="s">
        <v>17</v>
      </c>
      <c r="C1250" s="1">
        <v>30</v>
      </c>
      <c r="D1250" s="1" t="str">
        <f>IF(C1497&lt;40,"Adult",IF(C1497&lt;55,"Middle Aged",IF(C1497&lt;65,"Older Adult",IF(C1497&gt;=65,"Senior"))))</f>
        <v>Middle Aged</v>
      </c>
      <c r="E1250" t="s">
        <v>41</v>
      </c>
      <c r="F1250" t="s">
        <v>41</v>
      </c>
      <c r="G1250" t="s">
        <v>23</v>
      </c>
      <c r="H1250" t="s">
        <v>14</v>
      </c>
      <c r="I1250" t="s">
        <v>15</v>
      </c>
      <c r="J1250" s="1">
        <v>96.42</v>
      </c>
      <c r="K1250" s="1" t="str">
        <f t="shared" si="325"/>
        <v>prediabetes</v>
      </c>
      <c r="L1250" s="1" t="str">
        <f t="shared" si="323"/>
        <v>obese</v>
      </c>
      <c r="M1250">
        <v>22.6</v>
      </c>
      <c r="N1250" t="s">
        <v>24</v>
      </c>
      <c r="O1250" t="s">
        <v>41</v>
      </c>
    </row>
    <row r="1251" spans="1:15" hidden="1">
      <c r="A1251">
        <v>71319</v>
      </c>
      <c r="B1251" t="s">
        <v>12</v>
      </c>
      <c r="C1251" s="1">
        <v>15</v>
      </c>
      <c r="D1251" s="1" t="str">
        <f>IF(C1498&lt;40,"Adult",IF(C1498&lt;55,"Middle Aged",IF(C1498&lt;65,"Older Adult",IF(C1498&gt;=65,"Senior"))))</f>
        <v>Older Adult</v>
      </c>
      <c r="E1251" t="s">
        <v>41</v>
      </c>
      <c r="F1251" t="s">
        <v>41</v>
      </c>
      <c r="G1251" t="s">
        <v>23</v>
      </c>
      <c r="H1251" t="s">
        <v>14</v>
      </c>
      <c r="I1251" t="s">
        <v>19</v>
      </c>
      <c r="J1251" s="1">
        <v>78.59</v>
      </c>
      <c r="K1251" s="1" t="str">
        <f t="shared" si="325"/>
        <v>prediabetes</v>
      </c>
      <c r="L1251" s="1" t="str">
        <f t="shared" si="323"/>
        <v>obese</v>
      </c>
      <c r="M1251">
        <v>25.1</v>
      </c>
      <c r="N1251" t="s">
        <v>24</v>
      </c>
      <c r="O1251" t="s">
        <v>41</v>
      </c>
    </row>
    <row r="1252" spans="1:15">
      <c r="A1252">
        <v>70031</v>
      </c>
      <c r="B1252" t="s">
        <v>17</v>
      </c>
      <c r="C1252" s="1">
        <v>71</v>
      </c>
      <c r="D1252" s="1" t="str">
        <f>IF(C1499&lt;40,"Adult",IF(C1499&lt;55,"Middle Aged",IF(C1499&lt;65,"Older Adult",IF(C1499&gt;=65,"Senior"))))</f>
        <v>Older Adult</v>
      </c>
      <c r="E1252" t="s">
        <v>42</v>
      </c>
      <c r="F1252" t="s">
        <v>41</v>
      </c>
      <c r="G1252" t="s">
        <v>13</v>
      </c>
      <c r="H1252" t="s">
        <v>14</v>
      </c>
      <c r="I1252" t="s">
        <v>19</v>
      </c>
      <c r="J1252" s="1">
        <v>195.25</v>
      </c>
      <c r="K1252" s="1" t="str">
        <f t="shared" si="325"/>
        <v>diabetes</v>
      </c>
      <c r="L1252" s="1" t="str">
        <f t="shared" si="323"/>
        <v>overweight</v>
      </c>
      <c r="M1252">
        <v>33.299999999999997</v>
      </c>
      <c r="N1252" t="s">
        <v>21</v>
      </c>
      <c r="O1252" t="s">
        <v>41</v>
      </c>
    </row>
    <row r="1253" spans="1:15" hidden="1">
      <c r="A1253">
        <v>23604</v>
      </c>
      <c r="B1253" t="s">
        <v>12</v>
      </c>
      <c r="C1253" s="1">
        <v>4</v>
      </c>
      <c r="D1253" s="1" t="str">
        <f>IF(C1500&lt;40,"Adult",IF(C1500&lt;55,"Middle Aged",IF(C1500&lt;65,"Older Adult",IF(C1500&gt;=65,"Senior"))))</f>
        <v>Adult</v>
      </c>
      <c r="E1253" t="s">
        <v>41</v>
      </c>
      <c r="F1253" t="s">
        <v>41</v>
      </c>
      <c r="G1253" t="s">
        <v>23</v>
      </c>
      <c r="H1253" t="s">
        <v>26</v>
      </c>
      <c r="I1253" t="s">
        <v>19</v>
      </c>
      <c r="J1253" s="1">
        <v>103.76</v>
      </c>
      <c r="K1253" s="1" t="str">
        <f t="shared" si="325"/>
        <v>normal</v>
      </c>
      <c r="L1253" s="1" t="str">
        <f t="shared" si="323"/>
        <v>overweight</v>
      </c>
      <c r="M1253">
        <v>15.9</v>
      </c>
      <c r="N1253" t="s">
        <v>24</v>
      </c>
      <c r="O1253" t="s">
        <v>41</v>
      </c>
    </row>
    <row r="1254" spans="1:15" hidden="1">
      <c r="A1254">
        <v>46576</v>
      </c>
      <c r="B1254" t="s">
        <v>12</v>
      </c>
      <c r="C1254" s="1">
        <v>2</v>
      </c>
      <c r="D1254" s="1" t="str">
        <f>IF(C1502&lt;40,"Adult",IF(C1502&lt;55,"Middle Aged",IF(C1502&lt;65,"Older Adult",IF(C1502&gt;=65,"Senior"))))</f>
        <v>Adult</v>
      </c>
      <c r="E1254" t="s">
        <v>41</v>
      </c>
      <c r="F1254" t="s">
        <v>41</v>
      </c>
      <c r="G1254" t="s">
        <v>23</v>
      </c>
      <c r="H1254" t="s">
        <v>26</v>
      </c>
      <c r="I1254" t="s">
        <v>19</v>
      </c>
      <c r="J1254" s="1">
        <v>68.52</v>
      </c>
      <c r="K1254" s="1" t="str">
        <f t="shared" ref="K1254:K1256" si="326">IF(J1502&lt;=99,"normal",IF(J1502&lt;=125,"prediabetes",IF(J1502&gt;=126,"diabetes")))</f>
        <v>normal</v>
      </c>
      <c r="L1254" s="1" t="str">
        <f t="shared" si="323"/>
        <v>obese</v>
      </c>
      <c r="M1254">
        <v>20.8</v>
      </c>
      <c r="N1254" t="s">
        <v>24</v>
      </c>
      <c r="O1254" t="s">
        <v>41</v>
      </c>
    </row>
    <row r="1255" spans="1:15" hidden="1">
      <c r="A1255">
        <v>31293</v>
      </c>
      <c r="B1255" t="s">
        <v>12</v>
      </c>
      <c r="C1255" s="1">
        <v>11</v>
      </c>
      <c r="D1255" s="1" t="str">
        <f>IF(C1503&lt;40,"Adult",IF(C1503&lt;55,"Middle Aged",IF(C1503&lt;65,"Older Adult",IF(C1503&gt;=65,"Senior"))))</f>
        <v>Middle Aged</v>
      </c>
      <c r="E1255" t="s">
        <v>41</v>
      </c>
      <c r="F1255" t="s">
        <v>41</v>
      </c>
      <c r="G1255" t="s">
        <v>23</v>
      </c>
      <c r="H1255" t="s">
        <v>26</v>
      </c>
      <c r="I1255" t="s">
        <v>15</v>
      </c>
      <c r="J1255" s="1">
        <v>92.17</v>
      </c>
      <c r="K1255" s="1" t="str">
        <f t="shared" si="326"/>
        <v>prediabetes</v>
      </c>
      <c r="L1255" s="1" t="str">
        <f t="shared" si="323"/>
        <v>overweight</v>
      </c>
      <c r="M1255">
        <v>19.5</v>
      </c>
      <c r="N1255" t="s">
        <v>24</v>
      </c>
      <c r="O1255" t="s">
        <v>41</v>
      </c>
    </row>
    <row r="1256" spans="1:15">
      <c r="A1256">
        <v>70610</v>
      </c>
      <c r="B1256" t="s">
        <v>17</v>
      </c>
      <c r="C1256" s="1">
        <v>45</v>
      </c>
      <c r="D1256" s="1" t="str">
        <f>IF(C1504&lt;40,"Adult",IF(C1504&lt;55,"Middle Aged",IF(C1504&lt;65,"Older Adult",IF(C1504&gt;=65,"Senior"))))</f>
        <v>Adult</v>
      </c>
      <c r="E1256" t="s">
        <v>41</v>
      </c>
      <c r="F1256" t="s">
        <v>41</v>
      </c>
      <c r="G1256" t="s">
        <v>13</v>
      </c>
      <c r="H1256" t="s">
        <v>14</v>
      </c>
      <c r="I1256" t="s">
        <v>19</v>
      </c>
      <c r="J1256" s="1">
        <v>81.02</v>
      </c>
      <c r="K1256" s="1" t="str">
        <f t="shared" si="326"/>
        <v>normal</v>
      </c>
      <c r="L1256" s="1" t="str">
        <f t="shared" ref="L1256:L1272" si="327">IF(M1327&lt;18.5,"underweight",IF(M1327&lt;25,"healthy",IF(M1327&lt;30,"overweight",IF(M1327&gt;30,"obese"))))</f>
        <v>obese</v>
      </c>
      <c r="M1256">
        <v>39</v>
      </c>
      <c r="N1256" t="s">
        <v>21</v>
      </c>
      <c r="O1256" t="s">
        <v>41</v>
      </c>
    </row>
    <row r="1257" spans="1:15">
      <c r="A1257">
        <v>6044</v>
      </c>
      <c r="B1257" t="s">
        <v>12</v>
      </c>
      <c r="C1257" s="1">
        <v>22</v>
      </c>
      <c r="D1257" s="1" t="str">
        <f t="shared" ref="D1257:D1264" si="328">IF(C1506&lt;40,"Adult",IF(C1506&lt;55,"Middle Aged",IF(C1506&lt;65,"Older Adult",IF(C1506&gt;=65,"Senior"))))</f>
        <v>Middle Aged</v>
      </c>
      <c r="E1257" t="s">
        <v>41</v>
      </c>
      <c r="F1257" t="s">
        <v>41</v>
      </c>
      <c r="G1257" t="s">
        <v>23</v>
      </c>
      <c r="H1257" t="s">
        <v>45</v>
      </c>
      <c r="I1257" t="s">
        <v>19</v>
      </c>
      <c r="J1257" s="1">
        <v>94.33</v>
      </c>
      <c r="K1257" s="1" t="str">
        <f t="shared" ref="K1257:K1264" si="329">IF(J1506&lt;=99,"normal",IF(J1506&lt;=125,"prediabetes",IF(J1506&gt;=126,"diabetes")))</f>
        <v>normal</v>
      </c>
      <c r="L1257" s="1" t="str">
        <f t="shared" si="327"/>
        <v>obese</v>
      </c>
      <c r="M1257">
        <v>23.1</v>
      </c>
      <c r="N1257" t="s">
        <v>21</v>
      </c>
      <c r="O1257" t="s">
        <v>41</v>
      </c>
    </row>
    <row r="1258" spans="1:15">
      <c r="A1258">
        <v>62284</v>
      </c>
      <c r="B1258" t="s">
        <v>12</v>
      </c>
      <c r="C1258" s="1">
        <v>63</v>
      </c>
      <c r="D1258" s="1" t="str">
        <f t="shared" si="328"/>
        <v>Middle Aged</v>
      </c>
      <c r="E1258" t="s">
        <v>41</v>
      </c>
      <c r="F1258" t="s">
        <v>41</v>
      </c>
      <c r="G1258" t="s">
        <v>13</v>
      </c>
      <c r="H1258" t="s">
        <v>18</v>
      </c>
      <c r="I1258" t="s">
        <v>19</v>
      </c>
      <c r="J1258" s="1">
        <v>78.430000000000007</v>
      </c>
      <c r="K1258" s="1" t="str">
        <f t="shared" si="329"/>
        <v>normal</v>
      </c>
      <c r="L1258" s="1" t="str">
        <f t="shared" si="327"/>
        <v>overweight</v>
      </c>
      <c r="M1258">
        <v>18.8</v>
      </c>
      <c r="N1258" t="s">
        <v>21</v>
      </c>
      <c r="O1258" t="s">
        <v>41</v>
      </c>
    </row>
    <row r="1259" spans="1:15" hidden="1">
      <c r="A1259">
        <v>5821</v>
      </c>
      <c r="B1259" t="s">
        <v>17</v>
      </c>
      <c r="C1259" s="1">
        <v>50</v>
      </c>
      <c r="D1259" s="1" t="str">
        <f t="shared" si="328"/>
        <v>Senior</v>
      </c>
      <c r="E1259" t="s">
        <v>41</v>
      </c>
      <c r="F1259" t="s">
        <v>41</v>
      </c>
      <c r="G1259" t="s">
        <v>13</v>
      </c>
      <c r="H1259" t="s">
        <v>14</v>
      </c>
      <c r="I1259" t="s">
        <v>19</v>
      </c>
      <c r="J1259" s="1">
        <v>217.39</v>
      </c>
      <c r="K1259" s="1" t="str">
        <f t="shared" si="329"/>
        <v>normal</v>
      </c>
      <c r="L1259" s="1" t="str">
        <f t="shared" si="327"/>
        <v>obese</v>
      </c>
      <c r="M1259">
        <v>50.6</v>
      </c>
      <c r="N1259" t="s">
        <v>24</v>
      </c>
      <c r="O1259" t="s">
        <v>41</v>
      </c>
    </row>
    <row r="1260" spans="1:15" hidden="1">
      <c r="A1260">
        <v>22295</v>
      </c>
      <c r="B1260" t="s">
        <v>17</v>
      </c>
      <c r="C1260" s="1">
        <v>25</v>
      </c>
      <c r="D1260" s="1" t="str">
        <f t="shared" si="328"/>
        <v>Adult</v>
      </c>
      <c r="E1260" t="s">
        <v>41</v>
      </c>
      <c r="F1260" t="s">
        <v>41</v>
      </c>
      <c r="G1260" t="s">
        <v>23</v>
      </c>
      <c r="H1260" t="s">
        <v>14</v>
      </c>
      <c r="I1260" t="s">
        <v>15</v>
      </c>
      <c r="J1260" s="1">
        <v>82.77</v>
      </c>
      <c r="K1260" s="1" t="str">
        <f t="shared" si="329"/>
        <v>normal</v>
      </c>
      <c r="L1260" s="1" t="str">
        <f t="shared" si="327"/>
        <v>overweight</v>
      </c>
      <c r="M1260">
        <v>36.299999999999997</v>
      </c>
      <c r="N1260" t="s">
        <v>24</v>
      </c>
      <c r="O1260" t="s">
        <v>41</v>
      </c>
    </row>
    <row r="1261" spans="1:15">
      <c r="A1261">
        <v>27583</v>
      </c>
      <c r="B1261" t="s">
        <v>12</v>
      </c>
      <c r="C1261" s="1">
        <v>49</v>
      </c>
      <c r="D1261" s="1" t="str">
        <f t="shared" si="328"/>
        <v>Middle Aged</v>
      </c>
      <c r="E1261" t="s">
        <v>41</v>
      </c>
      <c r="F1261" t="s">
        <v>41</v>
      </c>
      <c r="G1261" t="s">
        <v>13</v>
      </c>
      <c r="H1261" t="s">
        <v>14</v>
      </c>
      <c r="I1261" t="s">
        <v>19</v>
      </c>
      <c r="J1261" s="1">
        <v>88.13</v>
      </c>
      <c r="K1261" s="1" t="str">
        <f t="shared" si="329"/>
        <v>prediabetes</v>
      </c>
      <c r="L1261" s="1" t="str">
        <f t="shared" si="327"/>
        <v>obese</v>
      </c>
      <c r="M1261">
        <v>32.799999999999997</v>
      </c>
      <c r="N1261" t="s">
        <v>21</v>
      </c>
      <c r="O1261" t="s">
        <v>41</v>
      </c>
    </row>
    <row r="1262" spans="1:15">
      <c r="A1262">
        <v>9696</v>
      </c>
      <c r="B1262" t="s">
        <v>12</v>
      </c>
      <c r="C1262" s="1">
        <v>39</v>
      </c>
      <c r="D1262" s="1" t="str">
        <f t="shared" si="328"/>
        <v>Senior</v>
      </c>
      <c r="E1262" t="s">
        <v>41</v>
      </c>
      <c r="F1262" t="s">
        <v>41</v>
      </c>
      <c r="G1262" t="s">
        <v>13</v>
      </c>
      <c r="H1262" t="s">
        <v>14</v>
      </c>
      <c r="I1262" t="s">
        <v>15</v>
      </c>
      <c r="J1262" s="1">
        <v>102.77</v>
      </c>
      <c r="K1262" s="1" t="str">
        <f t="shared" si="329"/>
        <v>normal</v>
      </c>
      <c r="L1262" s="1" t="str">
        <f t="shared" si="327"/>
        <v>healthy</v>
      </c>
      <c r="M1262">
        <v>35.799999999999997</v>
      </c>
      <c r="N1262" t="s">
        <v>22</v>
      </c>
      <c r="O1262" t="s">
        <v>41</v>
      </c>
    </row>
    <row r="1263" spans="1:15">
      <c r="A1263">
        <v>1164</v>
      </c>
      <c r="B1263" t="s">
        <v>17</v>
      </c>
      <c r="C1263" s="1">
        <v>43</v>
      </c>
      <c r="D1263" s="1" t="str">
        <f t="shared" si="328"/>
        <v>Adult</v>
      </c>
      <c r="E1263" t="s">
        <v>41</v>
      </c>
      <c r="F1263" t="s">
        <v>41</v>
      </c>
      <c r="G1263" t="s">
        <v>23</v>
      </c>
      <c r="H1263" t="s">
        <v>14</v>
      </c>
      <c r="I1263" t="s">
        <v>19</v>
      </c>
      <c r="J1263" s="1">
        <v>101.75</v>
      </c>
      <c r="K1263" s="1" t="str">
        <f t="shared" si="329"/>
        <v>normal</v>
      </c>
      <c r="L1263" s="1" t="str">
        <f t="shared" si="327"/>
        <v>obese</v>
      </c>
      <c r="M1263">
        <v>26.7</v>
      </c>
      <c r="N1263" t="s">
        <v>22</v>
      </c>
      <c r="O1263" t="s">
        <v>41</v>
      </c>
    </row>
    <row r="1264" spans="1:15">
      <c r="A1264">
        <v>48781</v>
      </c>
      <c r="B1264" t="s">
        <v>12</v>
      </c>
      <c r="C1264" s="1">
        <v>67</v>
      </c>
      <c r="D1264" s="1" t="str">
        <f t="shared" si="328"/>
        <v>Senior</v>
      </c>
      <c r="E1264" t="s">
        <v>41</v>
      </c>
      <c r="F1264" t="s">
        <v>41</v>
      </c>
      <c r="G1264" t="s">
        <v>13</v>
      </c>
      <c r="H1264" t="s">
        <v>14</v>
      </c>
      <c r="I1264" t="s">
        <v>19</v>
      </c>
      <c r="J1264" s="1">
        <v>113.34</v>
      </c>
      <c r="K1264" s="1" t="str">
        <f t="shared" si="329"/>
        <v>prediabetes</v>
      </c>
      <c r="L1264" s="1" t="str">
        <f t="shared" si="327"/>
        <v>overweight</v>
      </c>
      <c r="M1264">
        <v>26.3</v>
      </c>
      <c r="N1264" t="s">
        <v>16</v>
      </c>
      <c r="O1264" t="s">
        <v>41</v>
      </c>
    </row>
    <row r="1265" spans="1:15">
      <c r="A1265">
        <v>50947</v>
      </c>
      <c r="B1265" t="s">
        <v>12</v>
      </c>
      <c r="C1265" s="1">
        <v>48</v>
      </c>
      <c r="D1265" s="1" t="str">
        <f t="shared" ref="D1265:D1279" si="330">IF(C1515&lt;40,"Adult",IF(C1515&lt;55,"Middle Aged",IF(C1515&lt;65,"Older Adult",IF(C1515&gt;=65,"Senior"))))</f>
        <v>Adult</v>
      </c>
      <c r="E1265" t="s">
        <v>41</v>
      </c>
      <c r="F1265" t="s">
        <v>41</v>
      </c>
      <c r="G1265" t="s">
        <v>13</v>
      </c>
      <c r="H1265" t="s">
        <v>14</v>
      </c>
      <c r="I1265" t="s">
        <v>15</v>
      </c>
      <c r="J1265" s="1">
        <v>63.33</v>
      </c>
      <c r="K1265" s="1" t="str">
        <f t="shared" ref="K1265:K1279" si="331">IF(J1515&lt;=99,"normal",IF(J1515&lt;=125,"prediabetes",IF(J1515&gt;=126,"diabetes")))</f>
        <v>diabetes</v>
      </c>
      <c r="L1265" s="1" t="str">
        <f t="shared" si="327"/>
        <v>healthy</v>
      </c>
      <c r="M1265">
        <v>26.5</v>
      </c>
      <c r="N1265" t="s">
        <v>22</v>
      </c>
      <c r="O1265" t="s">
        <v>41</v>
      </c>
    </row>
    <row r="1266" spans="1:15">
      <c r="A1266">
        <v>47844</v>
      </c>
      <c r="B1266" t="s">
        <v>17</v>
      </c>
      <c r="C1266" s="1">
        <v>38</v>
      </c>
      <c r="D1266" s="1" t="str">
        <f t="shared" si="330"/>
        <v>Adult</v>
      </c>
      <c r="E1266" t="s">
        <v>41</v>
      </c>
      <c r="F1266" t="s">
        <v>41</v>
      </c>
      <c r="G1266" t="s">
        <v>13</v>
      </c>
      <c r="H1266" t="s">
        <v>14</v>
      </c>
      <c r="I1266" t="s">
        <v>15</v>
      </c>
      <c r="J1266" s="1">
        <v>69.34</v>
      </c>
      <c r="K1266" s="1" t="str">
        <f t="shared" si="331"/>
        <v>normal</v>
      </c>
      <c r="L1266" s="1" t="str">
        <f t="shared" si="327"/>
        <v>obese</v>
      </c>
      <c r="M1266">
        <v>43.7</v>
      </c>
      <c r="N1266" t="s">
        <v>21</v>
      </c>
      <c r="O1266" t="s">
        <v>41</v>
      </c>
    </row>
    <row r="1267" spans="1:15" hidden="1">
      <c r="A1267">
        <v>45209</v>
      </c>
      <c r="B1267" t="s">
        <v>17</v>
      </c>
      <c r="C1267" s="1">
        <v>14</v>
      </c>
      <c r="D1267" s="1" t="str">
        <f t="shared" si="330"/>
        <v>Senior</v>
      </c>
      <c r="E1267" t="s">
        <v>41</v>
      </c>
      <c r="F1267" t="s">
        <v>41</v>
      </c>
      <c r="G1267" t="s">
        <v>23</v>
      </c>
      <c r="H1267" t="s">
        <v>14</v>
      </c>
      <c r="I1267" t="s">
        <v>19</v>
      </c>
      <c r="J1267" s="1">
        <v>118.81</v>
      </c>
      <c r="K1267" s="1" t="str">
        <f t="shared" si="331"/>
        <v>normal</v>
      </c>
      <c r="L1267" s="1" t="str">
        <f t="shared" si="327"/>
        <v>obese</v>
      </c>
      <c r="M1267">
        <v>24.7</v>
      </c>
      <c r="N1267" t="s">
        <v>24</v>
      </c>
      <c r="O1267" t="s">
        <v>41</v>
      </c>
    </row>
    <row r="1268" spans="1:15">
      <c r="A1268">
        <v>49412</v>
      </c>
      <c r="B1268" t="s">
        <v>12</v>
      </c>
      <c r="C1268" s="1">
        <v>63</v>
      </c>
      <c r="D1268" s="1" t="str">
        <f t="shared" si="330"/>
        <v>Middle Aged</v>
      </c>
      <c r="E1268" t="s">
        <v>41</v>
      </c>
      <c r="F1268" t="s">
        <v>41</v>
      </c>
      <c r="G1268" t="s">
        <v>13</v>
      </c>
      <c r="H1268" t="s">
        <v>45</v>
      </c>
      <c r="I1268" t="s">
        <v>15</v>
      </c>
      <c r="J1268" s="1">
        <v>66.13</v>
      </c>
      <c r="K1268" s="1" t="str">
        <f t="shared" si="331"/>
        <v>normal</v>
      </c>
      <c r="L1268" s="1" t="str">
        <f t="shared" si="327"/>
        <v>obese</v>
      </c>
      <c r="M1268">
        <v>46.2</v>
      </c>
      <c r="N1268" t="s">
        <v>21</v>
      </c>
      <c r="O1268" t="s">
        <v>41</v>
      </c>
    </row>
    <row r="1269" spans="1:15">
      <c r="A1269">
        <v>43088</v>
      </c>
      <c r="B1269" t="s">
        <v>12</v>
      </c>
      <c r="C1269" s="1">
        <v>37</v>
      </c>
      <c r="D1269" s="1" t="str">
        <f t="shared" si="330"/>
        <v>Senior</v>
      </c>
      <c r="E1269" t="s">
        <v>41</v>
      </c>
      <c r="F1269" t="s">
        <v>41</v>
      </c>
      <c r="G1269" t="s">
        <v>23</v>
      </c>
      <c r="H1269" t="s">
        <v>14</v>
      </c>
      <c r="I1269" t="s">
        <v>15</v>
      </c>
      <c r="J1269" s="1">
        <v>67.53</v>
      </c>
      <c r="K1269" s="1" t="str">
        <f t="shared" si="331"/>
        <v>normal</v>
      </c>
      <c r="L1269" s="1" t="str">
        <f t="shared" si="327"/>
        <v>overweight</v>
      </c>
      <c r="M1269">
        <v>49.5</v>
      </c>
      <c r="N1269" t="s">
        <v>16</v>
      </c>
      <c r="O1269" t="s">
        <v>41</v>
      </c>
    </row>
    <row r="1270" spans="1:15">
      <c r="A1270">
        <v>16355</v>
      </c>
      <c r="B1270" t="s">
        <v>12</v>
      </c>
      <c r="C1270" s="1">
        <v>20</v>
      </c>
      <c r="D1270" s="1" t="str">
        <f t="shared" si="330"/>
        <v>Adult</v>
      </c>
      <c r="E1270" t="s">
        <v>41</v>
      </c>
      <c r="F1270" t="s">
        <v>41</v>
      </c>
      <c r="G1270" t="s">
        <v>23</v>
      </c>
      <c r="H1270" t="s">
        <v>14</v>
      </c>
      <c r="I1270" t="s">
        <v>15</v>
      </c>
      <c r="J1270" s="1">
        <v>96.58</v>
      </c>
      <c r="K1270" s="1" t="str">
        <f t="shared" si="331"/>
        <v>normal</v>
      </c>
      <c r="L1270" s="1" t="str">
        <f t="shared" si="327"/>
        <v>healthy</v>
      </c>
      <c r="M1270">
        <v>43.3</v>
      </c>
      <c r="N1270" t="s">
        <v>21</v>
      </c>
      <c r="O1270" t="s">
        <v>41</v>
      </c>
    </row>
    <row r="1271" spans="1:15">
      <c r="A1271">
        <v>43172</v>
      </c>
      <c r="B1271" t="s">
        <v>17</v>
      </c>
      <c r="C1271" s="1">
        <v>60</v>
      </c>
      <c r="D1271" s="1" t="str">
        <f t="shared" si="330"/>
        <v>Adult</v>
      </c>
      <c r="E1271" t="s">
        <v>41</v>
      </c>
      <c r="F1271" t="s">
        <v>41</v>
      </c>
      <c r="G1271" t="s">
        <v>13</v>
      </c>
      <c r="H1271" t="s">
        <v>14</v>
      </c>
      <c r="I1271" t="s">
        <v>15</v>
      </c>
      <c r="J1271" s="1">
        <v>57.89</v>
      </c>
      <c r="K1271" s="1" t="str">
        <f t="shared" si="331"/>
        <v>normal</v>
      </c>
      <c r="L1271" s="1" t="str">
        <f t="shared" si="327"/>
        <v>overweight</v>
      </c>
      <c r="M1271">
        <v>30.9</v>
      </c>
      <c r="N1271" t="s">
        <v>16</v>
      </c>
      <c r="O1271" t="s">
        <v>41</v>
      </c>
    </row>
    <row r="1272" spans="1:15" hidden="1">
      <c r="A1272">
        <v>43155</v>
      </c>
      <c r="B1272" t="s">
        <v>17</v>
      </c>
      <c r="C1272" s="1">
        <v>13</v>
      </c>
      <c r="D1272" s="1" t="str">
        <f t="shared" si="330"/>
        <v>Older Adult</v>
      </c>
      <c r="E1272" t="s">
        <v>41</v>
      </c>
      <c r="F1272" t="s">
        <v>41</v>
      </c>
      <c r="G1272" t="s">
        <v>23</v>
      </c>
      <c r="H1272" t="s">
        <v>26</v>
      </c>
      <c r="I1272" t="s">
        <v>19</v>
      </c>
      <c r="J1272" s="1">
        <v>78.38</v>
      </c>
      <c r="K1272" s="1" t="str">
        <f t="shared" si="331"/>
        <v>normal</v>
      </c>
      <c r="L1272" s="1" t="str">
        <f t="shared" si="327"/>
        <v>healthy</v>
      </c>
      <c r="M1272">
        <v>38.700000000000003</v>
      </c>
      <c r="N1272" t="s">
        <v>24</v>
      </c>
      <c r="O1272" t="s">
        <v>41</v>
      </c>
    </row>
    <row r="1273" spans="1:15">
      <c r="A1273">
        <v>11882</v>
      </c>
      <c r="B1273" t="s">
        <v>12</v>
      </c>
      <c r="C1273" s="1">
        <v>34</v>
      </c>
      <c r="D1273" s="1" t="str">
        <f t="shared" si="330"/>
        <v>Senior</v>
      </c>
      <c r="E1273" t="s">
        <v>41</v>
      </c>
      <c r="F1273" t="s">
        <v>41</v>
      </c>
      <c r="G1273" t="s">
        <v>23</v>
      </c>
      <c r="H1273" t="s">
        <v>14</v>
      </c>
      <c r="I1273" t="s">
        <v>15</v>
      </c>
      <c r="J1273" s="1">
        <v>94.15</v>
      </c>
      <c r="K1273" s="1" t="str">
        <f t="shared" si="331"/>
        <v>prediabetes</v>
      </c>
      <c r="L1273" s="1" t="str">
        <f t="shared" ref="L1273:L1281" si="332">IF(M1345&lt;18.5,"underweight",IF(M1345&lt;25,"healthy",IF(M1345&lt;30,"overweight",IF(M1345&gt;30,"obese"))))</f>
        <v>obese</v>
      </c>
      <c r="M1273">
        <v>28.6</v>
      </c>
      <c r="N1273" t="s">
        <v>21</v>
      </c>
      <c r="O1273" t="s">
        <v>41</v>
      </c>
    </row>
    <row r="1274" spans="1:15" hidden="1">
      <c r="A1274">
        <v>45669</v>
      </c>
      <c r="B1274" t="s">
        <v>12</v>
      </c>
      <c r="C1274" s="1">
        <v>22</v>
      </c>
      <c r="D1274" s="1" t="str">
        <f t="shared" si="330"/>
        <v>Senior</v>
      </c>
      <c r="E1274" t="s">
        <v>41</v>
      </c>
      <c r="F1274" t="s">
        <v>41</v>
      </c>
      <c r="G1274" t="s">
        <v>23</v>
      </c>
      <c r="H1274" t="s">
        <v>14</v>
      </c>
      <c r="I1274" t="s">
        <v>15</v>
      </c>
      <c r="J1274" s="1">
        <v>89.53</v>
      </c>
      <c r="K1274" s="1" t="str">
        <f t="shared" si="331"/>
        <v>normal</v>
      </c>
      <c r="L1274" s="1" t="str">
        <f t="shared" si="332"/>
        <v>obese</v>
      </c>
      <c r="M1274">
        <v>30.2</v>
      </c>
      <c r="N1274" t="s">
        <v>24</v>
      </c>
      <c r="O1274" t="s">
        <v>41</v>
      </c>
    </row>
    <row r="1275" spans="1:15">
      <c r="A1275">
        <v>65339</v>
      </c>
      <c r="B1275" t="s">
        <v>17</v>
      </c>
      <c r="C1275" s="1">
        <v>46</v>
      </c>
      <c r="D1275" s="1" t="str">
        <f t="shared" si="330"/>
        <v>Middle Aged</v>
      </c>
      <c r="E1275" t="s">
        <v>41</v>
      </c>
      <c r="F1275" t="s">
        <v>41</v>
      </c>
      <c r="G1275" t="s">
        <v>13</v>
      </c>
      <c r="H1275" t="s">
        <v>14</v>
      </c>
      <c r="I1275" t="s">
        <v>15</v>
      </c>
      <c r="J1275" s="1">
        <v>127.75</v>
      </c>
      <c r="K1275" s="1" t="str">
        <f t="shared" si="331"/>
        <v>normal</v>
      </c>
      <c r="L1275" s="1" t="str">
        <f t="shared" si="332"/>
        <v>healthy</v>
      </c>
      <c r="M1275">
        <v>30.5</v>
      </c>
      <c r="N1275" t="s">
        <v>21</v>
      </c>
      <c r="O1275" t="s">
        <v>41</v>
      </c>
    </row>
    <row r="1276" spans="1:15" hidden="1">
      <c r="A1276">
        <v>60399</v>
      </c>
      <c r="B1276" t="s">
        <v>12</v>
      </c>
      <c r="C1276" s="1">
        <v>53</v>
      </c>
      <c r="D1276" s="1" t="str">
        <f t="shared" si="330"/>
        <v>Older Adult</v>
      </c>
      <c r="E1276" t="s">
        <v>41</v>
      </c>
      <c r="F1276" t="s">
        <v>41</v>
      </c>
      <c r="G1276" t="s">
        <v>13</v>
      </c>
      <c r="H1276" t="s">
        <v>18</v>
      </c>
      <c r="I1276" t="s">
        <v>19</v>
      </c>
      <c r="J1276" s="1">
        <v>76.790000000000006</v>
      </c>
      <c r="K1276" s="1" t="str">
        <f t="shared" si="331"/>
        <v>prediabetes</v>
      </c>
      <c r="L1276" s="1" t="str">
        <f t="shared" si="332"/>
        <v>overweight</v>
      </c>
      <c r="M1276">
        <v>33.9</v>
      </c>
      <c r="N1276" t="s">
        <v>24</v>
      </c>
      <c r="O1276" t="s">
        <v>41</v>
      </c>
    </row>
    <row r="1277" spans="1:15">
      <c r="A1277">
        <v>59604</v>
      </c>
      <c r="B1277" t="s">
        <v>17</v>
      </c>
      <c r="C1277" s="1">
        <v>28</v>
      </c>
      <c r="D1277" s="1" t="str">
        <f t="shared" si="330"/>
        <v>Adult</v>
      </c>
      <c r="E1277" t="s">
        <v>41</v>
      </c>
      <c r="F1277" t="s">
        <v>41</v>
      </c>
      <c r="G1277" t="s">
        <v>13</v>
      </c>
      <c r="H1277" t="s">
        <v>14</v>
      </c>
      <c r="I1277" t="s">
        <v>19</v>
      </c>
      <c r="J1277" s="1">
        <v>141.15</v>
      </c>
      <c r="K1277" s="1" t="str">
        <f t="shared" si="331"/>
        <v>prediabetes</v>
      </c>
      <c r="L1277" s="1" t="str">
        <f t="shared" si="332"/>
        <v>overweight</v>
      </c>
      <c r="M1277">
        <v>28.6</v>
      </c>
      <c r="N1277" t="s">
        <v>21</v>
      </c>
      <c r="O1277" t="s">
        <v>41</v>
      </c>
    </row>
    <row r="1278" spans="1:15">
      <c r="A1278">
        <v>22488</v>
      </c>
      <c r="B1278" t="s">
        <v>17</v>
      </c>
      <c r="C1278" s="1">
        <v>62</v>
      </c>
      <c r="D1278" s="1" t="str">
        <f t="shared" si="330"/>
        <v>Middle Aged</v>
      </c>
      <c r="E1278" t="s">
        <v>41</v>
      </c>
      <c r="F1278" t="s">
        <v>41</v>
      </c>
      <c r="G1278" t="s">
        <v>13</v>
      </c>
      <c r="H1278" t="s">
        <v>45</v>
      </c>
      <c r="I1278" t="s">
        <v>15</v>
      </c>
      <c r="J1278" s="1">
        <v>88.63</v>
      </c>
      <c r="K1278" s="1" t="str">
        <f t="shared" si="331"/>
        <v>diabetes</v>
      </c>
      <c r="L1278" s="1" t="str">
        <f t="shared" si="332"/>
        <v>obese</v>
      </c>
      <c r="M1278">
        <v>24.5</v>
      </c>
      <c r="N1278" t="s">
        <v>21</v>
      </c>
      <c r="O1278" t="s">
        <v>41</v>
      </c>
    </row>
    <row r="1279" spans="1:15" hidden="1">
      <c r="A1279">
        <v>33187</v>
      </c>
      <c r="B1279" t="s">
        <v>17</v>
      </c>
      <c r="C1279" s="1">
        <v>6</v>
      </c>
      <c r="D1279" s="1" t="str">
        <f t="shared" si="330"/>
        <v>Senior</v>
      </c>
      <c r="E1279" t="s">
        <v>41</v>
      </c>
      <c r="F1279" t="s">
        <v>41</v>
      </c>
      <c r="G1279" t="s">
        <v>23</v>
      </c>
      <c r="H1279" t="s">
        <v>26</v>
      </c>
      <c r="I1279" t="s">
        <v>15</v>
      </c>
      <c r="J1279" s="1">
        <v>201.25</v>
      </c>
      <c r="K1279" s="1" t="str">
        <f t="shared" si="331"/>
        <v>normal</v>
      </c>
      <c r="L1279" s="1" t="str">
        <f t="shared" si="332"/>
        <v>overweight</v>
      </c>
      <c r="M1279" t="s">
        <v>20</v>
      </c>
      <c r="N1279" t="s">
        <v>24</v>
      </c>
      <c r="O1279" t="s">
        <v>41</v>
      </c>
    </row>
    <row r="1280" spans="1:15" hidden="1">
      <c r="A1280">
        <v>44192</v>
      </c>
      <c r="B1280" t="s">
        <v>17</v>
      </c>
      <c r="C1280" s="1">
        <v>11</v>
      </c>
      <c r="D1280" s="1" t="str">
        <f t="shared" ref="D1280:D1286" si="333">IF(C1531&lt;40,"Adult",IF(C1531&lt;55,"Middle Aged",IF(C1531&lt;65,"Older Adult",IF(C1531&gt;=65,"Senior"))))</f>
        <v>Senior</v>
      </c>
      <c r="E1280" t="s">
        <v>41</v>
      </c>
      <c r="F1280" t="s">
        <v>41</v>
      </c>
      <c r="G1280" t="s">
        <v>23</v>
      </c>
      <c r="H1280" t="s">
        <v>26</v>
      </c>
      <c r="I1280" t="s">
        <v>15</v>
      </c>
      <c r="J1280" s="1">
        <v>130.15</v>
      </c>
      <c r="K1280" s="1" t="str">
        <f t="shared" ref="K1280:K1286" si="334">IF(J1531&lt;=99,"normal",IF(J1531&lt;=125,"prediabetes",IF(J1531&gt;=126,"diabetes")))</f>
        <v>diabetes</v>
      </c>
      <c r="L1280" s="1" t="str">
        <f t="shared" si="332"/>
        <v>healthy</v>
      </c>
      <c r="M1280">
        <v>17.2</v>
      </c>
      <c r="N1280" t="s">
        <v>24</v>
      </c>
      <c r="O1280" t="s">
        <v>41</v>
      </c>
    </row>
    <row r="1281" spans="1:15">
      <c r="A1281">
        <v>16114</v>
      </c>
      <c r="B1281" t="s">
        <v>12</v>
      </c>
      <c r="C1281" s="1">
        <v>66</v>
      </c>
      <c r="D1281" s="1" t="str">
        <f t="shared" si="333"/>
        <v>Middle Aged</v>
      </c>
      <c r="E1281" t="s">
        <v>41</v>
      </c>
      <c r="F1281" t="s">
        <v>41</v>
      </c>
      <c r="G1281" t="s">
        <v>23</v>
      </c>
      <c r="H1281" t="s">
        <v>14</v>
      </c>
      <c r="I1281" t="s">
        <v>15</v>
      </c>
      <c r="J1281" s="1">
        <v>108.03</v>
      </c>
      <c r="K1281" s="1" t="str">
        <f t="shared" si="334"/>
        <v>prediabetes</v>
      </c>
      <c r="L1281" s="1" t="str">
        <f t="shared" si="332"/>
        <v>obese</v>
      </c>
      <c r="M1281">
        <v>27.2</v>
      </c>
      <c r="N1281" t="s">
        <v>21</v>
      </c>
      <c r="O1281" t="s">
        <v>41</v>
      </c>
    </row>
    <row r="1282" spans="1:15">
      <c r="A1282">
        <v>35293</v>
      </c>
      <c r="B1282" t="s">
        <v>17</v>
      </c>
      <c r="C1282" s="1">
        <v>80</v>
      </c>
      <c r="D1282" s="1" t="str">
        <f t="shared" si="333"/>
        <v>Senior</v>
      </c>
      <c r="E1282" t="s">
        <v>41</v>
      </c>
      <c r="F1282" t="s">
        <v>41</v>
      </c>
      <c r="G1282" t="s">
        <v>13</v>
      </c>
      <c r="H1282" t="s">
        <v>18</v>
      </c>
      <c r="I1282" t="s">
        <v>19</v>
      </c>
      <c r="J1282" s="1">
        <v>104.07</v>
      </c>
      <c r="K1282" s="1" t="str">
        <f t="shared" si="334"/>
        <v>diabetes</v>
      </c>
      <c r="L1282" s="1" t="str">
        <f t="shared" ref="L1282:L1345" si="335">IF(M1355&lt;18.5,"underweight",IF(M1355&lt;25,"healthy",IF(M1355&lt;30,"overweight",IF(M1355&gt;30,"obese"))))</f>
        <v>overweight</v>
      </c>
      <c r="M1282">
        <v>19.3</v>
      </c>
      <c r="N1282" t="s">
        <v>16</v>
      </c>
      <c r="O1282" t="s">
        <v>41</v>
      </c>
    </row>
    <row r="1283" spans="1:15" hidden="1">
      <c r="A1283">
        <v>728</v>
      </c>
      <c r="B1283" t="s">
        <v>12</v>
      </c>
      <c r="C1283" s="1">
        <v>8</v>
      </c>
      <c r="D1283" s="1" t="str">
        <f t="shared" si="333"/>
        <v>Older Adult</v>
      </c>
      <c r="E1283" t="s">
        <v>41</v>
      </c>
      <c r="F1283" t="s">
        <v>41</v>
      </c>
      <c r="G1283" t="s">
        <v>23</v>
      </c>
      <c r="H1283" t="s">
        <v>26</v>
      </c>
      <c r="I1283" t="s">
        <v>15</v>
      </c>
      <c r="J1283" s="1">
        <v>88.83</v>
      </c>
      <c r="K1283" s="1" t="str">
        <f t="shared" si="334"/>
        <v>normal</v>
      </c>
      <c r="L1283" s="1" t="str">
        <f t="shared" si="335"/>
        <v>obese</v>
      </c>
      <c r="M1283">
        <v>18.5</v>
      </c>
      <c r="N1283" t="s">
        <v>24</v>
      </c>
      <c r="O1283" t="s">
        <v>41</v>
      </c>
    </row>
    <row r="1284" spans="1:15" hidden="1">
      <c r="A1284">
        <v>45788</v>
      </c>
      <c r="B1284" t="s">
        <v>12</v>
      </c>
      <c r="C1284" s="1">
        <v>53</v>
      </c>
      <c r="D1284" s="1" t="str">
        <f t="shared" si="333"/>
        <v>Middle Aged</v>
      </c>
      <c r="E1284" t="s">
        <v>41</v>
      </c>
      <c r="F1284" t="s">
        <v>42</v>
      </c>
      <c r="G1284" t="s">
        <v>13</v>
      </c>
      <c r="H1284" t="s">
        <v>14</v>
      </c>
      <c r="I1284" t="s">
        <v>19</v>
      </c>
      <c r="J1284" s="1">
        <v>197.79</v>
      </c>
      <c r="K1284" s="1" t="str">
        <f t="shared" si="334"/>
        <v>diabetes</v>
      </c>
      <c r="L1284" s="1" t="str">
        <f t="shared" si="335"/>
        <v>healthy</v>
      </c>
      <c r="M1284">
        <v>32</v>
      </c>
      <c r="N1284" t="s">
        <v>24</v>
      </c>
      <c r="O1284" t="s">
        <v>41</v>
      </c>
    </row>
    <row r="1285" spans="1:15">
      <c r="A1285">
        <v>52150</v>
      </c>
      <c r="B1285" t="s">
        <v>12</v>
      </c>
      <c r="C1285" s="1">
        <v>63</v>
      </c>
      <c r="D1285" s="1" t="str">
        <f t="shared" si="333"/>
        <v>Adult</v>
      </c>
      <c r="E1285" t="s">
        <v>42</v>
      </c>
      <c r="F1285" t="s">
        <v>42</v>
      </c>
      <c r="G1285" t="s">
        <v>13</v>
      </c>
      <c r="H1285" t="s">
        <v>14</v>
      </c>
      <c r="I1285" t="s">
        <v>15</v>
      </c>
      <c r="J1285" s="1">
        <v>150.44999999999999</v>
      </c>
      <c r="K1285" s="1" t="str">
        <f t="shared" si="334"/>
        <v>diabetes</v>
      </c>
      <c r="L1285" s="1" t="str">
        <f t="shared" si="335"/>
        <v>obese</v>
      </c>
      <c r="M1285">
        <v>44.5</v>
      </c>
      <c r="N1285" t="s">
        <v>16</v>
      </c>
      <c r="O1285" t="s">
        <v>41</v>
      </c>
    </row>
    <row r="1286" spans="1:15">
      <c r="A1286">
        <v>26172</v>
      </c>
      <c r="B1286" t="s">
        <v>12</v>
      </c>
      <c r="C1286" s="1">
        <v>31</v>
      </c>
      <c r="D1286" s="1" t="str">
        <f t="shared" si="333"/>
        <v>Older Adult</v>
      </c>
      <c r="E1286" t="s">
        <v>41</v>
      </c>
      <c r="F1286" t="s">
        <v>41</v>
      </c>
      <c r="G1286" t="s">
        <v>13</v>
      </c>
      <c r="H1286" t="s">
        <v>14</v>
      </c>
      <c r="I1286" t="s">
        <v>19</v>
      </c>
      <c r="J1286" s="1">
        <v>100.39</v>
      </c>
      <c r="K1286" s="1" t="str">
        <f t="shared" si="334"/>
        <v>diabetes</v>
      </c>
      <c r="L1286" s="1" t="str">
        <f t="shared" si="335"/>
        <v>obese</v>
      </c>
      <c r="M1286">
        <v>37</v>
      </c>
      <c r="N1286" t="s">
        <v>21</v>
      </c>
      <c r="O1286" t="s">
        <v>41</v>
      </c>
    </row>
    <row r="1287" spans="1:15">
      <c r="A1287">
        <v>67814</v>
      </c>
      <c r="B1287" t="s">
        <v>12</v>
      </c>
      <c r="C1287" s="1">
        <v>43</v>
      </c>
      <c r="D1287" s="1" t="str">
        <f>IF(C1539&lt;40,"Adult",IF(C1539&lt;55,"Middle Aged",IF(C1539&lt;65,"Older Adult",IF(C1539&gt;=65,"Senior"))))</f>
        <v>Middle Aged</v>
      </c>
      <c r="E1287" t="s">
        <v>41</v>
      </c>
      <c r="F1287" t="s">
        <v>41</v>
      </c>
      <c r="G1287" t="s">
        <v>13</v>
      </c>
      <c r="H1287" t="s">
        <v>45</v>
      </c>
      <c r="I1287" t="s">
        <v>19</v>
      </c>
      <c r="J1287" s="1">
        <v>79.92</v>
      </c>
      <c r="K1287" s="1" t="str">
        <f t="shared" ref="K1287:K1288" si="336">IF(J1539&lt;=99,"normal",IF(J1539&lt;=125,"prediabetes",IF(J1539&gt;=126,"diabetes")))</f>
        <v>prediabetes</v>
      </c>
      <c r="L1287" s="1" t="str">
        <f t="shared" si="335"/>
        <v>healthy</v>
      </c>
      <c r="M1287">
        <v>30.8</v>
      </c>
      <c r="N1287" t="s">
        <v>16</v>
      </c>
      <c r="O1287" t="s">
        <v>41</v>
      </c>
    </row>
    <row r="1288" spans="1:15" hidden="1">
      <c r="A1288">
        <v>12618</v>
      </c>
      <c r="B1288" t="s">
        <v>12</v>
      </c>
      <c r="C1288" s="1">
        <v>79</v>
      </c>
      <c r="D1288" s="1" t="str">
        <f>IF(C1540&lt;40,"Adult",IF(C1540&lt;55,"Middle Aged",IF(C1540&lt;65,"Older Adult",IF(C1540&gt;=65,"Senior"))))</f>
        <v>Middle Aged</v>
      </c>
      <c r="E1288" t="s">
        <v>41</v>
      </c>
      <c r="F1288" t="s">
        <v>42</v>
      </c>
      <c r="G1288" t="s">
        <v>13</v>
      </c>
      <c r="H1288" t="s">
        <v>18</v>
      </c>
      <c r="I1288" t="s">
        <v>15</v>
      </c>
      <c r="J1288" s="1">
        <v>96.79</v>
      </c>
      <c r="K1288" s="1" t="str">
        <f t="shared" si="336"/>
        <v>normal</v>
      </c>
      <c r="L1288" s="1" t="str">
        <f t="shared" si="335"/>
        <v>underweight</v>
      </c>
      <c r="M1288">
        <v>24.7</v>
      </c>
      <c r="N1288" t="s">
        <v>24</v>
      </c>
      <c r="O1288" t="s">
        <v>41</v>
      </c>
    </row>
    <row r="1289" spans="1:15" hidden="1">
      <c r="A1289">
        <v>28952</v>
      </c>
      <c r="B1289" t="s">
        <v>12</v>
      </c>
      <c r="C1289" s="1">
        <v>8</v>
      </c>
      <c r="D1289" s="1" t="str">
        <f t="shared" ref="D1289:D1294" si="337">IF(C1542&lt;40,"Adult",IF(C1542&lt;55,"Middle Aged",IF(C1542&lt;65,"Older Adult",IF(C1542&gt;=65,"Senior"))))</f>
        <v>Middle Aged</v>
      </c>
      <c r="E1289" t="s">
        <v>41</v>
      </c>
      <c r="F1289" t="s">
        <v>41</v>
      </c>
      <c r="G1289" t="s">
        <v>23</v>
      </c>
      <c r="H1289" t="s">
        <v>26</v>
      </c>
      <c r="I1289" t="s">
        <v>19</v>
      </c>
      <c r="J1289" s="1">
        <v>86.84</v>
      </c>
      <c r="K1289" s="1" t="str">
        <f t="shared" ref="K1289:K1294" si="338">IF(J1542&lt;=99,"normal",IF(J1542&lt;=125,"prediabetes",IF(J1542&gt;=126,"diabetes")))</f>
        <v>diabetes</v>
      </c>
      <c r="L1289" s="1" t="str">
        <f t="shared" si="335"/>
        <v>obese</v>
      </c>
      <c r="M1289">
        <v>18.3</v>
      </c>
      <c r="N1289" t="s">
        <v>24</v>
      </c>
      <c r="O1289" t="s">
        <v>41</v>
      </c>
    </row>
    <row r="1290" spans="1:15" hidden="1">
      <c r="A1290">
        <v>39123</v>
      </c>
      <c r="B1290" t="s">
        <v>12</v>
      </c>
      <c r="C1290" s="1">
        <v>38</v>
      </c>
      <c r="D1290" s="1" t="str">
        <f t="shared" si="337"/>
        <v>Middle Aged</v>
      </c>
      <c r="E1290" t="s">
        <v>41</v>
      </c>
      <c r="F1290" t="s">
        <v>41</v>
      </c>
      <c r="G1290" t="s">
        <v>13</v>
      </c>
      <c r="H1290" t="s">
        <v>14</v>
      </c>
      <c r="I1290" t="s">
        <v>19</v>
      </c>
      <c r="J1290" s="1">
        <v>61.27</v>
      </c>
      <c r="K1290" s="1" t="str">
        <f t="shared" si="338"/>
        <v>diabetes</v>
      </c>
      <c r="L1290" s="1" t="str">
        <f t="shared" si="335"/>
        <v>overweight</v>
      </c>
      <c r="M1290">
        <v>44</v>
      </c>
      <c r="N1290" t="s">
        <v>24</v>
      </c>
      <c r="O1290" t="s">
        <v>41</v>
      </c>
    </row>
    <row r="1291" spans="1:15">
      <c r="A1291">
        <v>53967</v>
      </c>
      <c r="B1291" t="s">
        <v>17</v>
      </c>
      <c r="C1291" s="1">
        <v>80</v>
      </c>
      <c r="D1291" s="1" t="str">
        <f t="shared" si="337"/>
        <v>Adult</v>
      </c>
      <c r="E1291" t="s">
        <v>41</v>
      </c>
      <c r="F1291" t="s">
        <v>41</v>
      </c>
      <c r="G1291" t="s">
        <v>13</v>
      </c>
      <c r="H1291" t="s">
        <v>18</v>
      </c>
      <c r="I1291" t="s">
        <v>19</v>
      </c>
      <c r="J1291" s="1">
        <v>72.61</v>
      </c>
      <c r="K1291" s="1" t="str">
        <f t="shared" si="338"/>
        <v>normal</v>
      </c>
      <c r="L1291" s="1" t="str">
        <f t="shared" si="335"/>
        <v>overweight</v>
      </c>
      <c r="M1291">
        <v>27.6</v>
      </c>
      <c r="N1291" t="s">
        <v>21</v>
      </c>
      <c r="O1291" t="s">
        <v>41</v>
      </c>
    </row>
    <row r="1292" spans="1:15">
      <c r="A1292">
        <v>34772</v>
      </c>
      <c r="B1292" t="s">
        <v>17</v>
      </c>
      <c r="C1292" s="1">
        <v>49</v>
      </c>
      <c r="D1292" s="1" t="str">
        <f t="shared" si="337"/>
        <v>Older Adult</v>
      </c>
      <c r="E1292" t="s">
        <v>41</v>
      </c>
      <c r="F1292" t="s">
        <v>41</v>
      </c>
      <c r="G1292" t="s">
        <v>13</v>
      </c>
      <c r="H1292" t="s">
        <v>14</v>
      </c>
      <c r="I1292" t="s">
        <v>19</v>
      </c>
      <c r="J1292" s="1">
        <v>82.41</v>
      </c>
      <c r="K1292" s="1" t="str">
        <f t="shared" si="338"/>
        <v>prediabetes</v>
      </c>
      <c r="L1292" s="1" t="str">
        <f t="shared" si="335"/>
        <v>overweight</v>
      </c>
      <c r="M1292">
        <v>45.4</v>
      </c>
      <c r="N1292" t="s">
        <v>22</v>
      </c>
      <c r="O1292" t="s">
        <v>41</v>
      </c>
    </row>
    <row r="1293" spans="1:15">
      <c r="A1293">
        <v>43124</v>
      </c>
      <c r="B1293" t="s">
        <v>17</v>
      </c>
      <c r="C1293" s="1">
        <v>50</v>
      </c>
      <c r="D1293" s="1" t="str">
        <f t="shared" si="337"/>
        <v>Older Adult</v>
      </c>
      <c r="E1293" t="s">
        <v>41</v>
      </c>
      <c r="F1293" t="s">
        <v>41</v>
      </c>
      <c r="G1293" t="s">
        <v>13</v>
      </c>
      <c r="H1293" t="s">
        <v>45</v>
      </c>
      <c r="I1293" t="s">
        <v>15</v>
      </c>
      <c r="J1293" s="1">
        <v>74.72</v>
      </c>
      <c r="K1293" s="1" t="str">
        <f t="shared" si="338"/>
        <v>normal</v>
      </c>
      <c r="L1293" s="1" t="str">
        <f t="shared" si="335"/>
        <v>underweight</v>
      </c>
      <c r="M1293">
        <v>28.5</v>
      </c>
      <c r="N1293" t="s">
        <v>21</v>
      </c>
      <c r="O1293" t="s">
        <v>41</v>
      </c>
    </row>
    <row r="1294" spans="1:15" hidden="1">
      <c r="A1294">
        <v>51916</v>
      </c>
      <c r="B1294" t="s">
        <v>12</v>
      </c>
      <c r="C1294" s="1">
        <v>13</v>
      </c>
      <c r="D1294" s="1" t="str">
        <f t="shared" si="337"/>
        <v>Adult</v>
      </c>
      <c r="E1294" t="s">
        <v>41</v>
      </c>
      <c r="F1294" t="s">
        <v>41</v>
      </c>
      <c r="G1294" t="s">
        <v>23</v>
      </c>
      <c r="H1294" t="s">
        <v>26</v>
      </c>
      <c r="I1294" t="s">
        <v>19</v>
      </c>
      <c r="J1294" s="1">
        <v>57.37</v>
      </c>
      <c r="K1294" s="1" t="str">
        <f t="shared" si="338"/>
        <v>diabetes</v>
      </c>
      <c r="L1294" s="1" t="str">
        <f t="shared" si="335"/>
        <v>overweight</v>
      </c>
      <c r="M1294">
        <v>17.600000000000001</v>
      </c>
      <c r="N1294" t="s">
        <v>24</v>
      </c>
      <c r="O1294" t="s">
        <v>41</v>
      </c>
    </row>
    <row r="1295" spans="1:15" hidden="1">
      <c r="A1295">
        <v>68003</v>
      </c>
      <c r="B1295" t="s">
        <v>12</v>
      </c>
      <c r="C1295" s="1">
        <v>46</v>
      </c>
      <c r="D1295" s="1" t="str">
        <f>IF(C1549&lt;40,"Adult",IF(C1549&lt;55,"Middle Aged",IF(C1549&lt;65,"Older Adult",IF(C1549&gt;=65,"Senior"))))</f>
        <v>Older Adult</v>
      </c>
      <c r="E1295" t="s">
        <v>42</v>
      </c>
      <c r="F1295" t="s">
        <v>41</v>
      </c>
      <c r="G1295" t="s">
        <v>13</v>
      </c>
      <c r="H1295" t="s">
        <v>14</v>
      </c>
      <c r="I1295" t="s">
        <v>19</v>
      </c>
      <c r="J1295" s="1">
        <v>73.72</v>
      </c>
      <c r="K1295" s="1" t="str">
        <f>IF(J1549&lt;=99,"normal",IF(J1549&lt;=125,"prediabetes",IF(J1549&gt;=126,"diabetes")))</f>
        <v>diabetes</v>
      </c>
      <c r="L1295" s="1" t="str">
        <f t="shared" si="335"/>
        <v>healthy</v>
      </c>
      <c r="M1295" t="s">
        <v>20</v>
      </c>
      <c r="N1295" t="s">
        <v>22</v>
      </c>
      <c r="O1295" t="s">
        <v>41</v>
      </c>
    </row>
    <row r="1296" spans="1:15">
      <c r="A1296">
        <v>59157</v>
      </c>
      <c r="B1296" t="s">
        <v>12</v>
      </c>
      <c r="C1296" s="1">
        <v>73</v>
      </c>
      <c r="D1296" s="1" t="str">
        <f t="shared" ref="D1296:D1301" si="339">IF(C1551&lt;40,"Adult",IF(C1551&lt;55,"Middle Aged",IF(C1551&lt;65,"Older Adult",IF(C1551&gt;=65,"Senior"))))</f>
        <v>Senior</v>
      </c>
      <c r="E1296" t="s">
        <v>42</v>
      </c>
      <c r="F1296" t="s">
        <v>41</v>
      </c>
      <c r="G1296" t="s">
        <v>13</v>
      </c>
      <c r="H1296" t="s">
        <v>14</v>
      </c>
      <c r="I1296" t="s">
        <v>15</v>
      </c>
      <c r="J1296" s="1">
        <v>88.34</v>
      </c>
      <c r="K1296" s="1" t="str">
        <f t="shared" ref="K1296:K1301" si="340">IF(J1551&lt;=99,"normal",IF(J1551&lt;=125,"prediabetes",IF(J1551&gt;=126,"diabetes")))</f>
        <v>normal</v>
      </c>
      <c r="L1296" s="1" t="str">
        <f t="shared" si="335"/>
        <v>obese</v>
      </c>
      <c r="M1296">
        <v>27.5</v>
      </c>
      <c r="N1296" t="s">
        <v>21</v>
      </c>
      <c r="O1296" t="s">
        <v>41</v>
      </c>
    </row>
    <row r="1297" spans="1:15">
      <c r="A1297">
        <v>54383</v>
      </c>
      <c r="B1297" t="s">
        <v>12</v>
      </c>
      <c r="C1297" s="1">
        <v>60</v>
      </c>
      <c r="D1297" s="1" t="str">
        <f t="shared" si="339"/>
        <v>Middle Aged</v>
      </c>
      <c r="E1297" t="s">
        <v>41</v>
      </c>
      <c r="F1297" t="s">
        <v>41</v>
      </c>
      <c r="G1297" t="s">
        <v>13</v>
      </c>
      <c r="H1297" t="s">
        <v>14</v>
      </c>
      <c r="I1297" t="s">
        <v>19</v>
      </c>
      <c r="J1297" s="1">
        <v>101.34</v>
      </c>
      <c r="K1297" s="1" t="str">
        <f t="shared" si="340"/>
        <v>normal</v>
      </c>
      <c r="L1297" s="1" t="str">
        <f t="shared" si="335"/>
        <v>obese</v>
      </c>
      <c r="M1297">
        <v>32.799999999999997</v>
      </c>
      <c r="N1297" t="s">
        <v>21</v>
      </c>
      <c r="O1297" t="s">
        <v>41</v>
      </c>
    </row>
    <row r="1298" spans="1:15">
      <c r="A1298">
        <v>6928</v>
      </c>
      <c r="B1298" t="s">
        <v>12</v>
      </c>
      <c r="C1298" s="1">
        <v>44</v>
      </c>
      <c r="D1298" s="1" t="str">
        <f t="shared" si="339"/>
        <v>Middle Aged</v>
      </c>
      <c r="E1298" t="s">
        <v>41</v>
      </c>
      <c r="F1298" t="s">
        <v>41</v>
      </c>
      <c r="G1298" t="s">
        <v>13</v>
      </c>
      <c r="H1298" t="s">
        <v>14</v>
      </c>
      <c r="I1298" t="s">
        <v>19</v>
      </c>
      <c r="J1298" s="1">
        <v>119.01</v>
      </c>
      <c r="K1298" s="1" t="str">
        <f t="shared" si="340"/>
        <v>normal</v>
      </c>
      <c r="L1298" s="1" t="str">
        <f t="shared" si="335"/>
        <v>overweight</v>
      </c>
      <c r="M1298">
        <v>29.5</v>
      </c>
      <c r="N1298" t="s">
        <v>21</v>
      </c>
      <c r="O1298" t="s">
        <v>41</v>
      </c>
    </row>
    <row r="1299" spans="1:15">
      <c r="A1299">
        <v>321</v>
      </c>
      <c r="B1299" t="s">
        <v>17</v>
      </c>
      <c r="C1299" s="1">
        <v>79</v>
      </c>
      <c r="D1299" s="1" t="str">
        <f t="shared" si="339"/>
        <v>Middle Aged</v>
      </c>
      <c r="E1299" t="s">
        <v>41</v>
      </c>
      <c r="F1299" t="s">
        <v>41</v>
      </c>
      <c r="G1299" t="s">
        <v>23</v>
      </c>
      <c r="H1299" t="s">
        <v>18</v>
      </c>
      <c r="I1299" t="s">
        <v>19</v>
      </c>
      <c r="J1299" s="1">
        <v>71.98</v>
      </c>
      <c r="K1299" s="1" t="str">
        <f t="shared" si="340"/>
        <v>normal</v>
      </c>
      <c r="L1299" s="1" t="str">
        <f t="shared" si="335"/>
        <v>healthy</v>
      </c>
      <c r="M1299">
        <v>36.4</v>
      </c>
      <c r="N1299" t="s">
        <v>21</v>
      </c>
      <c r="O1299" t="s">
        <v>41</v>
      </c>
    </row>
    <row r="1300" spans="1:15" hidden="1">
      <c r="A1300">
        <v>21857</v>
      </c>
      <c r="B1300" t="s">
        <v>17</v>
      </c>
      <c r="C1300" s="1">
        <v>5</v>
      </c>
      <c r="D1300" s="1" t="str">
        <f t="shared" si="339"/>
        <v>Senior</v>
      </c>
      <c r="E1300" t="s">
        <v>41</v>
      </c>
      <c r="F1300" t="s">
        <v>41</v>
      </c>
      <c r="G1300" t="s">
        <v>23</v>
      </c>
      <c r="H1300" t="s">
        <v>26</v>
      </c>
      <c r="I1300" t="s">
        <v>15</v>
      </c>
      <c r="J1300" s="1">
        <v>84.91</v>
      </c>
      <c r="K1300" s="1" t="str">
        <f t="shared" si="340"/>
        <v>diabetes</v>
      </c>
      <c r="L1300" s="1" t="str">
        <f t="shared" si="335"/>
        <v>underweight</v>
      </c>
      <c r="M1300">
        <v>26.1</v>
      </c>
      <c r="N1300" t="s">
        <v>24</v>
      </c>
      <c r="O1300" t="s">
        <v>41</v>
      </c>
    </row>
    <row r="1301" spans="1:15" hidden="1">
      <c r="A1301">
        <v>33526</v>
      </c>
      <c r="B1301" t="s">
        <v>17</v>
      </c>
      <c r="C1301" s="1">
        <v>51</v>
      </c>
      <c r="D1301" s="1" t="str">
        <f t="shared" si="339"/>
        <v>Adult</v>
      </c>
      <c r="E1301" t="s">
        <v>41</v>
      </c>
      <c r="F1301" t="s">
        <v>41</v>
      </c>
      <c r="G1301" t="s">
        <v>13</v>
      </c>
      <c r="H1301" t="s">
        <v>18</v>
      </c>
      <c r="I1301" t="s">
        <v>19</v>
      </c>
      <c r="J1301" s="1">
        <v>91.63</v>
      </c>
      <c r="K1301" s="1" t="str">
        <f t="shared" si="340"/>
        <v>normal</v>
      </c>
      <c r="L1301" s="1" t="str">
        <f t="shared" si="335"/>
        <v>overweight</v>
      </c>
      <c r="M1301">
        <v>35.299999999999997</v>
      </c>
      <c r="N1301" t="s">
        <v>24</v>
      </c>
      <c r="O1301" t="s">
        <v>41</v>
      </c>
    </row>
    <row r="1302" spans="1:15" hidden="1">
      <c r="A1302">
        <v>37327</v>
      </c>
      <c r="B1302" t="s">
        <v>17</v>
      </c>
      <c r="C1302" s="1">
        <v>71</v>
      </c>
      <c r="D1302" s="1" t="str">
        <f>IF(C1558&lt;40,"Adult",IF(C1558&lt;55,"Middle Aged",IF(C1558&lt;65,"Older Adult",IF(C1558&gt;=65,"Senior"))))</f>
        <v>Adult</v>
      </c>
      <c r="E1302" t="s">
        <v>41</v>
      </c>
      <c r="F1302" t="s">
        <v>41</v>
      </c>
      <c r="G1302" t="s">
        <v>13</v>
      </c>
      <c r="H1302" t="s">
        <v>14</v>
      </c>
      <c r="I1302" t="s">
        <v>15</v>
      </c>
      <c r="J1302" s="1">
        <v>214.77</v>
      </c>
      <c r="K1302" s="1" t="str">
        <f t="shared" ref="K1302:K1303" si="341">IF(J1558&lt;=99,"normal",IF(J1558&lt;=125,"prediabetes",IF(J1558&gt;=126,"diabetes")))</f>
        <v>normal</v>
      </c>
      <c r="L1302" s="1" t="str">
        <f t="shared" si="335"/>
        <v>overweight</v>
      </c>
      <c r="M1302" t="s">
        <v>20</v>
      </c>
      <c r="N1302" t="s">
        <v>24</v>
      </c>
      <c r="O1302" t="s">
        <v>41</v>
      </c>
    </row>
    <row r="1303" spans="1:15" hidden="1">
      <c r="A1303">
        <v>55976</v>
      </c>
      <c r="B1303" t="s">
        <v>12</v>
      </c>
      <c r="C1303" s="1">
        <v>5</v>
      </c>
      <c r="D1303" s="1" t="str">
        <f>IF(C1559&lt;40,"Adult",IF(C1559&lt;55,"Middle Aged",IF(C1559&lt;65,"Older Adult",IF(C1559&gt;=65,"Senior"))))</f>
        <v>Middle Aged</v>
      </c>
      <c r="E1303" t="s">
        <v>41</v>
      </c>
      <c r="F1303" t="s">
        <v>41</v>
      </c>
      <c r="G1303" t="s">
        <v>23</v>
      </c>
      <c r="H1303" t="s">
        <v>26</v>
      </c>
      <c r="I1303" t="s">
        <v>19</v>
      </c>
      <c r="J1303" s="1">
        <v>145.71</v>
      </c>
      <c r="K1303" s="1" t="str">
        <f t="shared" si="341"/>
        <v>normal</v>
      </c>
      <c r="L1303" s="1" t="str">
        <f t="shared" si="335"/>
        <v>obese</v>
      </c>
      <c r="M1303">
        <v>18.100000000000001</v>
      </c>
      <c r="N1303" t="s">
        <v>24</v>
      </c>
      <c r="O1303" t="s">
        <v>41</v>
      </c>
    </row>
    <row r="1304" spans="1:15">
      <c r="A1304">
        <v>56090</v>
      </c>
      <c r="B1304" t="s">
        <v>17</v>
      </c>
      <c r="C1304" s="1">
        <v>65</v>
      </c>
      <c r="D1304" s="1" t="str">
        <f t="shared" ref="D1304:D1309" si="342">IF(C1561&lt;40,"Adult",IF(C1561&lt;55,"Middle Aged",IF(C1561&lt;65,"Older Adult",IF(C1561&gt;=65,"Senior"))))</f>
        <v>Middle Aged</v>
      </c>
      <c r="E1304" t="s">
        <v>41</v>
      </c>
      <c r="F1304" t="s">
        <v>41</v>
      </c>
      <c r="G1304" t="s">
        <v>13</v>
      </c>
      <c r="H1304" t="s">
        <v>18</v>
      </c>
      <c r="I1304" t="s">
        <v>19</v>
      </c>
      <c r="J1304" s="1">
        <v>167.31</v>
      </c>
      <c r="K1304" s="1" t="str">
        <f t="shared" ref="K1304:K1309" si="343">IF(J1561&lt;=99,"normal",IF(J1561&lt;=125,"prediabetes",IF(J1561&gt;=126,"diabetes")))</f>
        <v>normal</v>
      </c>
      <c r="L1304" s="1" t="str">
        <f t="shared" si="335"/>
        <v>healthy</v>
      </c>
      <c r="M1304">
        <v>27.1</v>
      </c>
      <c r="N1304" t="s">
        <v>21</v>
      </c>
      <c r="O1304" t="s">
        <v>41</v>
      </c>
    </row>
    <row r="1305" spans="1:15" hidden="1">
      <c r="A1305">
        <v>38350</v>
      </c>
      <c r="B1305" t="s">
        <v>17</v>
      </c>
      <c r="C1305" s="1">
        <v>81</v>
      </c>
      <c r="D1305" s="1" t="str">
        <f t="shared" si="342"/>
        <v>Adult</v>
      </c>
      <c r="E1305" t="s">
        <v>41</v>
      </c>
      <c r="F1305" t="s">
        <v>41</v>
      </c>
      <c r="G1305" t="s">
        <v>13</v>
      </c>
      <c r="H1305" t="s">
        <v>18</v>
      </c>
      <c r="I1305" t="s">
        <v>15</v>
      </c>
      <c r="J1305" s="1">
        <v>63.65</v>
      </c>
      <c r="K1305" s="1" t="str">
        <f t="shared" si="343"/>
        <v>prediabetes</v>
      </c>
      <c r="L1305" s="1" t="str">
        <f t="shared" si="335"/>
        <v>underweight</v>
      </c>
      <c r="M1305">
        <v>23</v>
      </c>
      <c r="N1305" t="s">
        <v>24</v>
      </c>
      <c r="O1305" t="s">
        <v>41</v>
      </c>
    </row>
    <row r="1306" spans="1:15" hidden="1">
      <c r="A1306">
        <v>6040</v>
      </c>
      <c r="B1306" t="s">
        <v>17</v>
      </c>
      <c r="C1306" s="1">
        <v>46</v>
      </c>
      <c r="D1306" s="1" t="str">
        <f t="shared" si="342"/>
        <v>Older Adult</v>
      </c>
      <c r="E1306" t="s">
        <v>41</v>
      </c>
      <c r="F1306" t="s">
        <v>41</v>
      </c>
      <c r="G1306" t="s">
        <v>23</v>
      </c>
      <c r="H1306" t="s">
        <v>14</v>
      </c>
      <c r="I1306" t="s">
        <v>19</v>
      </c>
      <c r="J1306" s="1">
        <v>79.63</v>
      </c>
      <c r="K1306" s="1" t="str">
        <f t="shared" si="343"/>
        <v>prediabetes</v>
      </c>
      <c r="L1306" s="1" t="str">
        <f t="shared" si="335"/>
        <v>overweight</v>
      </c>
      <c r="M1306">
        <v>55</v>
      </c>
      <c r="N1306" t="s">
        <v>24</v>
      </c>
      <c r="O1306" t="s">
        <v>41</v>
      </c>
    </row>
    <row r="1307" spans="1:15">
      <c r="A1307">
        <v>17639</v>
      </c>
      <c r="B1307" t="s">
        <v>12</v>
      </c>
      <c r="C1307" s="1">
        <v>44</v>
      </c>
      <c r="D1307" s="1" t="str">
        <f t="shared" si="342"/>
        <v>Senior</v>
      </c>
      <c r="E1307" t="s">
        <v>41</v>
      </c>
      <c r="F1307" t="s">
        <v>41</v>
      </c>
      <c r="G1307" t="s">
        <v>13</v>
      </c>
      <c r="H1307" t="s">
        <v>45</v>
      </c>
      <c r="I1307" t="s">
        <v>19</v>
      </c>
      <c r="J1307" s="1">
        <v>87.49</v>
      </c>
      <c r="K1307" s="1" t="str">
        <f t="shared" si="343"/>
        <v>normal</v>
      </c>
      <c r="L1307" s="1" t="str">
        <f t="shared" si="335"/>
        <v>obese</v>
      </c>
      <c r="M1307">
        <v>26.6</v>
      </c>
      <c r="N1307" t="s">
        <v>21</v>
      </c>
      <c r="O1307" t="s">
        <v>41</v>
      </c>
    </row>
    <row r="1308" spans="1:15" hidden="1">
      <c r="A1308">
        <v>1678</v>
      </c>
      <c r="B1308" t="s">
        <v>17</v>
      </c>
      <c r="C1308" s="1">
        <v>54</v>
      </c>
      <c r="D1308" s="1" t="str">
        <f t="shared" si="342"/>
        <v>Older Adult</v>
      </c>
      <c r="E1308" t="s">
        <v>42</v>
      </c>
      <c r="F1308" t="s">
        <v>41</v>
      </c>
      <c r="G1308" t="s">
        <v>13</v>
      </c>
      <c r="H1308" t="s">
        <v>14</v>
      </c>
      <c r="I1308" t="s">
        <v>19</v>
      </c>
      <c r="J1308" s="1">
        <v>98.74</v>
      </c>
      <c r="K1308" s="1" t="str">
        <f t="shared" si="343"/>
        <v>normal</v>
      </c>
      <c r="L1308" s="1" t="str">
        <f t="shared" si="335"/>
        <v>healthy</v>
      </c>
      <c r="M1308" t="s">
        <v>20</v>
      </c>
      <c r="N1308" t="s">
        <v>21</v>
      </c>
      <c r="O1308" t="s">
        <v>41</v>
      </c>
    </row>
    <row r="1309" spans="1:15">
      <c r="A1309">
        <v>27572</v>
      </c>
      <c r="B1309" t="s">
        <v>17</v>
      </c>
      <c r="C1309" s="1">
        <v>25</v>
      </c>
      <c r="D1309" s="1" t="str">
        <f t="shared" si="342"/>
        <v>Adult</v>
      </c>
      <c r="E1309" t="s">
        <v>41</v>
      </c>
      <c r="F1309" t="s">
        <v>41</v>
      </c>
      <c r="G1309" t="s">
        <v>23</v>
      </c>
      <c r="H1309" t="s">
        <v>14</v>
      </c>
      <c r="I1309" t="s">
        <v>19</v>
      </c>
      <c r="J1309" s="1">
        <v>92.82</v>
      </c>
      <c r="K1309" s="1" t="str">
        <f t="shared" si="343"/>
        <v>normal</v>
      </c>
      <c r="L1309" s="1" t="str">
        <f t="shared" si="335"/>
        <v>underweight</v>
      </c>
      <c r="M1309">
        <v>24.1</v>
      </c>
      <c r="N1309" t="s">
        <v>21</v>
      </c>
      <c r="O1309" t="s">
        <v>41</v>
      </c>
    </row>
    <row r="1310" spans="1:15">
      <c r="A1310">
        <v>57668</v>
      </c>
      <c r="B1310" t="s">
        <v>12</v>
      </c>
      <c r="C1310" s="1">
        <v>49</v>
      </c>
      <c r="D1310" s="1" t="str">
        <f t="shared" ref="D1310:D1315" si="344">IF(C1568&lt;40,"Adult",IF(C1568&lt;55,"Middle Aged",IF(C1568&lt;65,"Older Adult",IF(C1568&gt;=65,"Senior"))))</f>
        <v>Senior</v>
      </c>
      <c r="E1310" t="s">
        <v>41</v>
      </c>
      <c r="F1310" t="s">
        <v>41</v>
      </c>
      <c r="G1310" t="s">
        <v>13</v>
      </c>
      <c r="H1310" t="s">
        <v>45</v>
      </c>
      <c r="I1310" t="s">
        <v>15</v>
      </c>
      <c r="J1310" s="1">
        <v>72.2</v>
      </c>
      <c r="K1310" s="1" t="str">
        <f t="shared" ref="K1310:K1315" si="345">IF(J1568&lt;=99,"normal",IF(J1568&lt;=125,"prediabetes",IF(J1568&gt;=126,"diabetes")))</f>
        <v>prediabetes</v>
      </c>
      <c r="L1310" s="1" t="str">
        <f t="shared" si="335"/>
        <v>obese</v>
      </c>
      <c r="M1310">
        <v>30.3</v>
      </c>
      <c r="N1310" t="s">
        <v>16</v>
      </c>
      <c r="O1310" t="s">
        <v>41</v>
      </c>
    </row>
    <row r="1311" spans="1:15">
      <c r="A1311">
        <v>22001</v>
      </c>
      <c r="B1311" t="s">
        <v>12</v>
      </c>
      <c r="C1311" s="1">
        <v>80</v>
      </c>
      <c r="D1311" s="1" t="str">
        <f t="shared" si="344"/>
        <v>Middle Aged</v>
      </c>
      <c r="E1311" t="s">
        <v>41</v>
      </c>
      <c r="F1311" t="s">
        <v>42</v>
      </c>
      <c r="G1311" t="s">
        <v>13</v>
      </c>
      <c r="H1311" t="s">
        <v>45</v>
      </c>
      <c r="I1311" t="s">
        <v>19</v>
      </c>
      <c r="J1311" s="1">
        <v>181.23</v>
      </c>
      <c r="K1311" s="1" t="str">
        <f t="shared" si="345"/>
        <v>normal</v>
      </c>
      <c r="L1311" s="1" t="str">
        <f t="shared" si="335"/>
        <v>overweight</v>
      </c>
      <c r="M1311">
        <v>32.200000000000003</v>
      </c>
      <c r="N1311" t="s">
        <v>16</v>
      </c>
      <c r="O1311" t="s">
        <v>41</v>
      </c>
    </row>
    <row r="1312" spans="1:15">
      <c r="A1312">
        <v>54184</v>
      </c>
      <c r="B1312" t="s">
        <v>17</v>
      </c>
      <c r="C1312" s="1">
        <v>22</v>
      </c>
      <c r="D1312" s="1" t="str">
        <f t="shared" si="344"/>
        <v>Senior</v>
      </c>
      <c r="E1312" t="s">
        <v>41</v>
      </c>
      <c r="F1312" t="s">
        <v>41</v>
      </c>
      <c r="G1312" t="s">
        <v>23</v>
      </c>
      <c r="H1312" t="s">
        <v>14</v>
      </c>
      <c r="I1312" t="s">
        <v>15</v>
      </c>
      <c r="J1312" s="1">
        <v>63.37</v>
      </c>
      <c r="K1312" s="1" t="str">
        <f t="shared" si="345"/>
        <v>normal</v>
      </c>
      <c r="L1312" s="1" t="str">
        <f t="shared" si="335"/>
        <v>obese</v>
      </c>
      <c r="M1312">
        <v>26.5</v>
      </c>
      <c r="N1312" t="s">
        <v>21</v>
      </c>
      <c r="O1312" t="s">
        <v>41</v>
      </c>
    </row>
    <row r="1313" spans="1:15">
      <c r="A1313">
        <v>27966</v>
      </c>
      <c r="B1313" t="s">
        <v>17</v>
      </c>
      <c r="C1313" s="1">
        <v>61</v>
      </c>
      <c r="D1313" s="1" t="str">
        <f t="shared" si="344"/>
        <v>Middle Aged</v>
      </c>
      <c r="E1313" t="s">
        <v>41</v>
      </c>
      <c r="F1313" t="s">
        <v>41</v>
      </c>
      <c r="G1313" t="s">
        <v>13</v>
      </c>
      <c r="H1313" t="s">
        <v>14</v>
      </c>
      <c r="I1313" t="s">
        <v>15</v>
      </c>
      <c r="J1313" s="1">
        <v>74.819999999999993</v>
      </c>
      <c r="K1313" s="1" t="str">
        <f t="shared" si="345"/>
        <v>normal</v>
      </c>
      <c r="L1313" s="1" t="str">
        <f t="shared" si="335"/>
        <v>overweight</v>
      </c>
      <c r="M1313">
        <v>30.6</v>
      </c>
      <c r="N1313" t="s">
        <v>21</v>
      </c>
      <c r="O1313" t="s">
        <v>41</v>
      </c>
    </row>
    <row r="1314" spans="1:15" hidden="1">
      <c r="A1314">
        <v>4702</v>
      </c>
      <c r="B1314" t="s">
        <v>17</v>
      </c>
      <c r="C1314" s="1">
        <v>3</v>
      </c>
      <c r="D1314" s="1" t="str">
        <f t="shared" si="344"/>
        <v>Adult</v>
      </c>
      <c r="E1314" t="s">
        <v>41</v>
      </c>
      <c r="F1314" t="s">
        <v>41</v>
      </c>
      <c r="G1314" t="s">
        <v>23</v>
      </c>
      <c r="H1314" t="s">
        <v>26</v>
      </c>
      <c r="I1314" t="s">
        <v>19</v>
      </c>
      <c r="J1314" s="1">
        <v>97.6</v>
      </c>
      <c r="K1314" s="1" t="str">
        <f t="shared" si="345"/>
        <v>normal</v>
      </c>
      <c r="L1314" s="1" t="str">
        <f t="shared" si="335"/>
        <v>overweight</v>
      </c>
      <c r="M1314">
        <v>25.8</v>
      </c>
      <c r="N1314" t="s">
        <v>24</v>
      </c>
      <c r="O1314" t="s">
        <v>41</v>
      </c>
    </row>
    <row r="1315" spans="1:15">
      <c r="A1315">
        <v>38123</v>
      </c>
      <c r="B1315" t="s">
        <v>12</v>
      </c>
      <c r="C1315" s="1">
        <v>50</v>
      </c>
      <c r="D1315" s="1" t="str">
        <f t="shared" si="344"/>
        <v>Senior</v>
      </c>
      <c r="E1315" t="s">
        <v>41</v>
      </c>
      <c r="F1315" t="s">
        <v>41</v>
      </c>
      <c r="G1315" t="s">
        <v>13</v>
      </c>
      <c r="H1315" t="s">
        <v>14</v>
      </c>
      <c r="I1315" t="s">
        <v>19</v>
      </c>
      <c r="J1315" s="1">
        <v>93.04</v>
      </c>
      <c r="K1315" s="1" t="str">
        <f t="shared" si="345"/>
        <v>prediabetes</v>
      </c>
      <c r="L1315" s="1" t="str">
        <f t="shared" si="335"/>
        <v>overweight</v>
      </c>
      <c r="M1315">
        <v>41.9</v>
      </c>
      <c r="N1315" t="s">
        <v>22</v>
      </c>
      <c r="O1315" t="s">
        <v>41</v>
      </c>
    </row>
    <row r="1316" spans="1:15">
      <c r="A1316">
        <v>47345</v>
      </c>
      <c r="B1316" t="s">
        <v>12</v>
      </c>
      <c r="C1316" s="1">
        <v>45</v>
      </c>
      <c r="D1316" s="1" t="str">
        <f t="shared" ref="D1316:D1329" si="346">IF(C1575&lt;40,"Adult",IF(C1575&lt;55,"Middle Aged",IF(C1575&lt;65,"Older Adult",IF(C1575&gt;=65,"Senior"))))</f>
        <v>Adult</v>
      </c>
      <c r="E1316" t="s">
        <v>41</v>
      </c>
      <c r="F1316" t="s">
        <v>41</v>
      </c>
      <c r="G1316" t="s">
        <v>13</v>
      </c>
      <c r="H1316" t="s">
        <v>14</v>
      </c>
      <c r="I1316" t="s">
        <v>19</v>
      </c>
      <c r="J1316" s="1">
        <v>97.12</v>
      </c>
      <c r="K1316" s="1" t="str">
        <f t="shared" ref="K1316:K1329" si="347">IF(J1575&lt;=99,"normal",IF(J1575&lt;=125,"prediabetes",IF(J1575&gt;=126,"diabetes")))</f>
        <v>normal</v>
      </c>
      <c r="L1316" s="1" t="str">
        <f t="shared" si="335"/>
        <v>overweight</v>
      </c>
      <c r="M1316">
        <v>29.2</v>
      </c>
      <c r="N1316" t="s">
        <v>21</v>
      </c>
      <c r="O1316" t="s">
        <v>41</v>
      </c>
    </row>
    <row r="1317" spans="1:15">
      <c r="A1317">
        <v>17222</v>
      </c>
      <c r="B1317" t="s">
        <v>12</v>
      </c>
      <c r="C1317" s="1">
        <v>55</v>
      </c>
      <c r="D1317" s="1" t="str">
        <f t="shared" si="346"/>
        <v>Senior</v>
      </c>
      <c r="E1317" t="s">
        <v>42</v>
      </c>
      <c r="F1317" t="s">
        <v>41</v>
      </c>
      <c r="G1317" t="s">
        <v>13</v>
      </c>
      <c r="H1317" t="s">
        <v>18</v>
      </c>
      <c r="I1317" t="s">
        <v>19</v>
      </c>
      <c r="J1317" s="1">
        <v>82.81</v>
      </c>
      <c r="K1317" s="1" t="str">
        <f t="shared" si="347"/>
        <v>normal</v>
      </c>
      <c r="L1317" s="1" t="str">
        <f t="shared" si="335"/>
        <v>obese</v>
      </c>
      <c r="M1317">
        <v>44.3</v>
      </c>
      <c r="N1317" t="s">
        <v>21</v>
      </c>
      <c r="O1317" t="s">
        <v>41</v>
      </c>
    </row>
    <row r="1318" spans="1:15">
      <c r="A1318">
        <v>45048</v>
      </c>
      <c r="B1318" t="s">
        <v>17</v>
      </c>
      <c r="C1318" s="1">
        <v>21</v>
      </c>
      <c r="D1318" s="1" t="str">
        <f t="shared" si="346"/>
        <v>Adult</v>
      </c>
      <c r="E1318" t="s">
        <v>41</v>
      </c>
      <c r="F1318" t="s">
        <v>41</v>
      </c>
      <c r="G1318" t="s">
        <v>23</v>
      </c>
      <c r="H1318" t="s">
        <v>14</v>
      </c>
      <c r="I1318" t="s">
        <v>15</v>
      </c>
      <c r="J1318" s="1">
        <v>134.44999999999999</v>
      </c>
      <c r="K1318" s="1" t="str">
        <f t="shared" si="347"/>
        <v>diabetes</v>
      </c>
      <c r="L1318" s="1" t="str">
        <f t="shared" si="335"/>
        <v>healthy</v>
      </c>
      <c r="M1318">
        <v>29.1</v>
      </c>
      <c r="N1318" t="s">
        <v>21</v>
      </c>
      <c r="O1318" t="s">
        <v>41</v>
      </c>
    </row>
    <row r="1319" spans="1:15" hidden="1">
      <c r="A1319">
        <v>30084</v>
      </c>
      <c r="B1319" t="s">
        <v>12</v>
      </c>
      <c r="C1319" s="1">
        <v>0.8</v>
      </c>
      <c r="D1319" s="1" t="str">
        <f t="shared" si="346"/>
        <v>Senior</v>
      </c>
      <c r="E1319" t="s">
        <v>41</v>
      </c>
      <c r="F1319" t="s">
        <v>41</v>
      </c>
      <c r="G1319" t="s">
        <v>23</v>
      </c>
      <c r="H1319" t="s">
        <v>26</v>
      </c>
      <c r="I1319" t="s">
        <v>19</v>
      </c>
      <c r="J1319" s="1">
        <v>98.67</v>
      </c>
      <c r="K1319" s="1" t="str">
        <f t="shared" si="347"/>
        <v>normal</v>
      </c>
      <c r="L1319" s="1" t="str">
        <f t="shared" si="335"/>
        <v>overweight</v>
      </c>
      <c r="M1319">
        <v>17.5</v>
      </c>
      <c r="N1319" t="s">
        <v>24</v>
      </c>
      <c r="O1319" t="s">
        <v>41</v>
      </c>
    </row>
    <row r="1320" spans="1:15">
      <c r="A1320">
        <v>7195</v>
      </c>
      <c r="B1320" t="s">
        <v>12</v>
      </c>
      <c r="C1320" s="1">
        <v>50</v>
      </c>
      <c r="D1320" s="1" t="str">
        <f t="shared" si="346"/>
        <v>Middle Aged</v>
      </c>
      <c r="E1320" t="s">
        <v>41</v>
      </c>
      <c r="F1320" t="s">
        <v>42</v>
      </c>
      <c r="G1320" t="s">
        <v>23</v>
      </c>
      <c r="H1320" t="s">
        <v>14</v>
      </c>
      <c r="I1320" t="s">
        <v>15</v>
      </c>
      <c r="J1320" s="1">
        <v>85.82</v>
      </c>
      <c r="K1320" s="1" t="str">
        <f t="shared" si="347"/>
        <v>normal</v>
      </c>
      <c r="L1320" s="1" t="str">
        <f t="shared" si="335"/>
        <v>overweight</v>
      </c>
      <c r="M1320">
        <v>31.9</v>
      </c>
      <c r="N1320" t="s">
        <v>21</v>
      </c>
      <c r="O1320" t="s">
        <v>41</v>
      </c>
    </row>
    <row r="1321" spans="1:15">
      <c r="A1321">
        <v>16260</v>
      </c>
      <c r="B1321" t="s">
        <v>12</v>
      </c>
      <c r="C1321" s="1">
        <v>73</v>
      </c>
      <c r="D1321" s="1" t="str">
        <f t="shared" si="346"/>
        <v>Middle Aged</v>
      </c>
      <c r="E1321" t="s">
        <v>41</v>
      </c>
      <c r="F1321" t="s">
        <v>42</v>
      </c>
      <c r="G1321" t="s">
        <v>13</v>
      </c>
      <c r="H1321" t="s">
        <v>18</v>
      </c>
      <c r="I1321" t="s">
        <v>19</v>
      </c>
      <c r="J1321" s="1">
        <v>189.45</v>
      </c>
      <c r="K1321" s="1" t="str">
        <f t="shared" si="347"/>
        <v>prediabetes</v>
      </c>
      <c r="L1321" s="1" t="str">
        <f t="shared" si="335"/>
        <v>underweight</v>
      </c>
      <c r="M1321">
        <v>32.200000000000003</v>
      </c>
      <c r="N1321" t="s">
        <v>21</v>
      </c>
      <c r="O1321" t="s">
        <v>41</v>
      </c>
    </row>
    <row r="1322" spans="1:15">
      <c r="A1322">
        <v>52457</v>
      </c>
      <c r="B1322" t="s">
        <v>17</v>
      </c>
      <c r="C1322" s="1">
        <v>58</v>
      </c>
      <c r="D1322" s="1" t="str">
        <f t="shared" si="346"/>
        <v>Adult</v>
      </c>
      <c r="E1322" t="s">
        <v>41</v>
      </c>
      <c r="F1322" t="s">
        <v>42</v>
      </c>
      <c r="G1322" t="s">
        <v>13</v>
      </c>
      <c r="H1322" t="s">
        <v>14</v>
      </c>
      <c r="I1322" t="s">
        <v>19</v>
      </c>
      <c r="J1322" s="1">
        <v>144.16</v>
      </c>
      <c r="K1322" s="1" t="str">
        <f t="shared" si="347"/>
        <v>normal</v>
      </c>
      <c r="L1322" s="1" t="str">
        <f t="shared" si="335"/>
        <v>overweight</v>
      </c>
      <c r="M1322">
        <v>26</v>
      </c>
      <c r="N1322" t="s">
        <v>22</v>
      </c>
      <c r="O1322" t="s">
        <v>41</v>
      </c>
    </row>
    <row r="1323" spans="1:15">
      <c r="A1323">
        <v>50650</v>
      </c>
      <c r="B1323" t="s">
        <v>12</v>
      </c>
      <c r="C1323" s="1">
        <v>30</v>
      </c>
      <c r="D1323" s="1" t="str">
        <f t="shared" si="346"/>
        <v>Adult</v>
      </c>
      <c r="E1323" t="s">
        <v>41</v>
      </c>
      <c r="F1323" t="s">
        <v>41</v>
      </c>
      <c r="G1323" t="s">
        <v>23</v>
      </c>
      <c r="H1323" t="s">
        <v>14</v>
      </c>
      <c r="I1323" t="s">
        <v>19</v>
      </c>
      <c r="J1323" s="1">
        <v>82.56</v>
      </c>
      <c r="K1323" s="1" t="str">
        <f t="shared" si="347"/>
        <v>prediabetes</v>
      </c>
      <c r="L1323" s="1" t="str">
        <f t="shared" si="335"/>
        <v>overweight</v>
      </c>
      <c r="M1323">
        <v>25.4</v>
      </c>
      <c r="N1323" t="s">
        <v>16</v>
      </c>
      <c r="O1323" t="s">
        <v>41</v>
      </c>
    </row>
    <row r="1324" spans="1:15">
      <c r="A1324">
        <v>35913</v>
      </c>
      <c r="B1324" t="s">
        <v>17</v>
      </c>
      <c r="C1324" s="1">
        <v>55</v>
      </c>
      <c r="D1324" s="1" t="str">
        <f t="shared" si="346"/>
        <v>Middle Aged</v>
      </c>
      <c r="E1324" t="s">
        <v>42</v>
      </c>
      <c r="F1324" t="s">
        <v>41</v>
      </c>
      <c r="G1324" t="s">
        <v>13</v>
      </c>
      <c r="H1324" t="s">
        <v>14</v>
      </c>
      <c r="I1324" t="s">
        <v>15</v>
      </c>
      <c r="J1324" s="1">
        <v>206.4</v>
      </c>
      <c r="K1324" s="1" t="str">
        <f t="shared" si="347"/>
        <v>normal</v>
      </c>
      <c r="L1324" s="1" t="str">
        <f t="shared" si="335"/>
        <v>overweight</v>
      </c>
      <c r="M1324">
        <v>54.8</v>
      </c>
      <c r="N1324" t="s">
        <v>21</v>
      </c>
      <c r="O1324" t="s">
        <v>41</v>
      </c>
    </row>
    <row r="1325" spans="1:15">
      <c r="A1325">
        <v>52306</v>
      </c>
      <c r="B1325" t="s">
        <v>12</v>
      </c>
      <c r="C1325" s="1">
        <v>57</v>
      </c>
      <c r="D1325" s="1" t="str">
        <f t="shared" si="346"/>
        <v>Senior</v>
      </c>
      <c r="E1325" t="s">
        <v>41</v>
      </c>
      <c r="F1325" t="s">
        <v>41</v>
      </c>
      <c r="G1325" t="s">
        <v>13</v>
      </c>
      <c r="H1325" t="s">
        <v>18</v>
      </c>
      <c r="I1325" t="s">
        <v>15</v>
      </c>
      <c r="J1325" s="1">
        <v>67.97</v>
      </c>
      <c r="K1325" s="1" t="str">
        <f t="shared" si="347"/>
        <v>normal</v>
      </c>
      <c r="L1325" s="1" t="str">
        <f t="shared" si="335"/>
        <v>overweight</v>
      </c>
      <c r="M1325">
        <v>27.9</v>
      </c>
      <c r="N1325" t="s">
        <v>21</v>
      </c>
      <c r="O1325" t="s">
        <v>41</v>
      </c>
    </row>
    <row r="1326" spans="1:15" hidden="1">
      <c r="A1326">
        <v>132</v>
      </c>
      <c r="B1326" t="s">
        <v>17</v>
      </c>
      <c r="C1326" s="1">
        <v>80</v>
      </c>
      <c r="D1326" s="1" t="str">
        <f t="shared" si="346"/>
        <v>Adult</v>
      </c>
      <c r="E1326" t="s">
        <v>41</v>
      </c>
      <c r="F1326" t="s">
        <v>41</v>
      </c>
      <c r="G1326" t="s">
        <v>13</v>
      </c>
      <c r="H1326" t="s">
        <v>25</v>
      </c>
      <c r="I1326" t="s">
        <v>15</v>
      </c>
      <c r="J1326" s="1">
        <v>84.86</v>
      </c>
      <c r="K1326" s="1" t="str">
        <f t="shared" si="347"/>
        <v>normal</v>
      </c>
      <c r="L1326" s="1" t="str">
        <f t="shared" si="335"/>
        <v>obese</v>
      </c>
      <c r="M1326" t="s">
        <v>20</v>
      </c>
      <c r="N1326" t="s">
        <v>24</v>
      </c>
      <c r="O1326" t="s">
        <v>41</v>
      </c>
    </row>
    <row r="1327" spans="1:15">
      <c r="A1327">
        <v>8951</v>
      </c>
      <c r="B1327" t="s">
        <v>17</v>
      </c>
      <c r="C1327" s="1">
        <v>77</v>
      </c>
      <c r="D1327" s="1" t="str">
        <f t="shared" si="346"/>
        <v>Adult</v>
      </c>
      <c r="E1327" t="s">
        <v>42</v>
      </c>
      <c r="F1327" t="s">
        <v>41</v>
      </c>
      <c r="G1327" t="s">
        <v>13</v>
      </c>
      <c r="H1327" t="s">
        <v>18</v>
      </c>
      <c r="I1327" t="s">
        <v>15</v>
      </c>
      <c r="J1327" s="1">
        <v>71.7</v>
      </c>
      <c r="K1327" s="1" t="str">
        <f t="shared" si="347"/>
        <v>normal</v>
      </c>
      <c r="L1327" s="1" t="str">
        <f t="shared" si="335"/>
        <v>overweight</v>
      </c>
      <c r="M1327">
        <v>32.799999999999997</v>
      </c>
      <c r="N1327" t="s">
        <v>21</v>
      </c>
      <c r="O1327" t="s">
        <v>41</v>
      </c>
    </row>
    <row r="1328" spans="1:15">
      <c r="A1328">
        <v>64752</v>
      </c>
      <c r="B1328" t="s">
        <v>17</v>
      </c>
      <c r="C1328" s="1">
        <v>29</v>
      </c>
      <c r="D1328" s="1" t="str">
        <f t="shared" si="346"/>
        <v>Senior</v>
      </c>
      <c r="E1328" t="s">
        <v>41</v>
      </c>
      <c r="F1328" t="s">
        <v>41</v>
      </c>
      <c r="G1328" t="s">
        <v>23</v>
      </c>
      <c r="H1328" t="s">
        <v>14</v>
      </c>
      <c r="I1328" t="s">
        <v>15</v>
      </c>
      <c r="J1328" s="1">
        <v>72.02</v>
      </c>
      <c r="K1328" s="1" t="str">
        <f t="shared" si="347"/>
        <v>prediabetes</v>
      </c>
      <c r="L1328" s="1" t="str">
        <f t="shared" si="335"/>
        <v>obese</v>
      </c>
      <c r="M1328">
        <v>34</v>
      </c>
      <c r="N1328" t="s">
        <v>16</v>
      </c>
      <c r="O1328" t="s">
        <v>41</v>
      </c>
    </row>
    <row r="1329" spans="1:15" hidden="1">
      <c r="A1329">
        <v>51285</v>
      </c>
      <c r="B1329" t="s">
        <v>17</v>
      </c>
      <c r="C1329" s="1">
        <v>46</v>
      </c>
      <c r="D1329" s="1" t="str">
        <f t="shared" si="346"/>
        <v>Middle Aged</v>
      </c>
      <c r="E1329" t="s">
        <v>41</v>
      </c>
      <c r="F1329" t="s">
        <v>41</v>
      </c>
      <c r="G1329" t="s">
        <v>13</v>
      </c>
      <c r="H1329" t="s">
        <v>14</v>
      </c>
      <c r="I1329" t="s">
        <v>15</v>
      </c>
      <c r="J1329" s="1">
        <v>61.81</v>
      </c>
      <c r="K1329" s="1" t="str">
        <f t="shared" si="347"/>
        <v>normal</v>
      </c>
      <c r="L1329" s="1" t="str">
        <f t="shared" si="335"/>
        <v>overweight</v>
      </c>
      <c r="M1329">
        <v>25.5</v>
      </c>
      <c r="N1329" t="s">
        <v>24</v>
      </c>
      <c r="O1329" t="s">
        <v>41</v>
      </c>
    </row>
    <row r="1330" spans="1:15" hidden="1">
      <c r="A1330">
        <v>14349</v>
      </c>
      <c r="B1330" t="s">
        <v>17</v>
      </c>
      <c r="C1330" s="1">
        <v>40</v>
      </c>
      <c r="D1330" s="1" t="str">
        <f>IF(C1590&lt;40,"Adult",IF(C1590&lt;55,"Middle Aged",IF(C1590&lt;65,"Older Adult",IF(C1590&gt;=65,"Senior"))))</f>
        <v>Senior</v>
      </c>
      <c r="E1330" t="s">
        <v>41</v>
      </c>
      <c r="F1330" t="s">
        <v>41</v>
      </c>
      <c r="G1330" t="s">
        <v>13</v>
      </c>
      <c r="H1330" t="s">
        <v>14</v>
      </c>
      <c r="I1330" t="s">
        <v>15</v>
      </c>
      <c r="J1330" s="1">
        <v>103.09</v>
      </c>
      <c r="K1330" s="1" t="str">
        <f t="shared" ref="K1330:K1331" si="348">IF(J1590&lt;=99,"normal",IF(J1590&lt;=125,"prediabetes",IF(J1590&gt;=126,"diabetes")))</f>
        <v>diabetes</v>
      </c>
      <c r="L1330" s="1" t="str">
        <f t="shared" si="335"/>
        <v>overweight</v>
      </c>
      <c r="M1330">
        <v>35.6</v>
      </c>
      <c r="N1330" t="s">
        <v>24</v>
      </c>
      <c r="O1330" t="s">
        <v>41</v>
      </c>
    </row>
    <row r="1331" spans="1:15">
      <c r="A1331">
        <v>40571</v>
      </c>
      <c r="B1331" t="s">
        <v>12</v>
      </c>
      <c r="C1331" s="1">
        <v>29</v>
      </c>
      <c r="D1331" s="1" t="str">
        <f>IF(C1591&lt;40,"Adult",IF(C1591&lt;55,"Middle Aged",IF(C1591&lt;65,"Older Adult",IF(C1591&gt;=65,"Senior"))))</f>
        <v>Adult</v>
      </c>
      <c r="E1331" t="s">
        <v>41</v>
      </c>
      <c r="F1331" t="s">
        <v>41</v>
      </c>
      <c r="G1331" t="s">
        <v>23</v>
      </c>
      <c r="H1331" t="s">
        <v>14</v>
      </c>
      <c r="I1331" t="s">
        <v>15</v>
      </c>
      <c r="J1331" s="1">
        <v>73.75</v>
      </c>
      <c r="K1331" s="1" t="str">
        <f t="shared" si="348"/>
        <v>prediabetes</v>
      </c>
      <c r="L1331" s="1" t="str">
        <f t="shared" si="335"/>
        <v>healthy</v>
      </c>
      <c r="M1331">
        <v>28.3</v>
      </c>
      <c r="N1331" t="s">
        <v>21</v>
      </c>
      <c r="O1331" t="s">
        <v>41</v>
      </c>
    </row>
    <row r="1332" spans="1:15">
      <c r="A1332">
        <v>40624</v>
      </c>
      <c r="B1332" t="s">
        <v>17</v>
      </c>
      <c r="C1332" s="1">
        <v>37</v>
      </c>
      <c r="D1332" s="1" t="str">
        <f>IF(C1593&lt;40,"Adult",IF(C1593&lt;55,"Middle Aged",IF(C1593&lt;65,"Older Adult",IF(C1593&gt;=65,"Senior"))))</f>
        <v>Adult</v>
      </c>
      <c r="E1332" t="s">
        <v>41</v>
      </c>
      <c r="F1332" t="s">
        <v>41</v>
      </c>
      <c r="G1332" t="s">
        <v>13</v>
      </c>
      <c r="H1332" t="s">
        <v>14</v>
      </c>
      <c r="I1332" t="s">
        <v>19</v>
      </c>
      <c r="J1332" s="1">
        <v>156.69999999999999</v>
      </c>
      <c r="K1332" s="1" t="str">
        <f t="shared" ref="K1332:K1336" si="349">IF(J1593&lt;=99,"normal",IF(J1593&lt;=125,"prediabetes",IF(J1593&gt;=126,"diabetes")))</f>
        <v>normal</v>
      </c>
      <c r="L1332" s="1" t="str">
        <f t="shared" si="335"/>
        <v>healthy</v>
      </c>
      <c r="M1332">
        <v>36.9</v>
      </c>
      <c r="N1332" t="s">
        <v>21</v>
      </c>
      <c r="O1332" t="s">
        <v>41</v>
      </c>
    </row>
    <row r="1333" spans="1:15">
      <c r="A1333">
        <v>13072</v>
      </c>
      <c r="B1333" t="s">
        <v>17</v>
      </c>
      <c r="C1333" s="1">
        <v>35</v>
      </c>
      <c r="D1333" s="1" t="str">
        <f>IF(C1594&lt;40,"Adult",IF(C1594&lt;55,"Middle Aged",IF(C1594&lt;65,"Older Adult",IF(C1594&gt;=65,"Senior"))))</f>
        <v>Older Adult</v>
      </c>
      <c r="E1333" t="s">
        <v>41</v>
      </c>
      <c r="F1333" t="s">
        <v>41</v>
      </c>
      <c r="G1333" t="s">
        <v>13</v>
      </c>
      <c r="H1333" t="s">
        <v>18</v>
      </c>
      <c r="I1333" t="s">
        <v>15</v>
      </c>
      <c r="J1333" s="1">
        <v>70.87</v>
      </c>
      <c r="K1333" s="1" t="str">
        <f t="shared" si="349"/>
        <v>prediabetes</v>
      </c>
      <c r="L1333" s="1" t="str">
        <f t="shared" si="335"/>
        <v>obese</v>
      </c>
      <c r="M1333">
        <v>22.1</v>
      </c>
      <c r="N1333" t="s">
        <v>16</v>
      </c>
      <c r="O1333" t="s">
        <v>41</v>
      </c>
    </row>
    <row r="1334" spans="1:15">
      <c r="A1334">
        <v>66310</v>
      </c>
      <c r="B1334" t="s">
        <v>12</v>
      </c>
      <c r="C1334" s="1">
        <v>54</v>
      </c>
      <c r="D1334" s="1" t="str">
        <f>IF(C1595&lt;40,"Adult",IF(C1595&lt;55,"Middle Aged",IF(C1595&lt;65,"Older Adult",IF(C1595&gt;=65,"Senior"))))</f>
        <v>Adult</v>
      </c>
      <c r="E1334" t="s">
        <v>41</v>
      </c>
      <c r="F1334" t="s">
        <v>41</v>
      </c>
      <c r="G1334" t="s">
        <v>13</v>
      </c>
      <c r="H1334" t="s">
        <v>18</v>
      </c>
      <c r="I1334" t="s">
        <v>19</v>
      </c>
      <c r="J1334" s="1">
        <v>138.47</v>
      </c>
      <c r="K1334" s="1" t="str">
        <f t="shared" si="349"/>
        <v>normal</v>
      </c>
      <c r="L1334" s="1" t="str">
        <f t="shared" si="335"/>
        <v>overweight</v>
      </c>
      <c r="M1334">
        <v>31.5</v>
      </c>
      <c r="N1334" t="s">
        <v>21</v>
      </c>
      <c r="O1334" t="s">
        <v>41</v>
      </c>
    </row>
    <row r="1335" spans="1:15">
      <c r="A1335">
        <v>58101</v>
      </c>
      <c r="B1335" t="s">
        <v>17</v>
      </c>
      <c r="C1335" s="1">
        <v>56</v>
      </c>
      <c r="D1335" s="1" t="str">
        <f>IF(C1596&lt;40,"Adult",IF(C1596&lt;55,"Middle Aged",IF(C1596&lt;65,"Older Adult",IF(C1596&gt;=65,"Senior"))))</f>
        <v>Older Adult</v>
      </c>
      <c r="E1335" t="s">
        <v>41</v>
      </c>
      <c r="F1335" t="s">
        <v>42</v>
      </c>
      <c r="G1335" t="s">
        <v>13</v>
      </c>
      <c r="H1335" t="s">
        <v>14</v>
      </c>
      <c r="I1335" t="s">
        <v>19</v>
      </c>
      <c r="J1335" s="1">
        <v>64.66</v>
      </c>
      <c r="K1335" s="1" t="str">
        <f t="shared" si="349"/>
        <v>normal</v>
      </c>
      <c r="L1335" s="1" t="str">
        <f t="shared" si="335"/>
        <v>overweight</v>
      </c>
      <c r="M1335">
        <v>26.7</v>
      </c>
      <c r="N1335" t="s">
        <v>16</v>
      </c>
      <c r="O1335" t="s">
        <v>41</v>
      </c>
    </row>
    <row r="1336" spans="1:15">
      <c r="A1336">
        <v>22969</v>
      </c>
      <c r="B1336" t="s">
        <v>17</v>
      </c>
      <c r="C1336" s="1">
        <v>26</v>
      </c>
      <c r="D1336" s="1" t="str">
        <f>IF(C1597&lt;40,"Adult",IF(C1597&lt;55,"Middle Aged",IF(C1597&lt;65,"Older Adult",IF(C1597&gt;=65,"Senior"))))</f>
        <v>Middle Aged</v>
      </c>
      <c r="E1336" t="s">
        <v>41</v>
      </c>
      <c r="F1336" t="s">
        <v>41</v>
      </c>
      <c r="G1336" t="s">
        <v>13</v>
      </c>
      <c r="H1336" t="s">
        <v>14</v>
      </c>
      <c r="I1336" t="s">
        <v>19</v>
      </c>
      <c r="J1336" s="1">
        <v>91.88</v>
      </c>
      <c r="K1336" s="1" t="str">
        <f t="shared" si="349"/>
        <v>normal</v>
      </c>
      <c r="L1336" s="1" t="str">
        <f t="shared" si="335"/>
        <v>overweight</v>
      </c>
      <c r="M1336">
        <v>24.9</v>
      </c>
      <c r="N1336" t="s">
        <v>16</v>
      </c>
      <c r="O1336" t="s">
        <v>41</v>
      </c>
    </row>
    <row r="1337" spans="1:15">
      <c r="A1337">
        <v>28904</v>
      </c>
      <c r="B1337" t="s">
        <v>17</v>
      </c>
      <c r="C1337" s="1">
        <v>75</v>
      </c>
      <c r="D1337" s="1" t="str">
        <f>IF(C1600&lt;40,"Adult",IF(C1600&lt;55,"Middle Aged",IF(C1600&lt;65,"Older Adult",IF(C1600&gt;=65,"Senior"))))</f>
        <v>Middle Aged</v>
      </c>
      <c r="E1337" t="s">
        <v>41</v>
      </c>
      <c r="F1337" t="s">
        <v>41</v>
      </c>
      <c r="G1337" t="s">
        <v>13</v>
      </c>
      <c r="H1337" t="s">
        <v>18</v>
      </c>
      <c r="I1337" t="s">
        <v>19</v>
      </c>
      <c r="J1337" s="1">
        <v>74.790000000000006</v>
      </c>
      <c r="K1337" s="1" t="str">
        <f t="shared" ref="K1337:K1338" si="350">IF(J1600&lt;=99,"normal",IF(J1600&lt;=125,"prediabetes",IF(J1600&gt;=126,"diabetes")))</f>
        <v>diabetes</v>
      </c>
      <c r="L1337" s="1" t="str">
        <f t="shared" si="335"/>
        <v>underweight</v>
      </c>
      <c r="M1337">
        <v>32.4</v>
      </c>
      <c r="N1337" t="s">
        <v>21</v>
      </c>
      <c r="O1337" t="s">
        <v>41</v>
      </c>
    </row>
    <row r="1338" spans="1:15">
      <c r="A1338">
        <v>6563</v>
      </c>
      <c r="B1338" t="s">
        <v>17</v>
      </c>
      <c r="C1338" s="1">
        <v>44</v>
      </c>
      <c r="D1338" s="1" t="str">
        <f>IF(C1601&lt;40,"Adult",IF(C1601&lt;55,"Middle Aged",IF(C1601&lt;65,"Older Adult",IF(C1601&gt;=65,"Senior"))))</f>
        <v>Senior</v>
      </c>
      <c r="E1338" t="s">
        <v>41</v>
      </c>
      <c r="F1338" t="s">
        <v>41</v>
      </c>
      <c r="G1338" t="s">
        <v>23</v>
      </c>
      <c r="H1338" t="s">
        <v>14</v>
      </c>
      <c r="I1338" t="s">
        <v>19</v>
      </c>
      <c r="J1338" s="1">
        <v>78.180000000000007</v>
      </c>
      <c r="K1338" s="1" t="str">
        <f t="shared" si="350"/>
        <v>normal</v>
      </c>
      <c r="L1338" s="1" t="str">
        <f t="shared" si="335"/>
        <v>obese</v>
      </c>
      <c r="M1338">
        <v>32.200000000000003</v>
      </c>
      <c r="N1338" t="s">
        <v>21</v>
      </c>
      <c r="O1338" t="s">
        <v>41</v>
      </c>
    </row>
    <row r="1339" spans="1:15" hidden="1">
      <c r="A1339">
        <v>55315</v>
      </c>
      <c r="B1339" t="s">
        <v>12</v>
      </c>
      <c r="C1339" s="1">
        <v>63</v>
      </c>
      <c r="D1339" s="1" t="str">
        <f t="shared" ref="D1339:D1346" si="351">IF(C1603&lt;40,"Adult",IF(C1603&lt;55,"Middle Aged",IF(C1603&lt;65,"Older Adult",IF(C1603&gt;=65,"Senior"))))</f>
        <v>Middle Aged</v>
      </c>
      <c r="E1339" t="s">
        <v>41</v>
      </c>
      <c r="F1339" t="s">
        <v>41</v>
      </c>
      <c r="G1339" t="s">
        <v>13</v>
      </c>
      <c r="H1339" t="s">
        <v>14</v>
      </c>
      <c r="I1339" t="s">
        <v>19</v>
      </c>
      <c r="J1339" s="1">
        <v>77.819999999999993</v>
      </c>
      <c r="K1339" s="1" t="str">
        <f t="shared" ref="K1339:K1346" si="352">IF(J1603&lt;=99,"normal",IF(J1603&lt;=125,"prediabetes",IF(J1603&gt;=126,"diabetes")))</f>
        <v>normal</v>
      </c>
      <c r="L1339" s="1" t="str">
        <f t="shared" si="335"/>
        <v>overweight</v>
      </c>
      <c r="M1339">
        <v>30.3</v>
      </c>
      <c r="N1339" t="s">
        <v>24</v>
      </c>
      <c r="O1339" t="s">
        <v>41</v>
      </c>
    </row>
    <row r="1340" spans="1:15">
      <c r="A1340">
        <v>47537</v>
      </c>
      <c r="B1340" t="s">
        <v>17</v>
      </c>
      <c r="C1340" s="1">
        <v>17</v>
      </c>
      <c r="D1340" s="1" t="str">
        <f t="shared" si="351"/>
        <v>Older Adult</v>
      </c>
      <c r="E1340" t="s">
        <v>41</v>
      </c>
      <c r="F1340" t="s">
        <v>41</v>
      </c>
      <c r="G1340" t="s">
        <v>23</v>
      </c>
      <c r="H1340" t="s">
        <v>14</v>
      </c>
      <c r="I1340" t="s">
        <v>19</v>
      </c>
      <c r="J1340" s="1">
        <v>112.23</v>
      </c>
      <c r="K1340" s="1" t="str">
        <f t="shared" si="352"/>
        <v>normal</v>
      </c>
      <c r="L1340" s="1" t="str">
        <f t="shared" si="335"/>
        <v>obese</v>
      </c>
      <c r="M1340">
        <v>28.7</v>
      </c>
      <c r="N1340" t="s">
        <v>21</v>
      </c>
      <c r="O1340" t="s">
        <v>41</v>
      </c>
    </row>
    <row r="1341" spans="1:15">
      <c r="A1341">
        <v>45945</v>
      </c>
      <c r="B1341" t="s">
        <v>12</v>
      </c>
      <c r="C1341" s="1">
        <v>46</v>
      </c>
      <c r="D1341" s="1" t="str">
        <f t="shared" si="351"/>
        <v>Middle Aged</v>
      </c>
      <c r="E1341" t="s">
        <v>41</v>
      </c>
      <c r="F1341" t="s">
        <v>42</v>
      </c>
      <c r="G1341" t="s">
        <v>13</v>
      </c>
      <c r="H1341" t="s">
        <v>14</v>
      </c>
      <c r="I1341" t="s">
        <v>15</v>
      </c>
      <c r="J1341" s="1">
        <v>178.76</v>
      </c>
      <c r="K1341" s="1" t="str">
        <f t="shared" si="352"/>
        <v>diabetes</v>
      </c>
      <c r="L1341" s="1" t="str">
        <f t="shared" si="335"/>
        <v>obese</v>
      </c>
      <c r="M1341">
        <v>24.1</v>
      </c>
      <c r="N1341" t="s">
        <v>21</v>
      </c>
      <c r="O1341" t="s">
        <v>41</v>
      </c>
    </row>
    <row r="1342" spans="1:15">
      <c r="A1342">
        <v>65849</v>
      </c>
      <c r="B1342" t="s">
        <v>17</v>
      </c>
      <c r="C1342" s="1">
        <v>47</v>
      </c>
      <c r="D1342" s="1" t="str">
        <f t="shared" si="351"/>
        <v>Middle Aged</v>
      </c>
      <c r="E1342" t="s">
        <v>41</v>
      </c>
      <c r="F1342" t="s">
        <v>41</v>
      </c>
      <c r="G1342" t="s">
        <v>13</v>
      </c>
      <c r="H1342" t="s">
        <v>14</v>
      </c>
      <c r="I1342" t="s">
        <v>19</v>
      </c>
      <c r="J1342" s="1">
        <v>121.43</v>
      </c>
      <c r="K1342" s="1" t="str">
        <f t="shared" si="352"/>
        <v>normal</v>
      </c>
      <c r="L1342" s="1" t="str">
        <f t="shared" si="335"/>
        <v>overweight</v>
      </c>
      <c r="M1342">
        <v>25.3</v>
      </c>
      <c r="N1342" t="s">
        <v>21</v>
      </c>
      <c r="O1342" t="s">
        <v>41</v>
      </c>
    </row>
    <row r="1343" spans="1:15">
      <c r="A1343">
        <v>31125</v>
      </c>
      <c r="B1343" t="s">
        <v>17</v>
      </c>
      <c r="C1343" s="1">
        <v>50</v>
      </c>
      <c r="D1343" s="1" t="str">
        <f t="shared" si="351"/>
        <v>Adult</v>
      </c>
      <c r="E1343" t="s">
        <v>41</v>
      </c>
      <c r="F1343" t="s">
        <v>41</v>
      </c>
      <c r="G1343" t="s">
        <v>13</v>
      </c>
      <c r="H1343" t="s">
        <v>14</v>
      </c>
      <c r="I1343" t="s">
        <v>19</v>
      </c>
      <c r="J1343" s="1">
        <v>94.22</v>
      </c>
      <c r="K1343" s="1" t="str">
        <f t="shared" si="352"/>
        <v>diabetes</v>
      </c>
      <c r="L1343" s="1" t="str">
        <f t="shared" si="335"/>
        <v>obese</v>
      </c>
      <c r="M1343">
        <v>24.8</v>
      </c>
      <c r="N1343" t="s">
        <v>21</v>
      </c>
      <c r="O1343" t="s">
        <v>41</v>
      </c>
    </row>
    <row r="1344" spans="1:15" hidden="1">
      <c r="A1344">
        <v>5103</v>
      </c>
      <c r="B1344" t="s">
        <v>17</v>
      </c>
      <c r="C1344" s="1">
        <v>49</v>
      </c>
      <c r="D1344" s="1" t="str">
        <f t="shared" si="351"/>
        <v>Middle Aged</v>
      </c>
      <c r="E1344" t="s">
        <v>41</v>
      </c>
      <c r="F1344" t="s">
        <v>41</v>
      </c>
      <c r="G1344" t="s">
        <v>13</v>
      </c>
      <c r="H1344" t="s">
        <v>14</v>
      </c>
      <c r="I1344" t="s">
        <v>19</v>
      </c>
      <c r="J1344" s="1">
        <v>67.27</v>
      </c>
      <c r="K1344" s="1" t="str">
        <f t="shared" si="352"/>
        <v>prediabetes</v>
      </c>
      <c r="L1344" s="1" t="str">
        <f t="shared" si="335"/>
        <v>obese</v>
      </c>
      <c r="M1344" t="s">
        <v>20</v>
      </c>
      <c r="N1344" t="s">
        <v>16</v>
      </c>
      <c r="O1344" t="s">
        <v>41</v>
      </c>
    </row>
    <row r="1345" spans="1:15">
      <c r="A1345">
        <v>54526</v>
      </c>
      <c r="B1345" t="s">
        <v>12</v>
      </c>
      <c r="C1345" s="1">
        <v>76</v>
      </c>
      <c r="D1345" s="1" t="str">
        <f t="shared" si="351"/>
        <v>Older Adult</v>
      </c>
      <c r="E1345" t="s">
        <v>42</v>
      </c>
      <c r="F1345" t="s">
        <v>41</v>
      </c>
      <c r="G1345" t="s">
        <v>13</v>
      </c>
      <c r="H1345" t="s">
        <v>18</v>
      </c>
      <c r="I1345" t="s">
        <v>19</v>
      </c>
      <c r="J1345" s="1">
        <v>197.58</v>
      </c>
      <c r="K1345" s="1" t="str">
        <f t="shared" si="352"/>
        <v>diabetes</v>
      </c>
      <c r="L1345" s="1" t="str">
        <f t="shared" si="335"/>
        <v>overweight</v>
      </c>
      <c r="M1345">
        <v>34.799999999999997</v>
      </c>
      <c r="N1345" t="s">
        <v>16</v>
      </c>
      <c r="O1345" t="s">
        <v>41</v>
      </c>
    </row>
    <row r="1346" spans="1:15">
      <c r="A1346">
        <v>67309</v>
      </c>
      <c r="B1346" t="s">
        <v>12</v>
      </c>
      <c r="C1346" s="1">
        <v>47</v>
      </c>
      <c r="D1346" s="1" t="str">
        <f t="shared" si="351"/>
        <v>Older Adult</v>
      </c>
      <c r="E1346" t="s">
        <v>41</v>
      </c>
      <c r="F1346" t="s">
        <v>41</v>
      </c>
      <c r="G1346" t="s">
        <v>13</v>
      </c>
      <c r="H1346" t="s">
        <v>14</v>
      </c>
      <c r="I1346" t="s">
        <v>19</v>
      </c>
      <c r="J1346" s="1">
        <v>86.37</v>
      </c>
      <c r="K1346" s="1" t="str">
        <f t="shared" si="352"/>
        <v>normal</v>
      </c>
      <c r="L1346" s="1" t="str">
        <f t="shared" ref="L1346:L1355" si="353">IF(M1419&lt;18.5,"underweight",IF(M1419&lt;25,"healthy",IF(M1419&lt;30,"overweight",IF(M1419&gt;30,"obese"))))</f>
        <v>healthy</v>
      </c>
      <c r="M1346">
        <v>39.200000000000003</v>
      </c>
      <c r="N1346" t="s">
        <v>22</v>
      </c>
      <c r="O1346" t="s">
        <v>41</v>
      </c>
    </row>
    <row r="1347" spans="1:15">
      <c r="A1347">
        <v>2275</v>
      </c>
      <c r="B1347" t="s">
        <v>17</v>
      </c>
      <c r="C1347" s="1">
        <v>47</v>
      </c>
      <c r="D1347" s="1" t="str">
        <f>IF(C1612&lt;40,"Adult",IF(C1612&lt;55,"Middle Aged",IF(C1612&lt;65,"Older Adult",IF(C1612&gt;=65,"Senior"))))</f>
        <v>Adult</v>
      </c>
      <c r="E1347" t="s">
        <v>41</v>
      </c>
      <c r="F1347" t="s">
        <v>41</v>
      </c>
      <c r="G1347" t="s">
        <v>13</v>
      </c>
      <c r="H1347" t="s">
        <v>14</v>
      </c>
      <c r="I1347" t="s">
        <v>15</v>
      </c>
      <c r="J1347" s="1">
        <v>112.09</v>
      </c>
      <c r="K1347" s="1" t="str">
        <f t="shared" ref="K1347:K1350" si="354">IF(J1612&lt;=99,"normal",IF(J1612&lt;=125,"prediabetes",IF(J1612&gt;=126,"diabetes")))</f>
        <v>normal</v>
      </c>
      <c r="L1347" s="1" t="str">
        <f t="shared" si="353"/>
        <v>obese</v>
      </c>
      <c r="M1347">
        <v>24.7</v>
      </c>
      <c r="N1347" t="s">
        <v>22</v>
      </c>
      <c r="O1347" t="s">
        <v>41</v>
      </c>
    </row>
    <row r="1348" spans="1:15">
      <c r="A1348">
        <v>29869</v>
      </c>
      <c r="B1348" t="s">
        <v>12</v>
      </c>
      <c r="C1348" s="1">
        <v>49</v>
      </c>
      <c r="D1348" s="1" t="str">
        <f>IF(C1613&lt;40,"Adult",IF(C1613&lt;55,"Middle Aged",IF(C1613&lt;65,"Older Adult",IF(C1613&gt;=65,"Senior"))))</f>
        <v>Senior</v>
      </c>
      <c r="E1348" t="s">
        <v>41</v>
      </c>
      <c r="F1348" t="s">
        <v>41</v>
      </c>
      <c r="G1348" t="s">
        <v>13</v>
      </c>
      <c r="H1348" t="s">
        <v>14</v>
      </c>
      <c r="I1348" t="s">
        <v>15</v>
      </c>
      <c r="J1348" s="1">
        <v>199.96</v>
      </c>
      <c r="K1348" s="1" t="str">
        <f t="shared" si="354"/>
        <v>normal</v>
      </c>
      <c r="L1348" s="1" t="str">
        <f t="shared" si="353"/>
        <v>overweight</v>
      </c>
      <c r="M1348">
        <v>28.6</v>
      </c>
      <c r="N1348" t="s">
        <v>21</v>
      </c>
      <c r="O1348" t="s">
        <v>41</v>
      </c>
    </row>
    <row r="1349" spans="1:15">
      <c r="A1349">
        <v>15757</v>
      </c>
      <c r="B1349" t="s">
        <v>12</v>
      </c>
      <c r="C1349" s="1">
        <v>71</v>
      </c>
      <c r="D1349" s="1" t="str">
        <f>IF(C1614&lt;40,"Adult",IF(C1614&lt;55,"Middle Aged",IF(C1614&lt;65,"Older Adult",IF(C1614&gt;=65,"Senior"))))</f>
        <v>Adult</v>
      </c>
      <c r="E1349" t="s">
        <v>41</v>
      </c>
      <c r="F1349" t="s">
        <v>41</v>
      </c>
      <c r="G1349" t="s">
        <v>13</v>
      </c>
      <c r="H1349" t="s">
        <v>14</v>
      </c>
      <c r="I1349" t="s">
        <v>15</v>
      </c>
      <c r="J1349" s="1">
        <v>85.33</v>
      </c>
      <c r="K1349" s="1" t="str">
        <f t="shared" si="354"/>
        <v>normal</v>
      </c>
      <c r="L1349" s="1" t="str">
        <f t="shared" si="353"/>
        <v>obese</v>
      </c>
      <c r="M1349">
        <v>27.7</v>
      </c>
      <c r="N1349" t="s">
        <v>21</v>
      </c>
      <c r="O1349" t="s">
        <v>41</v>
      </c>
    </row>
    <row r="1350" spans="1:15">
      <c r="A1350">
        <v>38523</v>
      </c>
      <c r="B1350" t="s">
        <v>17</v>
      </c>
      <c r="C1350" s="1">
        <v>65</v>
      </c>
      <c r="D1350" s="1" t="str">
        <f>IF(C1615&lt;40,"Adult",IF(C1615&lt;55,"Middle Aged",IF(C1615&lt;65,"Older Adult",IF(C1615&gt;=65,"Senior"))))</f>
        <v>Senior</v>
      </c>
      <c r="E1350" t="s">
        <v>41</v>
      </c>
      <c r="F1350" t="s">
        <v>41</v>
      </c>
      <c r="G1350" t="s">
        <v>23</v>
      </c>
      <c r="H1350" t="s">
        <v>18</v>
      </c>
      <c r="I1350" t="s">
        <v>19</v>
      </c>
      <c r="J1350" s="1">
        <v>86.33</v>
      </c>
      <c r="K1350" s="1" t="str">
        <f t="shared" si="354"/>
        <v>normal</v>
      </c>
      <c r="L1350" s="1" t="str">
        <f t="shared" si="353"/>
        <v>overweight</v>
      </c>
      <c r="M1350">
        <v>33.1</v>
      </c>
      <c r="N1350" t="s">
        <v>21</v>
      </c>
      <c r="O1350" t="s">
        <v>41</v>
      </c>
    </row>
    <row r="1351" spans="1:15">
      <c r="A1351">
        <v>65388</v>
      </c>
      <c r="B1351" t="s">
        <v>17</v>
      </c>
      <c r="C1351" s="1">
        <v>40</v>
      </c>
      <c r="D1351" s="1" t="str">
        <f>IF(C1617&lt;40,"Adult",IF(C1617&lt;55,"Middle Aged",IF(C1617&lt;65,"Older Adult",IF(C1617&gt;=65,"Senior"))))</f>
        <v>Middle Aged</v>
      </c>
      <c r="E1351" t="s">
        <v>41</v>
      </c>
      <c r="F1351" t="s">
        <v>41</v>
      </c>
      <c r="G1351" t="s">
        <v>23</v>
      </c>
      <c r="H1351" t="s">
        <v>14</v>
      </c>
      <c r="I1351" t="s">
        <v>15</v>
      </c>
      <c r="J1351" s="1">
        <v>80.47</v>
      </c>
      <c r="K1351" s="1" t="str">
        <f t="shared" ref="K1351:K1354" si="355">IF(J1617&lt;=99,"normal",IF(J1617&lt;=125,"prediabetes",IF(J1617&gt;=126,"diabetes")))</f>
        <v>prediabetes</v>
      </c>
      <c r="L1351" s="1" t="str">
        <f t="shared" si="353"/>
        <v>healthy</v>
      </c>
      <c r="M1351">
        <v>27.3</v>
      </c>
      <c r="N1351" t="s">
        <v>22</v>
      </c>
      <c r="O1351" t="s">
        <v>41</v>
      </c>
    </row>
    <row r="1352" spans="1:15">
      <c r="A1352">
        <v>60816</v>
      </c>
      <c r="B1352" t="s">
        <v>17</v>
      </c>
      <c r="C1352" s="1">
        <v>82</v>
      </c>
      <c r="D1352" s="1" t="str">
        <f>IF(C1618&lt;40,"Adult",IF(C1618&lt;55,"Middle Aged",IF(C1618&lt;65,"Older Adult",IF(C1618&gt;=65,"Senior"))))</f>
        <v>Middle Aged</v>
      </c>
      <c r="E1352" t="s">
        <v>42</v>
      </c>
      <c r="F1352" t="s">
        <v>41</v>
      </c>
      <c r="G1352" t="s">
        <v>13</v>
      </c>
      <c r="H1352" t="s">
        <v>14</v>
      </c>
      <c r="I1352" t="s">
        <v>15</v>
      </c>
      <c r="J1352" s="1">
        <v>62.46</v>
      </c>
      <c r="K1352" s="1" t="str">
        <f t="shared" si="355"/>
        <v>prediabetes</v>
      </c>
      <c r="L1352" s="1" t="str">
        <f t="shared" si="353"/>
        <v>obese</v>
      </c>
      <c r="M1352">
        <v>20.3</v>
      </c>
      <c r="N1352" t="s">
        <v>16</v>
      </c>
      <c r="O1352" t="s">
        <v>41</v>
      </c>
    </row>
    <row r="1353" spans="1:15">
      <c r="A1353">
        <v>67350</v>
      </c>
      <c r="B1353" t="s">
        <v>17</v>
      </c>
      <c r="C1353" s="1">
        <v>64</v>
      </c>
      <c r="D1353" s="1" t="str">
        <f>IF(C1619&lt;40,"Adult",IF(C1619&lt;55,"Middle Aged",IF(C1619&lt;65,"Older Adult",IF(C1619&gt;=65,"Senior"))))</f>
        <v>Senior</v>
      </c>
      <c r="E1353" t="s">
        <v>41</v>
      </c>
      <c r="F1353" t="s">
        <v>41</v>
      </c>
      <c r="G1353" t="s">
        <v>13</v>
      </c>
      <c r="H1353" t="s">
        <v>45</v>
      </c>
      <c r="I1353" t="s">
        <v>19</v>
      </c>
      <c r="J1353" s="1">
        <v>78.849999999999994</v>
      </c>
      <c r="K1353" s="1" t="str">
        <f t="shared" si="355"/>
        <v>normal</v>
      </c>
      <c r="L1353" s="1" t="str">
        <f t="shared" si="353"/>
        <v>underweight</v>
      </c>
      <c r="M1353">
        <v>33.9</v>
      </c>
      <c r="N1353" t="s">
        <v>21</v>
      </c>
      <c r="O1353" t="s">
        <v>41</v>
      </c>
    </row>
    <row r="1354" spans="1:15" hidden="1">
      <c r="A1354">
        <v>40124</v>
      </c>
      <c r="B1354" t="s">
        <v>12</v>
      </c>
      <c r="C1354" s="1">
        <v>72</v>
      </c>
      <c r="D1354" s="1" t="str">
        <f>IF(C1620&lt;40,"Adult",IF(C1620&lt;55,"Middle Aged",IF(C1620&lt;65,"Older Adult",IF(C1620&gt;=65,"Senior"))))</f>
        <v>Older Adult</v>
      </c>
      <c r="E1354" t="s">
        <v>41</v>
      </c>
      <c r="F1354" t="s">
        <v>41</v>
      </c>
      <c r="G1354" t="s">
        <v>13</v>
      </c>
      <c r="H1354" t="s">
        <v>18</v>
      </c>
      <c r="I1354" t="s">
        <v>19</v>
      </c>
      <c r="J1354" s="1">
        <v>72.09</v>
      </c>
      <c r="K1354" s="1" t="str">
        <f t="shared" si="355"/>
        <v>normal</v>
      </c>
      <c r="L1354" s="1" t="str">
        <f t="shared" si="353"/>
        <v>obese</v>
      </c>
      <c r="M1354" t="s">
        <v>20</v>
      </c>
      <c r="N1354" t="s">
        <v>22</v>
      </c>
      <c r="O1354" t="s">
        <v>41</v>
      </c>
    </row>
    <row r="1355" spans="1:15">
      <c r="A1355">
        <v>20370</v>
      </c>
      <c r="B1355" t="s">
        <v>17</v>
      </c>
      <c r="C1355" s="1">
        <v>50</v>
      </c>
      <c r="D1355" s="1" t="str">
        <f t="shared" ref="D1355:D1366" si="356">IF(C1622&lt;40,"Adult",IF(C1622&lt;55,"Middle Aged",IF(C1622&lt;65,"Older Adult",IF(C1622&gt;=65,"Senior"))))</f>
        <v>Senior</v>
      </c>
      <c r="E1355" t="s">
        <v>41</v>
      </c>
      <c r="F1355" t="s">
        <v>41</v>
      </c>
      <c r="G1355" t="s">
        <v>13</v>
      </c>
      <c r="H1355" t="s">
        <v>18</v>
      </c>
      <c r="I1355" t="s">
        <v>19</v>
      </c>
      <c r="J1355" s="1">
        <v>103.81</v>
      </c>
      <c r="K1355" s="1" t="str">
        <f t="shared" ref="K1355:K1366" si="357">IF(J1622&lt;=99,"normal",IF(J1622&lt;=125,"prediabetes",IF(J1622&gt;=126,"diabetes")))</f>
        <v>normal</v>
      </c>
      <c r="L1355" s="1" t="str">
        <f t="shared" si="353"/>
        <v>underweight</v>
      </c>
      <c r="M1355">
        <v>28.3</v>
      </c>
      <c r="N1355" t="s">
        <v>21</v>
      </c>
      <c r="O1355" t="s">
        <v>41</v>
      </c>
    </row>
    <row r="1356" spans="1:15">
      <c r="A1356">
        <v>35188</v>
      </c>
      <c r="B1356" t="s">
        <v>17</v>
      </c>
      <c r="C1356" s="1">
        <v>40</v>
      </c>
      <c r="D1356" s="1" t="str">
        <f t="shared" si="356"/>
        <v>Middle Aged</v>
      </c>
      <c r="E1356" t="s">
        <v>41</v>
      </c>
      <c r="F1356" t="s">
        <v>41</v>
      </c>
      <c r="G1356" t="s">
        <v>23</v>
      </c>
      <c r="H1356" t="s">
        <v>14</v>
      </c>
      <c r="I1356" t="s">
        <v>15</v>
      </c>
      <c r="J1356" s="1">
        <v>78.040000000000006</v>
      </c>
      <c r="K1356" s="1" t="str">
        <f t="shared" si="357"/>
        <v>normal</v>
      </c>
      <c r="L1356" s="1" t="str">
        <f t="shared" ref="L1356:L1384" si="358">IF(M1430&lt;18.5,"underweight",IF(M1430&lt;25,"healthy",IF(M1430&lt;30,"overweight",IF(M1430&gt;30,"obese"))))</f>
        <v>overweight</v>
      </c>
      <c r="M1356">
        <v>32.4</v>
      </c>
      <c r="N1356" t="s">
        <v>22</v>
      </c>
      <c r="O1356" t="s">
        <v>41</v>
      </c>
    </row>
    <row r="1357" spans="1:15" hidden="1">
      <c r="A1357">
        <v>28716</v>
      </c>
      <c r="B1357" t="s">
        <v>17</v>
      </c>
      <c r="C1357" s="1">
        <v>74</v>
      </c>
      <c r="D1357" s="1" t="str">
        <f t="shared" si="356"/>
        <v>Adult</v>
      </c>
      <c r="E1357" t="s">
        <v>41</v>
      </c>
      <c r="F1357" t="s">
        <v>41</v>
      </c>
      <c r="G1357" t="s">
        <v>13</v>
      </c>
      <c r="H1357" t="s">
        <v>18</v>
      </c>
      <c r="I1357" t="s">
        <v>19</v>
      </c>
      <c r="J1357" s="1">
        <v>94.67</v>
      </c>
      <c r="K1357" s="1" t="str">
        <f t="shared" si="357"/>
        <v>normal</v>
      </c>
      <c r="L1357" s="1" t="str">
        <f t="shared" si="358"/>
        <v>healthy</v>
      </c>
      <c r="M1357">
        <v>19.7</v>
      </c>
      <c r="N1357" t="s">
        <v>24</v>
      </c>
      <c r="O1357" t="s">
        <v>41</v>
      </c>
    </row>
    <row r="1358" spans="1:15">
      <c r="A1358">
        <v>56166</v>
      </c>
      <c r="B1358" t="s">
        <v>17</v>
      </c>
      <c r="C1358" s="1">
        <v>30</v>
      </c>
      <c r="D1358" s="1" t="str">
        <f t="shared" si="356"/>
        <v>Adult</v>
      </c>
      <c r="E1358" t="s">
        <v>41</v>
      </c>
      <c r="F1358" t="s">
        <v>41</v>
      </c>
      <c r="G1358" t="s">
        <v>13</v>
      </c>
      <c r="H1358" t="s">
        <v>45</v>
      </c>
      <c r="I1358" t="s">
        <v>19</v>
      </c>
      <c r="J1358" s="1">
        <v>62.25</v>
      </c>
      <c r="K1358" s="1" t="str">
        <f t="shared" si="357"/>
        <v>normal</v>
      </c>
      <c r="L1358" s="1" t="str">
        <f t="shared" si="358"/>
        <v>healthy</v>
      </c>
      <c r="M1358">
        <v>33.700000000000003</v>
      </c>
      <c r="N1358" t="s">
        <v>21</v>
      </c>
      <c r="O1358" t="s">
        <v>41</v>
      </c>
    </row>
    <row r="1359" spans="1:15">
      <c r="A1359">
        <v>47159</v>
      </c>
      <c r="B1359" t="s">
        <v>12</v>
      </c>
      <c r="C1359" s="1">
        <v>68</v>
      </c>
      <c r="D1359" s="1" t="str">
        <f t="shared" si="356"/>
        <v>Middle Aged</v>
      </c>
      <c r="E1359" t="s">
        <v>41</v>
      </c>
      <c r="F1359" t="s">
        <v>41</v>
      </c>
      <c r="G1359" t="s">
        <v>13</v>
      </c>
      <c r="H1359" t="s">
        <v>14</v>
      </c>
      <c r="I1359" t="s">
        <v>15</v>
      </c>
      <c r="J1359" s="1">
        <v>155.16999999999999</v>
      </c>
      <c r="K1359" s="1" t="str">
        <f t="shared" si="357"/>
        <v>normal</v>
      </c>
      <c r="L1359" s="1" t="str">
        <f t="shared" si="358"/>
        <v>healthy</v>
      </c>
      <c r="M1359">
        <v>35.5</v>
      </c>
      <c r="N1359" t="s">
        <v>21</v>
      </c>
      <c r="O1359" t="s">
        <v>41</v>
      </c>
    </row>
    <row r="1360" spans="1:15" hidden="1">
      <c r="A1360">
        <v>26242</v>
      </c>
      <c r="B1360" t="s">
        <v>12</v>
      </c>
      <c r="C1360" s="1">
        <v>6</v>
      </c>
      <c r="D1360" s="1" t="str">
        <f t="shared" si="356"/>
        <v>Adult</v>
      </c>
      <c r="E1360" t="s">
        <v>41</v>
      </c>
      <c r="F1360" t="s">
        <v>41</v>
      </c>
      <c r="G1360" t="s">
        <v>23</v>
      </c>
      <c r="H1360" t="s">
        <v>26</v>
      </c>
      <c r="I1360" t="s">
        <v>15</v>
      </c>
      <c r="J1360" s="1">
        <v>83.28</v>
      </c>
      <c r="K1360" s="1" t="str">
        <f t="shared" si="357"/>
        <v>diabetes</v>
      </c>
      <c r="L1360" s="1" t="str">
        <f t="shared" si="358"/>
        <v>underweight</v>
      </c>
      <c r="M1360">
        <v>20</v>
      </c>
      <c r="N1360" t="s">
        <v>24</v>
      </c>
      <c r="O1360" t="s">
        <v>41</v>
      </c>
    </row>
    <row r="1361" spans="1:15" hidden="1">
      <c r="A1361">
        <v>36226</v>
      </c>
      <c r="B1361" t="s">
        <v>12</v>
      </c>
      <c r="C1361" s="1">
        <v>4</v>
      </c>
      <c r="D1361" s="1" t="str">
        <f t="shared" si="356"/>
        <v>Adult</v>
      </c>
      <c r="E1361" t="s">
        <v>41</v>
      </c>
      <c r="F1361" t="s">
        <v>41</v>
      </c>
      <c r="G1361" t="s">
        <v>23</v>
      </c>
      <c r="H1361" t="s">
        <v>26</v>
      </c>
      <c r="I1361" t="s">
        <v>15</v>
      </c>
      <c r="J1361" s="1">
        <v>132.41</v>
      </c>
      <c r="K1361" s="1" t="str">
        <f t="shared" si="357"/>
        <v>diabetes</v>
      </c>
      <c r="L1361" s="1" t="str">
        <f t="shared" si="358"/>
        <v>obese</v>
      </c>
      <c r="M1361">
        <v>16.3</v>
      </c>
      <c r="N1361" t="s">
        <v>24</v>
      </c>
      <c r="O1361" t="s">
        <v>41</v>
      </c>
    </row>
    <row r="1362" spans="1:15" hidden="1">
      <c r="A1362">
        <v>47357</v>
      </c>
      <c r="B1362" t="s">
        <v>17</v>
      </c>
      <c r="C1362" s="1">
        <v>60</v>
      </c>
      <c r="D1362" s="1" t="str">
        <f t="shared" si="356"/>
        <v>Middle Aged</v>
      </c>
      <c r="E1362" t="s">
        <v>41</v>
      </c>
      <c r="F1362" t="s">
        <v>41</v>
      </c>
      <c r="G1362" t="s">
        <v>13</v>
      </c>
      <c r="H1362" t="s">
        <v>14</v>
      </c>
      <c r="I1362" t="s">
        <v>19</v>
      </c>
      <c r="J1362" s="1">
        <v>62.78</v>
      </c>
      <c r="K1362" s="1" t="str">
        <f t="shared" si="357"/>
        <v>diabetes</v>
      </c>
      <c r="L1362" s="1" t="str">
        <f t="shared" si="358"/>
        <v>obese</v>
      </c>
      <c r="M1362">
        <v>36.4</v>
      </c>
      <c r="N1362" t="s">
        <v>24</v>
      </c>
      <c r="O1362" t="s">
        <v>41</v>
      </c>
    </row>
    <row r="1363" spans="1:15" hidden="1">
      <c r="A1363">
        <v>33167</v>
      </c>
      <c r="B1363" t="s">
        <v>17</v>
      </c>
      <c r="C1363" s="1">
        <v>59</v>
      </c>
      <c r="D1363" s="1" t="str">
        <f t="shared" si="356"/>
        <v>Senior</v>
      </c>
      <c r="E1363" t="s">
        <v>41</v>
      </c>
      <c r="F1363" t="s">
        <v>41</v>
      </c>
      <c r="G1363" t="s">
        <v>13</v>
      </c>
      <c r="H1363" t="s">
        <v>14</v>
      </c>
      <c r="I1363" t="s">
        <v>15</v>
      </c>
      <c r="J1363" s="1">
        <v>89.96</v>
      </c>
      <c r="K1363" s="1" t="str">
        <f t="shared" si="357"/>
        <v>diabetes</v>
      </c>
      <c r="L1363" s="1" t="str">
        <f t="shared" si="358"/>
        <v>obese</v>
      </c>
      <c r="M1363">
        <v>28.1</v>
      </c>
      <c r="N1363" t="s">
        <v>24</v>
      </c>
      <c r="O1363" t="s">
        <v>41</v>
      </c>
    </row>
    <row r="1364" spans="1:15">
      <c r="A1364">
        <v>21042</v>
      </c>
      <c r="B1364" t="s">
        <v>17</v>
      </c>
      <c r="C1364" s="1">
        <v>72</v>
      </c>
      <c r="D1364" s="1" t="str">
        <f t="shared" si="356"/>
        <v>Adult</v>
      </c>
      <c r="E1364" t="s">
        <v>41</v>
      </c>
      <c r="F1364" t="s">
        <v>41</v>
      </c>
      <c r="G1364" t="s">
        <v>13</v>
      </c>
      <c r="H1364" t="s">
        <v>18</v>
      </c>
      <c r="I1364" t="s">
        <v>19</v>
      </c>
      <c r="J1364" s="1">
        <v>103.25</v>
      </c>
      <c r="K1364" s="1" t="str">
        <f t="shared" si="357"/>
        <v>prediabetes</v>
      </c>
      <c r="L1364" s="1" t="str">
        <f t="shared" si="358"/>
        <v>overweight</v>
      </c>
      <c r="M1364">
        <v>26.9</v>
      </c>
      <c r="N1364" t="s">
        <v>16</v>
      </c>
      <c r="O1364" t="s">
        <v>41</v>
      </c>
    </row>
    <row r="1365" spans="1:15">
      <c r="A1365">
        <v>71062</v>
      </c>
      <c r="B1365" t="s">
        <v>17</v>
      </c>
      <c r="C1365" s="1">
        <v>62</v>
      </c>
      <c r="D1365" s="1" t="str">
        <f t="shared" si="356"/>
        <v>Senior</v>
      </c>
      <c r="E1365" t="s">
        <v>41</v>
      </c>
      <c r="F1365" t="s">
        <v>41</v>
      </c>
      <c r="G1365" t="s">
        <v>13</v>
      </c>
      <c r="H1365" t="s">
        <v>14</v>
      </c>
      <c r="I1365" t="s">
        <v>19</v>
      </c>
      <c r="J1365" s="1">
        <v>126.99</v>
      </c>
      <c r="K1365" s="1" t="str">
        <f t="shared" si="357"/>
        <v>prediabetes</v>
      </c>
      <c r="L1365" s="1" t="str">
        <f t="shared" si="358"/>
        <v>obese</v>
      </c>
      <c r="M1365">
        <v>29.4</v>
      </c>
      <c r="N1365" t="s">
        <v>16</v>
      </c>
      <c r="O1365" t="s">
        <v>41</v>
      </c>
    </row>
    <row r="1366" spans="1:15">
      <c r="A1366">
        <v>32723</v>
      </c>
      <c r="B1366" t="s">
        <v>17</v>
      </c>
      <c r="C1366" s="1">
        <v>13</v>
      </c>
      <c r="D1366" s="1" t="str">
        <f t="shared" si="356"/>
        <v>Adult</v>
      </c>
      <c r="E1366" t="s">
        <v>41</v>
      </c>
      <c r="F1366" t="s">
        <v>41</v>
      </c>
      <c r="G1366" t="s">
        <v>23</v>
      </c>
      <c r="H1366" t="s">
        <v>56</v>
      </c>
      <c r="I1366" t="s">
        <v>19</v>
      </c>
      <c r="J1366" s="1">
        <v>102.27</v>
      </c>
      <c r="K1366" s="1" t="str">
        <f t="shared" si="357"/>
        <v>normal</v>
      </c>
      <c r="L1366" s="1" t="str">
        <f t="shared" si="358"/>
        <v>obese</v>
      </c>
      <c r="M1366">
        <v>17.2</v>
      </c>
      <c r="N1366" t="s">
        <v>21</v>
      </c>
      <c r="O1366" t="s">
        <v>41</v>
      </c>
    </row>
    <row r="1367" spans="1:15" hidden="1">
      <c r="A1367">
        <v>49646</v>
      </c>
      <c r="B1367" t="s">
        <v>12</v>
      </c>
      <c r="C1367" s="1">
        <v>72</v>
      </c>
      <c r="D1367" s="1" t="str">
        <f t="shared" ref="D1367:D1372" si="359">IF(C1636&lt;40,"Adult",IF(C1636&lt;55,"Middle Aged",IF(C1636&lt;65,"Older Adult",IF(C1636&gt;=65,"Senior"))))</f>
        <v>Senior</v>
      </c>
      <c r="E1367" t="s">
        <v>41</v>
      </c>
      <c r="F1367" t="s">
        <v>42</v>
      </c>
      <c r="G1367" t="s">
        <v>13</v>
      </c>
      <c r="H1367" t="s">
        <v>18</v>
      </c>
      <c r="I1367" t="s">
        <v>19</v>
      </c>
      <c r="J1367" s="1">
        <v>113.63</v>
      </c>
      <c r="K1367" s="1" t="str">
        <f t="shared" ref="K1367:K1372" si="360">IF(J1636&lt;=99,"normal",IF(J1636&lt;=125,"prediabetes",IF(J1636&gt;=126,"diabetes")))</f>
        <v>normal</v>
      </c>
      <c r="L1367" s="1" t="str">
        <f t="shared" si="358"/>
        <v>obese</v>
      </c>
      <c r="M1367">
        <v>26.5</v>
      </c>
      <c r="N1367" t="s">
        <v>24</v>
      </c>
      <c r="O1367" t="s">
        <v>41</v>
      </c>
    </row>
    <row r="1368" spans="1:15" hidden="1">
      <c r="A1368">
        <v>35737</v>
      </c>
      <c r="B1368" t="s">
        <v>12</v>
      </c>
      <c r="C1368" s="1">
        <v>1.08</v>
      </c>
      <c r="D1368" s="1" t="str">
        <f t="shared" si="359"/>
        <v>Adult</v>
      </c>
      <c r="E1368" t="s">
        <v>41</v>
      </c>
      <c r="F1368" t="s">
        <v>41</v>
      </c>
      <c r="G1368" t="s">
        <v>23</v>
      </c>
      <c r="H1368" t="s">
        <v>26</v>
      </c>
      <c r="I1368" t="s">
        <v>15</v>
      </c>
      <c r="J1368" s="1">
        <v>86.09</v>
      </c>
      <c r="K1368" s="1" t="str">
        <f t="shared" si="360"/>
        <v>normal</v>
      </c>
      <c r="L1368" s="1" t="str">
        <f t="shared" si="358"/>
        <v>overweight</v>
      </c>
      <c r="M1368">
        <v>19.5</v>
      </c>
      <c r="N1368" t="s">
        <v>24</v>
      </c>
      <c r="O1368" t="s">
        <v>41</v>
      </c>
    </row>
    <row r="1369" spans="1:15">
      <c r="A1369">
        <v>24256</v>
      </c>
      <c r="B1369" t="s">
        <v>12</v>
      </c>
      <c r="C1369" s="1">
        <v>35</v>
      </c>
      <c r="D1369" s="1" t="str">
        <f t="shared" si="359"/>
        <v>Adult</v>
      </c>
      <c r="E1369" t="s">
        <v>41</v>
      </c>
      <c r="F1369" t="s">
        <v>41</v>
      </c>
      <c r="G1369" t="s">
        <v>13</v>
      </c>
      <c r="H1369" t="s">
        <v>14</v>
      </c>
      <c r="I1369" t="s">
        <v>19</v>
      </c>
      <c r="J1369" s="1">
        <v>108.08</v>
      </c>
      <c r="K1369" s="1" t="str">
        <f t="shared" si="360"/>
        <v>prediabetes</v>
      </c>
      <c r="L1369" s="1" t="str">
        <f t="shared" si="358"/>
        <v>healthy</v>
      </c>
      <c r="M1369">
        <v>30.6</v>
      </c>
      <c r="N1369" t="s">
        <v>16</v>
      </c>
      <c r="O1369" t="s">
        <v>41</v>
      </c>
    </row>
    <row r="1370" spans="1:15">
      <c r="A1370">
        <v>62340</v>
      </c>
      <c r="B1370" t="s">
        <v>12</v>
      </c>
      <c r="C1370" s="1">
        <v>54</v>
      </c>
      <c r="D1370" s="1" t="str">
        <f t="shared" si="359"/>
        <v>Senior</v>
      </c>
      <c r="E1370" t="s">
        <v>41</v>
      </c>
      <c r="F1370" t="s">
        <v>41</v>
      </c>
      <c r="G1370" t="s">
        <v>13</v>
      </c>
      <c r="H1370" t="s">
        <v>14</v>
      </c>
      <c r="I1370" t="s">
        <v>15</v>
      </c>
      <c r="J1370" s="1">
        <v>108.34</v>
      </c>
      <c r="K1370" s="1" t="str">
        <f t="shared" si="360"/>
        <v>prediabetes</v>
      </c>
      <c r="L1370" s="1" t="str">
        <f t="shared" si="358"/>
        <v>underweight</v>
      </c>
      <c r="M1370">
        <v>31.9</v>
      </c>
      <c r="N1370" t="s">
        <v>21</v>
      </c>
      <c r="O1370" t="s">
        <v>41</v>
      </c>
    </row>
    <row r="1371" spans="1:15">
      <c r="A1371">
        <v>39927</v>
      </c>
      <c r="B1371" t="s">
        <v>12</v>
      </c>
      <c r="C1371" s="1">
        <v>40</v>
      </c>
      <c r="D1371" s="1" t="str">
        <f t="shared" si="359"/>
        <v>Older Adult</v>
      </c>
      <c r="E1371" t="s">
        <v>41</v>
      </c>
      <c r="F1371" t="s">
        <v>41</v>
      </c>
      <c r="G1371" t="s">
        <v>13</v>
      </c>
      <c r="H1371" t="s">
        <v>14</v>
      </c>
      <c r="I1371" t="s">
        <v>19</v>
      </c>
      <c r="J1371" s="1">
        <v>56.07</v>
      </c>
      <c r="K1371" s="1" t="str">
        <f t="shared" si="360"/>
        <v>prediabetes</v>
      </c>
      <c r="L1371" s="1" t="str">
        <f t="shared" si="358"/>
        <v>overweight</v>
      </c>
      <c r="M1371">
        <v>26.6</v>
      </c>
      <c r="N1371" t="s">
        <v>21</v>
      </c>
      <c r="O1371" t="s">
        <v>41</v>
      </c>
    </row>
    <row r="1372" spans="1:15" hidden="1">
      <c r="A1372">
        <v>30677</v>
      </c>
      <c r="B1372" t="s">
        <v>17</v>
      </c>
      <c r="C1372" s="1">
        <v>3</v>
      </c>
      <c r="D1372" s="1" t="str">
        <f t="shared" si="359"/>
        <v>Middle Aged</v>
      </c>
      <c r="E1372" t="s">
        <v>41</v>
      </c>
      <c r="F1372" t="s">
        <v>41</v>
      </c>
      <c r="G1372" t="s">
        <v>23</v>
      </c>
      <c r="H1372" t="s">
        <v>26</v>
      </c>
      <c r="I1372" t="s">
        <v>15</v>
      </c>
      <c r="J1372" s="1">
        <v>82.91</v>
      </c>
      <c r="K1372" s="1" t="str">
        <f t="shared" si="360"/>
        <v>prediabetes</v>
      </c>
      <c r="L1372" s="1" t="str">
        <f t="shared" si="358"/>
        <v>underweight</v>
      </c>
      <c r="M1372">
        <v>19.899999999999999</v>
      </c>
      <c r="N1372" t="s">
        <v>24</v>
      </c>
      <c r="O1372" t="s">
        <v>41</v>
      </c>
    </row>
    <row r="1373" spans="1:15" hidden="1">
      <c r="A1373">
        <v>50453</v>
      </c>
      <c r="B1373" t="s">
        <v>12</v>
      </c>
      <c r="C1373" s="1">
        <v>2</v>
      </c>
      <c r="D1373" s="1" t="str">
        <f>IF(C1643&lt;40,"Adult",IF(C1643&lt;55,"Middle Aged",IF(C1643&lt;65,"Older Adult",IF(C1643&gt;=65,"Senior"))))</f>
        <v>Adult</v>
      </c>
      <c r="E1373" t="s">
        <v>41</v>
      </c>
      <c r="F1373" t="s">
        <v>41</v>
      </c>
      <c r="G1373" t="s">
        <v>23</v>
      </c>
      <c r="H1373" t="s">
        <v>26</v>
      </c>
      <c r="I1373" t="s">
        <v>15</v>
      </c>
      <c r="J1373" s="1">
        <v>94.75</v>
      </c>
      <c r="K1373" s="1" t="str">
        <f t="shared" ref="K1373:K1375" si="361">IF(J1643&lt;=99,"normal",IF(J1643&lt;=125,"prediabetes",IF(J1643&gt;=126,"diabetes")))</f>
        <v>normal</v>
      </c>
      <c r="L1373" s="1" t="str">
        <f t="shared" si="358"/>
        <v>underweight</v>
      </c>
      <c r="M1373">
        <v>18</v>
      </c>
      <c r="N1373" t="s">
        <v>24</v>
      </c>
      <c r="O1373" t="s">
        <v>41</v>
      </c>
    </row>
    <row r="1374" spans="1:15" hidden="1">
      <c r="A1374">
        <v>17398</v>
      </c>
      <c r="B1374" t="s">
        <v>12</v>
      </c>
      <c r="C1374" s="1">
        <v>41</v>
      </c>
      <c r="D1374" s="1" t="str">
        <f>IF(C1644&lt;40,"Adult",IF(C1644&lt;55,"Middle Aged",IF(C1644&lt;65,"Older Adult",IF(C1644&gt;=65,"Senior"))))</f>
        <v>Middle Aged</v>
      </c>
      <c r="E1374" t="s">
        <v>41</v>
      </c>
      <c r="F1374" t="s">
        <v>41</v>
      </c>
      <c r="G1374" t="s">
        <v>13</v>
      </c>
      <c r="H1374" t="s">
        <v>14</v>
      </c>
      <c r="I1374" t="s">
        <v>19</v>
      </c>
      <c r="J1374" s="1">
        <v>101.79</v>
      </c>
      <c r="K1374" s="1" t="str">
        <f t="shared" si="361"/>
        <v>normal</v>
      </c>
      <c r="L1374" s="1" t="str">
        <f t="shared" si="358"/>
        <v>obese</v>
      </c>
      <c r="M1374">
        <v>26.7</v>
      </c>
      <c r="N1374" t="s">
        <v>24</v>
      </c>
      <c r="O1374" t="s">
        <v>41</v>
      </c>
    </row>
    <row r="1375" spans="1:15">
      <c r="A1375">
        <v>20938</v>
      </c>
      <c r="B1375" t="s">
        <v>17</v>
      </c>
      <c r="C1375" s="1">
        <v>61</v>
      </c>
      <c r="D1375" s="1" t="str">
        <f>IF(C1645&lt;40,"Adult",IF(C1645&lt;55,"Middle Aged",IF(C1645&lt;65,"Older Adult",IF(C1645&gt;=65,"Senior"))))</f>
        <v>Middle Aged</v>
      </c>
      <c r="E1375" t="s">
        <v>41</v>
      </c>
      <c r="F1375" t="s">
        <v>41</v>
      </c>
      <c r="G1375" t="s">
        <v>13</v>
      </c>
      <c r="H1375" t="s">
        <v>14</v>
      </c>
      <c r="I1375" t="s">
        <v>19</v>
      </c>
      <c r="J1375" s="1">
        <v>88.41</v>
      </c>
      <c r="K1375" s="1" t="str">
        <f t="shared" si="361"/>
        <v>prediabetes</v>
      </c>
      <c r="L1375" s="1" t="str">
        <f t="shared" si="358"/>
        <v>overweight</v>
      </c>
      <c r="M1375">
        <v>25.3</v>
      </c>
      <c r="N1375" t="s">
        <v>16</v>
      </c>
      <c r="O1375" t="s">
        <v>41</v>
      </c>
    </row>
    <row r="1376" spans="1:15" hidden="1">
      <c r="A1376">
        <v>21850</v>
      </c>
      <c r="B1376" t="s">
        <v>12</v>
      </c>
      <c r="C1376" s="1">
        <v>58</v>
      </c>
      <c r="D1376" s="1" t="str">
        <f>IF(C1647&lt;40,"Adult",IF(C1647&lt;55,"Middle Aged",IF(C1647&lt;65,"Older Adult",IF(C1647&gt;=65,"Senior"))))</f>
        <v>Adult</v>
      </c>
      <c r="E1376" t="s">
        <v>41</v>
      </c>
      <c r="F1376" t="s">
        <v>41</v>
      </c>
      <c r="G1376" t="s">
        <v>13</v>
      </c>
      <c r="H1376" t="s">
        <v>45</v>
      </c>
      <c r="I1376" t="s">
        <v>15</v>
      </c>
      <c r="J1376" s="1">
        <v>101.05</v>
      </c>
      <c r="K1376" s="1" t="str">
        <f>IF(J1647&lt;=99,"normal",IF(J1647&lt;=125,"prediabetes",IF(J1647&gt;=126,"diabetes")))</f>
        <v>normal</v>
      </c>
      <c r="L1376" s="1" t="str">
        <f t="shared" si="358"/>
        <v>underweight</v>
      </c>
      <c r="M1376">
        <v>31.4</v>
      </c>
      <c r="N1376" t="s">
        <v>24</v>
      </c>
      <c r="O1376" t="s">
        <v>41</v>
      </c>
    </row>
    <row r="1377" spans="1:15">
      <c r="A1377">
        <v>14241</v>
      </c>
      <c r="B1377" t="s">
        <v>12</v>
      </c>
      <c r="C1377" s="1">
        <v>17</v>
      </c>
      <c r="D1377" s="1" t="str">
        <f>IF(C1650&lt;40,"Adult",IF(C1650&lt;55,"Middle Aged",IF(C1650&lt;65,"Older Adult",IF(C1650&gt;=65,"Senior"))))</f>
        <v>Adult</v>
      </c>
      <c r="E1377" t="s">
        <v>41</v>
      </c>
      <c r="F1377" t="s">
        <v>41</v>
      </c>
      <c r="G1377" t="s">
        <v>23</v>
      </c>
      <c r="H1377" t="s">
        <v>14</v>
      </c>
      <c r="I1377" t="s">
        <v>15</v>
      </c>
      <c r="J1377" s="1">
        <v>85.07</v>
      </c>
      <c r="K1377" s="1" t="str">
        <f t="shared" ref="K1377:K1378" si="362">IF(J1650&lt;=99,"normal",IF(J1650&lt;=125,"prediabetes",IF(J1650&gt;=126,"diabetes")))</f>
        <v>prediabetes</v>
      </c>
      <c r="L1377" s="1" t="str">
        <f t="shared" si="358"/>
        <v>healthy</v>
      </c>
      <c r="M1377">
        <v>21.1</v>
      </c>
      <c r="N1377" t="s">
        <v>21</v>
      </c>
      <c r="O1377" t="s">
        <v>41</v>
      </c>
    </row>
    <row r="1378" spans="1:15">
      <c r="A1378">
        <v>43905</v>
      </c>
      <c r="B1378" t="s">
        <v>17</v>
      </c>
      <c r="C1378" s="1">
        <v>64</v>
      </c>
      <c r="D1378" s="1" t="str">
        <f>IF(C1651&lt;40,"Adult",IF(C1651&lt;55,"Middle Aged",IF(C1651&lt;65,"Older Adult",IF(C1651&gt;=65,"Senior"))))</f>
        <v>Adult</v>
      </c>
      <c r="E1378" t="s">
        <v>41</v>
      </c>
      <c r="F1378" t="s">
        <v>41</v>
      </c>
      <c r="G1378" t="s">
        <v>23</v>
      </c>
      <c r="H1378" t="s">
        <v>45</v>
      </c>
      <c r="I1378" t="s">
        <v>19</v>
      </c>
      <c r="J1378" s="1">
        <v>108.1</v>
      </c>
      <c r="K1378" s="1" t="str">
        <f t="shared" si="362"/>
        <v>normal</v>
      </c>
      <c r="L1378" s="1" t="str">
        <f t="shared" si="358"/>
        <v>healthy</v>
      </c>
      <c r="M1378">
        <v>17.899999999999999</v>
      </c>
      <c r="N1378" t="s">
        <v>21</v>
      </c>
      <c r="O1378" t="s">
        <v>41</v>
      </c>
    </row>
    <row r="1379" spans="1:15">
      <c r="A1379">
        <v>40144</v>
      </c>
      <c r="B1379" t="s">
        <v>17</v>
      </c>
      <c r="C1379" s="1">
        <v>32</v>
      </c>
      <c r="D1379" s="1" t="str">
        <f t="shared" ref="D1379:D1393" si="363">IF(C1653&lt;40,"Adult",IF(C1653&lt;55,"Middle Aged",IF(C1653&lt;65,"Older Adult",IF(C1653&gt;=65,"Senior"))))</f>
        <v>Older Adult</v>
      </c>
      <c r="E1379" t="s">
        <v>41</v>
      </c>
      <c r="F1379" t="s">
        <v>41</v>
      </c>
      <c r="G1379" t="s">
        <v>23</v>
      </c>
      <c r="H1379" t="s">
        <v>18</v>
      </c>
      <c r="I1379" t="s">
        <v>19</v>
      </c>
      <c r="J1379" s="1">
        <v>93.17</v>
      </c>
      <c r="K1379" s="1" t="str">
        <f t="shared" ref="K1379:K1393" si="364">IF(J1653&lt;=99,"normal",IF(J1653&lt;=125,"prediabetes",IF(J1653&gt;=126,"diabetes")))</f>
        <v>prediabetes</v>
      </c>
      <c r="L1379" s="1" t="str">
        <f t="shared" si="358"/>
        <v>obese</v>
      </c>
      <c r="M1379">
        <v>27.5</v>
      </c>
      <c r="N1379" t="s">
        <v>22</v>
      </c>
      <c r="O1379" t="s">
        <v>41</v>
      </c>
    </row>
    <row r="1380" spans="1:15">
      <c r="A1380">
        <v>7806</v>
      </c>
      <c r="B1380" t="s">
        <v>17</v>
      </c>
      <c r="C1380" s="1">
        <v>42</v>
      </c>
      <c r="D1380" s="1" t="str">
        <f t="shared" si="363"/>
        <v>Senior</v>
      </c>
      <c r="E1380" t="s">
        <v>41</v>
      </c>
      <c r="F1380" t="s">
        <v>41</v>
      </c>
      <c r="G1380" t="s">
        <v>13</v>
      </c>
      <c r="H1380" t="s">
        <v>14</v>
      </c>
      <c r="I1380" t="s">
        <v>15</v>
      </c>
      <c r="J1380" s="1">
        <v>158.88999999999999</v>
      </c>
      <c r="K1380" s="1" t="str">
        <f t="shared" si="364"/>
        <v>normal</v>
      </c>
      <c r="L1380" s="1" t="str">
        <f t="shared" si="358"/>
        <v>obese</v>
      </c>
      <c r="M1380">
        <v>37.6</v>
      </c>
      <c r="N1380" t="s">
        <v>22</v>
      </c>
      <c r="O1380" t="s">
        <v>41</v>
      </c>
    </row>
    <row r="1381" spans="1:15">
      <c r="A1381">
        <v>63984</v>
      </c>
      <c r="B1381" t="s">
        <v>12</v>
      </c>
      <c r="C1381" s="1">
        <v>39</v>
      </c>
      <c r="D1381" s="1" t="str">
        <f t="shared" si="363"/>
        <v>Middle Aged</v>
      </c>
      <c r="E1381" t="s">
        <v>41</v>
      </c>
      <c r="F1381" t="s">
        <v>41</v>
      </c>
      <c r="G1381" t="s">
        <v>13</v>
      </c>
      <c r="H1381" t="s">
        <v>14</v>
      </c>
      <c r="I1381" t="s">
        <v>19</v>
      </c>
      <c r="J1381" s="1">
        <v>205.77</v>
      </c>
      <c r="K1381" s="1" t="str">
        <f t="shared" si="364"/>
        <v>normal</v>
      </c>
      <c r="L1381" s="1" t="str">
        <f t="shared" si="358"/>
        <v>overweight</v>
      </c>
      <c r="M1381">
        <v>24.1</v>
      </c>
      <c r="N1381" t="s">
        <v>21</v>
      </c>
      <c r="O1381" t="s">
        <v>41</v>
      </c>
    </row>
    <row r="1382" spans="1:15" hidden="1">
      <c r="A1382">
        <v>13504</v>
      </c>
      <c r="B1382" t="s">
        <v>17</v>
      </c>
      <c r="C1382" s="1">
        <v>10</v>
      </c>
      <c r="D1382" s="1" t="str">
        <f t="shared" si="363"/>
        <v>Older Adult</v>
      </c>
      <c r="E1382" t="s">
        <v>41</v>
      </c>
      <c r="F1382" t="s">
        <v>41</v>
      </c>
      <c r="G1382" t="s">
        <v>23</v>
      </c>
      <c r="H1382" t="s">
        <v>26</v>
      </c>
      <c r="I1382" t="s">
        <v>15</v>
      </c>
      <c r="J1382" s="1">
        <v>112.34</v>
      </c>
      <c r="K1382" s="1" t="str">
        <f t="shared" si="364"/>
        <v>diabetes</v>
      </c>
      <c r="L1382" s="1" t="b">
        <f t="shared" si="358"/>
        <v>0</v>
      </c>
      <c r="M1382">
        <v>18.100000000000001</v>
      </c>
      <c r="N1382" t="s">
        <v>24</v>
      </c>
      <c r="O1382" t="s">
        <v>41</v>
      </c>
    </row>
    <row r="1383" spans="1:15">
      <c r="A1383">
        <v>62272</v>
      </c>
      <c r="B1383" t="s">
        <v>17</v>
      </c>
      <c r="C1383" s="1">
        <v>78</v>
      </c>
      <c r="D1383" s="1" t="str">
        <f t="shared" si="363"/>
        <v>Older Adult</v>
      </c>
      <c r="E1383" t="s">
        <v>41</v>
      </c>
      <c r="F1383" t="s">
        <v>41</v>
      </c>
      <c r="G1383" t="s">
        <v>13</v>
      </c>
      <c r="H1383" t="s">
        <v>14</v>
      </c>
      <c r="I1383" t="s">
        <v>15</v>
      </c>
      <c r="J1383" s="1">
        <v>119.03</v>
      </c>
      <c r="K1383" s="1" t="str">
        <f t="shared" si="364"/>
        <v>diabetes</v>
      </c>
      <c r="L1383" s="1" t="str">
        <f t="shared" si="358"/>
        <v>healthy</v>
      </c>
      <c r="M1383">
        <v>31</v>
      </c>
      <c r="N1383" t="s">
        <v>21</v>
      </c>
      <c r="O1383" t="s">
        <v>41</v>
      </c>
    </row>
    <row r="1384" spans="1:15">
      <c r="A1384">
        <v>5878</v>
      </c>
      <c r="B1384" t="s">
        <v>17</v>
      </c>
      <c r="C1384" s="1">
        <v>68</v>
      </c>
      <c r="D1384" s="1" t="str">
        <f t="shared" si="363"/>
        <v>Middle Aged</v>
      </c>
      <c r="E1384" t="s">
        <v>41</v>
      </c>
      <c r="F1384" t="s">
        <v>41</v>
      </c>
      <c r="G1384" t="s">
        <v>13</v>
      </c>
      <c r="H1384" t="s">
        <v>14</v>
      </c>
      <c r="I1384" t="s">
        <v>15</v>
      </c>
      <c r="J1384" s="1">
        <v>237.21</v>
      </c>
      <c r="K1384" s="1" t="str">
        <f t="shared" si="364"/>
        <v>normal</v>
      </c>
      <c r="L1384" s="1" t="str">
        <f t="shared" si="358"/>
        <v>obese</v>
      </c>
      <c r="M1384">
        <v>26.6</v>
      </c>
      <c r="N1384" t="s">
        <v>22</v>
      </c>
      <c r="O1384" t="s">
        <v>41</v>
      </c>
    </row>
    <row r="1385" spans="1:15">
      <c r="A1385">
        <v>62767</v>
      </c>
      <c r="B1385" t="s">
        <v>17</v>
      </c>
      <c r="C1385" s="1">
        <v>24</v>
      </c>
      <c r="D1385" s="1" t="str">
        <f t="shared" si="363"/>
        <v>Older Adult</v>
      </c>
      <c r="E1385" t="s">
        <v>41</v>
      </c>
      <c r="F1385" t="s">
        <v>41</v>
      </c>
      <c r="G1385" t="s">
        <v>13</v>
      </c>
      <c r="H1385" t="s">
        <v>14</v>
      </c>
      <c r="I1385" t="s">
        <v>15</v>
      </c>
      <c r="J1385" s="1">
        <v>89.68</v>
      </c>
      <c r="K1385" s="1" t="str">
        <f t="shared" si="364"/>
        <v>normal</v>
      </c>
      <c r="L1385" s="1" t="str">
        <f t="shared" ref="L1385:L1392" si="365">IF(M1460&lt;18.5,"underweight",IF(M1460&lt;25,"healthy",IF(M1460&lt;30,"overweight",IF(M1460&gt;30,"obese"))))</f>
        <v>obese</v>
      </c>
      <c r="M1385">
        <v>38.700000000000003</v>
      </c>
      <c r="N1385" t="s">
        <v>21</v>
      </c>
      <c r="O1385" t="s">
        <v>41</v>
      </c>
    </row>
    <row r="1386" spans="1:15">
      <c r="A1386">
        <v>239</v>
      </c>
      <c r="B1386" t="s">
        <v>12</v>
      </c>
      <c r="C1386" s="1">
        <v>59</v>
      </c>
      <c r="D1386" s="1" t="str">
        <f t="shared" si="363"/>
        <v>Middle Aged</v>
      </c>
      <c r="E1386" t="s">
        <v>42</v>
      </c>
      <c r="F1386" t="s">
        <v>42</v>
      </c>
      <c r="G1386" t="s">
        <v>13</v>
      </c>
      <c r="H1386" t="s">
        <v>14</v>
      </c>
      <c r="I1386" t="s">
        <v>19</v>
      </c>
      <c r="J1386" s="1">
        <v>246.53</v>
      </c>
      <c r="K1386" s="1" t="str">
        <f t="shared" si="364"/>
        <v>diabetes</v>
      </c>
      <c r="L1386" s="1" t="str">
        <f t="shared" si="365"/>
        <v>healthy</v>
      </c>
      <c r="M1386">
        <v>27.2</v>
      </c>
      <c r="N1386" t="s">
        <v>16</v>
      </c>
      <c r="O1386" t="s">
        <v>41</v>
      </c>
    </row>
    <row r="1387" spans="1:15">
      <c r="A1387">
        <v>3184</v>
      </c>
      <c r="B1387" t="s">
        <v>17</v>
      </c>
      <c r="C1387" s="1">
        <v>45</v>
      </c>
      <c r="D1387" s="1" t="str">
        <f t="shared" si="363"/>
        <v>Older Adult</v>
      </c>
      <c r="E1387" t="s">
        <v>41</v>
      </c>
      <c r="F1387" t="s">
        <v>41</v>
      </c>
      <c r="G1387" t="s">
        <v>13</v>
      </c>
      <c r="H1387" t="s">
        <v>14</v>
      </c>
      <c r="I1387" t="s">
        <v>15</v>
      </c>
      <c r="J1387" s="1">
        <v>89.05</v>
      </c>
      <c r="K1387" s="1" t="str">
        <f t="shared" si="364"/>
        <v>diabetes</v>
      </c>
      <c r="L1387" s="1" t="str">
        <f t="shared" si="365"/>
        <v>obese</v>
      </c>
      <c r="M1387">
        <v>27.8</v>
      </c>
      <c r="N1387" t="s">
        <v>16</v>
      </c>
      <c r="O1387" t="s">
        <v>41</v>
      </c>
    </row>
    <row r="1388" spans="1:15" hidden="1">
      <c r="A1388">
        <v>51959</v>
      </c>
      <c r="B1388" t="s">
        <v>12</v>
      </c>
      <c r="C1388" s="1">
        <v>12</v>
      </c>
      <c r="D1388" s="1" t="str">
        <f t="shared" si="363"/>
        <v>Middle Aged</v>
      </c>
      <c r="E1388" t="s">
        <v>41</v>
      </c>
      <c r="F1388" t="s">
        <v>41</v>
      </c>
      <c r="G1388" t="s">
        <v>23</v>
      </c>
      <c r="H1388" t="s">
        <v>26</v>
      </c>
      <c r="I1388" t="s">
        <v>19</v>
      </c>
      <c r="J1388" s="1">
        <v>81.739999999999995</v>
      </c>
      <c r="K1388" s="1" t="str">
        <f t="shared" si="364"/>
        <v>normal</v>
      </c>
      <c r="L1388" s="1" t="str">
        <f t="shared" si="365"/>
        <v>overweight</v>
      </c>
      <c r="M1388">
        <v>28.3</v>
      </c>
      <c r="N1388" t="s">
        <v>24</v>
      </c>
      <c r="O1388" t="s">
        <v>41</v>
      </c>
    </row>
    <row r="1389" spans="1:15">
      <c r="A1389">
        <v>2092</v>
      </c>
      <c r="B1389" t="s">
        <v>17</v>
      </c>
      <c r="C1389" s="1">
        <v>37</v>
      </c>
      <c r="D1389" s="1" t="str">
        <f t="shared" si="363"/>
        <v>Older Adult</v>
      </c>
      <c r="E1389" t="s">
        <v>41</v>
      </c>
      <c r="F1389" t="s">
        <v>41</v>
      </c>
      <c r="G1389" t="s">
        <v>13</v>
      </c>
      <c r="H1389" t="s">
        <v>14</v>
      </c>
      <c r="I1389" t="s">
        <v>19</v>
      </c>
      <c r="J1389" s="1">
        <v>98.12</v>
      </c>
      <c r="K1389" s="1" t="str">
        <f t="shared" si="364"/>
        <v>prediabetes</v>
      </c>
      <c r="L1389" s="1" t="str">
        <f t="shared" si="365"/>
        <v>obese</v>
      </c>
      <c r="M1389">
        <v>27.5</v>
      </c>
      <c r="N1389" t="s">
        <v>21</v>
      </c>
      <c r="O1389" t="s">
        <v>41</v>
      </c>
    </row>
    <row r="1390" spans="1:15">
      <c r="A1390">
        <v>69239</v>
      </c>
      <c r="B1390" t="s">
        <v>17</v>
      </c>
      <c r="C1390" s="1">
        <v>43</v>
      </c>
      <c r="D1390" s="1" t="str">
        <f t="shared" si="363"/>
        <v>Middle Aged</v>
      </c>
      <c r="E1390" t="s">
        <v>41</v>
      </c>
      <c r="F1390" t="s">
        <v>41</v>
      </c>
      <c r="G1390" t="s">
        <v>13</v>
      </c>
      <c r="H1390" t="s">
        <v>18</v>
      </c>
      <c r="I1390" t="s">
        <v>19</v>
      </c>
      <c r="J1390" s="1">
        <v>105.59</v>
      </c>
      <c r="K1390" s="1" t="str">
        <f t="shared" si="364"/>
        <v>normal</v>
      </c>
      <c r="L1390" s="1" t="str">
        <f t="shared" si="365"/>
        <v>healthy</v>
      </c>
      <c r="M1390">
        <v>43.3</v>
      </c>
      <c r="N1390" t="s">
        <v>22</v>
      </c>
      <c r="O1390" t="s">
        <v>41</v>
      </c>
    </row>
    <row r="1391" spans="1:15">
      <c r="A1391">
        <v>68235</v>
      </c>
      <c r="B1391" t="s">
        <v>12</v>
      </c>
      <c r="C1391" s="1">
        <v>12</v>
      </c>
      <c r="D1391" s="1" t="str">
        <f t="shared" si="363"/>
        <v>Older Adult</v>
      </c>
      <c r="E1391" t="s">
        <v>41</v>
      </c>
      <c r="F1391" t="s">
        <v>41</v>
      </c>
      <c r="G1391" t="s">
        <v>23</v>
      </c>
      <c r="H1391" t="s">
        <v>56</v>
      </c>
      <c r="I1391" t="s">
        <v>19</v>
      </c>
      <c r="J1391" s="1">
        <v>86</v>
      </c>
      <c r="K1391" s="1" t="str">
        <f t="shared" si="364"/>
        <v>prediabetes</v>
      </c>
      <c r="L1391" s="1" t="str">
        <f t="shared" si="365"/>
        <v>obese</v>
      </c>
      <c r="M1391">
        <v>20.100000000000001</v>
      </c>
      <c r="N1391" t="s">
        <v>16</v>
      </c>
      <c r="O1391" t="s">
        <v>41</v>
      </c>
    </row>
    <row r="1392" spans="1:15" hidden="1">
      <c r="A1392">
        <v>3956</v>
      </c>
      <c r="B1392" t="s">
        <v>12</v>
      </c>
      <c r="C1392" s="1">
        <v>13</v>
      </c>
      <c r="D1392" s="1" t="str">
        <f t="shared" si="363"/>
        <v>Senior</v>
      </c>
      <c r="E1392" t="s">
        <v>41</v>
      </c>
      <c r="F1392" t="s">
        <v>41</v>
      </c>
      <c r="G1392" t="s">
        <v>23</v>
      </c>
      <c r="H1392" t="s">
        <v>26</v>
      </c>
      <c r="I1392" t="s">
        <v>15</v>
      </c>
      <c r="J1392" s="1">
        <v>65.510000000000005</v>
      </c>
      <c r="K1392" s="1" t="str">
        <f t="shared" si="364"/>
        <v>prediabetes</v>
      </c>
      <c r="L1392" s="1" t="str">
        <f t="shared" si="365"/>
        <v>healthy</v>
      </c>
      <c r="M1392">
        <v>25.9</v>
      </c>
      <c r="N1392" t="s">
        <v>24</v>
      </c>
      <c r="O1392" t="s">
        <v>41</v>
      </c>
    </row>
    <row r="1393" spans="1:15" hidden="1">
      <c r="A1393">
        <v>42703</v>
      </c>
      <c r="B1393" t="s">
        <v>12</v>
      </c>
      <c r="C1393" s="1">
        <v>74</v>
      </c>
      <c r="D1393" s="1" t="str">
        <f t="shared" si="363"/>
        <v>Adult</v>
      </c>
      <c r="E1393" t="s">
        <v>41</v>
      </c>
      <c r="F1393" t="s">
        <v>41</v>
      </c>
      <c r="G1393" t="s">
        <v>13</v>
      </c>
      <c r="H1393" t="s">
        <v>18</v>
      </c>
      <c r="I1393" t="s">
        <v>15</v>
      </c>
      <c r="J1393" s="1">
        <v>61.78</v>
      </c>
      <c r="K1393" s="1" t="str">
        <f t="shared" si="364"/>
        <v>normal</v>
      </c>
      <c r="L1393" s="1" t="str">
        <f>IF(M1469&lt;18.5,"underweight",IF(M1469&lt;25,"healthy",IF(M1469&lt;30,"overweight",IF(M1469&gt;30,"obese"))))</f>
        <v>healthy</v>
      </c>
      <c r="M1393">
        <v>25.8</v>
      </c>
      <c r="N1393" t="s">
        <v>24</v>
      </c>
      <c r="O1393" t="s">
        <v>41</v>
      </c>
    </row>
    <row r="1394" spans="1:15" hidden="1">
      <c r="A1394">
        <v>34436</v>
      </c>
      <c r="B1394" t="s">
        <v>17</v>
      </c>
      <c r="C1394" s="1">
        <v>2</v>
      </c>
      <c r="D1394" s="1" t="str">
        <f>IF(C1669&lt;40,"Adult",IF(C1669&lt;55,"Middle Aged",IF(C1669&lt;65,"Older Adult",IF(C1669&gt;=65,"Senior"))))</f>
        <v>Middle Aged</v>
      </c>
      <c r="E1394" t="s">
        <v>41</v>
      </c>
      <c r="F1394" t="s">
        <v>41</v>
      </c>
      <c r="G1394" t="s">
        <v>23</v>
      </c>
      <c r="H1394" t="s">
        <v>26</v>
      </c>
      <c r="I1394" t="s">
        <v>19</v>
      </c>
      <c r="J1394" s="1">
        <v>109.56</v>
      </c>
      <c r="K1394" s="1" t="str">
        <f>IF(J1669&lt;=99,"normal",IF(J1669&lt;=125,"prediabetes",IF(J1669&gt;=126,"diabetes")))</f>
        <v>diabetes</v>
      </c>
      <c r="L1394" s="1" t="str">
        <f t="shared" ref="L1394:L1395" si="366">IF(M1471&lt;18.5,"underweight",IF(M1471&lt;25,"healthy",IF(M1471&lt;30,"overweight",IF(M1471&gt;30,"obese"))))</f>
        <v>healthy</v>
      </c>
      <c r="M1394">
        <v>16.399999999999999</v>
      </c>
      <c r="N1394" t="s">
        <v>24</v>
      </c>
      <c r="O1394" t="s">
        <v>41</v>
      </c>
    </row>
    <row r="1395" spans="1:15">
      <c r="A1395">
        <v>39258</v>
      </c>
      <c r="B1395" t="s">
        <v>17</v>
      </c>
      <c r="C1395" s="1">
        <v>59</v>
      </c>
      <c r="D1395" s="1" t="str">
        <f t="shared" ref="D1395:D1404" si="367">IF(C1673&lt;40,"Adult",IF(C1673&lt;55,"Middle Aged",IF(C1673&lt;65,"Older Adult",IF(C1673&gt;=65,"Senior"))))</f>
        <v>Senior</v>
      </c>
      <c r="E1395" t="s">
        <v>41</v>
      </c>
      <c r="F1395" t="s">
        <v>41</v>
      </c>
      <c r="G1395" t="s">
        <v>13</v>
      </c>
      <c r="H1395" t="s">
        <v>18</v>
      </c>
      <c r="I1395" t="s">
        <v>15</v>
      </c>
      <c r="J1395" s="1">
        <v>65.819999999999993</v>
      </c>
      <c r="K1395" s="1" t="str">
        <f t="shared" ref="K1395:K1404" si="368">IF(J1673&lt;=99,"normal",IF(J1673&lt;=125,"prediabetes",IF(J1673&gt;=126,"diabetes")))</f>
        <v>normal</v>
      </c>
      <c r="L1395" s="1" t="str">
        <f t="shared" si="366"/>
        <v>obese</v>
      </c>
      <c r="M1395">
        <v>29.4</v>
      </c>
      <c r="N1395" t="s">
        <v>21</v>
      </c>
      <c r="O1395" t="s">
        <v>41</v>
      </c>
    </row>
    <row r="1396" spans="1:15">
      <c r="A1396">
        <v>40513</v>
      </c>
      <c r="B1396" t="s">
        <v>17</v>
      </c>
      <c r="C1396" s="1">
        <v>21</v>
      </c>
      <c r="D1396" s="1" t="str">
        <f t="shared" si="367"/>
        <v>Adult</v>
      </c>
      <c r="E1396" t="s">
        <v>41</v>
      </c>
      <c r="F1396" t="s">
        <v>41</v>
      </c>
      <c r="G1396" t="s">
        <v>23</v>
      </c>
      <c r="H1396" t="s">
        <v>14</v>
      </c>
      <c r="I1396" t="s">
        <v>15</v>
      </c>
      <c r="J1396" s="1">
        <v>90.16</v>
      </c>
      <c r="K1396" s="1" t="str">
        <f t="shared" si="368"/>
        <v>normal</v>
      </c>
      <c r="L1396" s="1" t="str">
        <f t="shared" ref="L1396:L1426" si="369">IF(M1474&lt;18.5,"underweight",IF(M1474&lt;25,"healthy",IF(M1474&lt;30,"overweight",IF(M1474&gt;30,"obese"))))</f>
        <v>obese</v>
      </c>
      <c r="M1396">
        <v>28.9</v>
      </c>
      <c r="N1396" t="s">
        <v>22</v>
      </c>
      <c r="O1396" t="s">
        <v>41</v>
      </c>
    </row>
    <row r="1397" spans="1:15">
      <c r="A1397">
        <v>48648</v>
      </c>
      <c r="B1397" t="s">
        <v>17</v>
      </c>
      <c r="C1397" s="1">
        <v>55</v>
      </c>
      <c r="D1397" s="1" t="str">
        <f t="shared" si="367"/>
        <v>Middle Aged</v>
      </c>
      <c r="E1397" t="s">
        <v>41</v>
      </c>
      <c r="F1397" t="s">
        <v>41</v>
      </c>
      <c r="G1397" t="s">
        <v>13</v>
      </c>
      <c r="H1397" t="s">
        <v>14</v>
      </c>
      <c r="I1397" t="s">
        <v>15</v>
      </c>
      <c r="J1397" s="1">
        <v>64.45</v>
      </c>
      <c r="K1397" s="1" t="str">
        <f t="shared" si="368"/>
        <v>normal</v>
      </c>
      <c r="L1397" s="1" t="str">
        <f t="shared" si="369"/>
        <v>obese</v>
      </c>
      <c r="M1397">
        <v>26.7</v>
      </c>
      <c r="N1397" t="s">
        <v>21</v>
      </c>
      <c r="O1397" t="s">
        <v>41</v>
      </c>
    </row>
    <row r="1398" spans="1:15">
      <c r="A1398">
        <v>48836</v>
      </c>
      <c r="B1398" t="s">
        <v>17</v>
      </c>
      <c r="C1398" s="1">
        <v>14</v>
      </c>
      <c r="D1398" s="1" t="str">
        <f t="shared" si="367"/>
        <v>Senior</v>
      </c>
      <c r="E1398" t="s">
        <v>41</v>
      </c>
      <c r="F1398" t="s">
        <v>41</v>
      </c>
      <c r="G1398" t="s">
        <v>23</v>
      </c>
      <c r="H1398" t="s">
        <v>56</v>
      </c>
      <c r="I1398" t="s">
        <v>15</v>
      </c>
      <c r="J1398" s="1">
        <v>91.85</v>
      </c>
      <c r="K1398" s="1" t="str">
        <f t="shared" si="368"/>
        <v>normal</v>
      </c>
      <c r="L1398" s="1" t="str">
        <f t="shared" si="369"/>
        <v>obese</v>
      </c>
      <c r="M1398">
        <v>27.8</v>
      </c>
      <c r="N1398" t="s">
        <v>21</v>
      </c>
      <c r="O1398" t="s">
        <v>41</v>
      </c>
    </row>
    <row r="1399" spans="1:15">
      <c r="A1399">
        <v>71444</v>
      </c>
      <c r="B1399" t="s">
        <v>17</v>
      </c>
      <c r="C1399" s="1">
        <v>53</v>
      </c>
      <c r="D1399" s="1" t="str">
        <f t="shared" si="367"/>
        <v>Older Adult</v>
      </c>
      <c r="E1399" t="s">
        <v>41</v>
      </c>
      <c r="F1399" t="s">
        <v>41</v>
      </c>
      <c r="G1399" t="s">
        <v>13</v>
      </c>
      <c r="H1399" t="s">
        <v>14</v>
      </c>
      <c r="I1399" t="s">
        <v>19</v>
      </c>
      <c r="J1399" s="1">
        <v>97.89</v>
      </c>
      <c r="K1399" s="1" t="str">
        <f t="shared" si="368"/>
        <v>diabetes</v>
      </c>
      <c r="L1399" s="1" t="str">
        <f t="shared" si="369"/>
        <v>overweight</v>
      </c>
      <c r="M1399">
        <v>38.700000000000003</v>
      </c>
      <c r="N1399" t="s">
        <v>16</v>
      </c>
      <c r="O1399" t="s">
        <v>41</v>
      </c>
    </row>
    <row r="1400" spans="1:15">
      <c r="A1400">
        <v>33983</v>
      </c>
      <c r="B1400" t="s">
        <v>12</v>
      </c>
      <c r="C1400" s="1">
        <v>75</v>
      </c>
      <c r="D1400" s="1" t="str">
        <f t="shared" si="367"/>
        <v>Middle Aged</v>
      </c>
      <c r="E1400" t="s">
        <v>41</v>
      </c>
      <c r="F1400" t="s">
        <v>41</v>
      </c>
      <c r="G1400" t="s">
        <v>13</v>
      </c>
      <c r="H1400" t="s">
        <v>45</v>
      </c>
      <c r="I1400" t="s">
        <v>19</v>
      </c>
      <c r="J1400" s="1">
        <v>206.33</v>
      </c>
      <c r="K1400" s="1" t="str">
        <f t="shared" si="368"/>
        <v>normal</v>
      </c>
      <c r="L1400" s="1" t="str">
        <f t="shared" si="369"/>
        <v>healthy</v>
      </c>
      <c r="M1400">
        <v>26.8</v>
      </c>
      <c r="N1400" t="s">
        <v>21</v>
      </c>
      <c r="O1400" t="s">
        <v>41</v>
      </c>
    </row>
    <row r="1401" spans="1:15">
      <c r="A1401">
        <v>35372</v>
      </c>
      <c r="B1401" t="s">
        <v>12</v>
      </c>
      <c r="C1401" s="1">
        <v>37</v>
      </c>
      <c r="D1401" s="1" t="str">
        <f t="shared" si="367"/>
        <v>Middle Aged</v>
      </c>
      <c r="E1401" t="s">
        <v>41</v>
      </c>
      <c r="F1401" t="s">
        <v>41</v>
      </c>
      <c r="G1401" t="s">
        <v>13</v>
      </c>
      <c r="H1401" t="s">
        <v>45</v>
      </c>
      <c r="I1401" t="s">
        <v>19</v>
      </c>
      <c r="J1401" s="1">
        <v>74.290000000000006</v>
      </c>
      <c r="K1401" s="1" t="str">
        <f t="shared" si="368"/>
        <v>normal</v>
      </c>
      <c r="L1401" s="1" t="str">
        <f t="shared" si="369"/>
        <v>obese</v>
      </c>
      <c r="M1401">
        <v>36.1</v>
      </c>
      <c r="N1401" t="s">
        <v>21</v>
      </c>
      <c r="O1401" t="s">
        <v>41</v>
      </c>
    </row>
    <row r="1402" spans="1:15">
      <c r="A1402">
        <v>31849</v>
      </c>
      <c r="B1402" t="s">
        <v>17</v>
      </c>
      <c r="C1402" s="1">
        <v>49</v>
      </c>
      <c r="D1402" s="1" t="str">
        <f t="shared" si="367"/>
        <v>Senior</v>
      </c>
      <c r="E1402" t="s">
        <v>41</v>
      </c>
      <c r="F1402" t="s">
        <v>41</v>
      </c>
      <c r="G1402" t="s">
        <v>13</v>
      </c>
      <c r="H1402" t="s">
        <v>14</v>
      </c>
      <c r="I1402" t="s">
        <v>19</v>
      </c>
      <c r="J1402" s="1">
        <v>107.4</v>
      </c>
      <c r="K1402" s="1" t="str">
        <f t="shared" si="368"/>
        <v>normal</v>
      </c>
      <c r="L1402" s="1" t="str">
        <f t="shared" si="369"/>
        <v>obese</v>
      </c>
      <c r="M1402">
        <v>26.7</v>
      </c>
      <c r="N1402" t="s">
        <v>22</v>
      </c>
      <c r="O1402" t="s">
        <v>41</v>
      </c>
    </row>
    <row r="1403" spans="1:15" hidden="1">
      <c r="A1403">
        <v>2772</v>
      </c>
      <c r="B1403" t="s">
        <v>12</v>
      </c>
      <c r="C1403" s="1">
        <v>55</v>
      </c>
      <c r="D1403" s="1" t="str">
        <f t="shared" si="367"/>
        <v>Older Adult</v>
      </c>
      <c r="E1403" t="s">
        <v>41</v>
      </c>
      <c r="F1403" t="s">
        <v>41</v>
      </c>
      <c r="G1403" t="s">
        <v>13</v>
      </c>
      <c r="H1403" t="s">
        <v>14</v>
      </c>
      <c r="I1403" t="s">
        <v>15</v>
      </c>
      <c r="J1403" s="1">
        <v>87.72</v>
      </c>
      <c r="K1403" s="1" t="str">
        <f t="shared" si="368"/>
        <v>normal</v>
      </c>
      <c r="L1403" s="1" t="str">
        <f t="shared" si="369"/>
        <v>overweight</v>
      </c>
      <c r="M1403">
        <v>27</v>
      </c>
      <c r="N1403" t="s">
        <v>24</v>
      </c>
      <c r="O1403" t="s">
        <v>41</v>
      </c>
    </row>
    <row r="1404" spans="1:15" hidden="1">
      <c r="A1404">
        <v>11148</v>
      </c>
      <c r="B1404" t="s">
        <v>12</v>
      </c>
      <c r="C1404" s="1">
        <v>57</v>
      </c>
      <c r="D1404" s="1" t="str">
        <f t="shared" si="367"/>
        <v>Adult</v>
      </c>
      <c r="E1404" t="s">
        <v>41</v>
      </c>
      <c r="F1404" t="s">
        <v>41</v>
      </c>
      <c r="G1404" t="s">
        <v>13</v>
      </c>
      <c r="H1404" t="s">
        <v>14</v>
      </c>
      <c r="I1404" t="s">
        <v>19</v>
      </c>
      <c r="J1404" s="1">
        <v>85.99</v>
      </c>
      <c r="K1404" s="1" t="str">
        <f t="shared" si="368"/>
        <v>diabetes</v>
      </c>
      <c r="L1404" s="1" t="str">
        <f t="shared" si="369"/>
        <v>healthy</v>
      </c>
      <c r="M1404">
        <v>21.2</v>
      </c>
      <c r="N1404" t="s">
        <v>24</v>
      </c>
      <c r="O1404" t="s">
        <v>41</v>
      </c>
    </row>
    <row r="1405" spans="1:15">
      <c r="A1405">
        <v>62387</v>
      </c>
      <c r="B1405" t="s">
        <v>17</v>
      </c>
      <c r="C1405" s="1">
        <v>45</v>
      </c>
      <c r="D1405" s="1" t="str">
        <f>IF(C1684&lt;40,"Adult",IF(C1684&lt;55,"Middle Aged",IF(C1684&lt;65,"Older Adult",IF(C1684&gt;=65,"Senior"))))</f>
        <v>Older Adult</v>
      </c>
      <c r="E1405" t="s">
        <v>41</v>
      </c>
      <c r="F1405" t="s">
        <v>41</v>
      </c>
      <c r="G1405" t="s">
        <v>13</v>
      </c>
      <c r="H1405" t="s">
        <v>14</v>
      </c>
      <c r="I1405" t="s">
        <v>15</v>
      </c>
      <c r="J1405" s="1">
        <v>100.84</v>
      </c>
      <c r="K1405" s="1" t="str">
        <f t="shared" ref="K1405:K1406" si="370">IF(J1684&lt;=99,"normal",IF(J1684&lt;=125,"prediabetes",IF(J1684&gt;=126,"diabetes")))</f>
        <v>normal</v>
      </c>
      <c r="L1405" s="1" t="str">
        <f t="shared" si="369"/>
        <v>obese</v>
      </c>
      <c r="M1405">
        <v>21</v>
      </c>
      <c r="N1405" t="s">
        <v>21</v>
      </c>
      <c r="O1405" t="s">
        <v>41</v>
      </c>
    </row>
    <row r="1406" spans="1:15" hidden="1">
      <c r="A1406">
        <v>50775</v>
      </c>
      <c r="B1406" t="s">
        <v>12</v>
      </c>
      <c r="C1406" s="1">
        <v>46</v>
      </c>
      <c r="D1406" s="1" t="str">
        <f>IF(C1685&lt;40,"Adult",IF(C1685&lt;55,"Middle Aged",IF(C1685&lt;65,"Older Adult",IF(C1685&gt;=65,"Senior"))))</f>
        <v>Adult</v>
      </c>
      <c r="E1406" t="s">
        <v>41</v>
      </c>
      <c r="F1406" t="s">
        <v>41</v>
      </c>
      <c r="G1406" t="s">
        <v>23</v>
      </c>
      <c r="H1406" t="s">
        <v>14</v>
      </c>
      <c r="I1406" t="s">
        <v>15</v>
      </c>
      <c r="J1406" s="1">
        <v>124.61</v>
      </c>
      <c r="K1406" s="1" t="str">
        <f t="shared" si="370"/>
        <v>prediabetes</v>
      </c>
      <c r="L1406" s="1" t="str">
        <f t="shared" si="369"/>
        <v>obese</v>
      </c>
      <c r="M1406">
        <v>37.4</v>
      </c>
      <c r="N1406" t="s">
        <v>24</v>
      </c>
      <c r="O1406" t="s">
        <v>41</v>
      </c>
    </row>
    <row r="1407" spans="1:15" hidden="1">
      <c r="A1407">
        <v>3807</v>
      </c>
      <c r="B1407" t="s">
        <v>17</v>
      </c>
      <c r="C1407" s="1">
        <v>12</v>
      </c>
      <c r="D1407" s="1" t="str">
        <f>IF(C1687&lt;40,"Adult",IF(C1687&lt;55,"Middle Aged",IF(C1687&lt;65,"Older Adult",IF(C1687&gt;=65,"Senior"))))</f>
        <v>Adult</v>
      </c>
      <c r="E1407" t="s">
        <v>41</v>
      </c>
      <c r="F1407" t="s">
        <v>41</v>
      </c>
      <c r="G1407" t="s">
        <v>23</v>
      </c>
      <c r="H1407" t="s">
        <v>26</v>
      </c>
      <c r="I1407" t="s">
        <v>15</v>
      </c>
      <c r="J1407" s="1">
        <v>86.55</v>
      </c>
      <c r="K1407" s="1" t="str">
        <f>IF(J1687&lt;=99,"normal",IF(J1687&lt;=125,"prediabetes",IF(J1687&gt;=126,"diabetes")))</f>
        <v>prediabetes</v>
      </c>
      <c r="L1407" s="1" t="str">
        <f t="shared" si="369"/>
        <v>healthy</v>
      </c>
      <c r="M1407">
        <v>26.5</v>
      </c>
      <c r="N1407" t="s">
        <v>24</v>
      </c>
      <c r="O1407" t="s">
        <v>41</v>
      </c>
    </row>
    <row r="1408" spans="1:15" hidden="1">
      <c r="A1408">
        <v>51339</v>
      </c>
      <c r="B1408" t="s">
        <v>12</v>
      </c>
      <c r="C1408" s="1">
        <v>12</v>
      </c>
      <c r="D1408" s="1" t="str">
        <f t="shared" ref="D1408:D1421" si="371">IF(C1689&lt;40,"Adult",IF(C1689&lt;55,"Middle Aged",IF(C1689&lt;65,"Older Adult",IF(C1689&gt;=65,"Senior"))))</f>
        <v>Middle Aged</v>
      </c>
      <c r="E1408" t="s">
        <v>41</v>
      </c>
      <c r="F1408" t="s">
        <v>41</v>
      </c>
      <c r="G1408" t="s">
        <v>23</v>
      </c>
      <c r="H1408" t="s">
        <v>26</v>
      </c>
      <c r="I1408" t="s">
        <v>19</v>
      </c>
      <c r="J1408" s="1">
        <v>90.42</v>
      </c>
      <c r="K1408" s="1" t="str">
        <f t="shared" ref="K1408:K1421" si="372">IF(J1689&lt;=99,"normal",IF(J1689&lt;=125,"prediabetes",IF(J1689&gt;=126,"diabetes")))</f>
        <v>normal</v>
      </c>
      <c r="L1408" s="1" t="str">
        <f t="shared" si="369"/>
        <v>healthy</v>
      </c>
      <c r="M1408">
        <v>28.9</v>
      </c>
      <c r="N1408" t="s">
        <v>24</v>
      </c>
      <c r="O1408" t="s">
        <v>41</v>
      </c>
    </row>
    <row r="1409" spans="1:15">
      <c r="A1409">
        <v>69259</v>
      </c>
      <c r="B1409" t="s">
        <v>17</v>
      </c>
      <c r="C1409" s="1">
        <v>77</v>
      </c>
      <c r="D1409" s="1" t="str">
        <f t="shared" si="371"/>
        <v>Adult</v>
      </c>
      <c r="E1409" t="s">
        <v>41</v>
      </c>
      <c r="F1409" t="s">
        <v>41</v>
      </c>
      <c r="G1409" t="s">
        <v>13</v>
      </c>
      <c r="H1409" t="s">
        <v>14</v>
      </c>
      <c r="I1409" t="s">
        <v>19</v>
      </c>
      <c r="J1409" s="1">
        <v>100.85</v>
      </c>
      <c r="K1409" s="1" t="str">
        <f t="shared" si="372"/>
        <v>normal</v>
      </c>
      <c r="L1409" s="1" t="str">
        <f t="shared" si="369"/>
        <v>obese</v>
      </c>
      <c r="M1409">
        <v>29.5</v>
      </c>
      <c r="N1409" t="s">
        <v>22</v>
      </c>
      <c r="O1409" t="s">
        <v>41</v>
      </c>
    </row>
    <row r="1410" spans="1:15" hidden="1">
      <c r="A1410">
        <v>32826</v>
      </c>
      <c r="B1410" t="s">
        <v>12</v>
      </c>
      <c r="C1410" s="1">
        <v>6</v>
      </c>
      <c r="D1410" s="1" t="str">
        <f t="shared" si="371"/>
        <v>Adult</v>
      </c>
      <c r="E1410" t="s">
        <v>41</v>
      </c>
      <c r="F1410" t="s">
        <v>41</v>
      </c>
      <c r="G1410" t="s">
        <v>23</v>
      </c>
      <c r="H1410" t="s">
        <v>26</v>
      </c>
      <c r="I1410" t="s">
        <v>15</v>
      </c>
      <c r="J1410" s="1">
        <v>87.74</v>
      </c>
      <c r="K1410" s="1" t="str">
        <f t="shared" si="372"/>
        <v>prediabetes</v>
      </c>
      <c r="L1410" s="1" t="str">
        <f t="shared" si="369"/>
        <v>underweight</v>
      </c>
      <c r="M1410">
        <v>17.7</v>
      </c>
      <c r="N1410" t="s">
        <v>24</v>
      </c>
      <c r="O1410" t="s">
        <v>41</v>
      </c>
    </row>
    <row r="1411" spans="1:15">
      <c r="A1411">
        <v>12414</v>
      </c>
      <c r="B1411" t="s">
        <v>12</v>
      </c>
      <c r="C1411" s="1">
        <v>76</v>
      </c>
      <c r="D1411" s="1" t="str">
        <f t="shared" si="371"/>
        <v>Older Adult</v>
      </c>
      <c r="E1411" t="s">
        <v>42</v>
      </c>
      <c r="F1411" t="s">
        <v>41</v>
      </c>
      <c r="G1411" t="s">
        <v>13</v>
      </c>
      <c r="H1411" t="s">
        <v>14</v>
      </c>
      <c r="I1411" t="s">
        <v>19</v>
      </c>
      <c r="J1411" s="1">
        <v>80.150000000000006</v>
      </c>
      <c r="K1411" s="1" t="str">
        <f t="shared" si="372"/>
        <v>normal</v>
      </c>
      <c r="L1411" s="1" t="str">
        <f t="shared" si="369"/>
        <v>overweight</v>
      </c>
      <c r="M1411">
        <v>34.9</v>
      </c>
      <c r="N1411" t="s">
        <v>16</v>
      </c>
      <c r="O1411" t="s">
        <v>41</v>
      </c>
    </row>
    <row r="1412" spans="1:15">
      <c r="A1412">
        <v>21381</v>
      </c>
      <c r="B1412" t="s">
        <v>17</v>
      </c>
      <c r="C1412" s="1">
        <v>52</v>
      </c>
      <c r="D1412" s="1" t="str">
        <f t="shared" si="371"/>
        <v>Senior</v>
      </c>
      <c r="E1412" t="s">
        <v>41</v>
      </c>
      <c r="F1412" t="s">
        <v>41</v>
      </c>
      <c r="G1412" t="s">
        <v>13</v>
      </c>
      <c r="H1412" t="s">
        <v>14</v>
      </c>
      <c r="I1412" t="s">
        <v>15</v>
      </c>
      <c r="J1412" s="1">
        <v>107.29</v>
      </c>
      <c r="K1412" s="1" t="str">
        <f t="shared" si="372"/>
        <v>diabetes</v>
      </c>
      <c r="L1412" s="1" t="str">
        <f t="shared" si="369"/>
        <v>underweight</v>
      </c>
      <c r="M1412">
        <v>28.1</v>
      </c>
      <c r="N1412" t="s">
        <v>21</v>
      </c>
      <c r="O1412" t="s">
        <v>41</v>
      </c>
    </row>
    <row r="1413" spans="1:15">
      <c r="A1413">
        <v>29375</v>
      </c>
      <c r="B1413" t="s">
        <v>12</v>
      </c>
      <c r="C1413" s="1">
        <v>62</v>
      </c>
      <c r="D1413" s="1" t="str">
        <f t="shared" si="371"/>
        <v>Senior</v>
      </c>
      <c r="E1413" t="s">
        <v>41</v>
      </c>
      <c r="F1413" t="s">
        <v>41</v>
      </c>
      <c r="G1413" t="s">
        <v>13</v>
      </c>
      <c r="H1413" t="s">
        <v>14</v>
      </c>
      <c r="I1413" t="s">
        <v>15</v>
      </c>
      <c r="J1413" s="1">
        <v>206.98</v>
      </c>
      <c r="K1413" s="1" t="str">
        <f t="shared" si="372"/>
        <v>normal</v>
      </c>
      <c r="L1413" s="1" t="str">
        <f t="shared" si="369"/>
        <v>obese</v>
      </c>
      <c r="M1413">
        <v>36.799999999999997</v>
      </c>
      <c r="N1413" t="s">
        <v>22</v>
      </c>
      <c r="O1413" t="s">
        <v>41</v>
      </c>
    </row>
    <row r="1414" spans="1:15">
      <c r="A1414">
        <v>62452</v>
      </c>
      <c r="B1414" t="s">
        <v>12</v>
      </c>
      <c r="C1414" s="1">
        <v>82</v>
      </c>
      <c r="D1414" s="1" t="str">
        <f t="shared" si="371"/>
        <v>Adult</v>
      </c>
      <c r="E1414" t="s">
        <v>42</v>
      </c>
      <c r="F1414" t="s">
        <v>41</v>
      </c>
      <c r="G1414" t="s">
        <v>13</v>
      </c>
      <c r="H1414" t="s">
        <v>14</v>
      </c>
      <c r="I1414" t="s">
        <v>19</v>
      </c>
      <c r="J1414" s="1">
        <v>227.28</v>
      </c>
      <c r="K1414" s="1" t="str">
        <f t="shared" si="372"/>
        <v>normal</v>
      </c>
      <c r="L1414" s="1" t="str">
        <f t="shared" si="369"/>
        <v>overweight</v>
      </c>
      <c r="M1414">
        <v>33.299999999999997</v>
      </c>
      <c r="N1414" t="s">
        <v>21</v>
      </c>
      <c r="O1414" t="s">
        <v>41</v>
      </c>
    </row>
    <row r="1415" spans="1:15" hidden="1">
      <c r="A1415">
        <v>68650</v>
      </c>
      <c r="B1415" t="s">
        <v>12</v>
      </c>
      <c r="C1415" s="1">
        <v>69</v>
      </c>
      <c r="D1415" s="1" t="str">
        <f t="shared" si="371"/>
        <v>Middle Aged</v>
      </c>
      <c r="E1415" t="s">
        <v>41</v>
      </c>
      <c r="F1415" t="s">
        <v>42</v>
      </c>
      <c r="G1415" t="s">
        <v>13</v>
      </c>
      <c r="H1415" t="s">
        <v>14</v>
      </c>
      <c r="I1415" t="s">
        <v>19</v>
      </c>
      <c r="J1415" s="1">
        <v>80.430000000000007</v>
      </c>
      <c r="K1415" s="1" t="str">
        <f t="shared" si="372"/>
        <v>normal</v>
      </c>
      <c r="L1415" s="1" t="str">
        <f t="shared" si="369"/>
        <v>overweight</v>
      </c>
      <c r="M1415">
        <v>29.2</v>
      </c>
      <c r="N1415" t="s">
        <v>24</v>
      </c>
      <c r="O1415" t="s">
        <v>41</v>
      </c>
    </row>
    <row r="1416" spans="1:15" hidden="1">
      <c r="A1416">
        <v>47622</v>
      </c>
      <c r="B1416" t="s">
        <v>12</v>
      </c>
      <c r="C1416" s="1">
        <v>78</v>
      </c>
      <c r="D1416" s="1" t="str">
        <f t="shared" si="371"/>
        <v>Older Adult</v>
      </c>
      <c r="E1416" t="s">
        <v>41</v>
      </c>
      <c r="F1416" t="s">
        <v>42</v>
      </c>
      <c r="G1416" t="s">
        <v>13</v>
      </c>
      <c r="H1416" t="s">
        <v>18</v>
      </c>
      <c r="I1416" t="s">
        <v>15</v>
      </c>
      <c r="J1416" s="1">
        <v>228.7</v>
      </c>
      <c r="K1416" s="1" t="str">
        <f t="shared" si="372"/>
        <v>normal</v>
      </c>
      <c r="L1416" s="1" t="str">
        <f t="shared" si="369"/>
        <v>healthy</v>
      </c>
      <c r="M1416">
        <v>34</v>
      </c>
      <c r="N1416" t="s">
        <v>24</v>
      </c>
      <c r="O1416" t="s">
        <v>41</v>
      </c>
    </row>
    <row r="1417" spans="1:15">
      <c r="A1417">
        <v>57124</v>
      </c>
      <c r="B1417" t="s">
        <v>12</v>
      </c>
      <c r="C1417" s="1">
        <v>37</v>
      </c>
      <c r="D1417" s="1" t="str">
        <f t="shared" si="371"/>
        <v>Middle Aged</v>
      </c>
      <c r="E1417" t="s">
        <v>41</v>
      </c>
      <c r="F1417" t="s">
        <v>41</v>
      </c>
      <c r="G1417" t="s">
        <v>13</v>
      </c>
      <c r="H1417" t="s">
        <v>14</v>
      </c>
      <c r="I1417" t="s">
        <v>15</v>
      </c>
      <c r="J1417" s="1">
        <v>120.07</v>
      </c>
      <c r="K1417" s="1" t="str">
        <f t="shared" si="372"/>
        <v>prediabetes</v>
      </c>
      <c r="L1417" s="1" t="str">
        <f t="shared" si="369"/>
        <v>underweight</v>
      </c>
      <c r="M1417">
        <v>33.9</v>
      </c>
      <c r="N1417" t="s">
        <v>22</v>
      </c>
      <c r="O1417" t="s">
        <v>41</v>
      </c>
    </row>
    <row r="1418" spans="1:15">
      <c r="A1418">
        <v>19382</v>
      </c>
      <c r="B1418" t="s">
        <v>17</v>
      </c>
      <c r="C1418" s="1">
        <v>50</v>
      </c>
      <c r="D1418" s="1" t="str">
        <f t="shared" si="371"/>
        <v>Middle Aged</v>
      </c>
      <c r="E1418" t="s">
        <v>41</v>
      </c>
      <c r="F1418" t="s">
        <v>41</v>
      </c>
      <c r="G1418" t="s">
        <v>13</v>
      </c>
      <c r="H1418" t="s">
        <v>14</v>
      </c>
      <c r="I1418" t="s">
        <v>19</v>
      </c>
      <c r="J1418" s="1">
        <v>93.47</v>
      </c>
      <c r="K1418" s="1" t="str">
        <f t="shared" si="372"/>
        <v>prediabetes</v>
      </c>
      <c r="L1418" s="1" t="str">
        <f t="shared" si="369"/>
        <v>overweight</v>
      </c>
      <c r="M1418">
        <v>28.7</v>
      </c>
      <c r="N1418" t="s">
        <v>21</v>
      </c>
      <c r="O1418" t="s">
        <v>41</v>
      </c>
    </row>
    <row r="1419" spans="1:15">
      <c r="A1419">
        <v>44179</v>
      </c>
      <c r="B1419" t="s">
        <v>17</v>
      </c>
      <c r="C1419" s="1">
        <v>41</v>
      </c>
      <c r="D1419" s="1" t="str">
        <f t="shared" si="371"/>
        <v>Middle Aged</v>
      </c>
      <c r="E1419" t="s">
        <v>41</v>
      </c>
      <c r="F1419" t="s">
        <v>41</v>
      </c>
      <c r="G1419" t="s">
        <v>13</v>
      </c>
      <c r="H1419" t="s">
        <v>14</v>
      </c>
      <c r="I1419" t="s">
        <v>15</v>
      </c>
      <c r="J1419" s="1">
        <v>80.77</v>
      </c>
      <c r="K1419" s="1" t="str">
        <f t="shared" si="372"/>
        <v>diabetes</v>
      </c>
      <c r="L1419" s="1" t="str">
        <f t="shared" si="369"/>
        <v>obese</v>
      </c>
      <c r="M1419">
        <v>21.1</v>
      </c>
      <c r="N1419" t="s">
        <v>21</v>
      </c>
      <c r="O1419" t="s">
        <v>41</v>
      </c>
    </row>
    <row r="1420" spans="1:15">
      <c r="A1420">
        <v>50098</v>
      </c>
      <c r="B1420" t="s">
        <v>12</v>
      </c>
      <c r="C1420" s="1">
        <v>54</v>
      </c>
      <c r="D1420" s="1" t="str">
        <f t="shared" si="371"/>
        <v>Middle Aged</v>
      </c>
      <c r="E1420" t="s">
        <v>41</v>
      </c>
      <c r="F1420" t="s">
        <v>41</v>
      </c>
      <c r="G1420" t="s">
        <v>13</v>
      </c>
      <c r="H1420" t="s">
        <v>14</v>
      </c>
      <c r="I1420" t="s">
        <v>19</v>
      </c>
      <c r="J1420" s="1">
        <v>150.27000000000001</v>
      </c>
      <c r="K1420" s="1" t="str">
        <f t="shared" si="372"/>
        <v>prediabetes</v>
      </c>
      <c r="L1420" s="1" t="str">
        <f t="shared" si="369"/>
        <v>obese</v>
      </c>
      <c r="M1420">
        <v>38.200000000000003</v>
      </c>
      <c r="N1420" t="s">
        <v>22</v>
      </c>
      <c r="O1420" t="s">
        <v>41</v>
      </c>
    </row>
    <row r="1421" spans="1:15">
      <c r="A1421">
        <v>24674</v>
      </c>
      <c r="B1421" t="s">
        <v>12</v>
      </c>
      <c r="C1421" s="1">
        <v>43</v>
      </c>
      <c r="D1421" s="1" t="str">
        <f t="shared" si="371"/>
        <v>Adult</v>
      </c>
      <c r="E1421" t="s">
        <v>41</v>
      </c>
      <c r="F1421" t="s">
        <v>41</v>
      </c>
      <c r="G1421" t="s">
        <v>13</v>
      </c>
      <c r="H1421" t="s">
        <v>14</v>
      </c>
      <c r="I1421" t="s">
        <v>15</v>
      </c>
      <c r="J1421" s="1">
        <v>81.94</v>
      </c>
      <c r="K1421" s="1" t="str">
        <f t="shared" si="372"/>
        <v>normal</v>
      </c>
      <c r="L1421" s="1" t="str">
        <f t="shared" si="369"/>
        <v>obese</v>
      </c>
      <c r="M1421">
        <v>27.7</v>
      </c>
      <c r="N1421" t="s">
        <v>22</v>
      </c>
      <c r="O1421" t="s">
        <v>41</v>
      </c>
    </row>
    <row r="1422" spans="1:15" hidden="1">
      <c r="A1422">
        <v>72361</v>
      </c>
      <c r="B1422" t="s">
        <v>17</v>
      </c>
      <c r="C1422" s="1">
        <v>37</v>
      </c>
      <c r="D1422" s="1" t="str">
        <f>IF(C1705&lt;40,"Adult",IF(C1705&lt;55,"Middle Aged",IF(C1705&lt;65,"Older Adult",IF(C1705&gt;=65,"Senior"))))</f>
        <v>Adult</v>
      </c>
      <c r="E1422" t="s">
        <v>41</v>
      </c>
      <c r="F1422" t="s">
        <v>41</v>
      </c>
      <c r="G1422" t="s">
        <v>13</v>
      </c>
      <c r="H1422" t="s">
        <v>14</v>
      </c>
      <c r="I1422" t="s">
        <v>15</v>
      </c>
      <c r="J1422" s="1">
        <v>70.75</v>
      </c>
      <c r="K1422" s="1" t="str">
        <f t="shared" ref="K1422:K1426" si="373">IF(J1705&lt;=99,"normal",IF(J1705&lt;=125,"prediabetes",IF(J1705&gt;=126,"diabetes")))</f>
        <v>normal</v>
      </c>
      <c r="L1422" s="1" t="str">
        <f t="shared" si="369"/>
        <v>obese</v>
      </c>
      <c r="M1422">
        <v>35.799999999999997</v>
      </c>
      <c r="N1422" t="s">
        <v>24</v>
      </c>
      <c r="O1422" t="s">
        <v>41</v>
      </c>
    </row>
    <row r="1423" spans="1:15" hidden="1">
      <c r="A1423">
        <v>14563</v>
      </c>
      <c r="B1423" t="s">
        <v>12</v>
      </c>
      <c r="C1423" s="1">
        <v>9</v>
      </c>
      <c r="D1423" s="1" t="str">
        <f>IF(C1706&lt;40,"Adult",IF(C1706&lt;55,"Middle Aged",IF(C1706&lt;65,"Older Adult",IF(C1706&gt;=65,"Senior"))))</f>
        <v>Adult</v>
      </c>
      <c r="E1423" t="s">
        <v>41</v>
      </c>
      <c r="F1423" t="s">
        <v>41</v>
      </c>
      <c r="G1423" t="s">
        <v>23</v>
      </c>
      <c r="H1423" t="s">
        <v>26</v>
      </c>
      <c r="I1423" t="s">
        <v>15</v>
      </c>
      <c r="J1423" s="1">
        <v>83.83</v>
      </c>
      <c r="K1423" s="1" t="str">
        <f t="shared" si="373"/>
        <v>diabetes</v>
      </c>
      <c r="L1423" s="1" t="str">
        <f t="shared" si="369"/>
        <v>healthy</v>
      </c>
      <c r="M1423">
        <v>27.1</v>
      </c>
      <c r="N1423" t="s">
        <v>24</v>
      </c>
      <c r="O1423" t="s">
        <v>41</v>
      </c>
    </row>
    <row r="1424" spans="1:15">
      <c r="A1424">
        <v>40237</v>
      </c>
      <c r="B1424" t="s">
        <v>17</v>
      </c>
      <c r="C1424" s="1">
        <v>11</v>
      </c>
      <c r="D1424" s="1" t="str">
        <f>IF(C1707&lt;40,"Adult",IF(C1707&lt;55,"Middle Aged",IF(C1707&lt;65,"Older Adult",IF(C1707&gt;=65,"Senior"))))</f>
        <v>Adult</v>
      </c>
      <c r="E1424" t="s">
        <v>41</v>
      </c>
      <c r="F1424" t="s">
        <v>41</v>
      </c>
      <c r="G1424" t="s">
        <v>23</v>
      </c>
      <c r="H1424" t="s">
        <v>56</v>
      </c>
      <c r="I1424" t="s">
        <v>15</v>
      </c>
      <c r="J1424" s="1">
        <v>73.66</v>
      </c>
      <c r="K1424" s="1" t="str">
        <f t="shared" si="373"/>
        <v>prediabetes</v>
      </c>
      <c r="L1424" s="1" t="str">
        <f t="shared" si="369"/>
        <v>obese</v>
      </c>
      <c r="M1424">
        <v>20.5</v>
      </c>
      <c r="N1424" t="s">
        <v>21</v>
      </c>
      <c r="O1424" t="s">
        <v>41</v>
      </c>
    </row>
    <row r="1425" spans="1:15">
      <c r="A1425">
        <v>36523</v>
      </c>
      <c r="B1425" t="s">
        <v>12</v>
      </c>
      <c r="C1425" s="1">
        <v>56</v>
      </c>
      <c r="D1425" s="1" t="str">
        <f>IF(C1708&lt;40,"Adult",IF(C1708&lt;55,"Middle Aged",IF(C1708&lt;65,"Older Adult",IF(C1708&gt;=65,"Senior"))))</f>
        <v>Middle Aged</v>
      </c>
      <c r="E1425" t="s">
        <v>42</v>
      </c>
      <c r="F1425" t="s">
        <v>41</v>
      </c>
      <c r="G1425" t="s">
        <v>13</v>
      </c>
      <c r="H1425" t="s">
        <v>14</v>
      </c>
      <c r="I1425" t="s">
        <v>15</v>
      </c>
      <c r="J1425" s="1">
        <v>102.37</v>
      </c>
      <c r="K1425" s="1" t="str">
        <f t="shared" si="373"/>
        <v>normal</v>
      </c>
      <c r="L1425" s="1" t="str">
        <f t="shared" si="369"/>
        <v>obese</v>
      </c>
      <c r="M1425">
        <v>35.6</v>
      </c>
      <c r="N1425" t="s">
        <v>21</v>
      </c>
      <c r="O1425" t="s">
        <v>41</v>
      </c>
    </row>
    <row r="1426" spans="1:15" hidden="1">
      <c r="A1426">
        <v>65970</v>
      </c>
      <c r="B1426" t="s">
        <v>17</v>
      </c>
      <c r="C1426" s="1">
        <v>5</v>
      </c>
      <c r="D1426" s="1" t="str">
        <f>IF(C1709&lt;40,"Adult",IF(C1709&lt;55,"Middle Aged",IF(C1709&lt;65,"Older Adult",IF(C1709&gt;=65,"Senior"))))</f>
        <v>Adult</v>
      </c>
      <c r="E1426" t="s">
        <v>41</v>
      </c>
      <c r="F1426" t="s">
        <v>41</v>
      </c>
      <c r="G1426" t="s">
        <v>23</v>
      </c>
      <c r="H1426" t="s">
        <v>26</v>
      </c>
      <c r="I1426" t="s">
        <v>19</v>
      </c>
      <c r="J1426" s="1">
        <v>77.83</v>
      </c>
      <c r="K1426" s="1" t="str">
        <f t="shared" si="373"/>
        <v>prediabetes</v>
      </c>
      <c r="L1426" s="1" t="str">
        <f t="shared" si="369"/>
        <v>healthy</v>
      </c>
      <c r="M1426">
        <v>15.6</v>
      </c>
      <c r="N1426" t="s">
        <v>24</v>
      </c>
      <c r="O1426" t="s">
        <v>41</v>
      </c>
    </row>
    <row r="1427" spans="1:15" hidden="1">
      <c r="A1427">
        <v>1577</v>
      </c>
      <c r="B1427" t="s">
        <v>17</v>
      </c>
      <c r="C1427" s="1">
        <v>17</v>
      </c>
      <c r="D1427" s="1" t="str">
        <f>IF(C1711&lt;40,"Adult",IF(C1711&lt;55,"Middle Aged",IF(C1711&lt;65,"Older Adult",IF(C1711&gt;=65,"Senior"))))</f>
        <v>Adult</v>
      </c>
      <c r="E1427" t="s">
        <v>41</v>
      </c>
      <c r="F1427" t="s">
        <v>41</v>
      </c>
      <c r="G1427" t="s">
        <v>23</v>
      </c>
      <c r="H1427" t="s">
        <v>14</v>
      </c>
      <c r="I1427" t="s">
        <v>15</v>
      </c>
      <c r="J1427" s="1">
        <v>70.010000000000005</v>
      </c>
      <c r="K1427" s="1" t="str">
        <f t="shared" ref="K1427:K1431" si="374">IF(J1711&lt;=99,"normal",IF(J1711&lt;=125,"prediabetes",IF(J1711&gt;=126,"diabetes")))</f>
        <v>normal</v>
      </c>
      <c r="L1427" s="1" t="str">
        <f t="shared" ref="L1427:L1450" si="375">IF(M1506&lt;18.5,"underweight",IF(M1506&lt;25,"healthy",IF(M1506&lt;30,"overweight",IF(M1506&gt;30,"obese"))))</f>
        <v>overweight</v>
      </c>
      <c r="M1427">
        <v>43</v>
      </c>
      <c r="N1427" t="s">
        <v>24</v>
      </c>
      <c r="O1427" t="s">
        <v>41</v>
      </c>
    </row>
    <row r="1428" spans="1:15" hidden="1">
      <c r="A1428">
        <v>51109</v>
      </c>
      <c r="B1428" t="s">
        <v>17</v>
      </c>
      <c r="C1428" s="1">
        <v>6</v>
      </c>
      <c r="D1428" s="1" t="str">
        <f>IF(C1712&lt;40,"Adult",IF(C1712&lt;55,"Middle Aged",IF(C1712&lt;65,"Older Adult",IF(C1712&gt;=65,"Senior"))))</f>
        <v>Middle Aged</v>
      </c>
      <c r="E1428" t="s">
        <v>41</v>
      </c>
      <c r="F1428" t="s">
        <v>41</v>
      </c>
      <c r="G1428" t="s">
        <v>23</v>
      </c>
      <c r="H1428" t="s">
        <v>26</v>
      </c>
      <c r="I1428" t="s">
        <v>19</v>
      </c>
      <c r="J1428" s="1">
        <v>119.88</v>
      </c>
      <c r="K1428" s="1" t="str">
        <f t="shared" si="374"/>
        <v>normal</v>
      </c>
      <c r="L1428" s="1" t="str">
        <f t="shared" si="375"/>
        <v>overweight</v>
      </c>
      <c r="M1428">
        <v>17.8</v>
      </c>
      <c r="N1428" t="s">
        <v>24</v>
      </c>
      <c r="O1428" t="s">
        <v>41</v>
      </c>
    </row>
    <row r="1429" spans="1:15" hidden="1">
      <c r="A1429">
        <v>5984</v>
      </c>
      <c r="B1429" t="s">
        <v>12</v>
      </c>
      <c r="C1429" s="1">
        <v>25</v>
      </c>
      <c r="D1429" s="1" t="str">
        <f>IF(C1713&lt;40,"Adult",IF(C1713&lt;55,"Middle Aged",IF(C1713&lt;65,"Older Adult",IF(C1713&gt;=65,"Senior"))))</f>
        <v>Middle Aged</v>
      </c>
      <c r="E1429" t="s">
        <v>41</v>
      </c>
      <c r="F1429" t="s">
        <v>41</v>
      </c>
      <c r="G1429" t="s">
        <v>13</v>
      </c>
      <c r="H1429" t="s">
        <v>14</v>
      </c>
      <c r="I1429" t="s">
        <v>19</v>
      </c>
      <c r="J1429" s="1">
        <v>78.290000000000006</v>
      </c>
      <c r="K1429" s="1" t="str">
        <f t="shared" si="374"/>
        <v>diabetes</v>
      </c>
      <c r="L1429" s="1" t="str">
        <f t="shared" si="375"/>
        <v>obese</v>
      </c>
      <c r="M1429" t="s">
        <v>20</v>
      </c>
      <c r="N1429" t="s">
        <v>22</v>
      </c>
      <c r="O1429" t="s">
        <v>41</v>
      </c>
    </row>
    <row r="1430" spans="1:15">
      <c r="A1430">
        <v>46373</v>
      </c>
      <c r="B1430" t="s">
        <v>17</v>
      </c>
      <c r="C1430" s="1">
        <v>57</v>
      </c>
      <c r="D1430" s="1" t="str">
        <f>IF(C1714&lt;40,"Adult",IF(C1714&lt;55,"Middle Aged",IF(C1714&lt;65,"Older Adult",IF(C1714&gt;=65,"Senior"))))</f>
        <v>Adult</v>
      </c>
      <c r="E1430" t="s">
        <v>41</v>
      </c>
      <c r="F1430" t="s">
        <v>41</v>
      </c>
      <c r="G1430" t="s">
        <v>13</v>
      </c>
      <c r="H1430" t="s">
        <v>14</v>
      </c>
      <c r="I1430" t="s">
        <v>19</v>
      </c>
      <c r="J1430" s="1">
        <v>169.97</v>
      </c>
      <c r="K1430" s="1" t="str">
        <f t="shared" si="374"/>
        <v>normal</v>
      </c>
      <c r="L1430" s="1" t="str">
        <f t="shared" si="375"/>
        <v>healthy</v>
      </c>
      <c r="M1430">
        <v>25.8</v>
      </c>
      <c r="N1430" t="s">
        <v>21</v>
      </c>
      <c r="O1430" t="s">
        <v>41</v>
      </c>
    </row>
    <row r="1431" spans="1:15" hidden="1">
      <c r="A1431">
        <v>13062</v>
      </c>
      <c r="B1431" t="s">
        <v>12</v>
      </c>
      <c r="C1431" s="1">
        <v>18</v>
      </c>
      <c r="D1431" s="1" t="str">
        <f>IF(C1715&lt;40,"Adult",IF(C1715&lt;55,"Middle Aged",IF(C1715&lt;65,"Older Adult",IF(C1715&gt;=65,"Senior"))))</f>
        <v>Adult</v>
      </c>
      <c r="E1431" t="s">
        <v>41</v>
      </c>
      <c r="F1431" t="s">
        <v>41</v>
      </c>
      <c r="G1431" t="s">
        <v>23</v>
      </c>
      <c r="H1431" t="s">
        <v>14</v>
      </c>
      <c r="I1431" t="s">
        <v>19</v>
      </c>
      <c r="J1431" s="1">
        <v>123.79</v>
      </c>
      <c r="K1431" s="1" t="str">
        <f t="shared" si="374"/>
        <v>normal</v>
      </c>
      <c r="L1431" s="1" t="str">
        <f t="shared" si="375"/>
        <v>obese</v>
      </c>
      <c r="M1431">
        <v>20.5</v>
      </c>
      <c r="N1431" t="s">
        <v>24</v>
      </c>
      <c r="O1431" t="s">
        <v>41</v>
      </c>
    </row>
    <row r="1432" spans="1:15" hidden="1">
      <c r="A1432">
        <v>47770</v>
      </c>
      <c r="B1432" t="s">
        <v>12</v>
      </c>
      <c r="C1432" s="1">
        <v>2</v>
      </c>
      <c r="D1432" s="1" t="str">
        <f>IF(C1717&lt;40,"Adult",IF(C1717&lt;55,"Middle Aged",IF(C1717&lt;65,"Older Adult",IF(C1717&gt;=65,"Senior"))))</f>
        <v>Adult</v>
      </c>
      <c r="E1432" t="s">
        <v>41</v>
      </c>
      <c r="F1432" t="s">
        <v>41</v>
      </c>
      <c r="G1432" t="s">
        <v>23</v>
      </c>
      <c r="H1432" t="s">
        <v>26</v>
      </c>
      <c r="I1432" t="s">
        <v>15</v>
      </c>
      <c r="J1432" s="1">
        <v>80.98</v>
      </c>
      <c r="K1432" s="1" t="str">
        <f t="shared" ref="K1432:K1434" si="376">IF(J1717&lt;=99,"normal",IF(J1717&lt;=125,"prediabetes",IF(J1717&gt;=126,"diabetes")))</f>
        <v>normal</v>
      </c>
      <c r="L1432" s="1" t="str">
        <f t="shared" si="375"/>
        <v>overweight</v>
      </c>
      <c r="M1432">
        <v>19.899999999999999</v>
      </c>
      <c r="N1432" t="s">
        <v>24</v>
      </c>
      <c r="O1432" t="s">
        <v>41</v>
      </c>
    </row>
    <row r="1433" spans="1:15">
      <c r="A1433">
        <v>32459</v>
      </c>
      <c r="B1433" t="s">
        <v>17</v>
      </c>
      <c r="C1433" s="1">
        <v>76</v>
      </c>
      <c r="D1433" s="1" t="str">
        <f>IF(C1718&lt;40,"Adult",IF(C1718&lt;55,"Middle Aged",IF(C1718&lt;65,"Older Adult",IF(C1718&gt;=65,"Senior"))))</f>
        <v>Adult</v>
      </c>
      <c r="E1433" t="s">
        <v>41</v>
      </c>
      <c r="F1433" t="s">
        <v>41</v>
      </c>
      <c r="G1433" t="s">
        <v>13</v>
      </c>
      <c r="H1433" t="s">
        <v>45</v>
      </c>
      <c r="I1433" t="s">
        <v>19</v>
      </c>
      <c r="J1433" s="1">
        <v>84.21</v>
      </c>
      <c r="K1433" s="1" t="str">
        <f t="shared" si="376"/>
        <v>prediabetes</v>
      </c>
      <c r="L1433" s="1" t="str">
        <f t="shared" si="375"/>
        <v>healthy</v>
      </c>
      <c r="M1433">
        <v>24.4</v>
      </c>
      <c r="N1433" t="s">
        <v>21</v>
      </c>
      <c r="O1433" t="s">
        <v>41</v>
      </c>
    </row>
    <row r="1434" spans="1:15" hidden="1">
      <c r="A1434">
        <v>12687</v>
      </c>
      <c r="B1434" t="s">
        <v>12</v>
      </c>
      <c r="C1434" s="1">
        <v>1</v>
      </c>
      <c r="D1434" s="1" t="str">
        <f>IF(C1719&lt;40,"Adult",IF(C1719&lt;55,"Middle Aged",IF(C1719&lt;65,"Older Adult",IF(C1719&gt;=65,"Senior"))))</f>
        <v>Middle Aged</v>
      </c>
      <c r="E1434" t="s">
        <v>41</v>
      </c>
      <c r="F1434" t="s">
        <v>41</v>
      </c>
      <c r="G1434" t="s">
        <v>23</v>
      </c>
      <c r="H1434" t="s">
        <v>26</v>
      </c>
      <c r="I1434" t="s">
        <v>15</v>
      </c>
      <c r="J1434" s="1">
        <v>101.31</v>
      </c>
      <c r="K1434" s="1" t="str">
        <f t="shared" si="376"/>
        <v>normal</v>
      </c>
      <c r="L1434" s="1" t="str">
        <f t="shared" si="375"/>
        <v>obese</v>
      </c>
      <c r="M1434">
        <v>18.3</v>
      </c>
      <c r="N1434" t="s">
        <v>24</v>
      </c>
      <c r="O1434" t="s">
        <v>41</v>
      </c>
    </row>
    <row r="1435" spans="1:15">
      <c r="A1435">
        <v>7725</v>
      </c>
      <c r="B1435" t="s">
        <v>12</v>
      </c>
      <c r="C1435" s="1">
        <v>54</v>
      </c>
      <c r="D1435" s="1" t="str">
        <f>IF(C1722&lt;40,"Adult",IF(C1722&lt;55,"Middle Aged",IF(C1722&lt;65,"Older Adult",IF(C1722&gt;=65,"Senior"))))</f>
        <v>Adult</v>
      </c>
      <c r="E1435" t="s">
        <v>41</v>
      </c>
      <c r="F1435" t="s">
        <v>41</v>
      </c>
      <c r="G1435" t="s">
        <v>13</v>
      </c>
      <c r="H1435" t="s">
        <v>14</v>
      </c>
      <c r="I1435" t="s">
        <v>15</v>
      </c>
      <c r="J1435" s="1">
        <v>86.26</v>
      </c>
      <c r="K1435" s="1" t="str">
        <f t="shared" ref="K1435:K1438" si="377">IF(J1722&lt;=99,"normal",IF(J1722&lt;=125,"prediabetes",IF(J1722&gt;=126,"diabetes")))</f>
        <v>normal</v>
      </c>
      <c r="L1435" s="1" t="str">
        <f t="shared" si="375"/>
        <v>overweight</v>
      </c>
      <c r="M1435">
        <v>35.1</v>
      </c>
      <c r="N1435" t="s">
        <v>16</v>
      </c>
      <c r="O1435" t="s">
        <v>41</v>
      </c>
    </row>
    <row r="1436" spans="1:15">
      <c r="A1436">
        <v>67217</v>
      </c>
      <c r="B1436" t="s">
        <v>17</v>
      </c>
      <c r="C1436" s="1">
        <v>45</v>
      </c>
      <c r="D1436" s="1" t="str">
        <f>IF(C1723&lt;40,"Adult",IF(C1723&lt;55,"Middle Aged",IF(C1723&lt;65,"Older Adult",IF(C1723&gt;=65,"Senior"))))</f>
        <v>Middle Aged</v>
      </c>
      <c r="E1436" t="s">
        <v>41</v>
      </c>
      <c r="F1436" t="s">
        <v>41</v>
      </c>
      <c r="G1436" t="s">
        <v>13</v>
      </c>
      <c r="H1436" t="s">
        <v>14</v>
      </c>
      <c r="I1436" t="s">
        <v>15</v>
      </c>
      <c r="J1436" s="1">
        <v>92.86</v>
      </c>
      <c r="K1436" s="1" t="str">
        <f t="shared" si="377"/>
        <v>normal</v>
      </c>
      <c r="L1436" s="1" t="str">
        <f t="shared" si="375"/>
        <v>obese</v>
      </c>
      <c r="M1436">
        <v>35.1</v>
      </c>
      <c r="N1436" t="s">
        <v>16</v>
      </c>
      <c r="O1436" t="s">
        <v>41</v>
      </c>
    </row>
    <row r="1437" spans="1:15">
      <c r="A1437">
        <v>49976</v>
      </c>
      <c r="B1437" t="s">
        <v>17</v>
      </c>
      <c r="C1437" s="1">
        <v>54</v>
      </c>
      <c r="D1437" s="1" t="str">
        <f>IF(C1724&lt;40,"Adult",IF(C1724&lt;55,"Middle Aged",IF(C1724&lt;65,"Older Adult",IF(C1724&gt;=65,"Senior"))))</f>
        <v>Older Adult</v>
      </c>
      <c r="E1437" t="s">
        <v>41</v>
      </c>
      <c r="F1437" t="s">
        <v>42</v>
      </c>
      <c r="G1437" t="s">
        <v>13</v>
      </c>
      <c r="H1437" t="s">
        <v>14</v>
      </c>
      <c r="I1437" t="s">
        <v>15</v>
      </c>
      <c r="J1437" s="1">
        <v>140.28</v>
      </c>
      <c r="K1437" s="1" t="str">
        <f t="shared" si="377"/>
        <v>normal</v>
      </c>
      <c r="L1437" s="1" t="str">
        <f t="shared" si="375"/>
        <v>healthy</v>
      </c>
      <c r="M1437">
        <v>37.1</v>
      </c>
      <c r="N1437" t="s">
        <v>16</v>
      </c>
      <c r="O1437" t="s">
        <v>41</v>
      </c>
    </row>
    <row r="1438" spans="1:15">
      <c r="A1438">
        <v>71318</v>
      </c>
      <c r="B1438" t="s">
        <v>12</v>
      </c>
      <c r="C1438" s="1">
        <v>67</v>
      </c>
      <c r="D1438" s="1" t="str">
        <f>IF(C1725&lt;40,"Adult",IF(C1725&lt;55,"Middle Aged",IF(C1725&lt;65,"Older Adult",IF(C1725&gt;=65,"Senior"))))</f>
        <v>Older Adult</v>
      </c>
      <c r="E1438" t="s">
        <v>41</v>
      </c>
      <c r="F1438" t="s">
        <v>41</v>
      </c>
      <c r="G1438" t="s">
        <v>13</v>
      </c>
      <c r="H1438" t="s">
        <v>45</v>
      </c>
      <c r="I1438" t="s">
        <v>19</v>
      </c>
      <c r="J1438" s="1">
        <v>244.28</v>
      </c>
      <c r="K1438" s="1" t="str">
        <f t="shared" si="377"/>
        <v>diabetes</v>
      </c>
      <c r="L1438" s="1" t="str">
        <f t="shared" si="375"/>
        <v>healthy</v>
      </c>
      <c r="M1438">
        <v>29.4</v>
      </c>
      <c r="N1438" t="s">
        <v>16</v>
      </c>
      <c r="O1438" t="s">
        <v>41</v>
      </c>
    </row>
    <row r="1439" spans="1:15">
      <c r="A1439">
        <v>42201</v>
      </c>
      <c r="B1439" t="s">
        <v>12</v>
      </c>
      <c r="C1439" s="1">
        <v>53</v>
      </c>
      <c r="D1439" s="1" t="str">
        <f>IF(C1727&lt;40,"Adult",IF(C1727&lt;55,"Middle Aged",IF(C1727&lt;65,"Older Adult",IF(C1727&gt;=65,"Senior"))))</f>
        <v>Adult</v>
      </c>
      <c r="E1439" t="s">
        <v>41</v>
      </c>
      <c r="F1439" t="s">
        <v>41</v>
      </c>
      <c r="G1439" t="s">
        <v>13</v>
      </c>
      <c r="H1439" t="s">
        <v>14</v>
      </c>
      <c r="I1439" t="s">
        <v>15</v>
      </c>
      <c r="J1439" s="1">
        <v>124.16</v>
      </c>
      <c r="K1439" s="1" t="str">
        <f t="shared" ref="K1439:K1441" si="378">IF(J1727&lt;=99,"normal",IF(J1727&lt;=125,"prediabetes",IF(J1727&gt;=126,"diabetes")))</f>
        <v>normal</v>
      </c>
      <c r="L1439" s="1" t="str">
        <f t="shared" si="375"/>
        <v>overweight</v>
      </c>
      <c r="M1439">
        <v>31.7</v>
      </c>
      <c r="N1439" t="s">
        <v>21</v>
      </c>
      <c r="O1439" t="s">
        <v>41</v>
      </c>
    </row>
    <row r="1440" spans="1:15">
      <c r="A1440">
        <v>11232</v>
      </c>
      <c r="B1440" t="s">
        <v>12</v>
      </c>
      <c r="C1440" s="1">
        <v>47</v>
      </c>
      <c r="D1440" s="1" t="str">
        <f>IF(C1728&lt;40,"Adult",IF(C1728&lt;55,"Middle Aged",IF(C1728&lt;65,"Older Adult",IF(C1728&gt;=65,"Senior"))))</f>
        <v>Adult</v>
      </c>
      <c r="E1440" t="s">
        <v>41</v>
      </c>
      <c r="F1440" t="s">
        <v>41</v>
      </c>
      <c r="G1440" t="s">
        <v>13</v>
      </c>
      <c r="H1440" t="s">
        <v>14</v>
      </c>
      <c r="I1440" t="s">
        <v>19</v>
      </c>
      <c r="J1440" s="1">
        <v>93.55</v>
      </c>
      <c r="K1440" s="1" t="str">
        <f t="shared" si="378"/>
        <v>normal</v>
      </c>
      <c r="L1440" s="1" t="str">
        <f t="shared" si="375"/>
        <v>healthy</v>
      </c>
      <c r="M1440">
        <v>31.4</v>
      </c>
      <c r="N1440" t="s">
        <v>21</v>
      </c>
      <c r="O1440" t="s">
        <v>41</v>
      </c>
    </row>
    <row r="1441" spans="1:15">
      <c r="A1441">
        <v>14709</v>
      </c>
      <c r="B1441" t="s">
        <v>12</v>
      </c>
      <c r="C1441" s="1">
        <v>44</v>
      </c>
      <c r="D1441" s="1" t="str">
        <f>IF(C1729&lt;40,"Adult",IF(C1729&lt;55,"Middle Aged",IF(C1729&lt;65,"Older Adult",IF(C1729&gt;=65,"Senior"))))</f>
        <v>Older Adult</v>
      </c>
      <c r="E1441" t="s">
        <v>41</v>
      </c>
      <c r="F1441" t="s">
        <v>41</v>
      </c>
      <c r="G1441" t="s">
        <v>13</v>
      </c>
      <c r="H1441" t="s">
        <v>14</v>
      </c>
      <c r="I1441" t="s">
        <v>15</v>
      </c>
      <c r="J1441" s="1">
        <v>99.34</v>
      </c>
      <c r="K1441" s="1" t="str">
        <f t="shared" si="378"/>
        <v>normal</v>
      </c>
      <c r="L1441" s="1" t="str">
        <f t="shared" si="375"/>
        <v>healthy</v>
      </c>
      <c r="M1441">
        <v>33.1</v>
      </c>
      <c r="N1441" t="s">
        <v>21</v>
      </c>
      <c r="O1441" t="s">
        <v>41</v>
      </c>
    </row>
    <row r="1442" spans="1:15">
      <c r="A1442">
        <v>57137</v>
      </c>
      <c r="B1442" t="s">
        <v>12</v>
      </c>
      <c r="C1442" s="1">
        <v>65</v>
      </c>
      <c r="D1442" s="1" t="str">
        <f>IF(C1731&lt;40,"Adult",IF(C1731&lt;55,"Middle Aged",IF(C1731&lt;65,"Older Adult",IF(C1731&gt;=65,"Senior"))))</f>
        <v>Senior</v>
      </c>
      <c r="E1442" t="s">
        <v>41</v>
      </c>
      <c r="F1442" t="s">
        <v>41</v>
      </c>
      <c r="G1442" t="s">
        <v>13</v>
      </c>
      <c r="H1442" t="s">
        <v>14</v>
      </c>
      <c r="I1442" t="s">
        <v>15</v>
      </c>
      <c r="J1442" s="1">
        <v>59.87</v>
      </c>
      <c r="K1442" s="1" t="str">
        <f>IF(J1731&lt;=99,"normal",IF(J1731&lt;=125,"prediabetes",IF(J1731&gt;=126,"diabetes")))</f>
        <v>normal</v>
      </c>
      <c r="L1442" s="1" t="str">
        <f t="shared" si="375"/>
        <v>healthy</v>
      </c>
      <c r="M1442">
        <v>28.5</v>
      </c>
      <c r="N1442" t="s">
        <v>22</v>
      </c>
      <c r="O1442" t="s">
        <v>41</v>
      </c>
    </row>
    <row r="1443" spans="1:15">
      <c r="A1443">
        <v>36858</v>
      </c>
      <c r="B1443" t="s">
        <v>17</v>
      </c>
      <c r="C1443" s="1">
        <v>40</v>
      </c>
      <c r="D1443" s="1" t="str">
        <f t="shared" ref="D1443:D1464" si="379">IF(C1733&lt;40,"Adult",IF(C1733&lt;55,"Middle Aged",IF(C1733&lt;65,"Older Adult",IF(C1733&gt;=65,"Senior"))))</f>
        <v>Adult</v>
      </c>
      <c r="E1443" t="s">
        <v>41</v>
      </c>
      <c r="F1443" t="s">
        <v>41</v>
      </c>
      <c r="G1443" t="s">
        <v>13</v>
      </c>
      <c r="H1443" t="s">
        <v>14</v>
      </c>
      <c r="I1443" t="s">
        <v>19</v>
      </c>
      <c r="J1443" s="1">
        <v>72.760000000000005</v>
      </c>
      <c r="K1443" s="1" t="str">
        <f t="shared" ref="K1443:K1464" si="380">IF(J1733&lt;=99,"normal",IF(J1733&lt;=125,"prediabetes",IF(J1733&gt;=126,"diabetes")))</f>
        <v>normal</v>
      </c>
      <c r="L1443" s="1" t="str">
        <f t="shared" si="375"/>
        <v>obese</v>
      </c>
      <c r="M1443">
        <v>24</v>
      </c>
      <c r="N1443" t="s">
        <v>16</v>
      </c>
      <c r="O1443" t="s">
        <v>41</v>
      </c>
    </row>
    <row r="1444" spans="1:15" hidden="1">
      <c r="A1444">
        <v>50373</v>
      </c>
      <c r="B1444" t="s">
        <v>17</v>
      </c>
      <c r="C1444" s="1">
        <v>3</v>
      </c>
      <c r="D1444" s="1" t="str">
        <f t="shared" si="379"/>
        <v>Older Adult</v>
      </c>
      <c r="E1444" t="s">
        <v>41</v>
      </c>
      <c r="F1444" t="s">
        <v>41</v>
      </c>
      <c r="G1444" t="s">
        <v>23</v>
      </c>
      <c r="H1444" t="s">
        <v>26</v>
      </c>
      <c r="I1444" t="s">
        <v>19</v>
      </c>
      <c r="J1444" s="1">
        <v>68.34</v>
      </c>
      <c r="K1444" s="1" t="str">
        <f t="shared" si="380"/>
        <v>diabetes</v>
      </c>
      <c r="L1444" s="1" t="str">
        <f t="shared" si="375"/>
        <v>obese</v>
      </c>
      <c r="M1444">
        <v>18</v>
      </c>
      <c r="N1444" t="s">
        <v>24</v>
      </c>
      <c r="O1444" t="s">
        <v>41</v>
      </c>
    </row>
    <row r="1445" spans="1:15">
      <c r="A1445">
        <v>51124</v>
      </c>
      <c r="B1445" t="s">
        <v>12</v>
      </c>
      <c r="C1445" s="1">
        <v>81</v>
      </c>
      <c r="D1445" s="1" t="str">
        <f t="shared" si="379"/>
        <v>Middle Aged</v>
      </c>
      <c r="E1445" t="s">
        <v>41</v>
      </c>
      <c r="F1445" t="s">
        <v>41</v>
      </c>
      <c r="G1445" t="s">
        <v>13</v>
      </c>
      <c r="H1445" t="s">
        <v>18</v>
      </c>
      <c r="I1445" t="s">
        <v>15</v>
      </c>
      <c r="J1445" s="1">
        <v>61.1</v>
      </c>
      <c r="K1445" s="1" t="str">
        <f t="shared" si="380"/>
        <v>normal</v>
      </c>
      <c r="L1445" s="1" t="str">
        <f t="shared" si="375"/>
        <v>obese</v>
      </c>
      <c r="M1445">
        <v>27.6</v>
      </c>
      <c r="N1445" t="s">
        <v>22</v>
      </c>
      <c r="O1445" t="s">
        <v>41</v>
      </c>
    </row>
    <row r="1446" spans="1:15">
      <c r="A1446">
        <v>13191</v>
      </c>
      <c r="B1446" t="s">
        <v>17</v>
      </c>
      <c r="C1446" s="1">
        <v>24</v>
      </c>
      <c r="D1446" s="1" t="str">
        <f t="shared" si="379"/>
        <v>Older Adult</v>
      </c>
      <c r="E1446" t="s">
        <v>41</v>
      </c>
      <c r="F1446" t="s">
        <v>41</v>
      </c>
      <c r="G1446" t="s">
        <v>23</v>
      </c>
      <c r="H1446" t="s">
        <v>14</v>
      </c>
      <c r="I1446" t="s">
        <v>19</v>
      </c>
      <c r="J1446" s="1">
        <v>120.77</v>
      </c>
      <c r="K1446" s="1" t="str">
        <f t="shared" si="380"/>
        <v>normal</v>
      </c>
      <c r="L1446" s="1" t="str">
        <f t="shared" si="375"/>
        <v>obese</v>
      </c>
      <c r="M1446">
        <v>16.899999999999999</v>
      </c>
      <c r="N1446" t="s">
        <v>21</v>
      </c>
      <c r="O1446" t="s">
        <v>41</v>
      </c>
    </row>
    <row r="1447" spans="1:15" hidden="1">
      <c r="A1447">
        <v>47330</v>
      </c>
      <c r="B1447" t="s">
        <v>12</v>
      </c>
      <c r="C1447" s="1">
        <v>9</v>
      </c>
      <c r="D1447" s="1" t="str">
        <f t="shared" si="379"/>
        <v>Older Adult</v>
      </c>
      <c r="E1447" t="s">
        <v>41</v>
      </c>
      <c r="F1447" t="s">
        <v>41</v>
      </c>
      <c r="G1447" t="s">
        <v>23</v>
      </c>
      <c r="H1447" t="s">
        <v>26</v>
      </c>
      <c r="I1447" t="s">
        <v>19</v>
      </c>
      <c r="J1447" s="1">
        <v>60.39</v>
      </c>
      <c r="K1447" s="1" t="str">
        <f t="shared" si="380"/>
        <v>diabetes</v>
      </c>
      <c r="L1447" s="1" t="str">
        <f t="shared" si="375"/>
        <v>overweight</v>
      </c>
      <c r="M1447">
        <v>16.399999999999999</v>
      </c>
      <c r="N1447" t="s">
        <v>24</v>
      </c>
      <c r="O1447" t="s">
        <v>41</v>
      </c>
    </row>
    <row r="1448" spans="1:15">
      <c r="A1448">
        <v>42191</v>
      </c>
      <c r="B1448" t="s">
        <v>17</v>
      </c>
      <c r="C1448" s="1">
        <v>52</v>
      </c>
      <c r="D1448" s="1" t="str">
        <f t="shared" si="379"/>
        <v>Adult</v>
      </c>
      <c r="E1448" t="s">
        <v>41</v>
      </c>
      <c r="F1448" t="s">
        <v>41</v>
      </c>
      <c r="G1448" t="s">
        <v>13</v>
      </c>
      <c r="H1448" t="s">
        <v>45</v>
      </c>
      <c r="I1448" t="s">
        <v>15</v>
      </c>
      <c r="J1448" s="1">
        <v>126.34</v>
      </c>
      <c r="K1448" s="1" t="str">
        <f t="shared" si="380"/>
        <v>normal</v>
      </c>
      <c r="L1448" s="1" t="str">
        <f t="shared" si="375"/>
        <v>obese</v>
      </c>
      <c r="M1448">
        <v>35.1</v>
      </c>
      <c r="N1448" t="s">
        <v>21</v>
      </c>
      <c r="O1448" t="s">
        <v>41</v>
      </c>
    </row>
    <row r="1449" spans="1:15">
      <c r="A1449">
        <v>35332</v>
      </c>
      <c r="B1449" t="s">
        <v>17</v>
      </c>
      <c r="C1449" s="1">
        <v>63</v>
      </c>
      <c r="D1449" s="1" t="str">
        <f t="shared" si="379"/>
        <v>Senior</v>
      </c>
      <c r="E1449" t="s">
        <v>41</v>
      </c>
      <c r="F1449" t="s">
        <v>41</v>
      </c>
      <c r="G1449" t="s">
        <v>13</v>
      </c>
      <c r="H1449" t="s">
        <v>14</v>
      </c>
      <c r="I1449" t="s">
        <v>19</v>
      </c>
      <c r="J1449" s="1">
        <v>93.24</v>
      </c>
      <c r="K1449" s="1" t="str">
        <f t="shared" si="380"/>
        <v>diabetes</v>
      </c>
      <c r="L1449" s="1" t="str">
        <f t="shared" si="375"/>
        <v>obese</v>
      </c>
      <c r="M1449">
        <v>28.8</v>
      </c>
      <c r="N1449" t="s">
        <v>21</v>
      </c>
      <c r="O1449" t="s">
        <v>41</v>
      </c>
    </row>
    <row r="1450" spans="1:15">
      <c r="A1450">
        <v>49341</v>
      </c>
      <c r="B1450" t="s">
        <v>17</v>
      </c>
      <c r="C1450" s="1">
        <v>78</v>
      </c>
      <c r="D1450" s="1" t="str">
        <f t="shared" si="379"/>
        <v>Senior</v>
      </c>
      <c r="E1450" t="s">
        <v>41</v>
      </c>
      <c r="F1450" t="s">
        <v>41</v>
      </c>
      <c r="G1450" t="s">
        <v>13</v>
      </c>
      <c r="H1450" t="s">
        <v>14</v>
      </c>
      <c r="I1450" t="s">
        <v>19</v>
      </c>
      <c r="J1450" s="1">
        <v>154.75</v>
      </c>
      <c r="K1450" s="1" t="str">
        <f t="shared" si="380"/>
        <v>normal</v>
      </c>
      <c r="L1450" s="1" t="str">
        <f t="shared" si="375"/>
        <v>obese</v>
      </c>
      <c r="M1450">
        <v>17.600000000000001</v>
      </c>
      <c r="N1450" t="s">
        <v>21</v>
      </c>
      <c r="O1450" t="s">
        <v>41</v>
      </c>
    </row>
    <row r="1451" spans="1:15">
      <c r="A1451">
        <v>64750</v>
      </c>
      <c r="B1451" t="s">
        <v>17</v>
      </c>
      <c r="C1451" s="1">
        <v>22</v>
      </c>
      <c r="D1451" s="1" t="str">
        <f t="shared" si="379"/>
        <v>Adult</v>
      </c>
      <c r="E1451" t="s">
        <v>41</v>
      </c>
      <c r="F1451" t="s">
        <v>41</v>
      </c>
      <c r="G1451" t="s">
        <v>23</v>
      </c>
      <c r="H1451" t="s">
        <v>14</v>
      </c>
      <c r="I1451" t="s">
        <v>19</v>
      </c>
      <c r="J1451" s="1">
        <v>62.81</v>
      </c>
      <c r="K1451" s="1" t="str">
        <f t="shared" si="380"/>
        <v>normal</v>
      </c>
      <c r="L1451" s="1" t="str">
        <f t="shared" ref="L1451:L1460" si="381">IF(M1531&lt;18.5,"underweight",IF(M1531&lt;25,"healthy",IF(M1531&lt;30,"overweight",IF(M1531&gt;30,"obese"))))</f>
        <v>obese</v>
      </c>
      <c r="M1451">
        <v>21.3</v>
      </c>
      <c r="N1451" t="s">
        <v>21</v>
      </c>
      <c r="O1451" t="s">
        <v>41</v>
      </c>
    </row>
    <row r="1452" spans="1:15" hidden="1">
      <c r="A1452">
        <v>70259</v>
      </c>
      <c r="B1452" t="s">
        <v>17</v>
      </c>
      <c r="C1452" s="1">
        <v>2</v>
      </c>
      <c r="D1452" s="1" t="str">
        <f t="shared" si="379"/>
        <v>Adult</v>
      </c>
      <c r="E1452" t="s">
        <v>41</v>
      </c>
      <c r="F1452" t="s">
        <v>41</v>
      </c>
      <c r="G1452" t="s">
        <v>23</v>
      </c>
      <c r="H1452" t="s">
        <v>26</v>
      </c>
      <c r="I1452" t="s">
        <v>19</v>
      </c>
      <c r="J1452" s="1">
        <v>65.959999999999994</v>
      </c>
      <c r="K1452" s="1" t="str">
        <f t="shared" si="380"/>
        <v>diabetes</v>
      </c>
      <c r="L1452" s="1" t="str">
        <f t="shared" si="381"/>
        <v>healthy</v>
      </c>
      <c r="M1452">
        <v>19.7</v>
      </c>
      <c r="N1452" t="s">
        <v>24</v>
      </c>
      <c r="O1452" t="s">
        <v>41</v>
      </c>
    </row>
    <row r="1453" spans="1:15">
      <c r="A1453">
        <v>36960</v>
      </c>
      <c r="B1453" t="s">
        <v>17</v>
      </c>
      <c r="C1453" s="1">
        <v>79</v>
      </c>
      <c r="D1453" s="1" t="str">
        <f t="shared" si="379"/>
        <v>Adult</v>
      </c>
      <c r="E1453" t="s">
        <v>41</v>
      </c>
      <c r="F1453" t="s">
        <v>41</v>
      </c>
      <c r="G1453" t="s">
        <v>13</v>
      </c>
      <c r="H1453" t="s">
        <v>14</v>
      </c>
      <c r="I1453" t="s">
        <v>19</v>
      </c>
      <c r="J1453" s="1">
        <v>79.53</v>
      </c>
      <c r="K1453" s="1" t="str">
        <f t="shared" si="380"/>
        <v>normal</v>
      </c>
      <c r="L1453" s="1" t="str">
        <f t="shared" si="381"/>
        <v>obese</v>
      </c>
      <c r="M1453">
        <v>37.299999999999997</v>
      </c>
      <c r="N1453" t="s">
        <v>21</v>
      </c>
      <c r="O1453" t="s">
        <v>41</v>
      </c>
    </row>
    <row r="1454" spans="1:15">
      <c r="A1454">
        <v>12992</v>
      </c>
      <c r="B1454" t="s">
        <v>17</v>
      </c>
      <c r="C1454" s="1">
        <v>49</v>
      </c>
      <c r="D1454" s="1" t="str">
        <f t="shared" si="379"/>
        <v>Middle Aged</v>
      </c>
      <c r="E1454" t="s">
        <v>41</v>
      </c>
      <c r="F1454" t="s">
        <v>41</v>
      </c>
      <c r="G1454" t="s">
        <v>13</v>
      </c>
      <c r="H1454" t="s">
        <v>14</v>
      </c>
      <c r="I1454" t="s">
        <v>19</v>
      </c>
      <c r="J1454" s="1">
        <v>96.85</v>
      </c>
      <c r="K1454" s="1" t="str">
        <f t="shared" si="380"/>
        <v>normal</v>
      </c>
      <c r="L1454" s="1" t="str">
        <f t="shared" si="381"/>
        <v>obese</v>
      </c>
      <c r="M1454">
        <v>35.5</v>
      </c>
      <c r="N1454" t="s">
        <v>21</v>
      </c>
      <c r="O1454" t="s">
        <v>41</v>
      </c>
    </row>
    <row r="1455" spans="1:15">
      <c r="A1455">
        <v>4692</v>
      </c>
      <c r="B1455" t="s">
        <v>17</v>
      </c>
      <c r="C1455" s="1">
        <v>74</v>
      </c>
      <c r="D1455" s="1" t="str">
        <f t="shared" si="379"/>
        <v>Adult</v>
      </c>
      <c r="E1455" t="s">
        <v>41</v>
      </c>
      <c r="F1455" t="s">
        <v>41</v>
      </c>
      <c r="G1455" t="s">
        <v>13</v>
      </c>
      <c r="H1455" t="s">
        <v>45</v>
      </c>
      <c r="I1455" t="s">
        <v>15</v>
      </c>
      <c r="J1455" s="1">
        <v>251.99</v>
      </c>
      <c r="K1455" s="1" t="str">
        <f t="shared" si="380"/>
        <v>normal</v>
      </c>
      <c r="L1455" s="1" t="str">
        <f t="shared" si="381"/>
        <v>obese</v>
      </c>
      <c r="M1455">
        <v>25.5</v>
      </c>
      <c r="N1455" t="s">
        <v>21</v>
      </c>
      <c r="O1455" t="s">
        <v>41</v>
      </c>
    </row>
    <row r="1456" spans="1:15">
      <c r="A1456">
        <v>62460</v>
      </c>
      <c r="B1456" t="s">
        <v>12</v>
      </c>
      <c r="C1456" s="1">
        <v>62</v>
      </c>
      <c r="D1456" s="1" t="str">
        <f t="shared" si="379"/>
        <v>Adult</v>
      </c>
      <c r="E1456" t="s">
        <v>41</v>
      </c>
      <c r="F1456" t="s">
        <v>41</v>
      </c>
      <c r="G1456" t="s">
        <v>13</v>
      </c>
      <c r="H1456" t="s">
        <v>14</v>
      </c>
      <c r="I1456" t="s">
        <v>19</v>
      </c>
      <c r="J1456" s="1">
        <v>115.13</v>
      </c>
      <c r="K1456" s="1" t="str">
        <f t="shared" si="380"/>
        <v>prediabetes</v>
      </c>
      <c r="L1456" s="1" t="str">
        <f t="shared" si="381"/>
        <v>obese</v>
      </c>
      <c r="M1456">
        <v>30</v>
      </c>
      <c r="N1456" t="s">
        <v>22</v>
      </c>
      <c r="O1456" t="s">
        <v>41</v>
      </c>
    </row>
    <row r="1457" spans="1:15" hidden="1">
      <c r="A1457">
        <v>72132</v>
      </c>
      <c r="B1457" t="s">
        <v>12</v>
      </c>
      <c r="C1457" s="1">
        <v>16</v>
      </c>
      <c r="D1457" s="1" t="str">
        <f t="shared" si="379"/>
        <v>Adult</v>
      </c>
      <c r="E1457" t="s">
        <v>41</v>
      </c>
      <c r="F1457" t="s">
        <v>41</v>
      </c>
      <c r="G1457" t="s">
        <v>23</v>
      </c>
      <c r="H1457" t="s">
        <v>26</v>
      </c>
      <c r="I1457" t="s">
        <v>15</v>
      </c>
      <c r="J1457" s="1">
        <v>102.3</v>
      </c>
      <c r="K1457" s="1" t="str">
        <f t="shared" si="380"/>
        <v>normal</v>
      </c>
      <c r="L1457" s="1" t="str">
        <f t="shared" si="381"/>
        <v>obese</v>
      </c>
      <c r="M1457">
        <v>21.9</v>
      </c>
      <c r="N1457" t="s">
        <v>24</v>
      </c>
      <c r="O1457" t="s">
        <v>41</v>
      </c>
    </row>
    <row r="1458" spans="1:15">
      <c r="A1458">
        <v>41402</v>
      </c>
      <c r="B1458" t="s">
        <v>12</v>
      </c>
      <c r="C1458" s="1">
        <v>62</v>
      </c>
      <c r="D1458" s="1" t="str">
        <f t="shared" si="379"/>
        <v>Adult</v>
      </c>
      <c r="E1458" t="s">
        <v>41</v>
      </c>
      <c r="F1458" t="s">
        <v>41</v>
      </c>
      <c r="G1458" t="s">
        <v>13</v>
      </c>
      <c r="H1458" t="s">
        <v>18</v>
      </c>
      <c r="I1458" t="s">
        <v>15</v>
      </c>
      <c r="J1458" s="1">
        <v>78.989999999999995</v>
      </c>
      <c r="K1458" s="1" t="str">
        <f t="shared" si="380"/>
        <v>normal</v>
      </c>
      <c r="L1458" s="1" t="str">
        <f t="shared" si="381"/>
        <v>overweight</v>
      </c>
      <c r="M1458">
        <v>45.5</v>
      </c>
      <c r="N1458" t="s">
        <v>21</v>
      </c>
      <c r="O1458" t="s">
        <v>41</v>
      </c>
    </row>
    <row r="1459" spans="1:15" hidden="1">
      <c r="A1459">
        <v>40253</v>
      </c>
      <c r="B1459" t="s">
        <v>12</v>
      </c>
      <c r="C1459" s="1">
        <v>27</v>
      </c>
      <c r="D1459" s="1" t="str">
        <f t="shared" si="379"/>
        <v>Middle Aged</v>
      </c>
      <c r="E1459" t="s">
        <v>41</v>
      </c>
      <c r="F1459" t="s">
        <v>41</v>
      </c>
      <c r="G1459" t="s">
        <v>23</v>
      </c>
      <c r="H1459" t="s">
        <v>14</v>
      </c>
      <c r="I1459" t="s">
        <v>19</v>
      </c>
      <c r="J1459" s="1">
        <v>191.79</v>
      </c>
      <c r="K1459" s="1" t="str">
        <f t="shared" si="380"/>
        <v>normal</v>
      </c>
      <c r="L1459" s="1" t="str">
        <f t="shared" si="381"/>
        <v>healthy</v>
      </c>
      <c r="M1459" t="s">
        <v>20</v>
      </c>
      <c r="N1459" t="s">
        <v>22</v>
      </c>
      <c r="O1459" t="s">
        <v>41</v>
      </c>
    </row>
    <row r="1460" spans="1:15">
      <c r="A1460">
        <v>63577</v>
      </c>
      <c r="B1460" t="s">
        <v>17</v>
      </c>
      <c r="C1460" s="1">
        <v>50</v>
      </c>
      <c r="D1460" s="1" t="str">
        <f t="shared" si="379"/>
        <v>Middle Aged</v>
      </c>
      <c r="E1460" t="s">
        <v>42</v>
      </c>
      <c r="F1460" t="s">
        <v>41</v>
      </c>
      <c r="G1460" t="s">
        <v>13</v>
      </c>
      <c r="H1460" t="s">
        <v>18</v>
      </c>
      <c r="I1460" t="s">
        <v>19</v>
      </c>
      <c r="J1460" s="1">
        <v>68.8</v>
      </c>
      <c r="K1460" s="1" t="str">
        <f t="shared" si="380"/>
        <v>normal</v>
      </c>
      <c r="L1460" s="1" t="str">
        <f t="shared" si="381"/>
        <v>obese</v>
      </c>
      <c r="M1460">
        <v>34.9</v>
      </c>
      <c r="N1460" t="s">
        <v>21</v>
      </c>
      <c r="O1460" t="s">
        <v>41</v>
      </c>
    </row>
    <row r="1461" spans="1:15">
      <c r="A1461">
        <v>11726</v>
      </c>
      <c r="B1461" t="s">
        <v>17</v>
      </c>
      <c r="C1461" s="1">
        <v>49</v>
      </c>
      <c r="D1461" s="1" t="str">
        <f t="shared" si="379"/>
        <v>Adult</v>
      </c>
      <c r="E1461" t="s">
        <v>41</v>
      </c>
      <c r="F1461" t="s">
        <v>41</v>
      </c>
      <c r="G1461" t="s">
        <v>13</v>
      </c>
      <c r="H1461" t="s">
        <v>45</v>
      </c>
      <c r="I1461" t="s">
        <v>19</v>
      </c>
      <c r="J1461" s="1">
        <v>83.84</v>
      </c>
      <c r="K1461" s="1" t="str">
        <f t="shared" si="380"/>
        <v>normal</v>
      </c>
      <c r="L1461" s="1" t="str">
        <f t="shared" ref="L1461:L1466" si="382">IF(M1542&lt;18.5,"underweight",IF(M1542&lt;25,"healthy",IF(M1542&lt;30,"overweight",IF(M1542&gt;30,"obese"))))</f>
        <v>obese</v>
      </c>
      <c r="M1461">
        <v>19.3</v>
      </c>
      <c r="N1461" t="s">
        <v>16</v>
      </c>
      <c r="O1461" t="s">
        <v>41</v>
      </c>
    </row>
    <row r="1462" spans="1:15">
      <c r="A1462">
        <v>13736</v>
      </c>
      <c r="B1462" t="s">
        <v>12</v>
      </c>
      <c r="C1462" s="1">
        <v>24</v>
      </c>
      <c r="D1462" s="1" t="str">
        <f t="shared" si="379"/>
        <v>Senior</v>
      </c>
      <c r="E1462" t="s">
        <v>41</v>
      </c>
      <c r="F1462" t="s">
        <v>41</v>
      </c>
      <c r="G1462" t="s">
        <v>13</v>
      </c>
      <c r="H1462" t="s">
        <v>14</v>
      </c>
      <c r="I1462" t="s">
        <v>15</v>
      </c>
      <c r="J1462" s="1">
        <v>94.66</v>
      </c>
      <c r="K1462" s="1" t="str">
        <f t="shared" si="380"/>
        <v>normal</v>
      </c>
      <c r="L1462" s="1" t="str">
        <f t="shared" si="382"/>
        <v>overweight</v>
      </c>
      <c r="M1462">
        <v>32.1</v>
      </c>
      <c r="N1462" t="s">
        <v>16</v>
      </c>
      <c r="O1462" t="s">
        <v>41</v>
      </c>
    </row>
    <row r="1463" spans="1:15">
      <c r="A1463">
        <v>43913</v>
      </c>
      <c r="B1463" t="s">
        <v>17</v>
      </c>
      <c r="C1463" s="1">
        <v>21</v>
      </c>
      <c r="D1463" s="1" t="str">
        <f t="shared" si="379"/>
        <v>Senior</v>
      </c>
      <c r="E1463" t="s">
        <v>41</v>
      </c>
      <c r="F1463" t="s">
        <v>41</v>
      </c>
      <c r="G1463" t="s">
        <v>23</v>
      </c>
      <c r="H1463" t="s">
        <v>14</v>
      </c>
      <c r="I1463" t="s">
        <v>19</v>
      </c>
      <c r="J1463" s="1">
        <v>107.98</v>
      </c>
      <c r="K1463" s="1" t="str">
        <f t="shared" si="380"/>
        <v>normal</v>
      </c>
      <c r="L1463" s="1" t="str">
        <f t="shared" si="382"/>
        <v>obese</v>
      </c>
      <c r="M1463">
        <v>26.9</v>
      </c>
      <c r="N1463" t="s">
        <v>21</v>
      </c>
      <c r="O1463" t="s">
        <v>41</v>
      </c>
    </row>
    <row r="1464" spans="1:15" hidden="1">
      <c r="A1464">
        <v>41870</v>
      </c>
      <c r="B1464" t="s">
        <v>12</v>
      </c>
      <c r="C1464" s="1">
        <v>17</v>
      </c>
      <c r="D1464" s="1" t="str">
        <f t="shared" si="379"/>
        <v>Senior</v>
      </c>
      <c r="E1464" t="s">
        <v>41</v>
      </c>
      <c r="F1464" t="s">
        <v>41</v>
      </c>
      <c r="G1464" t="s">
        <v>23</v>
      </c>
      <c r="H1464" t="s">
        <v>27</v>
      </c>
      <c r="I1464" t="s">
        <v>19</v>
      </c>
      <c r="J1464" s="1">
        <v>61.01</v>
      </c>
      <c r="K1464" s="1" t="str">
        <f t="shared" si="380"/>
        <v>prediabetes</v>
      </c>
      <c r="L1464" s="1" t="str">
        <f t="shared" si="382"/>
        <v>obese</v>
      </c>
      <c r="M1464">
        <v>32.5</v>
      </c>
      <c r="N1464" t="s">
        <v>24</v>
      </c>
      <c r="O1464" t="s">
        <v>41</v>
      </c>
    </row>
    <row r="1465" spans="1:15">
      <c r="A1465">
        <v>37907</v>
      </c>
      <c r="B1465" t="s">
        <v>17</v>
      </c>
      <c r="C1465" s="1">
        <v>22</v>
      </c>
      <c r="D1465" s="1" t="str">
        <f>IF(C1756&lt;40,"Adult",IF(C1756&lt;55,"Middle Aged",IF(C1756&lt;65,"Older Adult",IF(C1756&gt;=65,"Senior"))))</f>
        <v>Middle Aged</v>
      </c>
      <c r="E1465" t="s">
        <v>41</v>
      </c>
      <c r="F1465" t="s">
        <v>41</v>
      </c>
      <c r="G1465" t="s">
        <v>23</v>
      </c>
      <c r="H1465" t="s">
        <v>14</v>
      </c>
      <c r="I1465" t="s">
        <v>15</v>
      </c>
      <c r="J1465" s="1">
        <v>135.63999999999999</v>
      </c>
      <c r="K1465" s="1" t="str">
        <f t="shared" ref="K1465:K1466" si="383">IF(J1756&lt;=99,"normal",IF(J1756&lt;=125,"prediabetes",IF(J1756&gt;=126,"diabetes")))</f>
        <v>normal</v>
      </c>
      <c r="L1465" s="1" t="str">
        <f t="shared" si="382"/>
        <v>overweight</v>
      </c>
      <c r="M1465">
        <v>19.5</v>
      </c>
      <c r="N1465" t="s">
        <v>21</v>
      </c>
      <c r="O1465" t="s">
        <v>41</v>
      </c>
    </row>
    <row r="1466" spans="1:15">
      <c r="A1466">
        <v>15987</v>
      </c>
      <c r="B1466" t="s">
        <v>12</v>
      </c>
      <c r="C1466" s="1">
        <v>13</v>
      </c>
      <c r="D1466" s="1" t="str">
        <f>IF(C1757&lt;40,"Adult",IF(C1757&lt;55,"Middle Aged",IF(C1757&lt;65,"Older Adult",IF(C1757&gt;=65,"Senior"))))</f>
        <v>Senior</v>
      </c>
      <c r="E1466" t="s">
        <v>41</v>
      </c>
      <c r="F1466" t="s">
        <v>41</v>
      </c>
      <c r="G1466" t="s">
        <v>23</v>
      </c>
      <c r="H1466" t="s">
        <v>56</v>
      </c>
      <c r="I1466" t="s">
        <v>15</v>
      </c>
      <c r="J1466" s="1">
        <v>92.65</v>
      </c>
      <c r="K1466" s="1" t="str">
        <f t="shared" si="383"/>
        <v>normal</v>
      </c>
      <c r="L1466" s="1" t="str">
        <f t="shared" si="382"/>
        <v>overweight</v>
      </c>
      <c r="M1466">
        <v>31.7</v>
      </c>
      <c r="N1466" t="s">
        <v>21</v>
      </c>
      <c r="O1466" t="s">
        <v>41</v>
      </c>
    </row>
    <row r="1467" spans="1:15" hidden="1">
      <c r="A1467">
        <v>57166</v>
      </c>
      <c r="B1467" t="s">
        <v>17</v>
      </c>
      <c r="C1467" s="1">
        <v>21</v>
      </c>
      <c r="D1467" s="1" t="str">
        <f>IF(C1759&lt;40,"Adult",IF(C1759&lt;55,"Middle Aged",IF(C1759&lt;65,"Older Adult",IF(C1759&gt;=65,"Senior"))))</f>
        <v>Adult</v>
      </c>
      <c r="E1467" t="s">
        <v>41</v>
      </c>
      <c r="F1467" t="s">
        <v>41</v>
      </c>
      <c r="G1467" t="s">
        <v>23</v>
      </c>
      <c r="H1467" t="s">
        <v>14</v>
      </c>
      <c r="I1467" t="s">
        <v>19</v>
      </c>
      <c r="J1467" s="1">
        <v>121.11</v>
      </c>
      <c r="K1467" s="1" t="str">
        <f>IF(J1759&lt;=99,"normal",IF(J1759&lt;=125,"prediabetes",IF(J1759&gt;=126,"diabetes")))</f>
        <v>normal</v>
      </c>
      <c r="L1467" s="1" t="str">
        <f t="shared" ref="L1467:L1515" si="384">IF(M1549&lt;18.5,"underweight",IF(M1549&lt;25,"healthy",IF(M1549&lt;30,"overweight",IF(M1549&gt;30,"obese"))))</f>
        <v>obese</v>
      </c>
      <c r="M1467">
        <v>21</v>
      </c>
      <c r="N1467" t="s">
        <v>24</v>
      </c>
      <c r="O1467" t="s">
        <v>41</v>
      </c>
    </row>
    <row r="1468" spans="1:15" hidden="1">
      <c r="A1468">
        <v>44950</v>
      </c>
      <c r="B1468" t="s">
        <v>12</v>
      </c>
      <c r="C1468" s="1">
        <v>51</v>
      </c>
      <c r="D1468" s="1" t="str">
        <f t="shared" ref="D1468:D1473" si="385">IF(C1761&lt;40,"Adult",IF(C1761&lt;55,"Middle Aged",IF(C1761&lt;65,"Older Adult",IF(C1761&gt;=65,"Senior"))))</f>
        <v>Middle Aged</v>
      </c>
      <c r="E1468" t="s">
        <v>42</v>
      </c>
      <c r="F1468" t="s">
        <v>41</v>
      </c>
      <c r="G1468" t="s">
        <v>13</v>
      </c>
      <c r="H1468" t="s">
        <v>14</v>
      </c>
      <c r="I1468" t="s">
        <v>19</v>
      </c>
      <c r="J1468" s="1">
        <v>163.56</v>
      </c>
      <c r="K1468" s="1" t="str">
        <f t="shared" ref="K1468:K1473" si="386">IF(J1761&lt;=99,"normal",IF(J1761&lt;=125,"prediabetes",IF(J1761&gt;=126,"diabetes")))</f>
        <v>diabetes</v>
      </c>
      <c r="L1468" s="1" t="str">
        <f t="shared" si="384"/>
        <v>underweight</v>
      </c>
      <c r="M1468" t="s">
        <v>20</v>
      </c>
      <c r="N1468" t="s">
        <v>16</v>
      </c>
      <c r="O1468" t="s">
        <v>41</v>
      </c>
    </row>
    <row r="1469" spans="1:15" hidden="1">
      <c r="A1469">
        <v>47627</v>
      </c>
      <c r="B1469" t="s">
        <v>12</v>
      </c>
      <c r="C1469" s="1">
        <v>8</v>
      </c>
      <c r="D1469" s="1" t="str">
        <f t="shared" si="385"/>
        <v>Older Adult</v>
      </c>
      <c r="E1469" t="s">
        <v>41</v>
      </c>
      <c r="F1469" t="s">
        <v>41</v>
      </c>
      <c r="G1469" t="s">
        <v>23</v>
      </c>
      <c r="H1469" t="s">
        <v>26</v>
      </c>
      <c r="I1469" t="s">
        <v>15</v>
      </c>
      <c r="J1469" s="1">
        <v>107.69</v>
      </c>
      <c r="K1469" s="1" t="str">
        <f t="shared" si="386"/>
        <v>normal</v>
      </c>
      <c r="L1469" s="1" t="str">
        <f t="shared" si="384"/>
        <v>obese</v>
      </c>
      <c r="M1469">
        <v>20.3</v>
      </c>
      <c r="N1469" t="s">
        <v>24</v>
      </c>
      <c r="O1469" t="s">
        <v>41</v>
      </c>
    </row>
    <row r="1470" spans="1:15" hidden="1">
      <c r="A1470">
        <v>42460</v>
      </c>
      <c r="B1470" t="s">
        <v>12</v>
      </c>
      <c r="C1470" s="1">
        <v>48</v>
      </c>
      <c r="D1470" s="1" t="str">
        <f t="shared" si="385"/>
        <v>Older Adult</v>
      </c>
      <c r="E1470" t="s">
        <v>41</v>
      </c>
      <c r="F1470" t="s">
        <v>41</v>
      </c>
      <c r="G1470" t="s">
        <v>13</v>
      </c>
      <c r="H1470" t="s">
        <v>18</v>
      </c>
      <c r="I1470" t="s">
        <v>19</v>
      </c>
      <c r="J1470" s="1">
        <v>216.88</v>
      </c>
      <c r="K1470" s="1" t="str">
        <f t="shared" si="386"/>
        <v>normal</v>
      </c>
      <c r="L1470" s="1" t="str">
        <f t="shared" si="384"/>
        <v>obese</v>
      </c>
      <c r="M1470" t="s">
        <v>20</v>
      </c>
      <c r="N1470" t="s">
        <v>22</v>
      </c>
      <c r="O1470" t="s">
        <v>41</v>
      </c>
    </row>
    <row r="1471" spans="1:15" hidden="1">
      <c r="A1471">
        <v>8723</v>
      </c>
      <c r="B1471" t="s">
        <v>17</v>
      </c>
      <c r="C1471" s="1">
        <v>16</v>
      </c>
      <c r="D1471" s="1" t="str">
        <f t="shared" si="385"/>
        <v>Adult</v>
      </c>
      <c r="E1471" t="s">
        <v>41</v>
      </c>
      <c r="F1471" t="s">
        <v>41</v>
      </c>
      <c r="G1471" t="s">
        <v>23</v>
      </c>
      <c r="H1471" t="s">
        <v>14</v>
      </c>
      <c r="I1471" t="s">
        <v>19</v>
      </c>
      <c r="J1471" s="1">
        <v>70.150000000000006</v>
      </c>
      <c r="K1471" s="1" t="str">
        <f t="shared" si="386"/>
        <v>normal</v>
      </c>
      <c r="L1471" s="1" t="str">
        <f t="shared" si="384"/>
        <v>healthy</v>
      </c>
      <c r="M1471">
        <v>21.5</v>
      </c>
      <c r="N1471" t="s">
        <v>24</v>
      </c>
      <c r="O1471" t="s">
        <v>41</v>
      </c>
    </row>
    <row r="1472" spans="1:15" hidden="1">
      <c r="A1472">
        <v>52559</v>
      </c>
      <c r="B1472" t="s">
        <v>12</v>
      </c>
      <c r="C1472" s="1">
        <v>18</v>
      </c>
      <c r="D1472" s="1" t="str">
        <f t="shared" si="385"/>
        <v>Adult</v>
      </c>
      <c r="E1472" t="s">
        <v>41</v>
      </c>
      <c r="F1472" t="s">
        <v>41</v>
      </c>
      <c r="G1472" t="s">
        <v>23</v>
      </c>
      <c r="H1472" t="s">
        <v>14</v>
      </c>
      <c r="I1472" t="s">
        <v>15</v>
      </c>
      <c r="J1472" s="1">
        <v>83.02</v>
      </c>
      <c r="K1472" s="1" t="str">
        <f t="shared" si="386"/>
        <v>prediabetes</v>
      </c>
      <c r="L1472" s="1" t="str">
        <f t="shared" si="384"/>
        <v>obese</v>
      </c>
      <c r="M1472">
        <v>40.4</v>
      </c>
      <c r="N1472" t="s">
        <v>24</v>
      </c>
      <c r="O1472" t="s">
        <v>41</v>
      </c>
    </row>
    <row r="1473" spans="1:15" hidden="1">
      <c r="A1473">
        <v>937</v>
      </c>
      <c r="B1473" t="s">
        <v>12</v>
      </c>
      <c r="C1473" s="1">
        <v>7</v>
      </c>
      <c r="D1473" s="1" t="str">
        <f t="shared" si="385"/>
        <v>Adult</v>
      </c>
      <c r="E1473" t="s">
        <v>41</v>
      </c>
      <c r="F1473" t="s">
        <v>41</v>
      </c>
      <c r="G1473" t="s">
        <v>23</v>
      </c>
      <c r="H1473" t="s">
        <v>26</v>
      </c>
      <c r="I1473" t="s">
        <v>15</v>
      </c>
      <c r="J1473" s="1">
        <v>87.94</v>
      </c>
      <c r="K1473" s="1" t="str">
        <f t="shared" si="386"/>
        <v>normal</v>
      </c>
      <c r="L1473" s="1" t="str">
        <f t="shared" si="384"/>
        <v>obese</v>
      </c>
      <c r="M1473" t="s">
        <v>20</v>
      </c>
      <c r="N1473" t="s">
        <v>24</v>
      </c>
      <c r="O1473" t="s">
        <v>41</v>
      </c>
    </row>
    <row r="1474" spans="1:15">
      <c r="A1474">
        <v>41271</v>
      </c>
      <c r="B1474" t="s">
        <v>12</v>
      </c>
      <c r="C1474" s="1">
        <v>68</v>
      </c>
      <c r="D1474" s="1" t="str">
        <f>IF(C1768&lt;40,"Adult",IF(C1768&lt;55,"Middle Aged",IF(C1768&lt;65,"Older Adult",IF(C1768&gt;=65,"Senior"))))</f>
        <v>Adult</v>
      </c>
      <c r="E1474" t="s">
        <v>42</v>
      </c>
      <c r="F1474" t="s">
        <v>41</v>
      </c>
      <c r="G1474" t="s">
        <v>13</v>
      </c>
      <c r="H1474" t="s">
        <v>45</v>
      </c>
      <c r="I1474" t="s">
        <v>15</v>
      </c>
      <c r="J1474" s="1">
        <v>222.29</v>
      </c>
      <c r="K1474" s="1" t="str">
        <f>IF(J1768&lt;=99,"normal",IF(J1768&lt;=125,"prediabetes",IF(J1768&gt;=126,"diabetes")))</f>
        <v>normal</v>
      </c>
      <c r="L1474" s="1" t="str">
        <f t="shared" si="384"/>
        <v>obese</v>
      </c>
      <c r="M1474">
        <v>30.1</v>
      </c>
      <c r="N1474" t="s">
        <v>21</v>
      </c>
      <c r="O1474" t="s">
        <v>41</v>
      </c>
    </row>
    <row r="1475" spans="1:15">
      <c r="A1475">
        <v>66893</v>
      </c>
      <c r="B1475" t="s">
        <v>12</v>
      </c>
      <c r="C1475" s="1">
        <v>49</v>
      </c>
      <c r="D1475" s="1" t="str">
        <f t="shared" ref="D1475:D1480" si="387">IF(C1770&lt;40,"Adult",IF(C1770&lt;55,"Middle Aged",IF(C1770&lt;65,"Older Adult",IF(C1770&gt;=65,"Senior"))))</f>
        <v>Adult</v>
      </c>
      <c r="E1475" t="s">
        <v>42</v>
      </c>
      <c r="F1475" t="s">
        <v>41</v>
      </c>
      <c r="G1475" t="s">
        <v>13</v>
      </c>
      <c r="H1475" t="s">
        <v>45</v>
      </c>
      <c r="I1475" t="s">
        <v>15</v>
      </c>
      <c r="J1475" s="1">
        <v>139.43</v>
      </c>
      <c r="K1475" s="1" t="str">
        <f t="shared" ref="K1475:K1480" si="388">IF(J1770&lt;=99,"normal",IF(J1770&lt;=125,"prediabetes",IF(J1770&gt;=126,"diabetes")))</f>
        <v>normal</v>
      </c>
      <c r="L1475" s="1" t="str">
        <f t="shared" si="384"/>
        <v>underweight</v>
      </c>
      <c r="M1475">
        <v>40.200000000000003</v>
      </c>
      <c r="N1475" t="s">
        <v>16</v>
      </c>
      <c r="O1475" t="s">
        <v>41</v>
      </c>
    </row>
    <row r="1476" spans="1:15">
      <c r="A1476">
        <v>21491</v>
      </c>
      <c r="B1476" t="s">
        <v>17</v>
      </c>
      <c r="C1476" s="1">
        <v>80</v>
      </c>
      <c r="D1476" s="1" t="str">
        <f t="shared" si="387"/>
        <v>Senior</v>
      </c>
      <c r="E1476" t="s">
        <v>41</v>
      </c>
      <c r="F1476" t="s">
        <v>41</v>
      </c>
      <c r="G1476" t="s">
        <v>13</v>
      </c>
      <c r="H1476" t="s">
        <v>14</v>
      </c>
      <c r="I1476" t="s">
        <v>15</v>
      </c>
      <c r="J1476" s="1">
        <v>213.11</v>
      </c>
      <c r="K1476" s="1" t="str">
        <f t="shared" si="388"/>
        <v>diabetes</v>
      </c>
      <c r="L1476" s="1" t="str">
        <f t="shared" si="384"/>
        <v>overweight</v>
      </c>
      <c r="M1476">
        <v>34.700000000000003</v>
      </c>
      <c r="N1476" t="s">
        <v>21</v>
      </c>
      <c r="O1476" t="s">
        <v>41</v>
      </c>
    </row>
    <row r="1477" spans="1:15">
      <c r="A1477">
        <v>51806</v>
      </c>
      <c r="B1477" t="s">
        <v>12</v>
      </c>
      <c r="C1477" s="1">
        <v>31</v>
      </c>
      <c r="D1477" s="1" t="str">
        <f t="shared" si="387"/>
        <v>Middle Aged</v>
      </c>
      <c r="E1477" t="s">
        <v>41</v>
      </c>
      <c r="F1477" t="s">
        <v>41</v>
      </c>
      <c r="G1477" t="s">
        <v>13</v>
      </c>
      <c r="H1477" t="s">
        <v>14</v>
      </c>
      <c r="I1477" t="s">
        <v>19</v>
      </c>
      <c r="J1477" s="1">
        <v>77.23</v>
      </c>
      <c r="K1477" s="1" t="str">
        <f t="shared" si="388"/>
        <v>normal</v>
      </c>
      <c r="L1477" s="1" t="str">
        <f t="shared" si="384"/>
        <v>healthy</v>
      </c>
      <c r="M1477">
        <v>25.9</v>
      </c>
      <c r="N1477" t="s">
        <v>22</v>
      </c>
      <c r="O1477" t="s">
        <v>41</v>
      </c>
    </row>
    <row r="1478" spans="1:15">
      <c r="A1478">
        <v>59412</v>
      </c>
      <c r="B1478" t="s">
        <v>17</v>
      </c>
      <c r="C1478" s="1">
        <v>25</v>
      </c>
      <c r="D1478" s="1" t="str">
        <f t="shared" si="387"/>
        <v>Middle Aged</v>
      </c>
      <c r="E1478" t="s">
        <v>41</v>
      </c>
      <c r="F1478" t="s">
        <v>41</v>
      </c>
      <c r="G1478" t="s">
        <v>13</v>
      </c>
      <c r="H1478" t="s">
        <v>14</v>
      </c>
      <c r="I1478" t="s">
        <v>15</v>
      </c>
      <c r="J1478" s="1">
        <v>58.48</v>
      </c>
      <c r="K1478" s="1" t="str">
        <f t="shared" si="388"/>
        <v>normal</v>
      </c>
      <c r="L1478" s="1" t="str">
        <f t="shared" si="384"/>
        <v>overweight</v>
      </c>
      <c r="M1478">
        <v>23.7</v>
      </c>
      <c r="N1478" t="s">
        <v>21</v>
      </c>
      <c r="O1478" t="s">
        <v>41</v>
      </c>
    </row>
    <row r="1479" spans="1:15">
      <c r="A1479">
        <v>742</v>
      </c>
      <c r="B1479" t="s">
        <v>17</v>
      </c>
      <c r="C1479" s="1">
        <v>39</v>
      </c>
      <c r="D1479" s="1" t="str">
        <f t="shared" si="387"/>
        <v>Adult</v>
      </c>
      <c r="E1479" t="s">
        <v>41</v>
      </c>
      <c r="F1479" t="s">
        <v>41</v>
      </c>
      <c r="G1479" t="s">
        <v>23</v>
      </c>
      <c r="H1479" t="s">
        <v>45</v>
      </c>
      <c r="I1479" t="s">
        <v>19</v>
      </c>
      <c r="J1479" s="1">
        <v>87.33</v>
      </c>
      <c r="K1479" s="1" t="str">
        <f t="shared" si="388"/>
        <v>prediabetes</v>
      </c>
      <c r="L1479" s="1" t="str">
        <f t="shared" si="384"/>
        <v>obese</v>
      </c>
      <c r="M1479">
        <v>34.299999999999997</v>
      </c>
      <c r="N1479" t="s">
        <v>21</v>
      </c>
      <c r="O1479" t="s">
        <v>41</v>
      </c>
    </row>
    <row r="1480" spans="1:15">
      <c r="A1480">
        <v>42902</v>
      </c>
      <c r="B1480" t="s">
        <v>12</v>
      </c>
      <c r="C1480" s="1">
        <v>35</v>
      </c>
      <c r="D1480" s="1" t="str">
        <f t="shared" si="387"/>
        <v>Adult</v>
      </c>
      <c r="E1480" t="s">
        <v>41</v>
      </c>
      <c r="F1480" t="s">
        <v>41</v>
      </c>
      <c r="G1480" t="s">
        <v>13</v>
      </c>
      <c r="H1480" t="s">
        <v>14</v>
      </c>
      <c r="I1480" t="s">
        <v>19</v>
      </c>
      <c r="J1480" s="1">
        <v>102.34</v>
      </c>
      <c r="K1480" s="1" t="str">
        <f t="shared" si="388"/>
        <v>normal</v>
      </c>
      <c r="L1480" s="1" t="str">
        <f t="shared" si="384"/>
        <v>overweight</v>
      </c>
      <c r="M1480">
        <v>34.299999999999997</v>
      </c>
      <c r="N1480" t="s">
        <v>21</v>
      </c>
      <c r="O1480" t="s">
        <v>41</v>
      </c>
    </row>
    <row r="1481" spans="1:15">
      <c r="A1481">
        <v>43059</v>
      </c>
      <c r="B1481" t="s">
        <v>17</v>
      </c>
      <c r="C1481" s="1">
        <v>71</v>
      </c>
      <c r="D1481" s="1" t="str">
        <f>IF(C1777&lt;40,"Adult",IF(C1777&lt;55,"Middle Aged",IF(C1777&lt;65,"Older Adult",IF(C1777&gt;=65,"Senior"))))</f>
        <v>Older Adult</v>
      </c>
      <c r="E1481" t="s">
        <v>41</v>
      </c>
      <c r="F1481" t="s">
        <v>41</v>
      </c>
      <c r="G1481" t="s">
        <v>13</v>
      </c>
      <c r="H1481" t="s">
        <v>18</v>
      </c>
      <c r="I1481" t="s">
        <v>19</v>
      </c>
      <c r="J1481" s="1">
        <v>151.30000000000001</v>
      </c>
      <c r="K1481" s="1" t="str">
        <f t="shared" ref="K1481:K1482" si="389">IF(J1777&lt;=99,"normal",IF(J1777&lt;=125,"prediabetes",IF(J1777&gt;=126,"diabetes")))</f>
        <v>normal</v>
      </c>
      <c r="L1481" s="1" t="str">
        <f t="shared" si="384"/>
        <v>obese</v>
      </c>
      <c r="M1481">
        <v>26.3</v>
      </c>
      <c r="N1481" t="s">
        <v>21</v>
      </c>
      <c r="O1481" t="s">
        <v>41</v>
      </c>
    </row>
    <row r="1482" spans="1:15">
      <c r="A1482">
        <v>61512</v>
      </c>
      <c r="B1482" t="s">
        <v>17</v>
      </c>
      <c r="C1482" s="1">
        <v>71</v>
      </c>
      <c r="D1482" s="1" t="str">
        <f>IF(C1778&lt;40,"Adult",IF(C1778&lt;55,"Middle Aged",IF(C1778&lt;65,"Older Adult",IF(C1778&gt;=65,"Senior"))))</f>
        <v>Senior</v>
      </c>
      <c r="E1482" t="s">
        <v>41</v>
      </c>
      <c r="F1482" t="s">
        <v>41</v>
      </c>
      <c r="G1482" t="s">
        <v>13</v>
      </c>
      <c r="H1482" t="s">
        <v>18</v>
      </c>
      <c r="I1482" t="s">
        <v>15</v>
      </c>
      <c r="J1482" s="1">
        <v>144.22999999999999</v>
      </c>
      <c r="K1482" s="1" t="str">
        <f t="shared" si="389"/>
        <v>normal</v>
      </c>
      <c r="L1482" s="1" t="str">
        <f t="shared" si="384"/>
        <v>obese</v>
      </c>
      <c r="M1482">
        <v>22.1</v>
      </c>
      <c r="N1482" t="s">
        <v>16</v>
      </c>
      <c r="O1482" t="s">
        <v>41</v>
      </c>
    </row>
    <row r="1483" spans="1:15">
      <c r="A1483">
        <v>10943</v>
      </c>
      <c r="B1483" t="s">
        <v>17</v>
      </c>
      <c r="C1483" s="1">
        <v>40</v>
      </c>
      <c r="D1483" s="1" t="str">
        <f>IF(C1780&lt;40,"Adult",IF(C1780&lt;55,"Middle Aged",IF(C1780&lt;65,"Older Adult",IF(C1780&gt;=65,"Senior"))))</f>
        <v>Senior</v>
      </c>
      <c r="E1483" t="s">
        <v>41</v>
      </c>
      <c r="F1483" t="s">
        <v>41</v>
      </c>
      <c r="G1483" t="s">
        <v>13</v>
      </c>
      <c r="H1483" t="s">
        <v>45</v>
      </c>
      <c r="I1483" t="s">
        <v>19</v>
      </c>
      <c r="J1483" s="1">
        <v>110.6</v>
      </c>
      <c r="K1483" s="1" t="str">
        <f>IF(J1780&lt;=99,"normal",IF(J1780&lt;=125,"prediabetes",IF(J1780&gt;=126,"diabetes")))</f>
        <v>diabetes</v>
      </c>
      <c r="L1483" s="1" t="str">
        <f t="shared" si="384"/>
        <v>obese</v>
      </c>
      <c r="M1483">
        <v>33.299999999999997</v>
      </c>
      <c r="N1483" t="s">
        <v>16</v>
      </c>
      <c r="O1483" t="s">
        <v>41</v>
      </c>
    </row>
    <row r="1484" spans="1:15">
      <c r="A1484">
        <v>11447</v>
      </c>
      <c r="B1484" t="s">
        <v>17</v>
      </c>
      <c r="C1484" s="1">
        <v>41</v>
      </c>
      <c r="D1484" s="1" t="str">
        <f>IF(C1782&lt;40,"Adult",IF(C1782&lt;55,"Middle Aged",IF(C1782&lt;65,"Older Adult",IF(C1782&gt;=65,"Senior"))))</f>
        <v>Senior</v>
      </c>
      <c r="E1484" t="s">
        <v>41</v>
      </c>
      <c r="F1484" t="s">
        <v>41</v>
      </c>
      <c r="G1484" t="s">
        <v>13</v>
      </c>
      <c r="H1484" t="s">
        <v>45</v>
      </c>
      <c r="I1484" t="s">
        <v>15</v>
      </c>
      <c r="J1484" s="1">
        <v>80.28</v>
      </c>
      <c r="K1484" s="1" t="str">
        <f t="shared" ref="K1484:K1486" si="390">IF(J1782&lt;=99,"normal",IF(J1782&lt;=125,"prediabetes",IF(J1782&gt;=126,"diabetes")))</f>
        <v>diabetes</v>
      </c>
      <c r="L1484" s="1" t="str">
        <f t="shared" si="384"/>
        <v>obese</v>
      </c>
      <c r="M1484">
        <v>37.299999999999997</v>
      </c>
      <c r="N1484" t="s">
        <v>21</v>
      </c>
      <c r="O1484" t="s">
        <v>41</v>
      </c>
    </row>
    <row r="1485" spans="1:15" hidden="1">
      <c r="A1485">
        <v>29233</v>
      </c>
      <c r="B1485" t="s">
        <v>12</v>
      </c>
      <c r="C1485" s="1">
        <v>2</v>
      </c>
      <c r="D1485" s="1" t="str">
        <f>IF(C1783&lt;40,"Adult",IF(C1783&lt;55,"Middle Aged",IF(C1783&lt;65,"Older Adult",IF(C1783&gt;=65,"Senior"))))</f>
        <v>Adult</v>
      </c>
      <c r="E1485" t="s">
        <v>41</v>
      </c>
      <c r="F1485" t="s">
        <v>41</v>
      </c>
      <c r="G1485" t="s">
        <v>23</v>
      </c>
      <c r="H1485" t="s">
        <v>26</v>
      </c>
      <c r="I1485" t="s">
        <v>19</v>
      </c>
      <c r="J1485" s="1">
        <v>111.02</v>
      </c>
      <c r="K1485" s="1" t="str">
        <f t="shared" si="390"/>
        <v>normal</v>
      </c>
      <c r="L1485" s="1" t="str">
        <f t="shared" si="384"/>
        <v>healthy</v>
      </c>
      <c r="M1485">
        <v>20.5</v>
      </c>
      <c r="N1485" t="s">
        <v>24</v>
      </c>
      <c r="O1485" t="s">
        <v>41</v>
      </c>
    </row>
    <row r="1486" spans="1:15" hidden="1">
      <c r="A1486">
        <v>17762</v>
      </c>
      <c r="B1486" t="s">
        <v>17</v>
      </c>
      <c r="C1486" s="1">
        <v>3</v>
      </c>
      <c r="D1486" s="1" t="str">
        <f>IF(C1784&lt;40,"Adult",IF(C1784&lt;55,"Middle Aged",IF(C1784&lt;65,"Older Adult",IF(C1784&gt;=65,"Senior"))))</f>
        <v>Older Adult</v>
      </c>
      <c r="E1486" t="s">
        <v>41</v>
      </c>
      <c r="F1486" t="s">
        <v>41</v>
      </c>
      <c r="G1486" t="s">
        <v>23</v>
      </c>
      <c r="H1486" t="s">
        <v>26</v>
      </c>
      <c r="I1486" t="s">
        <v>19</v>
      </c>
      <c r="J1486" s="1">
        <v>114.88</v>
      </c>
      <c r="K1486" s="1" t="str">
        <f t="shared" si="390"/>
        <v>diabetes</v>
      </c>
      <c r="L1486" s="1" t="str">
        <f t="shared" si="384"/>
        <v>overweight</v>
      </c>
      <c r="M1486">
        <v>19.100000000000001</v>
      </c>
      <c r="N1486" t="s">
        <v>24</v>
      </c>
      <c r="O1486" t="s">
        <v>41</v>
      </c>
    </row>
    <row r="1487" spans="1:15">
      <c r="A1487">
        <v>46284</v>
      </c>
      <c r="B1487" t="s">
        <v>12</v>
      </c>
      <c r="C1487" s="1">
        <v>53</v>
      </c>
      <c r="D1487" s="1" t="str">
        <f t="shared" ref="D1487:D1493" si="391">IF(C1786&lt;40,"Adult",IF(C1786&lt;55,"Middle Aged",IF(C1786&lt;65,"Older Adult",IF(C1786&gt;=65,"Senior"))))</f>
        <v>Adult</v>
      </c>
      <c r="E1487" t="s">
        <v>42</v>
      </c>
      <c r="F1487" t="s">
        <v>41</v>
      </c>
      <c r="G1487" t="s">
        <v>13</v>
      </c>
      <c r="H1487" t="s">
        <v>18</v>
      </c>
      <c r="I1487" t="s">
        <v>15</v>
      </c>
      <c r="J1487" s="1">
        <v>227.51</v>
      </c>
      <c r="K1487" s="1" t="str">
        <f t="shared" ref="K1487:K1493" si="392">IF(J1786&lt;=99,"normal",IF(J1786&lt;=125,"prediabetes",IF(J1786&gt;=126,"diabetes")))</f>
        <v>normal</v>
      </c>
      <c r="L1487" s="1" t="str">
        <f t="shared" si="384"/>
        <v>healthy</v>
      </c>
      <c r="M1487">
        <v>34.700000000000003</v>
      </c>
      <c r="N1487" t="s">
        <v>16</v>
      </c>
      <c r="O1487" t="s">
        <v>41</v>
      </c>
    </row>
    <row r="1488" spans="1:15" hidden="1">
      <c r="A1488">
        <v>1405</v>
      </c>
      <c r="B1488" t="s">
        <v>12</v>
      </c>
      <c r="C1488" s="1">
        <v>1.88</v>
      </c>
      <c r="D1488" s="1" t="str">
        <f t="shared" si="391"/>
        <v>Senior</v>
      </c>
      <c r="E1488" t="s">
        <v>41</v>
      </c>
      <c r="F1488" t="s">
        <v>41</v>
      </c>
      <c r="G1488" t="s">
        <v>23</v>
      </c>
      <c r="H1488" t="s">
        <v>26</v>
      </c>
      <c r="I1488" t="s">
        <v>15</v>
      </c>
      <c r="J1488" s="1">
        <v>111.65</v>
      </c>
      <c r="K1488" s="1" t="str">
        <f t="shared" si="392"/>
        <v>normal</v>
      </c>
      <c r="L1488" s="1" t="str">
        <f t="shared" si="384"/>
        <v>overweight</v>
      </c>
      <c r="M1488">
        <v>16.3</v>
      </c>
      <c r="N1488" t="s">
        <v>24</v>
      </c>
      <c r="O1488" t="s">
        <v>41</v>
      </c>
    </row>
    <row r="1489" spans="1:15">
      <c r="A1489">
        <v>38493</v>
      </c>
      <c r="B1489" t="s">
        <v>12</v>
      </c>
      <c r="C1489" s="1">
        <v>60</v>
      </c>
      <c r="D1489" s="1" t="str">
        <f t="shared" si="391"/>
        <v>Senior</v>
      </c>
      <c r="E1489" t="s">
        <v>42</v>
      </c>
      <c r="F1489" t="s">
        <v>42</v>
      </c>
      <c r="G1489" t="s">
        <v>13</v>
      </c>
      <c r="H1489" t="s">
        <v>14</v>
      </c>
      <c r="I1489" t="s">
        <v>15</v>
      </c>
      <c r="J1489" s="1">
        <v>201.01</v>
      </c>
      <c r="K1489" s="1" t="str">
        <f t="shared" si="392"/>
        <v>normal</v>
      </c>
      <c r="L1489" s="1" t="str">
        <f t="shared" si="384"/>
        <v>obese</v>
      </c>
      <c r="M1489">
        <v>28</v>
      </c>
      <c r="N1489" t="s">
        <v>21</v>
      </c>
      <c r="O1489" t="s">
        <v>41</v>
      </c>
    </row>
    <row r="1490" spans="1:15" hidden="1">
      <c r="A1490">
        <v>57953</v>
      </c>
      <c r="B1490" t="s">
        <v>17</v>
      </c>
      <c r="C1490" s="1">
        <v>5</v>
      </c>
      <c r="D1490" s="1" t="str">
        <f t="shared" si="391"/>
        <v>Adult</v>
      </c>
      <c r="E1490" t="s">
        <v>41</v>
      </c>
      <c r="F1490" t="s">
        <v>41</v>
      </c>
      <c r="G1490" t="s">
        <v>23</v>
      </c>
      <c r="H1490" t="s">
        <v>26</v>
      </c>
      <c r="I1490" t="s">
        <v>15</v>
      </c>
      <c r="J1490" s="1">
        <v>129.01</v>
      </c>
      <c r="K1490" s="1" t="b">
        <f t="shared" si="392"/>
        <v>0</v>
      </c>
      <c r="L1490" s="1" t="str">
        <f t="shared" si="384"/>
        <v>healthy</v>
      </c>
      <c r="M1490">
        <v>17.2</v>
      </c>
      <c r="N1490" t="s">
        <v>24</v>
      </c>
      <c r="O1490" t="s">
        <v>41</v>
      </c>
    </row>
    <row r="1491" spans="1:15" hidden="1">
      <c r="A1491">
        <v>30746</v>
      </c>
      <c r="B1491" t="s">
        <v>17</v>
      </c>
      <c r="C1491" s="1">
        <v>30</v>
      </c>
      <c r="D1491" s="1" t="str">
        <f t="shared" si="391"/>
        <v>Middle Aged</v>
      </c>
      <c r="E1491" t="s">
        <v>41</v>
      </c>
      <c r="F1491" t="s">
        <v>41</v>
      </c>
      <c r="G1491" t="s">
        <v>13</v>
      </c>
      <c r="H1491" t="s">
        <v>14</v>
      </c>
      <c r="I1491" t="s">
        <v>19</v>
      </c>
      <c r="J1491" s="1">
        <v>124.08</v>
      </c>
      <c r="K1491" s="1" t="str">
        <f t="shared" si="392"/>
        <v>prediabetes</v>
      </c>
      <c r="L1491" s="1" t="str">
        <f t="shared" si="384"/>
        <v>overweight</v>
      </c>
      <c r="M1491">
        <v>41.1</v>
      </c>
      <c r="N1491" t="s">
        <v>24</v>
      </c>
      <c r="O1491" t="s">
        <v>41</v>
      </c>
    </row>
    <row r="1492" spans="1:15" hidden="1">
      <c r="A1492">
        <v>16949</v>
      </c>
      <c r="B1492" t="s">
        <v>17</v>
      </c>
      <c r="C1492" s="1">
        <v>49</v>
      </c>
      <c r="D1492" s="1" t="str">
        <f t="shared" si="391"/>
        <v>Adult</v>
      </c>
      <c r="E1492" t="s">
        <v>42</v>
      </c>
      <c r="F1492" t="s">
        <v>41</v>
      </c>
      <c r="G1492" t="s">
        <v>13</v>
      </c>
      <c r="H1492" t="s">
        <v>45</v>
      </c>
      <c r="I1492" t="s">
        <v>19</v>
      </c>
      <c r="J1492" s="1">
        <v>107.91</v>
      </c>
      <c r="K1492" s="1" t="str">
        <f t="shared" si="392"/>
        <v>normal</v>
      </c>
      <c r="L1492" s="1" t="str">
        <f t="shared" si="384"/>
        <v>underweight</v>
      </c>
      <c r="M1492">
        <v>25</v>
      </c>
      <c r="N1492" t="s">
        <v>24</v>
      </c>
      <c r="O1492" t="s">
        <v>41</v>
      </c>
    </row>
    <row r="1493" spans="1:15">
      <c r="A1493">
        <v>45297</v>
      </c>
      <c r="B1493" t="s">
        <v>12</v>
      </c>
      <c r="C1493" s="1">
        <v>68</v>
      </c>
      <c r="D1493" s="1" t="str">
        <f t="shared" si="391"/>
        <v>Middle Aged</v>
      </c>
      <c r="E1493" t="s">
        <v>42</v>
      </c>
      <c r="F1493" t="s">
        <v>41</v>
      </c>
      <c r="G1493" t="s">
        <v>13</v>
      </c>
      <c r="H1493" t="s">
        <v>14</v>
      </c>
      <c r="I1493" t="s">
        <v>19</v>
      </c>
      <c r="J1493" s="1">
        <v>95.4</v>
      </c>
      <c r="K1493" s="1" t="str">
        <f t="shared" si="392"/>
        <v>normal</v>
      </c>
      <c r="L1493" s="1" t="str">
        <f t="shared" si="384"/>
        <v>overweight</v>
      </c>
      <c r="M1493">
        <v>27.5</v>
      </c>
      <c r="N1493" t="s">
        <v>21</v>
      </c>
      <c r="O1493" t="s">
        <v>41</v>
      </c>
    </row>
    <row r="1494" spans="1:15">
      <c r="A1494">
        <v>40251</v>
      </c>
      <c r="B1494" t="s">
        <v>17</v>
      </c>
      <c r="C1494" s="1">
        <v>23</v>
      </c>
      <c r="D1494" s="1" t="str">
        <f>IF(C1794&lt;40,"Adult",IF(C1794&lt;55,"Middle Aged",IF(C1794&lt;65,"Older Adult",IF(C1794&gt;=65,"Senior"))))</f>
        <v>Adult</v>
      </c>
      <c r="E1494" t="s">
        <v>41</v>
      </c>
      <c r="F1494" t="s">
        <v>41</v>
      </c>
      <c r="G1494" t="s">
        <v>23</v>
      </c>
      <c r="H1494" t="s">
        <v>14</v>
      </c>
      <c r="I1494" t="s">
        <v>19</v>
      </c>
      <c r="J1494" s="1">
        <v>65.900000000000006</v>
      </c>
      <c r="K1494" s="1" t="str">
        <f t="shared" ref="K1494:K1495" si="393">IF(J1794&lt;=99,"normal",IF(J1794&lt;=125,"prediabetes",IF(J1794&gt;=126,"diabetes")))</f>
        <v>normal</v>
      </c>
      <c r="L1494" s="1" t="str">
        <f t="shared" si="384"/>
        <v>obese</v>
      </c>
      <c r="M1494">
        <v>21.5</v>
      </c>
      <c r="N1494" t="s">
        <v>21</v>
      </c>
      <c r="O1494" t="s">
        <v>41</v>
      </c>
    </row>
    <row r="1495" spans="1:15" hidden="1">
      <c r="A1495">
        <v>27013</v>
      </c>
      <c r="B1495" t="s">
        <v>12</v>
      </c>
      <c r="C1495" s="1">
        <v>2</v>
      </c>
      <c r="D1495" s="1" t="str">
        <f>IF(C1795&lt;40,"Adult",IF(C1795&lt;55,"Middle Aged",IF(C1795&lt;65,"Older Adult",IF(C1795&gt;=65,"Senior"))))</f>
        <v>Senior</v>
      </c>
      <c r="E1495" t="s">
        <v>41</v>
      </c>
      <c r="F1495" t="s">
        <v>41</v>
      </c>
      <c r="G1495" t="s">
        <v>23</v>
      </c>
      <c r="H1495" t="s">
        <v>26</v>
      </c>
      <c r="I1495" t="s">
        <v>15</v>
      </c>
      <c r="J1495" s="1">
        <v>78.98</v>
      </c>
      <c r="K1495" s="1" t="str">
        <f t="shared" si="393"/>
        <v>normal</v>
      </c>
      <c r="L1495" s="1" t="str">
        <f t="shared" si="384"/>
        <v>obese</v>
      </c>
      <c r="M1495">
        <v>15.1</v>
      </c>
      <c r="N1495" t="s">
        <v>24</v>
      </c>
      <c r="O1495" t="s">
        <v>41</v>
      </c>
    </row>
    <row r="1496" spans="1:15">
      <c r="A1496">
        <v>7586</v>
      </c>
      <c r="B1496" t="s">
        <v>12</v>
      </c>
      <c r="C1496" s="1">
        <v>24</v>
      </c>
      <c r="D1496" s="1" t="str">
        <f t="shared" ref="D1496:D1506" si="394">IF(C1797&lt;40,"Adult",IF(C1797&lt;55,"Middle Aged",IF(C1797&lt;65,"Older Adult",IF(C1797&gt;=65,"Senior"))))</f>
        <v>Older Adult</v>
      </c>
      <c r="E1496" t="s">
        <v>41</v>
      </c>
      <c r="F1496" t="s">
        <v>41</v>
      </c>
      <c r="G1496" t="s">
        <v>23</v>
      </c>
      <c r="H1496" t="s">
        <v>18</v>
      </c>
      <c r="I1496" t="s">
        <v>19</v>
      </c>
      <c r="J1496" s="1">
        <v>111.33</v>
      </c>
      <c r="K1496" s="1" t="str">
        <f t="shared" ref="K1496:K1506" si="395">IF(J1797&lt;=99,"normal",IF(J1797&lt;=125,"prediabetes",IF(J1797&gt;=126,"diabetes")))</f>
        <v>diabetes</v>
      </c>
      <c r="L1496" s="1" t="str">
        <f t="shared" si="384"/>
        <v>overweight</v>
      </c>
      <c r="M1496">
        <v>29.6</v>
      </c>
      <c r="N1496" t="s">
        <v>16</v>
      </c>
      <c r="O1496" t="s">
        <v>41</v>
      </c>
    </row>
    <row r="1497" spans="1:15">
      <c r="A1497">
        <v>26452</v>
      </c>
      <c r="B1497" t="s">
        <v>17</v>
      </c>
      <c r="C1497" s="1">
        <v>41</v>
      </c>
      <c r="D1497" s="1" t="str">
        <f t="shared" si="394"/>
        <v>Middle Aged</v>
      </c>
      <c r="E1497" t="s">
        <v>41</v>
      </c>
      <c r="F1497" t="s">
        <v>41</v>
      </c>
      <c r="G1497" t="s">
        <v>13</v>
      </c>
      <c r="H1497" t="s">
        <v>14</v>
      </c>
      <c r="I1497" t="s">
        <v>19</v>
      </c>
      <c r="J1497" s="1">
        <v>104.36</v>
      </c>
      <c r="K1497" s="1" t="str">
        <f t="shared" si="395"/>
        <v>normal</v>
      </c>
      <c r="L1497" s="1" t="str">
        <f t="shared" si="384"/>
        <v>obese</v>
      </c>
      <c r="M1497">
        <v>30.2</v>
      </c>
      <c r="N1497" t="s">
        <v>21</v>
      </c>
      <c r="O1497" t="s">
        <v>41</v>
      </c>
    </row>
    <row r="1498" spans="1:15" hidden="1">
      <c r="A1498">
        <v>16378</v>
      </c>
      <c r="B1498" t="s">
        <v>17</v>
      </c>
      <c r="C1498" s="1">
        <v>63</v>
      </c>
      <c r="D1498" s="1" t="str">
        <f t="shared" si="394"/>
        <v>Adult</v>
      </c>
      <c r="E1498" t="s">
        <v>41</v>
      </c>
      <c r="F1498" t="s">
        <v>41</v>
      </c>
      <c r="G1498" t="s">
        <v>13</v>
      </c>
      <c r="H1498" t="s">
        <v>45</v>
      </c>
      <c r="I1498" t="s">
        <v>15</v>
      </c>
      <c r="J1498" s="1">
        <v>123.87</v>
      </c>
      <c r="K1498" s="1" t="str">
        <f t="shared" si="395"/>
        <v>diabetes</v>
      </c>
      <c r="L1498" s="1" t="str">
        <f t="shared" si="384"/>
        <v>obese</v>
      </c>
      <c r="M1498">
        <v>34.9</v>
      </c>
      <c r="N1498" t="s">
        <v>24</v>
      </c>
      <c r="O1498" t="s">
        <v>41</v>
      </c>
    </row>
    <row r="1499" spans="1:15">
      <c r="A1499">
        <v>5137</v>
      </c>
      <c r="B1499" t="s">
        <v>12</v>
      </c>
      <c r="C1499" s="1">
        <v>64</v>
      </c>
      <c r="D1499" s="1" t="str">
        <f t="shared" si="394"/>
        <v>Older Adult</v>
      </c>
      <c r="E1499" t="s">
        <v>41</v>
      </c>
      <c r="F1499" t="s">
        <v>41</v>
      </c>
      <c r="G1499" t="s">
        <v>13</v>
      </c>
      <c r="H1499" t="s">
        <v>18</v>
      </c>
      <c r="I1499" t="s">
        <v>19</v>
      </c>
      <c r="J1499" s="1">
        <v>210</v>
      </c>
      <c r="K1499" s="1" t="str">
        <f t="shared" si="395"/>
        <v>diabetes</v>
      </c>
      <c r="L1499" s="1" t="str">
        <f t="shared" si="384"/>
        <v>healthy</v>
      </c>
      <c r="M1499">
        <v>30.7</v>
      </c>
      <c r="N1499" t="s">
        <v>16</v>
      </c>
      <c r="O1499" t="s">
        <v>41</v>
      </c>
    </row>
    <row r="1500" spans="1:15" hidden="1">
      <c r="A1500">
        <v>4559</v>
      </c>
      <c r="B1500" t="s">
        <v>12</v>
      </c>
      <c r="C1500" s="1">
        <v>38</v>
      </c>
      <c r="D1500" s="1" t="str">
        <f t="shared" si="394"/>
        <v>Adult</v>
      </c>
      <c r="E1500" t="s">
        <v>41</v>
      </c>
      <c r="F1500" t="s">
        <v>41</v>
      </c>
      <c r="G1500" t="s">
        <v>23</v>
      </c>
      <c r="H1500" t="s">
        <v>14</v>
      </c>
      <c r="I1500" t="s">
        <v>19</v>
      </c>
      <c r="J1500" s="1">
        <v>86.86</v>
      </c>
      <c r="K1500" s="1" t="str">
        <f t="shared" si="395"/>
        <v>prediabetes</v>
      </c>
      <c r="L1500" s="1" t="str">
        <f t="shared" si="384"/>
        <v>overweight</v>
      </c>
      <c r="M1500">
        <v>36.5</v>
      </c>
      <c r="N1500" t="s">
        <v>24</v>
      </c>
      <c r="O1500" t="s">
        <v>41</v>
      </c>
    </row>
    <row r="1501" spans="1:15" hidden="1">
      <c r="A1501">
        <v>45357</v>
      </c>
      <c r="B1501" t="s">
        <v>17</v>
      </c>
      <c r="C1501" s="1">
        <v>1.24</v>
      </c>
      <c r="D1501" s="1" t="str">
        <f t="shared" si="394"/>
        <v>Adult</v>
      </c>
      <c r="E1501" t="s">
        <v>41</v>
      </c>
      <c r="F1501" t="s">
        <v>41</v>
      </c>
      <c r="G1501" t="s">
        <v>23</v>
      </c>
      <c r="H1501" t="s">
        <v>26</v>
      </c>
      <c r="I1501" t="s">
        <v>19</v>
      </c>
      <c r="J1501" s="1">
        <v>113.96</v>
      </c>
      <c r="K1501" s="1" t="str">
        <f t="shared" si="395"/>
        <v>normal</v>
      </c>
      <c r="L1501" s="1" t="str">
        <f t="shared" si="384"/>
        <v>overweight</v>
      </c>
      <c r="M1501">
        <v>21.5</v>
      </c>
      <c r="N1501" t="s">
        <v>24</v>
      </c>
      <c r="O1501" t="s">
        <v>41</v>
      </c>
    </row>
    <row r="1502" spans="1:15">
      <c r="A1502">
        <v>45257</v>
      </c>
      <c r="B1502" t="s">
        <v>17</v>
      </c>
      <c r="C1502" s="1">
        <v>38</v>
      </c>
      <c r="D1502" s="1" t="str">
        <f t="shared" si="394"/>
        <v>Older Adult</v>
      </c>
      <c r="E1502" t="s">
        <v>41</v>
      </c>
      <c r="F1502" t="s">
        <v>41</v>
      </c>
      <c r="G1502" t="s">
        <v>13</v>
      </c>
      <c r="H1502" t="s">
        <v>14</v>
      </c>
      <c r="I1502" t="s">
        <v>19</v>
      </c>
      <c r="J1502" s="1">
        <v>81.28</v>
      </c>
      <c r="K1502" s="1" t="str">
        <f t="shared" si="395"/>
        <v>normal</v>
      </c>
      <c r="L1502" s="1" t="str">
        <f t="shared" si="384"/>
        <v>overweight</v>
      </c>
      <c r="M1502">
        <v>33.200000000000003</v>
      </c>
      <c r="N1502" t="s">
        <v>22</v>
      </c>
      <c r="O1502" t="s">
        <v>41</v>
      </c>
    </row>
    <row r="1503" spans="1:15">
      <c r="A1503">
        <v>34386</v>
      </c>
      <c r="B1503" t="s">
        <v>17</v>
      </c>
      <c r="C1503" s="1">
        <v>43</v>
      </c>
      <c r="D1503" s="1" t="str">
        <f t="shared" si="394"/>
        <v>Adult</v>
      </c>
      <c r="E1503" t="s">
        <v>41</v>
      </c>
      <c r="F1503" t="s">
        <v>41</v>
      </c>
      <c r="G1503" t="s">
        <v>13</v>
      </c>
      <c r="H1503" t="s">
        <v>14</v>
      </c>
      <c r="I1503" t="s">
        <v>19</v>
      </c>
      <c r="J1503" s="1">
        <v>102.5</v>
      </c>
      <c r="K1503" s="1" t="str">
        <f t="shared" si="395"/>
        <v>normal</v>
      </c>
      <c r="L1503" s="1" t="str">
        <f t="shared" si="384"/>
        <v>obese</v>
      </c>
      <c r="M1503">
        <v>50.2</v>
      </c>
      <c r="N1503" t="s">
        <v>21</v>
      </c>
      <c r="O1503" t="s">
        <v>41</v>
      </c>
    </row>
    <row r="1504" spans="1:15">
      <c r="A1504">
        <v>15219</v>
      </c>
      <c r="B1504" t="s">
        <v>17</v>
      </c>
      <c r="C1504" s="1">
        <v>27</v>
      </c>
      <c r="D1504" s="1" t="str">
        <f t="shared" si="394"/>
        <v>Adult</v>
      </c>
      <c r="E1504" t="s">
        <v>41</v>
      </c>
      <c r="F1504" t="s">
        <v>41</v>
      </c>
      <c r="G1504" t="s">
        <v>23</v>
      </c>
      <c r="H1504" t="s">
        <v>14</v>
      </c>
      <c r="I1504" t="s">
        <v>19</v>
      </c>
      <c r="J1504" s="1">
        <v>78.05</v>
      </c>
      <c r="K1504" s="1" t="str">
        <f t="shared" si="395"/>
        <v>normal</v>
      </c>
      <c r="L1504" s="1" t="str">
        <f t="shared" si="384"/>
        <v>obese</v>
      </c>
      <c r="M1504">
        <v>22.3</v>
      </c>
      <c r="N1504" t="s">
        <v>21</v>
      </c>
      <c r="O1504" t="s">
        <v>41</v>
      </c>
    </row>
    <row r="1505" spans="1:15" hidden="1">
      <c r="A1505">
        <v>39202</v>
      </c>
      <c r="B1505" t="s">
        <v>17</v>
      </c>
      <c r="C1505" s="1">
        <v>61</v>
      </c>
      <c r="D1505" s="1" t="str">
        <f t="shared" si="394"/>
        <v>Middle Aged</v>
      </c>
      <c r="E1505" t="s">
        <v>42</v>
      </c>
      <c r="F1505" t="s">
        <v>42</v>
      </c>
      <c r="G1505" t="s">
        <v>13</v>
      </c>
      <c r="H1505" t="s">
        <v>14</v>
      </c>
      <c r="I1505" t="s">
        <v>15</v>
      </c>
      <c r="J1505" s="1">
        <v>237.58</v>
      </c>
      <c r="K1505" s="1" t="str">
        <f t="shared" si="395"/>
        <v>prediabetes</v>
      </c>
      <c r="L1505" s="1" t="str">
        <f t="shared" si="384"/>
        <v>overweight</v>
      </c>
      <c r="M1505" t="s">
        <v>20</v>
      </c>
      <c r="N1505" t="s">
        <v>16</v>
      </c>
      <c r="O1505" t="s">
        <v>41</v>
      </c>
    </row>
    <row r="1506" spans="1:15" hidden="1">
      <c r="A1506">
        <v>9076</v>
      </c>
      <c r="B1506" t="s">
        <v>12</v>
      </c>
      <c r="C1506" s="1">
        <v>42</v>
      </c>
      <c r="D1506" s="1" t="str">
        <f t="shared" si="394"/>
        <v>Adult</v>
      </c>
      <c r="E1506" t="s">
        <v>41</v>
      </c>
      <c r="F1506" t="s">
        <v>41</v>
      </c>
      <c r="G1506" t="s">
        <v>13</v>
      </c>
      <c r="H1506" t="s">
        <v>18</v>
      </c>
      <c r="I1506" t="s">
        <v>15</v>
      </c>
      <c r="J1506" s="1">
        <v>86.07</v>
      </c>
      <c r="K1506" s="1" t="str">
        <f t="shared" si="395"/>
        <v>normal</v>
      </c>
      <c r="L1506" s="1" t="str">
        <f t="shared" si="384"/>
        <v>healthy</v>
      </c>
      <c r="M1506">
        <v>27.3</v>
      </c>
      <c r="N1506" t="s">
        <v>24</v>
      </c>
      <c r="O1506" t="s">
        <v>41</v>
      </c>
    </row>
    <row r="1507" spans="1:15">
      <c r="A1507">
        <v>72824</v>
      </c>
      <c r="B1507" t="s">
        <v>12</v>
      </c>
      <c r="C1507" s="1">
        <v>46</v>
      </c>
      <c r="D1507" s="1" t="str">
        <f>IF(C1809&lt;40,"Adult",IF(C1809&lt;55,"Middle Aged",IF(C1809&lt;65,"Older Adult",IF(C1809&gt;=65,"Senior"))))</f>
        <v>Adult</v>
      </c>
      <c r="E1507" t="s">
        <v>41</v>
      </c>
      <c r="F1507" t="s">
        <v>41</v>
      </c>
      <c r="G1507" t="s">
        <v>13</v>
      </c>
      <c r="H1507" t="s">
        <v>14</v>
      </c>
      <c r="I1507" t="s">
        <v>19</v>
      </c>
      <c r="J1507" s="1">
        <v>59.05</v>
      </c>
      <c r="K1507" s="1" t="str">
        <f>IF(J1809&lt;=99,"normal",IF(J1809&lt;=125,"prediabetes",IF(J1809&gt;=126,"diabetes")))</f>
        <v>diabetes</v>
      </c>
      <c r="L1507" s="1" t="str">
        <f t="shared" si="384"/>
        <v>underweight</v>
      </c>
      <c r="M1507">
        <v>28.3</v>
      </c>
      <c r="N1507" t="s">
        <v>16</v>
      </c>
      <c r="O1507" t="s">
        <v>41</v>
      </c>
    </row>
    <row r="1508" spans="1:15" hidden="1">
      <c r="A1508">
        <v>64132</v>
      </c>
      <c r="B1508" t="s">
        <v>12</v>
      </c>
      <c r="C1508" s="1">
        <v>67</v>
      </c>
      <c r="D1508" s="1" t="str">
        <f t="shared" ref="D1508:D1514" si="396">IF(C1811&lt;40,"Adult",IF(C1811&lt;55,"Middle Aged",IF(C1811&lt;65,"Older Adult",IF(C1811&gt;=65,"Senior"))))</f>
        <v>Adult</v>
      </c>
      <c r="E1508" t="s">
        <v>41</v>
      </c>
      <c r="F1508" t="s">
        <v>42</v>
      </c>
      <c r="G1508" t="s">
        <v>13</v>
      </c>
      <c r="H1508" t="s">
        <v>18</v>
      </c>
      <c r="I1508" t="s">
        <v>19</v>
      </c>
      <c r="J1508" s="1">
        <v>95.88</v>
      </c>
      <c r="K1508" s="1" t="str">
        <f t="shared" ref="K1508:K1514" si="397">IF(J1811&lt;=99,"normal",IF(J1811&lt;=125,"prediabetes",IF(J1811&gt;=126,"diabetes")))</f>
        <v>prediabetes</v>
      </c>
      <c r="L1508" s="1" t="str">
        <f t="shared" si="384"/>
        <v>healthy</v>
      </c>
      <c r="M1508">
        <v>31.9</v>
      </c>
      <c r="N1508" t="s">
        <v>24</v>
      </c>
      <c r="O1508" t="s">
        <v>41</v>
      </c>
    </row>
    <row r="1509" spans="1:15" hidden="1">
      <c r="A1509">
        <v>52987</v>
      </c>
      <c r="B1509" t="s">
        <v>17</v>
      </c>
      <c r="C1509" s="1">
        <v>34</v>
      </c>
      <c r="D1509" s="1" t="str">
        <f t="shared" si="396"/>
        <v>Senior</v>
      </c>
      <c r="E1509" t="s">
        <v>41</v>
      </c>
      <c r="F1509" t="s">
        <v>41</v>
      </c>
      <c r="G1509" t="s">
        <v>13</v>
      </c>
      <c r="H1509" t="s">
        <v>45</v>
      </c>
      <c r="I1509" t="s">
        <v>19</v>
      </c>
      <c r="J1509" s="1">
        <v>70.180000000000007</v>
      </c>
      <c r="K1509" s="1" t="str">
        <f t="shared" si="397"/>
        <v>normal</v>
      </c>
      <c r="L1509" s="1" t="str">
        <f t="shared" si="384"/>
        <v>healthy</v>
      </c>
      <c r="M1509">
        <v>24.9</v>
      </c>
      <c r="N1509" t="s">
        <v>24</v>
      </c>
      <c r="O1509" t="s">
        <v>41</v>
      </c>
    </row>
    <row r="1510" spans="1:15">
      <c r="A1510">
        <v>17827</v>
      </c>
      <c r="B1510" t="s">
        <v>12</v>
      </c>
      <c r="C1510" s="1">
        <v>51</v>
      </c>
      <c r="D1510" s="1" t="str">
        <f t="shared" si="396"/>
        <v>Adult</v>
      </c>
      <c r="E1510" t="s">
        <v>41</v>
      </c>
      <c r="F1510" t="s">
        <v>41</v>
      </c>
      <c r="G1510" t="s">
        <v>13</v>
      </c>
      <c r="H1510" t="s">
        <v>14</v>
      </c>
      <c r="I1510" t="s">
        <v>19</v>
      </c>
      <c r="J1510" s="1">
        <v>111.13</v>
      </c>
      <c r="K1510" s="1" t="str">
        <f t="shared" si="397"/>
        <v>normal</v>
      </c>
      <c r="L1510" s="1" t="str">
        <f t="shared" si="384"/>
        <v>healthy</v>
      </c>
      <c r="M1510">
        <v>32.700000000000003</v>
      </c>
      <c r="N1510" t="s">
        <v>16</v>
      </c>
      <c r="O1510" t="s">
        <v>41</v>
      </c>
    </row>
    <row r="1511" spans="1:15" hidden="1">
      <c r="A1511">
        <v>29378</v>
      </c>
      <c r="B1511" t="s">
        <v>17</v>
      </c>
      <c r="C1511" s="1">
        <v>77</v>
      </c>
      <c r="D1511" s="1" t="str">
        <f t="shared" si="396"/>
        <v>Adult</v>
      </c>
      <c r="E1511" t="s">
        <v>41</v>
      </c>
      <c r="F1511" t="s">
        <v>41</v>
      </c>
      <c r="G1511" t="s">
        <v>13</v>
      </c>
      <c r="H1511" t="s">
        <v>14</v>
      </c>
      <c r="I1511" t="s">
        <v>15</v>
      </c>
      <c r="J1511" s="1">
        <v>79.3</v>
      </c>
      <c r="K1511" s="1" t="str">
        <f t="shared" si="397"/>
        <v>normal</v>
      </c>
      <c r="L1511" s="1" t="str">
        <f t="shared" si="384"/>
        <v>overweight</v>
      </c>
      <c r="M1511">
        <v>26.4</v>
      </c>
      <c r="N1511" t="s">
        <v>24</v>
      </c>
      <c r="O1511" t="s">
        <v>41</v>
      </c>
    </row>
    <row r="1512" spans="1:15">
      <c r="A1512">
        <v>29327</v>
      </c>
      <c r="B1512" t="s">
        <v>17</v>
      </c>
      <c r="C1512" s="1">
        <v>30</v>
      </c>
      <c r="D1512" s="1" t="str">
        <f t="shared" si="396"/>
        <v>Senior</v>
      </c>
      <c r="E1512" t="s">
        <v>41</v>
      </c>
      <c r="F1512" t="s">
        <v>41</v>
      </c>
      <c r="G1512" t="s">
        <v>23</v>
      </c>
      <c r="H1512" t="s">
        <v>18</v>
      </c>
      <c r="I1512" t="s">
        <v>15</v>
      </c>
      <c r="J1512" s="1">
        <v>65.84</v>
      </c>
      <c r="K1512" s="1" t="str">
        <f t="shared" si="397"/>
        <v>normal</v>
      </c>
      <c r="L1512" s="1" t="str">
        <f t="shared" si="384"/>
        <v>overweight</v>
      </c>
      <c r="M1512">
        <v>24.8</v>
      </c>
      <c r="N1512" t="s">
        <v>22</v>
      </c>
      <c r="O1512" t="s">
        <v>41</v>
      </c>
    </row>
    <row r="1513" spans="1:15">
      <c r="A1513">
        <v>48609</v>
      </c>
      <c r="B1513" t="s">
        <v>17</v>
      </c>
      <c r="C1513" s="1">
        <v>81</v>
      </c>
      <c r="D1513" s="1" t="str">
        <f t="shared" si="396"/>
        <v>Middle Aged</v>
      </c>
      <c r="E1513" t="s">
        <v>41</v>
      </c>
      <c r="F1513" t="s">
        <v>42</v>
      </c>
      <c r="G1513" t="s">
        <v>13</v>
      </c>
      <c r="H1513" t="s">
        <v>14</v>
      </c>
      <c r="I1513" t="s">
        <v>19</v>
      </c>
      <c r="J1513" s="1">
        <v>123.49</v>
      </c>
      <c r="K1513" s="1" t="str">
        <f t="shared" si="397"/>
        <v>normal</v>
      </c>
      <c r="L1513" s="1" t="str">
        <f t="shared" si="384"/>
        <v>overweight</v>
      </c>
      <c r="M1513">
        <v>30.7</v>
      </c>
      <c r="N1513" t="s">
        <v>22</v>
      </c>
      <c r="O1513" t="s">
        <v>41</v>
      </c>
    </row>
    <row r="1514" spans="1:15">
      <c r="A1514">
        <v>4833</v>
      </c>
      <c r="B1514" t="s">
        <v>17</v>
      </c>
      <c r="C1514" s="1">
        <v>12</v>
      </c>
      <c r="D1514" s="1" t="str">
        <f t="shared" si="396"/>
        <v>Older Adult</v>
      </c>
      <c r="E1514" t="s">
        <v>41</v>
      </c>
      <c r="F1514" t="s">
        <v>41</v>
      </c>
      <c r="G1514" t="s">
        <v>23</v>
      </c>
      <c r="H1514" t="s">
        <v>56</v>
      </c>
      <c r="I1514" t="s">
        <v>19</v>
      </c>
      <c r="J1514" s="1">
        <v>207.45</v>
      </c>
      <c r="K1514" s="1" t="str">
        <f t="shared" si="397"/>
        <v>normal</v>
      </c>
      <c r="L1514" s="1" t="str">
        <f t="shared" si="384"/>
        <v>overweight</v>
      </c>
      <c r="M1514">
        <v>25.4</v>
      </c>
      <c r="N1514" t="s">
        <v>22</v>
      </c>
      <c r="O1514" t="s">
        <v>41</v>
      </c>
    </row>
    <row r="1515" spans="1:15">
      <c r="A1515">
        <v>8085</v>
      </c>
      <c r="B1515" t="s">
        <v>12</v>
      </c>
      <c r="C1515" s="1">
        <v>18</v>
      </c>
      <c r="D1515" s="1" t="str">
        <f t="shared" ref="D1515:D1521" si="398">IF(C1819&lt;40,"Adult",IF(C1819&lt;55,"Middle Aged",IF(C1819&lt;65,"Older Adult",IF(C1819&gt;=65,"Senior"))))</f>
        <v>Middle Aged</v>
      </c>
      <c r="E1515" t="s">
        <v>41</v>
      </c>
      <c r="F1515" t="s">
        <v>41</v>
      </c>
      <c r="G1515" t="s">
        <v>23</v>
      </c>
      <c r="H1515" t="s">
        <v>14</v>
      </c>
      <c r="I1515" t="s">
        <v>19</v>
      </c>
      <c r="J1515" s="1">
        <v>143.44999999999999</v>
      </c>
      <c r="K1515" s="1" t="str">
        <f t="shared" ref="K1515:K1521" si="399">IF(J1819&lt;=99,"normal",IF(J1819&lt;=125,"prediabetes",IF(J1819&gt;=126,"diabetes")))</f>
        <v>normal</v>
      </c>
      <c r="L1515" s="1" t="str">
        <f t="shared" si="384"/>
        <v>obese</v>
      </c>
      <c r="M1515">
        <v>32</v>
      </c>
      <c r="N1515" t="s">
        <v>22</v>
      </c>
      <c r="O1515" t="s">
        <v>41</v>
      </c>
    </row>
    <row r="1516" spans="1:15">
      <c r="A1516">
        <v>41820</v>
      </c>
      <c r="B1516" t="s">
        <v>17</v>
      </c>
      <c r="C1516" s="1">
        <v>35</v>
      </c>
      <c r="D1516" s="1" t="str">
        <f t="shared" si="398"/>
        <v>Older Adult</v>
      </c>
      <c r="E1516" t="s">
        <v>41</v>
      </c>
      <c r="F1516" t="s">
        <v>41</v>
      </c>
      <c r="G1516" t="s">
        <v>13</v>
      </c>
      <c r="H1516" t="s">
        <v>45</v>
      </c>
      <c r="I1516" t="s">
        <v>19</v>
      </c>
      <c r="J1516" s="1">
        <v>89.11</v>
      </c>
      <c r="K1516" s="1" t="str">
        <f t="shared" si="399"/>
        <v>normal</v>
      </c>
      <c r="L1516" s="1" t="str">
        <f t="shared" ref="L1516:L1558" si="400">IF(M1599&lt;18.5,"underweight",IF(M1599&lt;25,"healthy",IF(M1599&lt;30,"overweight",IF(M1599&gt;30,"obese"))))</f>
        <v>healthy</v>
      </c>
      <c r="M1516">
        <v>24.4</v>
      </c>
      <c r="N1516" t="s">
        <v>21</v>
      </c>
      <c r="O1516" t="s">
        <v>41</v>
      </c>
    </row>
    <row r="1517" spans="1:15">
      <c r="A1517">
        <v>72474</v>
      </c>
      <c r="B1517" t="s">
        <v>17</v>
      </c>
      <c r="C1517" s="1">
        <v>82</v>
      </c>
      <c r="D1517" s="1" t="str">
        <f t="shared" si="398"/>
        <v>Middle Aged</v>
      </c>
      <c r="E1517" t="s">
        <v>41</v>
      </c>
      <c r="F1517" t="s">
        <v>41</v>
      </c>
      <c r="G1517" t="s">
        <v>13</v>
      </c>
      <c r="H1517" t="s">
        <v>45</v>
      </c>
      <c r="I1517" t="s">
        <v>19</v>
      </c>
      <c r="J1517" s="1">
        <v>58.3</v>
      </c>
      <c r="K1517" s="1" t="str">
        <f t="shared" si="399"/>
        <v>normal</v>
      </c>
      <c r="L1517" s="1" t="str">
        <f t="shared" si="400"/>
        <v>overweight</v>
      </c>
      <c r="M1517">
        <v>20.399999999999999</v>
      </c>
      <c r="N1517" t="s">
        <v>21</v>
      </c>
      <c r="O1517" t="s">
        <v>41</v>
      </c>
    </row>
    <row r="1518" spans="1:15">
      <c r="A1518">
        <v>32094</v>
      </c>
      <c r="B1518" t="s">
        <v>12</v>
      </c>
      <c r="C1518" s="1">
        <v>53</v>
      </c>
      <c r="D1518" s="1" t="str">
        <f t="shared" si="398"/>
        <v>Adult</v>
      </c>
      <c r="E1518" t="s">
        <v>42</v>
      </c>
      <c r="F1518" t="s">
        <v>41</v>
      </c>
      <c r="G1518" t="s">
        <v>13</v>
      </c>
      <c r="H1518" t="s">
        <v>18</v>
      </c>
      <c r="I1518" t="s">
        <v>15</v>
      </c>
      <c r="J1518" s="1">
        <v>78.680000000000007</v>
      </c>
      <c r="K1518" s="1" t="str">
        <f t="shared" si="399"/>
        <v>diabetes</v>
      </c>
      <c r="L1518" s="1" t="str">
        <f t="shared" si="400"/>
        <v>healthy</v>
      </c>
      <c r="M1518">
        <v>29.5</v>
      </c>
      <c r="N1518" t="s">
        <v>21</v>
      </c>
      <c r="O1518" t="s">
        <v>41</v>
      </c>
    </row>
    <row r="1519" spans="1:15">
      <c r="A1519">
        <v>66818</v>
      </c>
      <c r="B1519" t="s">
        <v>12</v>
      </c>
      <c r="C1519" s="1">
        <v>75</v>
      </c>
      <c r="D1519" s="1" t="str">
        <f t="shared" si="398"/>
        <v>Adult</v>
      </c>
      <c r="E1519" t="s">
        <v>41</v>
      </c>
      <c r="F1519" t="s">
        <v>41</v>
      </c>
      <c r="G1519" t="s">
        <v>13</v>
      </c>
      <c r="H1519" t="s">
        <v>45</v>
      </c>
      <c r="I1519" t="s">
        <v>15</v>
      </c>
      <c r="J1519" s="1">
        <v>98.91</v>
      </c>
      <c r="K1519" s="1" t="str">
        <f t="shared" si="399"/>
        <v>diabetes</v>
      </c>
      <c r="L1519" s="1" t="str">
        <f t="shared" si="400"/>
        <v>underweight</v>
      </c>
      <c r="M1519">
        <v>24.4</v>
      </c>
      <c r="N1519" t="s">
        <v>21</v>
      </c>
      <c r="O1519" t="s">
        <v>41</v>
      </c>
    </row>
    <row r="1520" spans="1:15">
      <c r="A1520">
        <v>49057</v>
      </c>
      <c r="B1520" t="s">
        <v>17</v>
      </c>
      <c r="C1520" s="1">
        <v>32</v>
      </c>
      <c r="D1520" s="1" t="str">
        <f t="shared" si="398"/>
        <v>Adult</v>
      </c>
      <c r="E1520" t="s">
        <v>41</v>
      </c>
      <c r="F1520" t="s">
        <v>41</v>
      </c>
      <c r="G1520" t="s">
        <v>23</v>
      </c>
      <c r="H1520" t="s">
        <v>14</v>
      </c>
      <c r="I1520" t="s">
        <v>19</v>
      </c>
      <c r="J1520" s="1">
        <v>67.92</v>
      </c>
      <c r="K1520" s="1" t="str">
        <f t="shared" si="399"/>
        <v>normal</v>
      </c>
      <c r="L1520" s="1" t="str">
        <f t="shared" si="400"/>
        <v>healthy</v>
      </c>
      <c r="M1520">
        <v>22.8</v>
      </c>
      <c r="N1520" t="s">
        <v>22</v>
      </c>
      <c r="O1520" t="s">
        <v>41</v>
      </c>
    </row>
    <row r="1521" spans="1:15">
      <c r="A1521">
        <v>18070</v>
      </c>
      <c r="B1521" t="s">
        <v>17</v>
      </c>
      <c r="C1521" s="1">
        <v>27</v>
      </c>
      <c r="D1521" s="1" t="str">
        <f t="shared" si="398"/>
        <v>Adult</v>
      </c>
      <c r="E1521" t="s">
        <v>41</v>
      </c>
      <c r="F1521" t="s">
        <v>41</v>
      </c>
      <c r="G1521" t="s">
        <v>23</v>
      </c>
      <c r="H1521" t="s">
        <v>14</v>
      </c>
      <c r="I1521" t="s">
        <v>19</v>
      </c>
      <c r="J1521" s="1">
        <v>73</v>
      </c>
      <c r="K1521" s="1" t="str">
        <f t="shared" si="399"/>
        <v>diabetes</v>
      </c>
      <c r="L1521" s="1" t="str">
        <f t="shared" si="400"/>
        <v>healthy</v>
      </c>
      <c r="M1521">
        <v>20</v>
      </c>
      <c r="N1521" t="s">
        <v>21</v>
      </c>
      <c r="O1521" t="s">
        <v>41</v>
      </c>
    </row>
    <row r="1522" spans="1:15">
      <c r="A1522">
        <v>17860</v>
      </c>
      <c r="B1522" t="s">
        <v>12</v>
      </c>
      <c r="C1522" s="1">
        <v>56</v>
      </c>
      <c r="D1522" s="1" t="str">
        <f t="shared" ref="D1522:D1527" si="401">IF(C1827&lt;40,"Adult",IF(C1827&lt;55,"Middle Aged",IF(C1827&lt;65,"Older Adult",IF(C1827&gt;=65,"Senior"))))</f>
        <v>Middle Aged</v>
      </c>
      <c r="E1522" t="s">
        <v>41</v>
      </c>
      <c r="F1522" t="s">
        <v>41</v>
      </c>
      <c r="G1522" t="s">
        <v>13</v>
      </c>
      <c r="H1522" t="s">
        <v>14</v>
      </c>
      <c r="I1522" t="s">
        <v>19</v>
      </c>
      <c r="J1522" s="1">
        <v>97.5</v>
      </c>
      <c r="K1522" s="1" t="str">
        <f t="shared" ref="K1522:K1527" si="402">IF(J1827&lt;=99,"normal",IF(J1827&lt;=125,"prediabetes",IF(J1827&gt;=126,"diabetes")))</f>
        <v>normal</v>
      </c>
      <c r="L1522" s="1" t="str">
        <f t="shared" si="400"/>
        <v>healthy</v>
      </c>
      <c r="M1522">
        <v>36.299999999999997</v>
      </c>
      <c r="N1522" t="s">
        <v>16</v>
      </c>
      <c r="O1522" t="s">
        <v>41</v>
      </c>
    </row>
    <row r="1523" spans="1:15">
      <c r="A1523">
        <v>17078</v>
      </c>
      <c r="B1523" t="s">
        <v>12</v>
      </c>
      <c r="C1523" s="1">
        <v>71</v>
      </c>
      <c r="D1523" s="1" t="str">
        <f t="shared" si="401"/>
        <v>Adult</v>
      </c>
      <c r="E1523" t="s">
        <v>41</v>
      </c>
      <c r="F1523" t="s">
        <v>41</v>
      </c>
      <c r="G1523" t="s">
        <v>13</v>
      </c>
      <c r="H1523" t="s">
        <v>14</v>
      </c>
      <c r="I1523" t="s">
        <v>15</v>
      </c>
      <c r="J1523" s="1">
        <v>108.43</v>
      </c>
      <c r="K1523" s="1" t="str">
        <f t="shared" si="402"/>
        <v>prediabetes</v>
      </c>
      <c r="L1523" s="1" t="str">
        <f t="shared" si="400"/>
        <v>obese</v>
      </c>
      <c r="M1523">
        <v>32.799999999999997</v>
      </c>
      <c r="N1523" t="s">
        <v>22</v>
      </c>
      <c r="O1523" t="s">
        <v>41</v>
      </c>
    </row>
    <row r="1524" spans="1:15">
      <c r="A1524">
        <v>23836</v>
      </c>
      <c r="B1524" t="s">
        <v>12</v>
      </c>
      <c r="C1524" s="1">
        <v>78</v>
      </c>
      <c r="D1524" s="1" t="str">
        <f t="shared" si="401"/>
        <v>Older Adult</v>
      </c>
      <c r="E1524" t="s">
        <v>41</v>
      </c>
      <c r="F1524" t="s">
        <v>41</v>
      </c>
      <c r="G1524" t="s">
        <v>13</v>
      </c>
      <c r="H1524" t="s">
        <v>14</v>
      </c>
      <c r="I1524" t="s">
        <v>15</v>
      </c>
      <c r="J1524" s="1">
        <v>90.43</v>
      </c>
      <c r="K1524" s="1" t="str">
        <f t="shared" si="402"/>
        <v>diabetes</v>
      </c>
      <c r="L1524" s="1" t="str">
        <f t="shared" si="400"/>
        <v>overweight</v>
      </c>
      <c r="M1524">
        <v>34.4</v>
      </c>
      <c r="N1524" t="s">
        <v>16</v>
      </c>
      <c r="O1524" t="s">
        <v>41</v>
      </c>
    </row>
    <row r="1525" spans="1:15">
      <c r="A1525">
        <v>5296</v>
      </c>
      <c r="B1525" t="s">
        <v>17</v>
      </c>
      <c r="C1525" s="1">
        <v>44</v>
      </c>
      <c r="D1525" s="1" t="str">
        <f t="shared" si="401"/>
        <v>Older Adult</v>
      </c>
      <c r="E1525" t="s">
        <v>41</v>
      </c>
      <c r="F1525" t="s">
        <v>41</v>
      </c>
      <c r="G1525" t="s">
        <v>23</v>
      </c>
      <c r="H1525" t="s">
        <v>14</v>
      </c>
      <c r="I1525" t="s">
        <v>15</v>
      </c>
      <c r="J1525" s="1">
        <v>76.3</v>
      </c>
      <c r="K1525" s="1" t="str">
        <f t="shared" si="402"/>
        <v>prediabetes</v>
      </c>
      <c r="L1525" s="1" t="str">
        <f t="shared" si="400"/>
        <v>obese</v>
      </c>
      <c r="M1525">
        <v>30.5</v>
      </c>
      <c r="N1525" t="s">
        <v>21</v>
      </c>
      <c r="O1525" t="s">
        <v>41</v>
      </c>
    </row>
    <row r="1526" spans="1:15">
      <c r="A1526">
        <v>48184</v>
      </c>
      <c r="B1526" t="s">
        <v>12</v>
      </c>
      <c r="C1526" s="1">
        <v>62</v>
      </c>
      <c r="D1526" s="1" t="str">
        <f t="shared" si="401"/>
        <v>Older Adult</v>
      </c>
      <c r="E1526" t="s">
        <v>41</v>
      </c>
      <c r="F1526" t="s">
        <v>41</v>
      </c>
      <c r="G1526" t="s">
        <v>13</v>
      </c>
      <c r="H1526" t="s">
        <v>14</v>
      </c>
      <c r="I1526" t="s">
        <v>19</v>
      </c>
      <c r="J1526" s="1">
        <v>121.27</v>
      </c>
      <c r="K1526" s="1" t="str">
        <f t="shared" si="402"/>
        <v>normal</v>
      </c>
      <c r="L1526" s="1" t="str">
        <f t="shared" si="400"/>
        <v>obese</v>
      </c>
      <c r="M1526">
        <v>29.7</v>
      </c>
      <c r="N1526" t="s">
        <v>22</v>
      </c>
      <c r="O1526" t="s">
        <v>41</v>
      </c>
    </row>
    <row r="1527" spans="1:15" hidden="1">
      <c r="A1527">
        <v>9511</v>
      </c>
      <c r="B1527" t="s">
        <v>12</v>
      </c>
      <c r="C1527" s="1">
        <v>27</v>
      </c>
      <c r="D1527" s="1" t="str">
        <f t="shared" si="401"/>
        <v>Older Adult</v>
      </c>
      <c r="E1527" t="s">
        <v>41</v>
      </c>
      <c r="F1527" t="s">
        <v>41</v>
      </c>
      <c r="G1527" t="s">
        <v>23</v>
      </c>
      <c r="H1527" t="s">
        <v>14</v>
      </c>
      <c r="I1527" t="s">
        <v>15</v>
      </c>
      <c r="J1527" s="1">
        <v>119.67</v>
      </c>
      <c r="K1527" s="1" t="str">
        <f t="shared" si="402"/>
        <v>normal</v>
      </c>
      <c r="L1527" s="1" t="str">
        <f t="shared" si="400"/>
        <v>overweight</v>
      </c>
      <c r="M1527">
        <v>36.9</v>
      </c>
      <c r="N1527" t="s">
        <v>24</v>
      </c>
      <c r="O1527" t="s">
        <v>41</v>
      </c>
    </row>
    <row r="1528" spans="1:15">
      <c r="A1528">
        <v>19389</v>
      </c>
      <c r="B1528" t="s">
        <v>17</v>
      </c>
      <c r="C1528" s="1">
        <v>42</v>
      </c>
      <c r="D1528" s="1" t="str">
        <f>IF(C1834&lt;40,"Adult",IF(C1834&lt;55,"Middle Aged",IF(C1834&lt;65,"Older Adult",IF(C1834&gt;=65,"Senior"))))</f>
        <v>Middle Aged</v>
      </c>
      <c r="E1528" t="s">
        <v>41</v>
      </c>
      <c r="F1528" t="s">
        <v>42</v>
      </c>
      <c r="G1528" t="s">
        <v>13</v>
      </c>
      <c r="H1528" t="s">
        <v>45</v>
      </c>
      <c r="I1528" t="s">
        <v>15</v>
      </c>
      <c r="J1528" s="1">
        <v>226.93</v>
      </c>
      <c r="K1528" s="1" t="str">
        <f>IF(J1834&lt;=99,"normal",IF(J1834&lt;=125,"prediabetes",IF(J1834&gt;=126,"diabetes")))</f>
        <v>normal</v>
      </c>
      <c r="L1528" s="1" t="str">
        <f t="shared" si="400"/>
        <v>underweight</v>
      </c>
      <c r="M1528">
        <v>34.200000000000003</v>
      </c>
      <c r="N1528" t="s">
        <v>22</v>
      </c>
      <c r="O1528" t="s">
        <v>41</v>
      </c>
    </row>
    <row r="1529" spans="1:15" hidden="1">
      <c r="A1529">
        <v>25559</v>
      </c>
      <c r="B1529" t="s">
        <v>17</v>
      </c>
      <c r="C1529" s="1">
        <v>66</v>
      </c>
      <c r="D1529" s="1" t="str">
        <f>IF(C1836&lt;40,"Adult",IF(C1836&lt;55,"Middle Aged",IF(C1836&lt;65,"Older Adult",IF(C1836&gt;=65,"Senior"))))</f>
        <v>Adult</v>
      </c>
      <c r="E1529" t="s">
        <v>41</v>
      </c>
      <c r="F1529" t="s">
        <v>42</v>
      </c>
      <c r="G1529" t="s">
        <v>13</v>
      </c>
      <c r="H1529" t="s">
        <v>45</v>
      </c>
      <c r="I1529" t="s">
        <v>19</v>
      </c>
      <c r="J1529" s="1">
        <v>76.11</v>
      </c>
      <c r="K1529" s="1" t="str">
        <f t="shared" ref="K1529:K1530" si="403">IF(J1836&lt;=99,"normal",IF(J1836&lt;=125,"prediabetes",IF(J1836&gt;=126,"diabetes")))</f>
        <v>normal</v>
      </c>
      <c r="L1529" s="1" t="str">
        <f t="shared" si="400"/>
        <v>obese</v>
      </c>
      <c r="M1529">
        <v>37</v>
      </c>
      <c r="N1529" t="s">
        <v>24</v>
      </c>
      <c r="O1529" t="s">
        <v>41</v>
      </c>
    </row>
    <row r="1530" spans="1:15" hidden="1">
      <c r="A1530">
        <v>11770</v>
      </c>
      <c r="B1530" t="s">
        <v>17</v>
      </c>
      <c r="C1530" s="1">
        <v>25</v>
      </c>
      <c r="D1530" s="1" t="str">
        <f>IF(C1837&lt;40,"Adult",IF(C1837&lt;55,"Middle Aged",IF(C1837&lt;65,"Older Adult",IF(C1837&gt;=65,"Senior"))))</f>
        <v>Middle Aged</v>
      </c>
      <c r="E1530" t="s">
        <v>41</v>
      </c>
      <c r="F1530" t="s">
        <v>41</v>
      </c>
      <c r="G1530" t="s">
        <v>13</v>
      </c>
      <c r="H1530" t="s">
        <v>25</v>
      </c>
      <c r="I1530" t="s">
        <v>15</v>
      </c>
      <c r="J1530" s="1">
        <v>93.23</v>
      </c>
      <c r="K1530" s="1" t="str">
        <f t="shared" si="403"/>
        <v>normal</v>
      </c>
      <c r="L1530" s="1" t="str">
        <f t="shared" si="400"/>
        <v>obese</v>
      </c>
      <c r="M1530" t="s">
        <v>20</v>
      </c>
      <c r="N1530" t="s">
        <v>22</v>
      </c>
      <c r="O1530" t="s">
        <v>41</v>
      </c>
    </row>
    <row r="1531" spans="1:15" hidden="1">
      <c r="A1531">
        <v>34496</v>
      </c>
      <c r="B1531" t="s">
        <v>17</v>
      </c>
      <c r="C1531" s="1">
        <v>82</v>
      </c>
      <c r="D1531" s="1" t="str">
        <f>IF(C1840&lt;40,"Adult",IF(C1840&lt;55,"Middle Aged",IF(C1840&lt;65,"Older Adult",IF(C1840&gt;=65,"Senior"))))</f>
        <v>Middle Aged</v>
      </c>
      <c r="E1531" t="s">
        <v>41</v>
      </c>
      <c r="F1531" t="s">
        <v>41</v>
      </c>
      <c r="G1531" t="s">
        <v>13</v>
      </c>
      <c r="H1531" t="s">
        <v>14</v>
      </c>
      <c r="I1531" t="s">
        <v>15</v>
      </c>
      <c r="J1531" s="1">
        <v>253.16</v>
      </c>
      <c r="K1531" s="1" t="str">
        <f t="shared" ref="K1531:K1533" si="404">IF(J1840&lt;=99,"normal",IF(J1840&lt;=125,"prediabetes",IF(J1840&gt;=126,"diabetes")))</f>
        <v>normal</v>
      </c>
      <c r="L1531" s="1" t="str">
        <f t="shared" si="400"/>
        <v>healthy</v>
      </c>
      <c r="M1531">
        <v>47.5</v>
      </c>
      <c r="N1531" t="s">
        <v>24</v>
      </c>
      <c r="O1531" t="s">
        <v>41</v>
      </c>
    </row>
    <row r="1532" spans="1:15">
      <c r="A1532">
        <v>8096</v>
      </c>
      <c r="B1532" t="s">
        <v>17</v>
      </c>
      <c r="C1532" s="1">
        <v>49</v>
      </c>
      <c r="D1532" s="1" t="str">
        <f>IF(C1841&lt;40,"Adult",IF(C1841&lt;55,"Middle Aged",IF(C1841&lt;65,"Older Adult",IF(C1841&gt;=65,"Senior"))))</f>
        <v>Senior</v>
      </c>
      <c r="E1532" t="s">
        <v>41</v>
      </c>
      <c r="F1532" t="s">
        <v>41</v>
      </c>
      <c r="G1532" t="s">
        <v>13</v>
      </c>
      <c r="H1532" t="s">
        <v>14</v>
      </c>
      <c r="I1532" t="s">
        <v>15</v>
      </c>
      <c r="J1532" s="1">
        <v>101.02</v>
      </c>
      <c r="K1532" s="1" t="str">
        <f t="shared" si="404"/>
        <v>normal</v>
      </c>
      <c r="L1532" s="1" t="str">
        <f t="shared" si="400"/>
        <v>overweight</v>
      </c>
      <c r="M1532">
        <v>24.2</v>
      </c>
      <c r="N1532" t="s">
        <v>22</v>
      </c>
      <c r="O1532" t="s">
        <v>41</v>
      </c>
    </row>
    <row r="1533" spans="1:15">
      <c r="A1533">
        <v>49709</v>
      </c>
      <c r="B1533" t="s">
        <v>17</v>
      </c>
      <c r="C1533" s="1">
        <v>77</v>
      </c>
      <c r="D1533" s="1" t="str">
        <f>IF(C1842&lt;40,"Adult",IF(C1842&lt;55,"Middle Aged",IF(C1842&lt;65,"Older Adult",IF(C1842&gt;=65,"Senior"))))</f>
        <v>Older Adult</v>
      </c>
      <c r="E1533" t="s">
        <v>42</v>
      </c>
      <c r="F1533" t="s">
        <v>41</v>
      </c>
      <c r="G1533" t="s">
        <v>13</v>
      </c>
      <c r="H1533" t="s">
        <v>18</v>
      </c>
      <c r="I1533" t="s">
        <v>19</v>
      </c>
      <c r="J1533" s="1">
        <v>238.53</v>
      </c>
      <c r="K1533" s="1" t="str">
        <f t="shared" si="404"/>
        <v>diabetes</v>
      </c>
      <c r="L1533" s="1" t="str">
        <f t="shared" si="400"/>
        <v>underweight</v>
      </c>
      <c r="M1533">
        <v>30.6</v>
      </c>
      <c r="N1533" t="s">
        <v>21</v>
      </c>
      <c r="O1533" t="s">
        <v>41</v>
      </c>
    </row>
    <row r="1534" spans="1:15">
      <c r="A1534">
        <v>19735</v>
      </c>
      <c r="B1534" t="s">
        <v>17</v>
      </c>
      <c r="C1534" s="1">
        <v>59</v>
      </c>
      <c r="D1534" s="1" t="str">
        <f>IF(C1844&lt;40,"Adult",IF(C1844&lt;55,"Middle Aged",IF(C1844&lt;65,"Older Adult",IF(C1844&gt;=65,"Senior"))))</f>
        <v>Senior</v>
      </c>
      <c r="E1534" t="s">
        <v>41</v>
      </c>
      <c r="F1534" t="s">
        <v>41</v>
      </c>
      <c r="G1534" t="s">
        <v>13</v>
      </c>
      <c r="H1534" t="s">
        <v>14</v>
      </c>
      <c r="I1534" t="s">
        <v>19</v>
      </c>
      <c r="J1534" s="1">
        <v>79.180000000000007</v>
      </c>
      <c r="K1534" s="1" t="str">
        <f t="shared" ref="K1534:K1537" si="405">IF(J1844&lt;=99,"normal",IF(J1844&lt;=125,"prediabetes",IF(J1844&gt;=126,"diabetes")))</f>
        <v>prediabetes</v>
      </c>
      <c r="L1534" s="1" t="str">
        <f t="shared" si="400"/>
        <v>obese</v>
      </c>
      <c r="M1534">
        <v>52.8</v>
      </c>
      <c r="N1534" t="s">
        <v>16</v>
      </c>
      <c r="O1534" t="s">
        <v>41</v>
      </c>
    </row>
    <row r="1535" spans="1:15">
      <c r="A1535">
        <v>31415</v>
      </c>
      <c r="B1535" t="s">
        <v>17</v>
      </c>
      <c r="C1535" s="1">
        <v>54</v>
      </c>
      <c r="D1535" s="1" t="str">
        <f>IF(C1845&lt;40,"Adult",IF(C1845&lt;55,"Middle Aged",IF(C1845&lt;65,"Older Adult",IF(C1845&gt;=65,"Senior"))))</f>
        <v>Senior</v>
      </c>
      <c r="E1535" t="s">
        <v>41</v>
      </c>
      <c r="F1535" t="s">
        <v>41</v>
      </c>
      <c r="G1535" t="s">
        <v>13</v>
      </c>
      <c r="H1535" t="s">
        <v>14</v>
      </c>
      <c r="I1535" t="s">
        <v>15</v>
      </c>
      <c r="J1535" s="1">
        <v>207.79</v>
      </c>
      <c r="K1535" s="1" t="str">
        <f t="shared" si="405"/>
        <v>diabetes</v>
      </c>
      <c r="L1535" s="1" t="str">
        <f t="shared" si="400"/>
        <v>overweight</v>
      </c>
      <c r="M1535">
        <v>38.6</v>
      </c>
      <c r="N1535" t="s">
        <v>21</v>
      </c>
      <c r="O1535" t="s">
        <v>41</v>
      </c>
    </row>
    <row r="1536" spans="1:15">
      <c r="A1536">
        <v>71322</v>
      </c>
      <c r="B1536" t="s">
        <v>17</v>
      </c>
      <c r="C1536" s="1">
        <v>38</v>
      </c>
      <c r="D1536" s="1" t="str">
        <f>IF(C1846&lt;40,"Adult",IF(C1846&lt;55,"Middle Aged",IF(C1846&lt;65,"Older Adult",IF(C1846&gt;=65,"Senior"))))</f>
        <v>Adult</v>
      </c>
      <c r="E1536" t="s">
        <v>41</v>
      </c>
      <c r="F1536" t="s">
        <v>41</v>
      </c>
      <c r="G1536" t="s">
        <v>13</v>
      </c>
      <c r="H1536" t="s">
        <v>14</v>
      </c>
      <c r="I1536" t="s">
        <v>19</v>
      </c>
      <c r="J1536" s="1">
        <v>196.2</v>
      </c>
      <c r="K1536" s="1" t="str">
        <f t="shared" si="405"/>
        <v>prediabetes</v>
      </c>
      <c r="L1536" s="1" t="str">
        <f t="shared" si="400"/>
        <v>obese</v>
      </c>
      <c r="M1536">
        <v>32.799999999999997</v>
      </c>
      <c r="N1536" t="s">
        <v>21</v>
      </c>
      <c r="O1536" t="s">
        <v>41</v>
      </c>
    </row>
    <row r="1537" spans="1:15">
      <c r="A1537">
        <v>72337</v>
      </c>
      <c r="B1537" t="s">
        <v>17</v>
      </c>
      <c r="C1537" s="1">
        <v>55</v>
      </c>
      <c r="D1537" s="1" t="str">
        <f>IF(C1847&lt;40,"Adult",IF(C1847&lt;55,"Middle Aged",IF(C1847&lt;65,"Older Adult",IF(C1847&gt;=65,"Senior"))))</f>
        <v>Adult</v>
      </c>
      <c r="E1537" t="s">
        <v>41</v>
      </c>
      <c r="F1537" t="s">
        <v>41</v>
      </c>
      <c r="G1537" t="s">
        <v>13</v>
      </c>
      <c r="H1537" t="s">
        <v>14</v>
      </c>
      <c r="I1537" t="s">
        <v>15</v>
      </c>
      <c r="J1537" s="1">
        <v>231.76</v>
      </c>
      <c r="K1537" s="1" t="str">
        <f t="shared" si="405"/>
        <v>diabetes</v>
      </c>
      <c r="L1537" s="1" t="str">
        <f t="shared" si="400"/>
        <v>healthy</v>
      </c>
      <c r="M1537">
        <v>42.9</v>
      </c>
      <c r="N1537" t="s">
        <v>21</v>
      </c>
      <c r="O1537" t="s">
        <v>41</v>
      </c>
    </row>
    <row r="1538" spans="1:15" hidden="1">
      <c r="A1538">
        <v>25454</v>
      </c>
      <c r="B1538" t="s">
        <v>17</v>
      </c>
      <c r="C1538" s="1">
        <v>13</v>
      </c>
      <c r="D1538" s="1" t="str">
        <f>IF(C1849&lt;40,"Adult",IF(C1849&lt;55,"Middle Aged",IF(C1849&lt;65,"Older Adult",IF(C1849&gt;=65,"Senior"))))</f>
        <v>Middle Aged</v>
      </c>
      <c r="E1538" t="s">
        <v>41</v>
      </c>
      <c r="F1538" t="s">
        <v>41</v>
      </c>
      <c r="G1538" t="s">
        <v>23</v>
      </c>
      <c r="H1538" t="s">
        <v>26</v>
      </c>
      <c r="I1538" t="s">
        <v>19</v>
      </c>
      <c r="J1538" s="1">
        <v>93.3</v>
      </c>
      <c r="K1538" s="1" t="str">
        <f t="shared" ref="K1538:K1539" si="406">IF(J1849&lt;=99,"normal",IF(J1849&lt;=125,"prediabetes",IF(J1849&gt;=126,"diabetes")))</f>
        <v>normal</v>
      </c>
      <c r="L1538" s="1" t="str">
        <f t="shared" si="400"/>
        <v>healthy</v>
      </c>
      <c r="M1538">
        <v>25.9</v>
      </c>
      <c r="N1538" t="s">
        <v>24</v>
      </c>
      <c r="O1538" t="s">
        <v>41</v>
      </c>
    </row>
    <row r="1539" spans="1:15">
      <c r="A1539">
        <v>15310</v>
      </c>
      <c r="B1539" t="s">
        <v>17</v>
      </c>
      <c r="C1539" s="1">
        <v>45</v>
      </c>
      <c r="D1539" s="1" t="str">
        <f>IF(C1850&lt;40,"Adult",IF(C1850&lt;55,"Middle Aged",IF(C1850&lt;65,"Older Adult",IF(C1850&gt;=65,"Senior"))))</f>
        <v>Adult</v>
      </c>
      <c r="E1539" t="s">
        <v>41</v>
      </c>
      <c r="F1539" t="s">
        <v>41</v>
      </c>
      <c r="G1539" t="s">
        <v>13</v>
      </c>
      <c r="H1539" t="s">
        <v>14</v>
      </c>
      <c r="I1539" t="s">
        <v>15</v>
      </c>
      <c r="J1539" s="1">
        <v>110.47</v>
      </c>
      <c r="K1539" s="1" t="str">
        <f t="shared" si="406"/>
        <v>prediabetes</v>
      </c>
      <c r="L1539" s="1" t="b">
        <f t="shared" si="400"/>
        <v>0</v>
      </c>
      <c r="M1539">
        <v>24.7</v>
      </c>
      <c r="N1539" t="s">
        <v>22</v>
      </c>
      <c r="O1539" t="s">
        <v>41</v>
      </c>
    </row>
    <row r="1540" spans="1:15">
      <c r="A1540">
        <v>10245</v>
      </c>
      <c r="B1540" t="s">
        <v>17</v>
      </c>
      <c r="C1540" s="1">
        <v>54</v>
      </c>
      <c r="D1540" s="1" t="str">
        <f t="shared" ref="D1540:D1552" si="407">IF(C1852&lt;40,"Adult",IF(C1852&lt;55,"Middle Aged",IF(C1852&lt;65,"Older Adult",IF(C1852&gt;=65,"Senior"))))</f>
        <v>Senior</v>
      </c>
      <c r="E1540" t="s">
        <v>41</v>
      </c>
      <c r="F1540" t="s">
        <v>41</v>
      </c>
      <c r="G1540" t="s">
        <v>13</v>
      </c>
      <c r="H1540" t="s">
        <v>18</v>
      </c>
      <c r="I1540" t="s">
        <v>19</v>
      </c>
      <c r="J1540" s="1">
        <v>77.52</v>
      </c>
      <c r="K1540" s="1" t="str">
        <f t="shared" ref="K1540:K1552" si="408">IF(J1852&lt;=99,"normal",IF(J1852&lt;=125,"prediabetes",IF(J1852&gt;=126,"diabetes")))</f>
        <v>normal</v>
      </c>
      <c r="L1540" s="1" t="str">
        <f t="shared" si="400"/>
        <v>obese</v>
      </c>
      <c r="M1540">
        <v>35.799999999999997</v>
      </c>
      <c r="N1540" t="s">
        <v>21</v>
      </c>
      <c r="O1540" t="s">
        <v>41</v>
      </c>
    </row>
    <row r="1541" spans="1:15" hidden="1">
      <c r="A1541">
        <v>29224</v>
      </c>
      <c r="B1541" t="s">
        <v>12</v>
      </c>
      <c r="C1541" s="1">
        <v>30</v>
      </c>
      <c r="D1541" s="1" t="str">
        <f t="shared" si="407"/>
        <v>Adult</v>
      </c>
      <c r="E1541" t="s">
        <v>41</v>
      </c>
      <c r="F1541" t="s">
        <v>41</v>
      </c>
      <c r="G1541" t="s">
        <v>13</v>
      </c>
      <c r="H1541" t="s">
        <v>14</v>
      </c>
      <c r="I1541" t="s">
        <v>15</v>
      </c>
      <c r="J1541" s="1">
        <v>91.23</v>
      </c>
      <c r="K1541" s="1" t="str">
        <f t="shared" si="408"/>
        <v>normal</v>
      </c>
      <c r="L1541" s="1" t="str">
        <f t="shared" si="400"/>
        <v>underweight</v>
      </c>
      <c r="M1541" t="s">
        <v>20</v>
      </c>
      <c r="N1541" t="s">
        <v>22</v>
      </c>
      <c r="O1541" t="s">
        <v>41</v>
      </c>
    </row>
    <row r="1542" spans="1:15" hidden="1">
      <c r="A1542">
        <v>7550</v>
      </c>
      <c r="B1542" t="s">
        <v>17</v>
      </c>
      <c r="C1542" s="1">
        <v>51</v>
      </c>
      <c r="D1542" s="1" t="str">
        <f t="shared" si="407"/>
        <v>Senior</v>
      </c>
      <c r="E1542" t="s">
        <v>41</v>
      </c>
      <c r="F1542" t="s">
        <v>41</v>
      </c>
      <c r="G1542" t="s">
        <v>13</v>
      </c>
      <c r="H1542" t="s">
        <v>14</v>
      </c>
      <c r="I1542" t="s">
        <v>19</v>
      </c>
      <c r="J1542" s="1">
        <v>216.92</v>
      </c>
      <c r="K1542" s="1" t="str">
        <f t="shared" si="408"/>
        <v>prediabetes</v>
      </c>
      <c r="L1542" s="1" t="str">
        <f t="shared" si="400"/>
        <v>overweight</v>
      </c>
      <c r="M1542">
        <v>31.2</v>
      </c>
      <c r="N1542" t="s">
        <v>24</v>
      </c>
      <c r="O1542" t="s">
        <v>41</v>
      </c>
    </row>
    <row r="1543" spans="1:15">
      <c r="A1543">
        <v>57917</v>
      </c>
      <c r="B1543" t="s">
        <v>17</v>
      </c>
      <c r="C1543" s="1">
        <v>47</v>
      </c>
      <c r="D1543" s="1" t="str">
        <f t="shared" si="407"/>
        <v>Older Adult</v>
      </c>
      <c r="E1543" t="s">
        <v>41</v>
      </c>
      <c r="F1543" t="s">
        <v>41</v>
      </c>
      <c r="G1543" t="s">
        <v>13</v>
      </c>
      <c r="H1543" t="s">
        <v>14</v>
      </c>
      <c r="I1543" t="s">
        <v>15</v>
      </c>
      <c r="J1543" s="1">
        <v>157.01</v>
      </c>
      <c r="K1543" s="1" t="str">
        <f t="shared" si="408"/>
        <v>diabetes</v>
      </c>
      <c r="L1543" s="1" t="str">
        <f t="shared" si="400"/>
        <v>overweight</v>
      </c>
      <c r="M1543">
        <v>26.1</v>
      </c>
      <c r="N1543" t="s">
        <v>22</v>
      </c>
      <c r="O1543" t="s">
        <v>41</v>
      </c>
    </row>
    <row r="1544" spans="1:15">
      <c r="A1544">
        <v>24219</v>
      </c>
      <c r="B1544" t="s">
        <v>12</v>
      </c>
      <c r="C1544" s="1">
        <v>25</v>
      </c>
      <c r="D1544" s="1" t="str">
        <f t="shared" si="407"/>
        <v>Senior</v>
      </c>
      <c r="E1544" t="s">
        <v>41</v>
      </c>
      <c r="F1544" t="s">
        <v>41</v>
      </c>
      <c r="G1544" t="s">
        <v>13</v>
      </c>
      <c r="H1544" t="s">
        <v>14</v>
      </c>
      <c r="I1544" t="s">
        <v>15</v>
      </c>
      <c r="J1544" s="1">
        <v>93.51</v>
      </c>
      <c r="K1544" s="1" t="str">
        <f t="shared" si="408"/>
        <v>normal</v>
      </c>
      <c r="L1544" s="1" t="str">
        <f t="shared" si="400"/>
        <v>obese</v>
      </c>
      <c r="M1544">
        <v>30.8</v>
      </c>
      <c r="N1544" t="s">
        <v>21</v>
      </c>
      <c r="O1544" t="s">
        <v>41</v>
      </c>
    </row>
    <row r="1545" spans="1:15">
      <c r="A1545">
        <v>49023</v>
      </c>
      <c r="B1545" t="s">
        <v>12</v>
      </c>
      <c r="C1545" s="1">
        <v>61</v>
      </c>
      <c r="D1545" s="1" t="str">
        <f t="shared" si="407"/>
        <v>Middle Aged</v>
      </c>
      <c r="E1545" t="s">
        <v>42</v>
      </c>
      <c r="F1545" t="s">
        <v>41</v>
      </c>
      <c r="G1545" t="s">
        <v>13</v>
      </c>
      <c r="H1545" t="s">
        <v>18</v>
      </c>
      <c r="I1545" t="s">
        <v>19</v>
      </c>
      <c r="J1545" s="1">
        <v>102.54</v>
      </c>
      <c r="K1545" s="1" t="str">
        <f t="shared" si="408"/>
        <v>normal</v>
      </c>
      <c r="L1545" s="1" t="str">
        <f t="shared" si="400"/>
        <v>underweight</v>
      </c>
      <c r="M1545">
        <v>40.5</v>
      </c>
      <c r="N1545" t="s">
        <v>21</v>
      </c>
      <c r="O1545" t="s">
        <v>41</v>
      </c>
    </row>
    <row r="1546" spans="1:15">
      <c r="A1546">
        <v>51020</v>
      </c>
      <c r="B1546" t="s">
        <v>17</v>
      </c>
      <c r="C1546" s="1">
        <v>55</v>
      </c>
      <c r="D1546" s="1" t="str">
        <f t="shared" si="407"/>
        <v>Middle Aged</v>
      </c>
      <c r="E1546" t="s">
        <v>41</v>
      </c>
      <c r="F1546" t="s">
        <v>41</v>
      </c>
      <c r="G1546" t="s">
        <v>13</v>
      </c>
      <c r="H1546" t="s">
        <v>14</v>
      </c>
      <c r="I1546" t="s">
        <v>19</v>
      </c>
      <c r="J1546" s="1">
        <v>87.78</v>
      </c>
      <c r="K1546" s="1" t="str">
        <f t="shared" si="408"/>
        <v>prediabetes</v>
      </c>
      <c r="L1546" s="1" t="str">
        <f t="shared" si="400"/>
        <v>obese</v>
      </c>
      <c r="M1546">
        <v>25.2</v>
      </c>
      <c r="N1546" t="s">
        <v>16</v>
      </c>
      <c r="O1546" t="s">
        <v>41</v>
      </c>
    </row>
    <row r="1547" spans="1:15">
      <c r="A1547">
        <v>52089</v>
      </c>
      <c r="B1547" t="s">
        <v>17</v>
      </c>
      <c r="C1547" s="1">
        <v>23</v>
      </c>
      <c r="D1547" s="1" t="str">
        <f t="shared" si="407"/>
        <v>Middle Aged</v>
      </c>
      <c r="E1547" t="s">
        <v>41</v>
      </c>
      <c r="F1547" t="s">
        <v>41</v>
      </c>
      <c r="G1547" t="s">
        <v>23</v>
      </c>
      <c r="H1547" t="s">
        <v>14</v>
      </c>
      <c r="I1547" t="s">
        <v>15</v>
      </c>
      <c r="J1547" s="1">
        <v>126.67</v>
      </c>
      <c r="K1547" s="1" t="str">
        <f t="shared" si="408"/>
        <v>prediabetes</v>
      </c>
      <c r="L1547" s="1" t="str">
        <f t="shared" si="400"/>
        <v>overweight</v>
      </c>
      <c r="M1547">
        <v>28.7</v>
      </c>
      <c r="N1547" t="s">
        <v>22</v>
      </c>
      <c r="O1547" t="s">
        <v>41</v>
      </c>
    </row>
    <row r="1548" spans="1:15" hidden="1">
      <c r="A1548">
        <v>29095</v>
      </c>
      <c r="B1548" t="s">
        <v>12</v>
      </c>
      <c r="C1548" s="1">
        <v>71</v>
      </c>
      <c r="D1548" s="1" t="str">
        <f t="shared" si="407"/>
        <v>Middle Aged</v>
      </c>
      <c r="E1548" t="s">
        <v>42</v>
      </c>
      <c r="F1548" t="s">
        <v>41</v>
      </c>
      <c r="G1548" t="s">
        <v>13</v>
      </c>
      <c r="H1548" t="s">
        <v>18</v>
      </c>
      <c r="I1548" t="s">
        <v>19</v>
      </c>
      <c r="J1548" s="1">
        <v>93.6</v>
      </c>
      <c r="K1548" s="1" t="str">
        <f t="shared" si="408"/>
        <v>normal</v>
      </c>
      <c r="L1548" s="1" t="str">
        <f t="shared" si="400"/>
        <v>healthy</v>
      </c>
      <c r="M1548" t="s">
        <v>20</v>
      </c>
      <c r="N1548" t="s">
        <v>21</v>
      </c>
      <c r="O1548" t="s">
        <v>41</v>
      </c>
    </row>
    <row r="1549" spans="1:15" hidden="1">
      <c r="A1549">
        <v>41424</v>
      </c>
      <c r="B1549" t="s">
        <v>12</v>
      </c>
      <c r="C1549" s="1">
        <v>59</v>
      </c>
      <c r="D1549" s="1" t="str">
        <f t="shared" si="407"/>
        <v>Senior</v>
      </c>
      <c r="E1549" t="s">
        <v>41</v>
      </c>
      <c r="F1549" t="s">
        <v>42</v>
      </c>
      <c r="G1549" t="s">
        <v>13</v>
      </c>
      <c r="H1549" t="s">
        <v>18</v>
      </c>
      <c r="I1549" t="s">
        <v>19</v>
      </c>
      <c r="J1549" s="1">
        <v>194.98</v>
      </c>
      <c r="K1549" s="1" t="str">
        <f t="shared" si="408"/>
        <v>normal</v>
      </c>
      <c r="L1549" s="1" t="str">
        <f t="shared" si="400"/>
        <v>underweight</v>
      </c>
      <c r="M1549">
        <v>30.4</v>
      </c>
      <c r="N1549" t="s">
        <v>24</v>
      </c>
      <c r="O1549" t="s">
        <v>41</v>
      </c>
    </row>
    <row r="1550" spans="1:15" hidden="1">
      <c r="A1550">
        <v>7297</v>
      </c>
      <c r="B1550" t="s">
        <v>12</v>
      </c>
      <c r="C1550" s="1">
        <v>4</v>
      </c>
      <c r="D1550" s="1" t="str">
        <f t="shared" si="407"/>
        <v>Older Adult</v>
      </c>
      <c r="E1550" t="s">
        <v>41</v>
      </c>
      <c r="F1550" t="s">
        <v>41</v>
      </c>
      <c r="G1550" t="s">
        <v>23</v>
      </c>
      <c r="H1550" t="s">
        <v>26</v>
      </c>
      <c r="I1550" t="s">
        <v>19</v>
      </c>
      <c r="J1550" s="1">
        <v>99.96</v>
      </c>
      <c r="K1550" s="1" t="str">
        <f t="shared" si="408"/>
        <v>normal</v>
      </c>
      <c r="L1550" s="1" t="str">
        <f t="shared" si="400"/>
        <v>overweight</v>
      </c>
      <c r="M1550">
        <v>15.2</v>
      </c>
      <c r="N1550" t="s">
        <v>24</v>
      </c>
      <c r="O1550" t="s">
        <v>41</v>
      </c>
    </row>
    <row r="1551" spans="1:15">
      <c r="A1551">
        <v>68994</v>
      </c>
      <c r="B1551" t="s">
        <v>12</v>
      </c>
      <c r="C1551" s="1">
        <v>65</v>
      </c>
      <c r="D1551" s="1" t="str">
        <f t="shared" si="407"/>
        <v>Middle Aged</v>
      </c>
      <c r="E1551" t="s">
        <v>41</v>
      </c>
      <c r="F1551" t="s">
        <v>41</v>
      </c>
      <c r="G1551" t="s">
        <v>13</v>
      </c>
      <c r="H1551" t="s">
        <v>14</v>
      </c>
      <c r="I1551" t="s">
        <v>15</v>
      </c>
      <c r="J1551" s="1">
        <v>58.87</v>
      </c>
      <c r="K1551" s="1" t="str">
        <f t="shared" si="408"/>
        <v>prediabetes</v>
      </c>
      <c r="L1551" s="1" t="str">
        <f t="shared" si="400"/>
        <v>healthy</v>
      </c>
      <c r="M1551">
        <v>36.6</v>
      </c>
      <c r="N1551" t="s">
        <v>21</v>
      </c>
      <c r="O1551" t="s">
        <v>41</v>
      </c>
    </row>
    <row r="1552" spans="1:15" hidden="1">
      <c r="A1552">
        <v>25935</v>
      </c>
      <c r="B1552" t="s">
        <v>17</v>
      </c>
      <c r="C1552" s="1">
        <v>50</v>
      </c>
      <c r="D1552" s="1" t="str">
        <f t="shared" si="407"/>
        <v>Middle Aged</v>
      </c>
      <c r="E1552" t="s">
        <v>41</v>
      </c>
      <c r="F1552" t="s">
        <v>41</v>
      </c>
      <c r="G1552" t="s">
        <v>23</v>
      </c>
      <c r="H1552" t="s">
        <v>18</v>
      </c>
      <c r="I1552" t="s">
        <v>15</v>
      </c>
      <c r="J1552" s="1">
        <v>77.67</v>
      </c>
      <c r="K1552" s="1" t="str">
        <f t="shared" si="408"/>
        <v>diabetes</v>
      </c>
      <c r="L1552" s="1" t="str">
        <f t="shared" si="400"/>
        <v>underweight</v>
      </c>
      <c r="M1552">
        <v>34.5</v>
      </c>
      <c r="N1552" t="s">
        <v>24</v>
      </c>
      <c r="O1552" t="s">
        <v>41</v>
      </c>
    </row>
    <row r="1553" spans="1:15">
      <c r="A1553">
        <v>29910</v>
      </c>
      <c r="B1553" t="s">
        <v>12</v>
      </c>
      <c r="C1553" s="1">
        <v>42</v>
      </c>
      <c r="D1553" s="1" t="str">
        <f>IF(C1866&lt;40,"Adult",IF(C1866&lt;55,"Middle Aged",IF(C1866&lt;65,"Older Adult",IF(C1866&gt;=65,"Senior"))))</f>
        <v>Older Adult</v>
      </c>
      <c r="E1553" t="s">
        <v>41</v>
      </c>
      <c r="F1553" t="s">
        <v>41</v>
      </c>
      <c r="G1553" t="s">
        <v>13</v>
      </c>
      <c r="H1553" t="s">
        <v>14</v>
      </c>
      <c r="I1553" t="s">
        <v>15</v>
      </c>
      <c r="J1553" s="1">
        <v>83.14</v>
      </c>
      <c r="K1553" s="1" t="str">
        <f t="shared" ref="K1553:K1554" si="409">IF(J1866&lt;=99,"normal",IF(J1866&lt;=125,"prediabetes",IF(J1866&gt;=126,"diabetes")))</f>
        <v>prediabetes</v>
      </c>
      <c r="L1553" s="1" t="str">
        <f t="shared" si="400"/>
        <v>healthy</v>
      </c>
      <c r="M1553">
        <v>23.7</v>
      </c>
      <c r="N1553" t="s">
        <v>21</v>
      </c>
      <c r="O1553" t="s">
        <v>41</v>
      </c>
    </row>
    <row r="1554" spans="1:15">
      <c r="A1554">
        <v>24567</v>
      </c>
      <c r="B1554" t="s">
        <v>12</v>
      </c>
      <c r="C1554" s="1">
        <v>51</v>
      </c>
      <c r="D1554" s="1" t="str">
        <f>IF(C1867&lt;40,"Adult",IF(C1867&lt;55,"Middle Aged",IF(C1867&lt;65,"Older Adult",IF(C1867&gt;=65,"Senior"))))</f>
        <v>Adult</v>
      </c>
      <c r="E1554" t="s">
        <v>41</v>
      </c>
      <c r="F1554" t="s">
        <v>41</v>
      </c>
      <c r="G1554" t="s">
        <v>13</v>
      </c>
      <c r="H1554" t="s">
        <v>18</v>
      </c>
      <c r="I1554" t="s">
        <v>15</v>
      </c>
      <c r="J1554" s="1">
        <v>69.180000000000007</v>
      </c>
      <c r="K1554" s="1" t="str">
        <f t="shared" si="409"/>
        <v>normal</v>
      </c>
      <c r="L1554" s="1" t="str">
        <f t="shared" si="400"/>
        <v>overweight</v>
      </c>
      <c r="M1554">
        <v>35.700000000000003</v>
      </c>
      <c r="N1554" t="s">
        <v>22</v>
      </c>
      <c r="O1554" t="s">
        <v>41</v>
      </c>
    </row>
    <row r="1555" spans="1:15">
      <c r="A1555">
        <v>54858</v>
      </c>
      <c r="B1555" t="s">
        <v>12</v>
      </c>
      <c r="C1555" s="1">
        <v>66</v>
      </c>
      <c r="D1555" s="1" t="str">
        <f t="shared" ref="D1555:D1564" si="410">IF(C1869&lt;40,"Adult",IF(C1869&lt;55,"Middle Aged",IF(C1869&lt;65,"Older Adult",IF(C1869&gt;=65,"Senior"))))</f>
        <v>Older Adult</v>
      </c>
      <c r="E1555" t="s">
        <v>41</v>
      </c>
      <c r="F1555" t="s">
        <v>41</v>
      </c>
      <c r="G1555" t="s">
        <v>13</v>
      </c>
      <c r="H1555" t="s">
        <v>45</v>
      </c>
      <c r="I1555" t="s">
        <v>19</v>
      </c>
      <c r="J1555" s="1">
        <v>218.54</v>
      </c>
      <c r="K1555" s="1" t="str">
        <f t="shared" ref="K1555:K1564" si="411">IF(J1869&lt;=99,"normal",IF(J1869&lt;=125,"prediabetes",IF(J1869&gt;=126,"diabetes")))</f>
        <v>normal</v>
      </c>
      <c r="L1555" s="1" t="str">
        <f t="shared" si="400"/>
        <v>overweight</v>
      </c>
      <c r="M1555">
        <v>38.9</v>
      </c>
      <c r="N1555" t="s">
        <v>22</v>
      </c>
      <c r="O1555" t="s">
        <v>41</v>
      </c>
    </row>
    <row r="1556" spans="1:15">
      <c r="A1556">
        <v>36679</v>
      </c>
      <c r="B1556" t="s">
        <v>17</v>
      </c>
      <c r="C1556" s="1">
        <v>22</v>
      </c>
      <c r="D1556" s="1" t="str">
        <f t="shared" si="410"/>
        <v>Middle Aged</v>
      </c>
      <c r="E1556" t="s">
        <v>42</v>
      </c>
      <c r="F1556" t="s">
        <v>41</v>
      </c>
      <c r="G1556" t="s">
        <v>23</v>
      </c>
      <c r="H1556" t="s">
        <v>14</v>
      </c>
      <c r="I1556" t="s">
        <v>15</v>
      </c>
      <c r="J1556" s="1">
        <v>71.22</v>
      </c>
      <c r="K1556" s="1" t="str">
        <f t="shared" si="411"/>
        <v>normal</v>
      </c>
      <c r="L1556" s="1" t="str">
        <f t="shared" si="400"/>
        <v>obese</v>
      </c>
      <c r="M1556">
        <v>40</v>
      </c>
      <c r="N1556" t="s">
        <v>21</v>
      </c>
      <c r="O1556" t="s">
        <v>41</v>
      </c>
    </row>
    <row r="1557" spans="1:15" hidden="1">
      <c r="A1557">
        <v>59339</v>
      </c>
      <c r="B1557" t="s">
        <v>12</v>
      </c>
      <c r="C1557" s="1">
        <v>5</v>
      </c>
      <c r="D1557" s="1" t="str">
        <f t="shared" si="410"/>
        <v>Adult</v>
      </c>
      <c r="E1557" t="s">
        <v>41</v>
      </c>
      <c r="F1557" t="s">
        <v>41</v>
      </c>
      <c r="G1557" t="s">
        <v>23</v>
      </c>
      <c r="H1557" t="s">
        <v>26</v>
      </c>
      <c r="I1557" t="s">
        <v>15</v>
      </c>
      <c r="J1557" s="1">
        <v>82.41</v>
      </c>
      <c r="K1557" s="1" t="str">
        <f t="shared" si="411"/>
        <v>normal</v>
      </c>
      <c r="L1557" s="1" t="str">
        <f t="shared" si="400"/>
        <v>overweight</v>
      </c>
      <c r="M1557">
        <v>18.399999999999999</v>
      </c>
      <c r="N1557" t="s">
        <v>24</v>
      </c>
      <c r="O1557" t="s">
        <v>41</v>
      </c>
    </row>
    <row r="1558" spans="1:15">
      <c r="A1558">
        <v>18754</v>
      </c>
      <c r="B1558" t="s">
        <v>12</v>
      </c>
      <c r="C1558" s="1">
        <v>19</v>
      </c>
      <c r="D1558" s="1" t="str">
        <f t="shared" si="410"/>
        <v>Middle Aged</v>
      </c>
      <c r="E1558" t="s">
        <v>41</v>
      </c>
      <c r="F1558" t="s">
        <v>41</v>
      </c>
      <c r="G1558" t="s">
        <v>23</v>
      </c>
      <c r="H1558" t="s">
        <v>18</v>
      </c>
      <c r="I1558" t="s">
        <v>19</v>
      </c>
      <c r="J1558" s="1">
        <v>82.07</v>
      </c>
      <c r="K1558" s="1" t="str">
        <f t="shared" si="411"/>
        <v>prediabetes</v>
      </c>
      <c r="L1558" s="1" t="str">
        <f t="shared" si="400"/>
        <v>obese</v>
      </c>
      <c r="M1558">
        <v>29</v>
      </c>
      <c r="N1558" t="s">
        <v>21</v>
      </c>
      <c r="O1558" t="s">
        <v>41</v>
      </c>
    </row>
    <row r="1559" spans="1:15">
      <c r="A1559">
        <v>34312</v>
      </c>
      <c r="B1559" t="s">
        <v>17</v>
      </c>
      <c r="C1559" s="1">
        <v>47</v>
      </c>
      <c r="D1559" s="1" t="str">
        <f t="shared" si="410"/>
        <v>Older Adult</v>
      </c>
      <c r="E1559" t="s">
        <v>41</v>
      </c>
      <c r="F1559" t="s">
        <v>41</v>
      </c>
      <c r="G1559" t="s">
        <v>13</v>
      </c>
      <c r="H1559" t="s">
        <v>18</v>
      </c>
      <c r="I1559" t="s">
        <v>15</v>
      </c>
      <c r="J1559" s="1">
        <v>73</v>
      </c>
      <c r="K1559" s="1" t="str">
        <f t="shared" si="411"/>
        <v>normal</v>
      </c>
      <c r="L1559" s="1" t="str">
        <f t="shared" ref="L1559:L1561" si="412">IF(M1643&lt;18.5,"underweight",IF(M1643&lt;25,"healthy",IF(M1643&lt;30,"overweight",IF(M1643&gt;30,"obese"))))</f>
        <v>obese</v>
      </c>
      <c r="M1559">
        <v>20.6</v>
      </c>
      <c r="N1559" t="s">
        <v>21</v>
      </c>
      <c r="O1559" t="s">
        <v>41</v>
      </c>
    </row>
    <row r="1560" spans="1:15" hidden="1">
      <c r="A1560">
        <v>57798</v>
      </c>
      <c r="B1560" t="s">
        <v>12</v>
      </c>
      <c r="C1560" s="1">
        <v>12</v>
      </c>
      <c r="D1560" s="1" t="str">
        <f t="shared" si="410"/>
        <v>Older Adult</v>
      </c>
      <c r="E1560" t="s">
        <v>41</v>
      </c>
      <c r="F1560" t="s">
        <v>41</v>
      </c>
      <c r="G1560" t="s">
        <v>23</v>
      </c>
      <c r="H1560" t="s">
        <v>26</v>
      </c>
      <c r="I1560" t="s">
        <v>19</v>
      </c>
      <c r="J1560" s="1">
        <v>127.25</v>
      </c>
      <c r="K1560" s="1" t="str">
        <f t="shared" si="411"/>
        <v>normal</v>
      </c>
      <c r="L1560" s="1" t="str">
        <f t="shared" si="412"/>
        <v>obese</v>
      </c>
      <c r="M1560">
        <v>28.2</v>
      </c>
      <c r="N1560" t="s">
        <v>24</v>
      </c>
      <c r="O1560" t="s">
        <v>41</v>
      </c>
    </row>
    <row r="1561" spans="1:15" hidden="1">
      <c r="A1561">
        <v>37759</v>
      </c>
      <c r="B1561" t="s">
        <v>17</v>
      </c>
      <c r="C1561" s="1">
        <v>53</v>
      </c>
      <c r="D1561" s="1" t="str">
        <f t="shared" si="410"/>
        <v>Older Adult</v>
      </c>
      <c r="E1561" t="s">
        <v>41</v>
      </c>
      <c r="F1561" t="s">
        <v>41</v>
      </c>
      <c r="G1561" t="s">
        <v>13</v>
      </c>
      <c r="H1561" t="s">
        <v>14</v>
      </c>
      <c r="I1561" t="s">
        <v>19</v>
      </c>
      <c r="J1561" s="1">
        <v>72.63</v>
      </c>
      <c r="K1561" s="1" t="str">
        <f t="shared" si="411"/>
        <v>diabetes</v>
      </c>
      <c r="L1561" s="1" t="str">
        <f t="shared" si="412"/>
        <v>overweight</v>
      </c>
      <c r="M1561">
        <v>66.8</v>
      </c>
      <c r="N1561" t="s">
        <v>24</v>
      </c>
      <c r="O1561" t="s">
        <v>41</v>
      </c>
    </row>
    <row r="1562" spans="1:15">
      <c r="A1562">
        <v>11605</v>
      </c>
      <c r="B1562" t="s">
        <v>17</v>
      </c>
      <c r="C1562" s="1">
        <v>26</v>
      </c>
      <c r="D1562" s="1" t="str">
        <f t="shared" si="410"/>
        <v>Middle Aged</v>
      </c>
      <c r="E1562" t="s">
        <v>41</v>
      </c>
      <c r="F1562" t="s">
        <v>41</v>
      </c>
      <c r="G1562" t="s">
        <v>23</v>
      </c>
      <c r="H1562" t="s">
        <v>14</v>
      </c>
      <c r="I1562" t="s">
        <v>19</v>
      </c>
      <c r="J1562" s="1">
        <v>108.2</v>
      </c>
      <c r="K1562" s="1" t="str">
        <f t="shared" si="411"/>
        <v>normal</v>
      </c>
      <c r="L1562" s="1" t="str">
        <f>IF(M1647&lt;18.5,"underweight",IF(M1647&lt;25,"healthy",IF(M1647&lt;30,"overweight",IF(M1647&gt;30,"obese"))))</f>
        <v>obese</v>
      </c>
      <c r="M1562">
        <v>26.2</v>
      </c>
      <c r="N1562" t="s">
        <v>21</v>
      </c>
      <c r="O1562" t="s">
        <v>41</v>
      </c>
    </row>
    <row r="1563" spans="1:15">
      <c r="A1563">
        <v>47558</v>
      </c>
      <c r="B1563" t="s">
        <v>12</v>
      </c>
      <c r="C1563" s="1">
        <v>62</v>
      </c>
      <c r="D1563" s="1" t="str">
        <f t="shared" si="410"/>
        <v>Senior</v>
      </c>
      <c r="E1563" t="s">
        <v>42</v>
      </c>
      <c r="F1563" t="s">
        <v>42</v>
      </c>
      <c r="G1563" t="s">
        <v>13</v>
      </c>
      <c r="H1563" t="s">
        <v>14</v>
      </c>
      <c r="I1563" t="s">
        <v>15</v>
      </c>
      <c r="J1563" s="1">
        <v>123.95</v>
      </c>
      <c r="K1563" s="1" t="str">
        <f t="shared" si="411"/>
        <v>normal</v>
      </c>
      <c r="L1563" s="1" t="str">
        <f t="shared" ref="L1563:L1565" si="413">IF(M1649&lt;18.5,"underweight",IF(M1649&lt;25,"healthy",IF(M1649&lt;30,"overweight",IF(M1649&gt;30,"obese"))))</f>
        <v>healthy</v>
      </c>
      <c r="M1563">
        <v>34.799999999999997</v>
      </c>
      <c r="N1563" t="s">
        <v>16</v>
      </c>
      <c r="O1563" t="s">
        <v>41</v>
      </c>
    </row>
    <row r="1564" spans="1:15">
      <c r="A1564">
        <v>54264</v>
      </c>
      <c r="B1564" t="s">
        <v>17</v>
      </c>
      <c r="C1564" s="1">
        <v>81</v>
      </c>
      <c r="D1564" s="1" t="str">
        <f t="shared" si="410"/>
        <v>Middle Aged</v>
      </c>
      <c r="E1564" t="s">
        <v>42</v>
      </c>
      <c r="F1564" t="s">
        <v>41</v>
      </c>
      <c r="G1564" t="s">
        <v>13</v>
      </c>
      <c r="H1564" t="s">
        <v>14</v>
      </c>
      <c r="I1564" t="s">
        <v>15</v>
      </c>
      <c r="J1564" s="1">
        <v>58.71</v>
      </c>
      <c r="K1564" s="1" t="str">
        <f t="shared" si="411"/>
        <v>diabetes</v>
      </c>
      <c r="L1564" s="1" t="str">
        <f t="shared" si="413"/>
        <v>overweight</v>
      </c>
      <c r="M1564">
        <v>34.5</v>
      </c>
      <c r="N1564" t="s">
        <v>21</v>
      </c>
      <c r="O1564" t="s">
        <v>41</v>
      </c>
    </row>
    <row r="1565" spans="1:15">
      <c r="A1565">
        <v>47893</v>
      </c>
      <c r="B1565" t="s">
        <v>12</v>
      </c>
      <c r="C1565" s="1">
        <v>63</v>
      </c>
      <c r="D1565" s="1" t="str">
        <f t="shared" ref="D1565:D1580" si="414">IF(C1880&lt;40,"Adult",IF(C1880&lt;55,"Middle Aged",IF(C1880&lt;65,"Older Adult",IF(C1880&gt;=65,"Senior"))))</f>
        <v>Older Adult</v>
      </c>
      <c r="E1565" t="s">
        <v>41</v>
      </c>
      <c r="F1565" t="s">
        <v>41</v>
      </c>
      <c r="G1565" t="s">
        <v>13</v>
      </c>
      <c r="H1565" t="s">
        <v>14</v>
      </c>
      <c r="I1565" t="s">
        <v>19</v>
      </c>
      <c r="J1565" s="1">
        <v>98.46</v>
      </c>
      <c r="K1565" s="1" t="str">
        <f t="shared" ref="K1565:K1580" si="415">IF(J1880&lt;=99,"normal",IF(J1880&lt;=125,"prediabetes",IF(J1880&gt;=126,"diabetes")))</f>
        <v>prediabetes</v>
      </c>
      <c r="L1565" s="1" t="str">
        <f t="shared" si="413"/>
        <v>healthy</v>
      </c>
      <c r="M1565">
        <v>30.6</v>
      </c>
      <c r="N1565" t="s">
        <v>21</v>
      </c>
      <c r="O1565" t="s">
        <v>41</v>
      </c>
    </row>
    <row r="1566" spans="1:15">
      <c r="A1566">
        <v>3178</v>
      </c>
      <c r="B1566" t="s">
        <v>17</v>
      </c>
      <c r="C1566" s="1">
        <v>25</v>
      </c>
      <c r="D1566" s="1" t="str">
        <f t="shared" si="414"/>
        <v>Senior</v>
      </c>
      <c r="E1566" t="s">
        <v>41</v>
      </c>
      <c r="F1566" t="s">
        <v>41</v>
      </c>
      <c r="G1566" t="s">
        <v>13</v>
      </c>
      <c r="H1566" t="s">
        <v>14</v>
      </c>
      <c r="I1566" t="s">
        <v>19</v>
      </c>
      <c r="J1566" s="1">
        <v>68.78</v>
      </c>
      <c r="K1566" s="1" t="str">
        <f t="shared" si="415"/>
        <v>normal</v>
      </c>
      <c r="L1566" s="1" t="str">
        <f t="shared" ref="L1566:L1583" si="416">IF(M1653&lt;18.5,"underweight",IF(M1653&lt;25,"healthy",IF(M1653&lt;30,"overweight",IF(M1653&gt;30,"obese"))))</f>
        <v>obese</v>
      </c>
      <c r="M1566">
        <v>55.1</v>
      </c>
      <c r="N1566" t="s">
        <v>16</v>
      </c>
      <c r="O1566" t="s">
        <v>41</v>
      </c>
    </row>
    <row r="1567" spans="1:15" hidden="1">
      <c r="A1567">
        <v>61924</v>
      </c>
      <c r="B1567" t="s">
        <v>12</v>
      </c>
      <c r="C1567" s="1">
        <v>8</v>
      </c>
      <c r="D1567" s="1" t="str">
        <f t="shared" si="414"/>
        <v>Senior</v>
      </c>
      <c r="E1567" t="s">
        <v>41</v>
      </c>
      <c r="F1567" t="s">
        <v>41</v>
      </c>
      <c r="G1567" t="s">
        <v>23</v>
      </c>
      <c r="H1567" t="s">
        <v>26</v>
      </c>
      <c r="I1567" t="s">
        <v>19</v>
      </c>
      <c r="J1567" s="1">
        <v>133.63</v>
      </c>
      <c r="K1567" s="1" t="str">
        <f t="shared" si="415"/>
        <v>diabetes</v>
      </c>
      <c r="L1567" s="1" t="str">
        <f t="shared" si="416"/>
        <v>overweight</v>
      </c>
      <c r="M1567">
        <v>18.8</v>
      </c>
      <c r="N1567" t="s">
        <v>24</v>
      </c>
      <c r="O1567" t="s">
        <v>41</v>
      </c>
    </row>
    <row r="1568" spans="1:15" hidden="1">
      <c r="A1568">
        <v>18141</v>
      </c>
      <c r="B1568" t="s">
        <v>12</v>
      </c>
      <c r="C1568" s="1">
        <v>76</v>
      </c>
      <c r="D1568" s="1" t="str">
        <f t="shared" si="414"/>
        <v>Older Adult</v>
      </c>
      <c r="E1568" t="s">
        <v>41</v>
      </c>
      <c r="F1568" t="s">
        <v>42</v>
      </c>
      <c r="G1568" t="s">
        <v>13</v>
      </c>
      <c r="H1568" t="s">
        <v>18</v>
      </c>
      <c r="I1568" t="s">
        <v>19</v>
      </c>
      <c r="J1568" s="1">
        <v>101.43</v>
      </c>
      <c r="K1568" s="1" t="str">
        <f t="shared" si="415"/>
        <v>diabetes</v>
      </c>
      <c r="L1568" s="1" t="str">
        <f t="shared" si="416"/>
        <v>overweight</v>
      </c>
      <c r="M1568">
        <v>29.1</v>
      </c>
      <c r="N1568" t="s">
        <v>24</v>
      </c>
      <c r="O1568" t="s">
        <v>41</v>
      </c>
    </row>
    <row r="1569" spans="1:15">
      <c r="A1569">
        <v>58015</v>
      </c>
      <c r="B1569" t="s">
        <v>17</v>
      </c>
      <c r="C1569" s="1">
        <v>44</v>
      </c>
      <c r="D1569" s="1" t="str">
        <f t="shared" si="414"/>
        <v>Adult</v>
      </c>
      <c r="E1569" t="s">
        <v>41</v>
      </c>
      <c r="F1569" t="s">
        <v>41</v>
      </c>
      <c r="G1569" t="s">
        <v>23</v>
      </c>
      <c r="H1569" t="s">
        <v>14</v>
      </c>
      <c r="I1569" t="s">
        <v>19</v>
      </c>
      <c r="J1569" s="1">
        <v>65.3</v>
      </c>
      <c r="K1569" s="1" t="str">
        <f t="shared" si="415"/>
        <v>normal</v>
      </c>
      <c r="L1569" s="1" t="str">
        <f t="shared" si="416"/>
        <v>obese</v>
      </c>
      <c r="M1569">
        <v>22.1</v>
      </c>
      <c r="N1569" t="s">
        <v>22</v>
      </c>
      <c r="O1569" t="s">
        <v>41</v>
      </c>
    </row>
    <row r="1570" spans="1:15">
      <c r="A1570">
        <v>354</v>
      </c>
      <c r="B1570" t="s">
        <v>17</v>
      </c>
      <c r="C1570" s="1">
        <v>65</v>
      </c>
      <c r="D1570" s="1" t="str">
        <f t="shared" si="414"/>
        <v>Middle Aged</v>
      </c>
      <c r="E1570" t="s">
        <v>41</v>
      </c>
      <c r="F1570" t="s">
        <v>41</v>
      </c>
      <c r="G1570" t="s">
        <v>13</v>
      </c>
      <c r="H1570" t="s">
        <v>14</v>
      </c>
      <c r="I1570" t="s">
        <v>15</v>
      </c>
      <c r="J1570" s="1">
        <v>72.489999999999995</v>
      </c>
      <c r="K1570" s="1" t="str">
        <f t="shared" si="415"/>
        <v>prediabetes</v>
      </c>
      <c r="L1570" s="1" t="str">
        <f t="shared" si="416"/>
        <v>obese</v>
      </c>
      <c r="M1570">
        <v>28.9</v>
      </c>
      <c r="N1570" t="s">
        <v>22</v>
      </c>
      <c r="O1570" t="s">
        <v>41</v>
      </c>
    </row>
    <row r="1571" spans="1:15" hidden="1">
      <c r="A1571">
        <v>5777</v>
      </c>
      <c r="B1571" t="s">
        <v>17</v>
      </c>
      <c r="C1571" s="1">
        <v>54</v>
      </c>
      <c r="D1571" s="1" t="str">
        <f t="shared" si="414"/>
        <v>Middle Aged</v>
      </c>
      <c r="E1571" t="s">
        <v>41</v>
      </c>
      <c r="F1571" t="s">
        <v>41</v>
      </c>
      <c r="G1571" t="s">
        <v>13</v>
      </c>
      <c r="H1571" t="s">
        <v>14</v>
      </c>
      <c r="I1571" t="s">
        <v>15</v>
      </c>
      <c r="J1571" s="1">
        <v>65.489999999999995</v>
      </c>
      <c r="K1571" s="1" t="str">
        <f t="shared" si="415"/>
        <v>diabetes</v>
      </c>
      <c r="L1571" s="1" t="str">
        <f t="shared" si="416"/>
        <v>obese</v>
      </c>
      <c r="M1571">
        <v>34.700000000000003</v>
      </c>
      <c r="N1571" t="s">
        <v>24</v>
      </c>
      <c r="O1571" t="s">
        <v>41</v>
      </c>
    </row>
    <row r="1572" spans="1:15">
      <c r="A1572">
        <v>43271</v>
      </c>
      <c r="B1572" t="s">
        <v>17</v>
      </c>
      <c r="C1572" s="1">
        <v>24</v>
      </c>
      <c r="D1572" s="1" t="str">
        <f t="shared" si="414"/>
        <v>Adult</v>
      </c>
      <c r="E1572" t="s">
        <v>41</v>
      </c>
      <c r="F1572" t="s">
        <v>41</v>
      </c>
      <c r="G1572" t="s">
        <v>23</v>
      </c>
      <c r="H1572" t="s">
        <v>45</v>
      </c>
      <c r="I1572" t="s">
        <v>15</v>
      </c>
      <c r="J1572" s="1">
        <v>63.4</v>
      </c>
      <c r="K1572" s="1" t="str">
        <f t="shared" si="415"/>
        <v>prediabetes</v>
      </c>
      <c r="L1572" s="1" t="str">
        <f t="shared" si="416"/>
        <v>obese</v>
      </c>
      <c r="M1572">
        <v>20.3</v>
      </c>
      <c r="N1572" t="s">
        <v>22</v>
      </c>
      <c r="O1572" t="s">
        <v>41</v>
      </c>
    </row>
    <row r="1573" spans="1:15">
      <c r="A1573">
        <v>46210</v>
      </c>
      <c r="B1573" t="s">
        <v>17</v>
      </c>
      <c r="C1573" s="1">
        <v>65</v>
      </c>
      <c r="D1573" s="1" t="str">
        <f t="shared" si="414"/>
        <v>Adult</v>
      </c>
      <c r="E1573" t="s">
        <v>41</v>
      </c>
      <c r="F1573" t="s">
        <v>41</v>
      </c>
      <c r="G1573" t="s">
        <v>13</v>
      </c>
      <c r="H1573" t="s">
        <v>18</v>
      </c>
      <c r="I1573" t="s">
        <v>19</v>
      </c>
      <c r="J1573" s="1">
        <v>105.29</v>
      </c>
      <c r="K1573" s="1" t="str">
        <f t="shared" si="415"/>
        <v>normal</v>
      </c>
      <c r="L1573" s="1" t="str">
        <f t="shared" si="416"/>
        <v>overweight</v>
      </c>
      <c r="M1573">
        <v>25.1</v>
      </c>
      <c r="N1573" t="s">
        <v>16</v>
      </c>
      <c r="O1573" t="s">
        <v>41</v>
      </c>
    </row>
    <row r="1574" spans="1:15" hidden="1">
      <c r="A1574">
        <v>39714</v>
      </c>
      <c r="B1574" t="s">
        <v>12</v>
      </c>
      <c r="C1574" s="1">
        <v>12</v>
      </c>
      <c r="D1574" s="1" t="str">
        <f t="shared" si="414"/>
        <v>Senior</v>
      </c>
      <c r="E1574" t="s">
        <v>41</v>
      </c>
      <c r="F1574" t="s">
        <v>41</v>
      </c>
      <c r="G1574" t="s">
        <v>23</v>
      </c>
      <c r="H1574" t="s">
        <v>26</v>
      </c>
      <c r="I1574" t="s">
        <v>15</v>
      </c>
      <c r="J1574" s="1">
        <v>64.08</v>
      </c>
      <c r="K1574" s="1" t="str">
        <f t="shared" si="415"/>
        <v>normal</v>
      </c>
      <c r="L1574" s="1" t="str">
        <f t="shared" si="416"/>
        <v>overweight</v>
      </c>
      <c r="M1574">
        <v>18.2</v>
      </c>
      <c r="N1574" t="s">
        <v>24</v>
      </c>
      <c r="O1574" t="s">
        <v>41</v>
      </c>
    </row>
    <row r="1575" spans="1:15">
      <c r="A1575">
        <v>21785</v>
      </c>
      <c r="B1575" t="s">
        <v>17</v>
      </c>
      <c r="C1575" s="1">
        <v>33</v>
      </c>
      <c r="D1575" s="1" t="str">
        <f t="shared" si="414"/>
        <v>Adult</v>
      </c>
      <c r="E1575" t="s">
        <v>41</v>
      </c>
      <c r="F1575" t="s">
        <v>41</v>
      </c>
      <c r="G1575" t="s">
        <v>23</v>
      </c>
      <c r="H1575" t="s">
        <v>14</v>
      </c>
      <c r="I1575" t="s">
        <v>15</v>
      </c>
      <c r="J1575" s="1">
        <v>78.34</v>
      </c>
      <c r="K1575" s="1" t="str">
        <f t="shared" si="415"/>
        <v>diabetes</v>
      </c>
      <c r="L1575" s="1" t="str">
        <f t="shared" si="416"/>
        <v>obese</v>
      </c>
      <c r="M1575">
        <v>25.5</v>
      </c>
      <c r="N1575" t="s">
        <v>21</v>
      </c>
      <c r="O1575" t="s">
        <v>41</v>
      </c>
    </row>
    <row r="1576" spans="1:15">
      <c r="A1576">
        <v>36620</v>
      </c>
      <c r="B1576" t="s">
        <v>17</v>
      </c>
      <c r="C1576" s="1">
        <v>74</v>
      </c>
      <c r="D1576" s="1" t="str">
        <f t="shared" si="414"/>
        <v>Senior</v>
      </c>
      <c r="E1576" t="s">
        <v>41</v>
      </c>
      <c r="F1576" t="s">
        <v>41</v>
      </c>
      <c r="G1576" t="s">
        <v>13</v>
      </c>
      <c r="H1576" t="s">
        <v>14</v>
      </c>
      <c r="I1576" t="s">
        <v>19</v>
      </c>
      <c r="J1576" s="1">
        <v>66.319999999999993</v>
      </c>
      <c r="K1576" s="1" t="str">
        <f t="shared" si="415"/>
        <v>diabetes</v>
      </c>
      <c r="L1576" s="1" t="str">
        <f t="shared" si="416"/>
        <v>overweight</v>
      </c>
      <c r="M1576">
        <v>34.4</v>
      </c>
      <c r="N1576" t="s">
        <v>16</v>
      </c>
      <c r="O1576" t="s">
        <v>41</v>
      </c>
    </row>
    <row r="1577" spans="1:15">
      <c r="A1577">
        <v>49495</v>
      </c>
      <c r="B1577" t="s">
        <v>17</v>
      </c>
      <c r="C1577" s="1">
        <v>18</v>
      </c>
      <c r="D1577" s="1" t="str">
        <f t="shared" si="414"/>
        <v>Middle Aged</v>
      </c>
      <c r="E1577" t="s">
        <v>41</v>
      </c>
      <c r="F1577" t="s">
        <v>41</v>
      </c>
      <c r="G1577" t="s">
        <v>23</v>
      </c>
      <c r="H1577" t="s">
        <v>14</v>
      </c>
      <c r="I1577" t="s">
        <v>19</v>
      </c>
      <c r="J1577" s="1">
        <v>168.15</v>
      </c>
      <c r="K1577" s="1" t="str">
        <f t="shared" si="415"/>
        <v>normal</v>
      </c>
      <c r="L1577" s="1" t="str">
        <f t="shared" si="416"/>
        <v>obese</v>
      </c>
      <c r="M1577">
        <v>48.5</v>
      </c>
      <c r="N1577" t="s">
        <v>21</v>
      </c>
      <c r="O1577" t="s">
        <v>41</v>
      </c>
    </row>
    <row r="1578" spans="1:15">
      <c r="A1578">
        <v>21720</v>
      </c>
      <c r="B1578" t="s">
        <v>17</v>
      </c>
      <c r="C1578" s="1">
        <v>77</v>
      </c>
      <c r="D1578" s="1" t="str">
        <f t="shared" si="414"/>
        <v>Older Adult</v>
      </c>
      <c r="E1578" t="s">
        <v>41</v>
      </c>
      <c r="F1578" t="s">
        <v>41</v>
      </c>
      <c r="G1578" t="s">
        <v>13</v>
      </c>
      <c r="H1578" t="s">
        <v>14</v>
      </c>
      <c r="I1578" t="s">
        <v>19</v>
      </c>
      <c r="J1578" s="1">
        <v>93.48</v>
      </c>
      <c r="K1578" s="1" t="str">
        <f t="shared" si="415"/>
        <v>normal</v>
      </c>
      <c r="L1578" s="1" t="str">
        <f t="shared" si="416"/>
        <v>obese</v>
      </c>
      <c r="M1578">
        <v>25.2</v>
      </c>
      <c r="N1578" t="s">
        <v>16</v>
      </c>
      <c r="O1578" t="s">
        <v>41</v>
      </c>
    </row>
    <row r="1579" spans="1:15">
      <c r="A1579">
        <v>6304</v>
      </c>
      <c r="B1579" t="s">
        <v>12</v>
      </c>
      <c r="C1579" s="1">
        <v>48</v>
      </c>
      <c r="D1579" s="1" t="str">
        <f t="shared" si="414"/>
        <v>Adult</v>
      </c>
      <c r="E1579" t="s">
        <v>42</v>
      </c>
      <c r="F1579" t="s">
        <v>41</v>
      </c>
      <c r="G1579" t="s">
        <v>13</v>
      </c>
      <c r="H1579" t="s">
        <v>18</v>
      </c>
      <c r="I1579" t="s">
        <v>15</v>
      </c>
      <c r="J1579" s="1">
        <v>79.2</v>
      </c>
      <c r="K1579" s="1" t="str">
        <f t="shared" si="415"/>
        <v>diabetes</v>
      </c>
      <c r="L1579" s="1" t="str">
        <f t="shared" si="416"/>
        <v>obese</v>
      </c>
      <c r="M1579">
        <v>32.5</v>
      </c>
      <c r="N1579" t="s">
        <v>21</v>
      </c>
      <c r="O1579" t="s">
        <v>41</v>
      </c>
    </row>
    <row r="1580" spans="1:15">
      <c r="A1580">
        <v>18887</v>
      </c>
      <c r="B1580" t="s">
        <v>12</v>
      </c>
      <c r="C1580" s="1">
        <v>52</v>
      </c>
      <c r="D1580" s="1" t="str">
        <f t="shared" si="414"/>
        <v>Middle Aged</v>
      </c>
      <c r="E1580" t="s">
        <v>41</v>
      </c>
      <c r="F1580" t="s">
        <v>41</v>
      </c>
      <c r="G1580" t="s">
        <v>13</v>
      </c>
      <c r="H1580" t="s">
        <v>14</v>
      </c>
      <c r="I1580" t="s">
        <v>19</v>
      </c>
      <c r="J1580" s="1">
        <v>107.45</v>
      </c>
      <c r="K1580" s="1" t="str">
        <f t="shared" si="415"/>
        <v>diabetes</v>
      </c>
      <c r="L1580" s="1" t="str">
        <f t="shared" si="416"/>
        <v>overweight</v>
      </c>
      <c r="M1580">
        <v>42.1</v>
      </c>
      <c r="N1580" t="s">
        <v>16</v>
      </c>
      <c r="O1580" t="s">
        <v>41</v>
      </c>
    </row>
    <row r="1581" spans="1:15">
      <c r="A1581">
        <v>30214</v>
      </c>
      <c r="B1581" t="s">
        <v>12</v>
      </c>
      <c r="C1581" s="1">
        <v>23</v>
      </c>
      <c r="D1581" s="1" t="str">
        <f>IF(C1897&lt;40,"Adult",IF(C1897&lt;55,"Middle Aged",IF(C1897&lt;65,"Older Adult",IF(C1897&gt;=65,"Senior"))))</f>
        <v>Older Adult</v>
      </c>
      <c r="E1581" t="s">
        <v>41</v>
      </c>
      <c r="F1581" t="s">
        <v>41</v>
      </c>
      <c r="G1581" t="s">
        <v>23</v>
      </c>
      <c r="H1581" t="s">
        <v>14</v>
      </c>
      <c r="I1581" t="s">
        <v>19</v>
      </c>
      <c r="J1581" s="1">
        <v>83.86</v>
      </c>
      <c r="K1581" s="1" t="str">
        <f t="shared" ref="K1581:K1585" si="417">IF(J1897&lt;=99,"normal",IF(J1897&lt;=125,"prediabetes",IF(J1897&gt;=126,"diabetes")))</f>
        <v>normal</v>
      </c>
      <c r="L1581" s="1" t="str">
        <f t="shared" si="416"/>
        <v>underweight</v>
      </c>
      <c r="M1581">
        <v>19.5</v>
      </c>
      <c r="N1581" t="s">
        <v>21</v>
      </c>
      <c r="O1581" t="s">
        <v>41</v>
      </c>
    </row>
    <row r="1582" spans="1:15">
      <c r="A1582">
        <v>66419</v>
      </c>
      <c r="B1582" t="s">
        <v>12</v>
      </c>
      <c r="C1582" s="1">
        <v>25</v>
      </c>
      <c r="D1582" s="1" t="str">
        <f>IF(C1898&lt;40,"Adult",IF(C1898&lt;55,"Middle Aged",IF(C1898&lt;65,"Older Adult",IF(C1898&gt;=65,"Senior"))))</f>
        <v>Adult</v>
      </c>
      <c r="E1582" t="s">
        <v>41</v>
      </c>
      <c r="F1582" t="s">
        <v>41</v>
      </c>
      <c r="G1582" t="s">
        <v>13</v>
      </c>
      <c r="H1582" t="s">
        <v>14</v>
      </c>
      <c r="I1582" t="s">
        <v>19</v>
      </c>
      <c r="J1582" s="1">
        <v>119.96</v>
      </c>
      <c r="K1582" s="1" t="str">
        <f t="shared" si="417"/>
        <v>normal</v>
      </c>
      <c r="L1582" s="1" t="str">
        <f t="shared" si="416"/>
        <v>overweight</v>
      </c>
      <c r="M1582">
        <v>27.7</v>
      </c>
      <c r="N1582" t="s">
        <v>21</v>
      </c>
      <c r="O1582" t="s">
        <v>41</v>
      </c>
    </row>
    <row r="1583" spans="1:15">
      <c r="A1583">
        <v>57468</v>
      </c>
      <c r="B1583" t="s">
        <v>17</v>
      </c>
      <c r="C1583" s="1">
        <v>44</v>
      </c>
      <c r="D1583" s="1" t="str">
        <f>IF(C1899&lt;40,"Adult",IF(C1899&lt;55,"Middle Aged",IF(C1899&lt;65,"Older Adult",IF(C1899&gt;=65,"Senior"))))</f>
        <v>Adult</v>
      </c>
      <c r="E1583" t="s">
        <v>41</v>
      </c>
      <c r="F1583" t="s">
        <v>41</v>
      </c>
      <c r="G1583" t="s">
        <v>13</v>
      </c>
      <c r="H1583" t="s">
        <v>14</v>
      </c>
      <c r="I1583" t="s">
        <v>19</v>
      </c>
      <c r="J1583" s="1">
        <v>70.58</v>
      </c>
      <c r="K1583" s="1" t="str">
        <f t="shared" si="417"/>
        <v>diabetes</v>
      </c>
      <c r="L1583" s="1" t="str">
        <f t="shared" si="416"/>
        <v>underweight</v>
      </c>
      <c r="M1583">
        <v>25.1</v>
      </c>
      <c r="N1583" t="s">
        <v>21</v>
      </c>
      <c r="O1583" t="s">
        <v>41</v>
      </c>
    </row>
    <row r="1584" spans="1:15">
      <c r="A1584">
        <v>24218</v>
      </c>
      <c r="B1584" t="s">
        <v>17</v>
      </c>
      <c r="C1584" s="1">
        <v>78</v>
      </c>
      <c r="D1584" s="1" t="str">
        <f>IF(C1900&lt;40,"Adult",IF(C1900&lt;55,"Middle Aged",IF(C1900&lt;65,"Older Adult",IF(C1900&gt;=65,"Senior"))))</f>
        <v>Older Adult</v>
      </c>
      <c r="E1584" t="s">
        <v>41</v>
      </c>
      <c r="F1584" t="s">
        <v>41</v>
      </c>
      <c r="G1584" t="s">
        <v>23</v>
      </c>
      <c r="H1584" t="s">
        <v>14</v>
      </c>
      <c r="I1584" t="s">
        <v>19</v>
      </c>
      <c r="J1584" s="1">
        <v>87.7</v>
      </c>
      <c r="K1584" s="1" t="str">
        <f t="shared" si="417"/>
        <v>diabetes</v>
      </c>
      <c r="L1584" s="1" t="str">
        <f t="shared" ref="L1584:L1593" si="418">IF(M1673&lt;18.5,"underweight",IF(M1673&lt;25,"healthy",IF(M1673&lt;30,"overweight",IF(M1673&gt;30,"obese"))))</f>
        <v>healthy</v>
      </c>
      <c r="M1584">
        <v>29.6</v>
      </c>
      <c r="N1584" t="s">
        <v>21</v>
      </c>
      <c r="O1584" t="s">
        <v>41</v>
      </c>
    </row>
    <row r="1585" spans="1:15">
      <c r="A1585">
        <v>69792</v>
      </c>
      <c r="B1585" t="s">
        <v>17</v>
      </c>
      <c r="C1585" s="1">
        <v>37</v>
      </c>
      <c r="D1585" s="1" t="str">
        <f>IF(C1901&lt;40,"Adult",IF(C1901&lt;55,"Middle Aged",IF(C1901&lt;65,"Older Adult",IF(C1901&gt;=65,"Senior"))))</f>
        <v>Adult</v>
      </c>
      <c r="E1585" t="s">
        <v>41</v>
      </c>
      <c r="F1585" t="s">
        <v>41</v>
      </c>
      <c r="G1585" t="s">
        <v>13</v>
      </c>
      <c r="H1585" t="s">
        <v>45</v>
      </c>
      <c r="I1585" t="s">
        <v>15</v>
      </c>
      <c r="J1585" s="1">
        <v>65.290000000000006</v>
      </c>
      <c r="K1585" s="1" t="str">
        <f t="shared" si="417"/>
        <v>normal</v>
      </c>
      <c r="L1585" s="1" t="str">
        <f t="shared" si="418"/>
        <v>obese</v>
      </c>
      <c r="M1585">
        <v>32.9</v>
      </c>
      <c r="N1585" t="s">
        <v>21</v>
      </c>
      <c r="O1585" t="s">
        <v>41</v>
      </c>
    </row>
    <row r="1586" spans="1:15">
      <c r="A1586">
        <v>6372</v>
      </c>
      <c r="B1586" t="s">
        <v>17</v>
      </c>
      <c r="C1586" s="1">
        <v>32</v>
      </c>
      <c r="D1586" s="1" t="str">
        <f>IF(C1903&lt;40,"Adult",IF(C1903&lt;55,"Middle Aged",IF(C1903&lt;65,"Older Adult",IF(C1903&gt;=65,"Senior"))))</f>
        <v>Adult</v>
      </c>
      <c r="E1586" t="s">
        <v>41</v>
      </c>
      <c r="F1586" t="s">
        <v>41</v>
      </c>
      <c r="G1586" t="s">
        <v>13</v>
      </c>
      <c r="H1586" t="s">
        <v>14</v>
      </c>
      <c r="I1586" t="s">
        <v>15</v>
      </c>
      <c r="J1586" s="1">
        <v>97.14</v>
      </c>
      <c r="K1586" s="1" t="str">
        <f t="shared" ref="K1586:K1590" si="419">IF(J1903&lt;=99,"normal",IF(J1903&lt;=125,"prediabetes",IF(J1903&gt;=126,"diabetes")))</f>
        <v>normal</v>
      </c>
      <c r="L1586" s="1" t="str">
        <f t="shared" si="418"/>
        <v>healthy</v>
      </c>
      <c r="M1586">
        <v>55.9</v>
      </c>
      <c r="N1586" t="s">
        <v>21</v>
      </c>
      <c r="O1586" t="s">
        <v>41</v>
      </c>
    </row>
    <row r="1587" spans="1:15">
      <c r="A1587">
        <v>34664</v>
      </c>
      <c r="B1587" t="s">
        <v>12</v>
      </c>
      <c r="C1587" s="1">
        <v>67</v>
      </c>
      <c r="D1587" s="1" t="str">
        <f>IF(C1904&lt;40,"Adult",IF(C1904&lt;55,"Middle Aged",IF(C1904&lt;65,"Older Adult",IF(C1904&gt;=65,"Senior"))))</f>
        <v>Adult</v>
      </c>
      <c r="E1587" t="s">
        <v>41</v>
      </c>
      <c r="F1587" t="s">
        <v>41</v>
      </c>
      <c r="G1587" t="s">
        <v>13</v>
      </c>
      <c r="H1587" t="s">
        <v>14</v>
      </c>
      <c r="I1587" t="s">
        <v>15</v>
      </c>
      <c r="J1587" s="1">
        <v>110.68</v>
      </c>
      <c r="K1587" s="1" t="str">
        <f t="shared" si="419"/>
        <v>normal</v>
      </c>
      <c r="L1587" s="1" t="str">
        <f t="shared" si="418"/>
        <v>healthy</v>
      </c>
      <c r="M1587">
        <v>25.1</v>
      </c>
      <c r="N1587" t="s">
        <v>16</v>
      </c>
      <c r="O1587" t="s">
        <v>41</v>
      </c>
    </row>
    <row r="1588" spans="1:15">
      <c r="A1588">
        <v>40931</v>
      </c>
      <c r="B1588" t="s">
        <v>17</v>
      </c>
      <c r="C1588" s="1">
        <v>41</v>
      </c>
      <c r="D1588" s="1" t="str">
        <f>IF(C1905&lt;40,"Adult",IF(C1905&lt;55,"Middle Aged",IF(C1905&lt;65,"Older Adult",IF(C1905&gt;=65,"Senior"))))</f>
        <v>Middle Aged</v>
      </c>
      <c r="E1588" t="s">
        <v>41</v>
      </c>
      <c r="F1588" t="s">
        <v>41</v>
      </c>
      <c r="G1588" t="s">
        <v>13</v>
      </c>
      <c r="H1588" t="s">
        <v>45</v>
      </c>
      <c r="I1588" t="s">
        <v>15</v>
      </c>
      <c r="J1588" s="1">
        <v>91.93</v>
      </c>
      <c r="K1588" s="1" t="str">
        <f t="shared" si="419"/>
        <v>diabetes</v>
      </c>
      <c r="L1588" s="1" t="str">
        <f t="shared" si="418"/>
        <v>obese</v>
      </c>
      <c r="M1588">
        <v>24.7</v>
      </c>
      <c r="N1588" t="s">
        <v>22</v>
      </c>
      <c r="O1588" t="s">
        <v>41</v>
      </c>
    </row>
    <row r="1589" spans="1:15" hidden="1">
      <c r="A1589">
        <v>28559</v>
      </c>
      <c r="B1589" t="s">
        <v>12</v>
      </c>
      <c r="C1589" s="1">
        <v>2</v>
      </c>
      <c r="D1589" s="1" t="str">
        <f>IF(C1906&lt;40,"Adult",IF(C1906&lt;55,"Middle Aged",IF(C1906&lt;65,"Older Adult",IF(C1906&gt;=65,"Senior"))))</f>
        <v>Adult</v>
      </c>
      <c r="E1589" t="s">
        <v>41</v>
      </c>
      <c r="F1589" t="s">
        <v>41</v>
      </c>
      <c r="G1589" t="s">
        <v>23</v>
      </c>
      <c r="H1589" t="s">
        <v>26</v>
      </c>
      <c r="I1589" t="s">
        <v>15</v>
      </c>
      <c r="J1589" s="1">
        <v>88.54</v>
      </c>
      <c r="K1589" s="1" t="str">
        <f t="shared" si="419"/>
        <v>normal</v>
      </c>
      <c r="L1589" s="1" t="str">
        <f t="shared" si="418"/>
        <v>overweight</v>
      </c>
      <c r="M1589">
        <v>17.5</v>
      </c>
      <c r="N1589" t="s">
        <v>24</v>
      </c>
      <c r="O1589" t="s">
        <v>41</v>
      </c>
    </row>
    <row r="1590" spans="1:15" hidden="1">
      <c r="A1590">
        <v>15166</v>
      </c>
      <c r="B1590" t="s">
        <v>17</v>
      </c>
      <c r="C1590" s="1">
        <v>75</v>
      </c>
      <c r="D1590" s="1" t="str">
        <f>IF(C1907&lt;40,"Adult",IF(C1907&lt;55,"Middle Aged",IF(C1907&lt;65,"Older Adult",IF(C1907&gt;=65,"Senior"))))</f>
        <v>Adult</v>
      </c>
      <c r="E1590" t="s">
        <v>42</v>
      </c>
      <c r="F1590" t="s">
        <v>41</v>
      </c>
      <c r="G1590" t="s">
        <v>13</v>
      </c>
      <c r="H1590" t="s">
        <v>14</v>
      </c>
      <c r="I1590" t="s">
        <v>15</v>
      </c>
      <c r="J1590" s="1">
        <v>183</v>
      </c>
      <c r="K1590" s="1" t="str">
        <f t="shared" si="419"/>
        <v>diabetes</v>
      </c>
      <c r="L1590" s="1" t="str">
        <f t="shared" si="418"/>
        <v>obese</v>
      </c>
      <c r="M1590">
        <v>20.8</v>
      </c>
      <c r="N1590" t="s">
        <v>24</v>
      </c>
      <c r="O1590" t="s">
        <v>41</v>
      </c>
    </row>
    <row r="1591" spans="1:15">
      <c r="A1591">
        <v>49815</v>
      </c>
      <c r="B1591" t="s">
        <v>17</v>
      </c>
      <c r="C1591" s="1">
        <v>17</v>
      </c>
      <c r="D1591" s="1" t="str">
        <f>IF(C1909&lt;40,"Adult",IF(C1909&lt;55,"Middle Aged",IF(C1909&lt;65,"Older Adult",IF(C1909&gt;=65,"Senior"))))</f>
        <v>Adult</v>
      </c>
      <c r="E1591" t="s">
        <v>41</v>
      </c>
      <c r="F1591" t="s">
        <v>41</v>
      </c>
      <c r="G1591" t="s">
        <v>23</v>
      </c>
      <c r="H1591" t="s">
        <v>45</v>
      </c>
      <c r="I1591" t="s">
        <v>19</v>
      </c>
      <c r="J1591" s="1">
        <v>115.93</v>
      </c>
      <c r="K1591" s="1" t="str">
        <f t="shared" ref="K1591:K1593" si="420">IF(J1909&lt;=99,"normal",IF(J1909&lt;=125,"prediabetes",IF(J1909&gt;=126,"diabetes")))</f>
        <v>diabetes</v>
      </c>
      <c r="L1591" s="1" t="str">
        <f t="shared" si="418"/>
        <v>healthy</v>
      </c>
      <c r="M1591">
        <v>23.3</v>
      </c>
      <c r="N1591" t="s">
        <v>21</v>
      </c>
      <c r="O1591" t="s">
        <v>41</v>
      </c>
    </row>
    <row r="1592" spans="1:15" hidden="1">
      <c r="A1592">
        <v>1625</v>
      </c>
      <c r="B1592" t="s">
        <v>17</v>
      </c>
      <c r="C1592" s="1">
        <v>13</v>
      </c>
      <c r="D1592" s="1" t="str">
        <f>IF(C1910&lt;40,"Adult",IF(C1910&lt;55,"Middle Aged",IF(C1910&lt;65,"Older Adult",IF(C1910&gt;=65,"Senior"))))</f>
        <v>Middle Aged</v>
      </c>
      <c r="E1592" t="s">
        <v>41</v>
      </c>
      <c r="F1592" t="s">
        <v>41</v>
      </c>
      <c r="G1592" t="s">
        <v>23</v>
      </c>
      <c r="H1592" t="s">
        <v>26</v>
      </c>
      <c r="I1592" t="s">
        <v>15</v>
      </c>
      <c r="J1592" s="1">
        <v>99.13</v>
      </c>
      <c r="K1592" s="1" t="str">
        <f t="shared" si="420"/>
        <v>normal</v>
      </c>
      <c r="L1592" s="1" t="str">
        <f t="shared" si="418"/>
        <v>obese</v>
      </c>
      <c r="M1592">
        <v>22.8</v>
      </c>
      <c r="N1592" t="s">
        <v>24</v>
      </c>
      <c r="O1592" t="s">
        <v>41</v>
      </c>
    </row>
    <row r="1593" spans="1:15">
      <c r="A1593">
        <v>56309</v>
      </c>
      <c r="B1593" t="s">
        <v>17</v>
      </c>
      <c r="C1593" s="1">
        <v>25</v>
      </c>
      <c r="D1593" s="1" t="str">
        <f>IF(C1911&lt;40,"Adult",IF(C1911&lt;55,"Middle Aged",IF(C1911&lt;65,"Older Adult",IF(C1911&gt;=65,"Senior"))))</f>
        <v>Adult</v>
      </c>
      <c r="E1593" t="s">
        <v>41</v>
      </c>
      <c r="F1593" t="s">
        <v>41</v>
      </c>
      <c r="G1593" t="s">
        <v>13</v>
      </c>
      <c r="H1593" t="s">
        <v>14</v>
      </c>
      <c r="I1593" t="s">
        <v>19</v>
      </c>
      <c r="J1593" s="1">
        <v>69.239999999999995</v>
      </c>
      <c r="K1593" s="1" t="str">
        <f t="shared" si="420"/>
        <v>diabetes</v>
      </c>
      <c r="L1593" s="1" t="str">
        <f t="shared" si="418"/>
        <v>overweight</v>
      </c>
      <c r="M1593">
        <v>26.6</v>
      </c>
      <c r="N1593" t="s">
        <v>21</v>
      </c>
      <c r="O1593" t="s">
        <v>41</v>
      </c>
    </row>
    <row r="1594" spans="1:15">
      <c r="A1594">
        <v>30116</v>
      </c>
      <c r="B1594" t="s">
        <v>17</v>
      </c>
      <c r="C1594" s="1">
        <v>57</v>
      </c>
      <c r="D1594" s="1" t="str">
        <f>IF(C1913&lt;40,"Adult",IF(C1913&lt;55,"Middle Aged",IF(C1913&lt;65,"Older Adult",IF(C1913&gt;=65,"Senior"))))</f>
        <v>Older Adult</v>
      </c>
      <c r="E1594" t="s">
        <v>41</v>
      </c>
      <c r="F1594" t="s">
        <v>41</v>
      </c>
      <c r="G1594" t="s">
        <v>13</v>
      </c>
      <c r="H1594" t="s">
        <v>14</v>
      </c>
      <c r="I1594" t="s">
        <v>19</v>
      </c>
      <c r="J1594" s="1">
        <v>102.28</v>
      </c>
      <c r="K1594" s="1" t="str">
        <f>IF(J1913&lt;=99,"normal",IF(J1913&lt;=125,"prediabetes",IF(J1913&gt;=126,"diabetes")))</f>
        <v>normal</v>
      </c>
      <c r="L1594" s="1" t="str">
        <f t="shared" ref="L1594:L1629" si="421">IF(M1684&lt;18.5,"underweight",IF(M1684&lt;25,"healthy",IF(M1684&lt;30,"overweight",IF(M1684&gt;30,"obese"))))</f>
        <v>obese</v>
      </c>
      <c r="M1594">
        <v>25.5</v>
      </c>
      <c r="N1594" t="s">
        <v>21</v>
      </c>
      <c r="O1594" t="s">
        <v>41</v>
      </c>
    </row>
    <row r="1595" spans="1:15">
      <c r="A1595">
        <v>52034</v>
      </c>
      <c r="B1595" t="s">
        <v>12</v>
      </c>
      <c r="C1595" s="1">
        <v>31</v>
      </c>
      <c r="D1595" s="1" t="str">
        <f>IF(C1915&lt;40,"Adult",IF(C1915&lt;55,"Middle Aged",IF(C1915&lt;65,"Older Adult",IF(C1915&gt;=65,"Senior"))))</f>
        <v>Middle Aged</v>
      </c>
      <c r="E1595" t="s">
        <v>41</v>
      </c>
      <c r="F1595" t="s">
        <v>41</v>
      </c>
      <c r="G1595" t="s">
        <v>13</v>
      </c>
      <c r="H1595" t="s">
        <v>14</v>
      </c>
      <c r="I1595" t="s">
        <v>15</v>
      </c>
      <c r="J1595" s="1">
        <v>71.31</v>
      </c>
      <c r="K1595" s="1" t="str">
        <f t="shared" ref="K1595:K1598" si="422">IF(J1915&lt;=99,"normal",IF(J1915&lt;=125,"prediabetes",IF(J1915&gt;=126,"diabetes")))</f>
        <v>normal</v>
      </c>
      <c r="L1595" s="1" t="str">
        <f t="shared" si="421"/>
        <v>overweight</v>
      </c>
      <c r="M1595">
        <v>25.8</v>
      </c>
      <c r="N1595" t="s">
        <v>21</v>
      </c>
      <c r="O1595" t="s">
        <v>41</v>
      </c>
    </row>
    <row r="1596" spans="1:15">
      <c r="A1596">
        <v>35584</v>
      </c>
      <c r="B1596" t="s">
        <v>12</v>
      </c>
      <c r="C1596" s="1">
        <v>61</v>
      </c>
      <c r="D1596" s="1" t="str">
        <f>IF(C1916&lt;40,"Adult",IF(C1916&lt;55,"Middle Aged",IF(C1916&lt;65,"Older Adult",IF(C1916&gt;=65,"Senior"))))</f>
        <v>Middle Aged</v>
      </c>
      <c r="E1596" t="s">
        <v>41</v>
      </c>
      <c r="F1596" t="s">
        <v>41</v>
      </c>
      <c r="G1596" t="s">
        <v>13</v>
      </c>
      <c r="H1596" t="s">
        <v>14</v>
      </c>
      <c r="I1596" t="s">
        <v>19</v>
      </c>
      <c r="J1596" s="1">
        <v>89.75</v>
      </c>
      <c r="K1596" s="1" t="str">
        <f t="shared" si="422"/>
        <v>normal</v>
      </c>
      <c r="L1596" s="1" t="str">
        <f t="shared" si="421"/>
        <v>healthy</v>
      </c>
      <c r="M1596">
        <v>25.4</v>
      </c>
      <c r="N1596" t="s">
        <v>21</v>
      </c>
      <c r="O1596" t="s">
        <v>41</v>
      </c>
    </row>
    <row r="1597" spans="1:15">
      <c r="A1597">
        <v>2898</v>
      </c>
      <c r="B1597" t="s">
        <v>12</v>
      </c>
      <c r="C1597" s="1">
        <v>46</v>
      </c>
      <c r="D1597" s="1" t="str">
        <f>IF(C1917&lt;40,"Adult",IF(C1917&lt;55,"Middle Aged",IF(C1917&lt;65,"Older Adult",IF(C1917&gt;=65,"Senior"))))</f>
        <v>Senior</v>
      </c>
      <c r="E1597" t="s">
        <v>41</v>
      </c>
      <c r="F1597" t="s">
        <v>41</v>
      </c>
      <c r="G1597" t="s">
        <v>13</v>
      </c>
      <c r="H1597" t="s">
        <v>14</v>
      </c>
      <c r="I1597" t="s">
        <v>15</v>
      </c>
      <c r="J1597" s="1">
        <v>87.66</v>
      </c>
      <c r="K1597" s="1" t="str">
        <f t="shared" si="422"/>
        <v>normal</v>
      </c>
      <c r="L1597" s="1" t="str">
        <f t="shared" si="421"/>
        <v>obese</v>
      </c>
      <c r="M1597">
        <v>57.3</v>
      </c>
      <c r="N1597" t="s">
        <v>21</v>
      </c>
      <c r="O1597" t="s">
        <v>41</v>
      </c>
    </row>
    <row r="1598" spans="1:15" hidden="1">
      <c r="A1598">
        <v>16593</v>
      </c>
      <c r="B1598" t="s">
        <v>12</v>
      </c>
      <c r="C1598" s="1">
        <v>47</v>
      </c>
      <c r="D1598" s="1" t="str">
        <f>IF(C1918&lt;40,"Adult",IF(C1918&lt;55,"Middle Aged",IF(C1918&lt;65,"Older Adult",IF(C1918&gt;=65,"Senior"))))</f>
        <v>Middle Aged</v>
      </c>
      <c r="E1598" t="s">
        <v>41</v>
      </c>
      <c r="F1598" t="s">
        <v>41</v>
      </c>
      <c r="G1598" t="s">
        <v>23</v>
      </c>
      <c r="H1598" t="s">
        <v>14</v>
      </c>
      <c r="I1598" t="s">
        <v>19</v>
      </c>
      <c r="J1598" s="1">
        <v>237.17</v>
      </c>
      <c r="K1598" s="1" t="str">
        <f t="shared" si="422"/>
        <v>prediabetes</v>
      </c>
      <c r="L1598" s="1" t="str">
        <f t="shared" si="421"/>
        <v>healthy</v>
      </c>
      <c r="M1598" t="s">
        <v>20</v>
      </c>
      <c r="N1598" t="s">
        <v>24</v>
      </c>
      <c r="O1598" t="s">
        <v>41</v>
      </c>
    </row>
    <row r="1599" spans="1:15" hidden="1">
      <c r="A1599">
        <v>17175</v>
      </c>
      <c r="B1599" t="s">
        <v>17</v>
      </c>
      <c r="C1599" s="1">
        <v>15</v>
      </c>
      <c r="D1599" s="1" t="str">
        <f>IF(C1920&lt;40,"Adult",IF(C1920&lt;55,"Middle Aged",IF(C1920&lt;65,"Older Adult",IF(C1920&gt;=65,"Senior"))))</f>
        <v>Senior</v>
      </c>
      <c r="E1599" t="s">
        <v>41</v>
      </c>
      <c r="F1599" t="s">
        <v>41</v>
      </c>
      <c r="G1599" t="s">
        <v>23</v>
      </c>
      <c r="H1599" t="s">
        <v>26</v>
      </c>
      <c r="I1599" t="s">
        <v>15</v>
      </c>
      <c r="J1599" s="1">
        <v>81.11</v>
      </c>
      <c r="K1599" s="1" t="str">
        <f>IF(J1920&lt;=99,"normal",IF(J1920&lt;=125,"prediabetes",IF(J1920&gt;=126,"diabetes")))</f>
        <v>prediabetes</v>
      </c>
      <c r="L1599" s="1" t="str">
        <f t="shared" si="421"/>
        <v>obese</v>
      </c>
      <c r="M1599">
        <v>20.2</v>
      </c>
      <c r="N1599" t="s">
        <v>24</v>
      </c>
      <c r="O1599" t="s">
        <v>41</v>
      </c>
    </row>
    <row r="1600" spans="1:15">
      <c r="A1600">
        <v>63663</v>
      </c>
      <c r="B1600" t="s">
        <v>12</v>
      </c>
      <c r="C1600" s="1">
        <v>47</v>
      </c>
      <c r="D1600" s="1" t="str">
        <f t="shared" ref="D1600:D1606" si="423">IF(C1922&lt;40,"Adult",IF(C1922&lt;55,"Middle Aged",IF(C1922&lt;65,"Older Adult",IF(C1922&gt;=65,"Senior"))))</f>
        <v>Older Adult</v>
      </c>
      <c r="E1600" t="s">
        <v>41</v>
      </c>
      <c r="F1600" t="s">
        <v>41</v>
      </c>
      <c r="G1600" t="s">
        <v>13</v>
      </c>
      <c r="H1600" t="s">
        <v>14</v>
      </c>
      <c r="I1600" t="s">
        <v>15</v>
      </c>
      <c r="J1600" s="1">
        <v>178.33</v>
      </c>
      <c r="K1600" s="1" t="str">
        <f t="shared" ref="K1600:K1606" si="424">IF(J1922&lt;=99,"normal",IF(J1922&lt;=125,"prediabetes",IF(J1922&gt;=126,"diabetes")))</f>
        <v>normal</v>
      </c>
      <c r="L1600" s="1" t="str">
        <f t="shared" si="421"/>
        <v>obese</v>
      </c>
      <c r="M1600">
        <v>27.7</v>
      </c>
      <c r="N1600" t="s">
        <v>21</v>
      </c>
      <c r="O1600" t="s">
        <v>41</v>
      </c>
    </row>
    <row r="1601" spans="1:15" hidden="1">
      <c r="A1601">
        <v>10603</v>
      </c>
      <c r="B1601" t="s">
        <v>17</v>
      </c>
      <c r="C1601" s="1">
        <v>68</v>
      </c>
      <c r="D1601" s="1" t="str">
        <f t="shared" si="423"/>
        <v>Middle Aged</v>
      </c>
      <c r="E1601" t="s">
        <v>41</v>
      </c>
      <c r="F1601" t="s">
        <v>41</v>
      </c>
      <c r="G1601" t="s">
        <v>13</v>
      </c>
      <c r="H1601" t="s">
        <v>14</v>
      </c>
      <c r="I1601" t="s">
        <v>19</v>
      </c>
      <c r="J1601" s="1">
        <v>81.38</v>
      </c>
      <c r="K1601" s="1" t="str">
        <f t="shared" si="424"/>
        <v>normal</v>
      </c>
      <c r="L1601" s="1" t="str">
        <f t="shared" si="421"/>
        <v>healthy</v>
      </c>
      <c r="M1601">
        <v>23.1</v>
      </c>
      <c r="N1601" t="s">
        <v>24</v>
      </c>
      <c r="O1601" t="s">
        <v>41</v>
      </c>
    </row>
    <row r="1602" spans="1:15" hidden="1">
      <c r="A1602">
        <v>40544</v>
      </c>
      <c r="B1602" t="s">
        <v>12</v>
      </c>
      <c r="C1602" s="1">
        <v>0.4</v>
      </c>
      <c r="D1602" s="1" t="str">
        <f t="shared" si="423"/>
        <v>Adult</v>
      </c>
      <c r="E1602" t="s">
        <v>41</v>
      </c>
      <c r="F1602" t="s">
        <v>41</v>
      </c>
      <c r="G1602" t="s">
        <v>23</v>
      </c>
      <c r="H1602" t="s">
        <v>26</v>
      </c>
      <c r="I1602" t="s">
        <v>15</v>
      </c>
      <c r="J1602" s="1">
        <v>109.56</v>
      </c>
      <c r="K1602" s="1" t="str">
        <f t="shared" si="424"/>
        <v>normal</v>
      </c>
      <c r="L1602" s="1" t="str">
        <f t="shared" si="421"/>
        <v>obese</v>
      </c>
      <c r="M1602">
        <v>14.3</v>
      </c>
      <c r="N1602" t="s">
        <v>24</v>
      </c>
      <c r="O1602" t="s">
        <v>41</v>
      </c>
    </row>
    <row r="1603" spans="1:15">
      <c r="A1603">
        <v>49152</v>
      </c>
      <c r="B1603" t="s">
        <v>17</v>
      </c>
      <c r="C1603" s="1">
        <v>40</v>
      </c>
      <c r="D1603" s="1" t="str">
        <f t="shared" si="423"/>
        <v>Older Adult</v>
      </c>
      <c r="E1603" t="s">
        <v>41</v>
      </c>
      <c r="F1603" t="s">
        <v>41</v>
      </c>
      <c r="G1603" t="s">
        <v>23</v>
      </c>
      <c r="H1603" t="s">
        <v>14</v>
      </c>
      <c r="I1603" t="s">
        <v>19</v>
      </c>
      <c r="J1603" s="1">
        <v>70.45</v>
      </c>
      <c r="K1603" s="1" t="str">
        <f t="shared" si="424"/>
        <v>normal</v>
      </c>
      <c r="L1603" s="1" t="str">
        <f t="shared" si="421"/>
        <v>obese</v>
      </c>
      <c r="M1603">
        <v>23.3</v>
      </c>
      <c r="N1603" t="s">
        <v>22</v>
      </c>
      <c r="O1603" t="s">
        <v>41</v>
      </c>
    </row>
    <row r="1604" spans="1:15" hidden="1">
      <c r="A1604">
        <v>1231</v>
      </c>
      <c r="B1604" t="s">
        <v>17</v>
      </c>
      <c r="C1604" s="1">
        <v>62</v>
      </c>
      <c r="D1604" s="1" t="str">
        <f t="shared" si="423"/>
        <v>Older Adult</v>
      </c>
      <c r="E1604" t="s">
        <v>41</v>
      </c>
      <c r="F1604" t="s">
        <v>41</v>
      </c>
      <c r="G1604" t="s">
        <v>13</v>
      </c>
      <c r="H1604" t="s">
        <v>45</v>
      </c>
      <c r="I1604" t="s">
        <v>19</v>
      </c>
      <c r="J1604" s="1">
        <v>73.44</v>
      </c>
      <c r="K1604" s="1" t="str">
        <f t="shared" si="424"/>
        <v>normal</v>
      </c>
      <c r="L1604" s="1" t="str">
        <f t="shared" si="421"/>
        <v>healthy</v>
      </c>
      <c r="M1604">
        <v>23.4</v>
      </c>
      <c r="N1604" t="s">
        <v>24</v>
      </c>
      <c r="O1604" t="s">
        <v>41</v>
      </c>
    </row>
    <row r="1605" spans="1:15">
      <c r="A1605">
        <v>43672</v>
      </c>
      <c r="B1605" t="s">
        <v>17</v>
      </c>
      <c r="C1605" s="1">
        <v>45</v>
      </c>
      <c r="D1605" s="1" t="str">
        <f t="shared" si="423"/>
        <v>Middle Aged</v>
      </c>
      <c r="E1605" t="s">
        <v>41</v>
      </c>
      <c r="F1605" t="s">
        <v>41</v>
      </c>
      <c r="G1605" t="s">
        <v>13</v>
      </c>
      <c r="H1605" t="s">
        <v>14</v>
      </c>
      <c r="I1605" t="s">
        <v>15</v>
      </c>
      <c r="J1605" s="1">
        <v>146.44</v>
      </c>
      <c r="K1605" s="1" t="str">
        <f t="shared" si="424"/>
        <v>normal</v>
      </c>
      <c r="L1605" s="1" t="str">
        <f t="shared" si="421"/>
        <v>obese</v>
      </c>
      <c r="M1605">
        <v>22.8</v>
      </c>
      <c r="N1605" t="s">
        <v>16</v>
      </c>
      <c r="O1605" t="s">
        <v>41</v>
      </c>
    </row>
    <row r="1606" spans="1:15">
      <c r="A1606">
        <v>25107</v>
      </c>
      <c r="B1606" t="s">
        <v>17</v>
      </c>
      <c r="C1606" s="1">
        <v>47</v>
      </c>
      <c r="D1606" s="1" t="str">
        <f t="shared" si="423"/>
        <v>Middle Aged</v>
      </c>
      <c r="E1606" t="s">
        <v>41</v>
      </c>
      <c r="F1606" t="s">
        <v>41</v>
      </c>
      <c r="G1606" t="s">
        <v>13</v>
      </c>
      <c r="H1606" t="s">
        <v>14</v>
      </c>
      <c r="I1606" t="s">
        <v>15</v>
      </c>
      <c r="J1606" s="1">
        <v>65.040000000000006</v>
      </c>
      <c r="K1606" s="1" t="str">
        <f t="shared" si="424"/>
        <v>normal</v>
      </c>
      <c r="L1606" s="1" t="str">
        <f t="shared" si="421"/>
        <v>obese</v>
      </c>
      <c r="M1606">
        <v>30.9</v>
      </c>
      <c r="N1606" t="s">
        <v>21</v>
      </c>
      <c r="O1606" t="s">
        <v>41</v>
      </c>
    </row>
    <row r="1607" spans="1:15" hidden="1">
      <c r="A1607">
        <v>39286</v>
      </c>
      <c r="B1607" t="s">
        <v>17</v>
      </c>
      <c r="C1607" s="1">
        <v>35</v>
      </c>
      <c r="D1607" s="1" t="str">
        <f t="shared" ref="D1607:D1618" si="425">IF(C1932&lt;40,"Adult",IF(C1932&lt;55,"Middle Aged",IF(C1932&lt;65,"Older Adult",IF(C1932&gt;=65,"Senior"))))</f>
        <v>Senior</v>
      </c>
      <c r="E1607" t="s">
        <v>41</v>
      </c>
      <c r="F1607" t="s">
        <v>41</v>
      </c>
      <c r="G1607" t="s">
        <v>13</v>
      </c>
      <c r="H1607" t="s">
        <v>18</v>
      </c>
      <c r="I1607" t="s">
        <v>19</v>
      </c>
      <c r="J1607" s="1">
        <v>151.25</v>
      </c>
      <c r="K1607" s="1" t="str">
        <f t="shared" ref="K1607:K1618" si="426">IF(J1932&lt;=99,"normal",IF(J1932&lt;=125,"prediabetes",IF(J1932&gt;=126,"diabetes")))</f>
        <v>normal</v>
      </c>
      <c r="L1607" s="1" t="str">
        <f t="shared" si="421"/>
        <v>overweight</v>
      </c>
      <c r="M1607">
        <v>28.4</v>
      </c>
      <c r="N1607" t="s">
        <v>24</v>
      </c>
      <c r="O1607" t="s">
        <v>41</v>
      </c>
    </row>
    <row r="1608" spans="1:15">
      <c r="A1608">
        <v>32766</v>
      </c>
      <c r="B1608" t="s">
        <v>12</v>
      </c>
      <c r="C1608" s="1">
        <v>51</v>
      </c>
      <c r="D1608" s="1" t="str">
        <f t="shared" si="425"/>
        <v>Adult</v>
      </c>
      <c r="E1608" t="s">
        <v>41</v>
      </c>
      <c r="F1608" t="s">
        <v>41</v>
      </c>
      <c r="G1608" t="s">
        <v>23</v>
      </c>
      <c r="H1608" t="s">
        <v>14</v>
      </c>
      <c r="I1608" t="s">
        <v>19</v>
      </c>
      <c r="J1608" s="1">
        <v>106.41</v>
      </c>
      <c r="K1608" s="1" t="str">
        <f t="shared" si="426"/>
        <v>diabetes</v>
      </c>
      <c r="L1608" s="1" t="str">
        <f t="shared" si="421"/>
        <v>obese</v>
      </c>
      <c r="M1608">
        <v>41.9</v>
      </c>
      <c r="N1608" t="s">
        <v>22</v>
      </c>
      <c r="O1608" t="s">
        <v>41</v>
      </c>
    </row>
    <row r="1609" spans="1:15" hidden="1">
      <c r="A1609">
        <v>15988</v>
      </c>
      <c r="B1609" t="s">
        <v>12</v>
      </c>
      <c r="C1609" s="1">
        <v>60</v>
      </c>
      <c r="D1609" s="1" t="str">
        <f t="shared" si="425"/>
        <v>Adult</v>
      </c>
      <c r="E1609" t="s">
        <v>42</v>
      </c>
      <c r="F1609" t="s">
        <v>41</v>
      </c>
      <c r="G1609" t="s">
        <v>13</v>
      </c>
      <c r="H1609" t="s">
        <v>14</v>
      </c>
      <c r="I1609" t="s">
        <v>15</v>
      </c>
      <c r="J1609" s="1">
        <v>197.09</v>
      </c>
      <c r="K1609" s="1" t="str">
        <f t="shared" si="426"/>
        <v>prediabetes</v>
      </c>
      <c r="L1609" s="1" t="str">
        <f t="shared" si="421"/>
        <v>obese</v>
      </c>
      <c r="M1609">
        <v>34.299999999999997</v>
      </c>
      <c r="N1609" t="s">
        <v>24</v>
      </c>
      <c r="O1609" t="s">
        <v>41</v>
      </c>
    </row>
    <row r="1610" spans="1:15">
      <c r="A1610">
        <v>9011</v>
      </c>
      <c r="B1610" t="s">
        <v>12</v>
      </c>
      <c r="C1610" s="1">
        <v>59</v>
      </c>
      <c r="D1610" s="1" t="str">
        <f t="shared" si="425"/>
        <v>Senior</v>
      </c>
      <c r="E1610" t="s">
        <v>41</v>
      </c>
      <c r="F1610" t="s">
        <v>41</v>
      </c>
      <c r="G1610" t="s">
        <v>13</v>
      </c>
      <c r="H1610" t="s">
        <v>14</v>
      </c>
      <c r="I1610" t="s">
        <v>15</v>
      </c>
      <c r="J1610" s="1">
        <v>93.58</v>
      </c>
      <c r="K1610" s="1" t="str">
        <f t="shared" si="426"/>
        <v>normal</v>
      </c>
      <c r="L1610" s="1" t="str">
        <f t="shared" si="421"/>
        <v>obese</v>
      </c>
      <c r="M1610">
        <v>25.1</v>
      </c>
      <c r="N1610" t="s">
        <v>22</v>
      </c>
      <c r="O1610" t="s">
        <v>41</v>
      </c>
    </row>
    <row r="1611" spans="1:15" hidden="1">
      <c r="A1611">
        <v>38043</v>
      </c>
      <c r="B1611" t="s">
        <v>17</v>
      </c>
      <c r="C1611" s="1">
        <v>1.24</v>
      </c>
      <c r="D1611" s="1" t="str">
        <f t="shared" si="425"/>
        <v>Older Adult</v>
      </c>
      <c r="E1611" t="s">
        <v>41</v>
      </c>
      <c r="F1611" t="s">
        <v>41</v>
      </c>
      <c r="G1611" t="s">
        <v>23</v>
      </c>
      <c r="H1611" t="s">
        <v>26</v>
      </c>
      <c r="I1611" t="s">
        <v>19</v>
      </c>
      <c r="J1611" s="1">
        <v>122.04</v>
      </c>
      <c r="K1611" s="1" t="str">
        <f t="shared" si="426"/>
        <v>normal</v>
      </c>
      <c r="L1611" s="1" t="str">
        <f t="shared" si="421"/>
        <v>overweight</v>
      </c>
      <c r="M1611">
        <v>10.3</v>
      </c>
      <c r="N1611" t="s">
        <v>24</v>
      </c>
      <c r="O1611" t="s">
        <v>41</v>
      </c>
    </row>
    <row r="1612" spans="1:15" hidden="1">
      <c r="A1612">
        <v>71721</v>
      </c>
      <c r="B1612" t="s">
        <v>17</v>
      </c>
      <c r="C1612" s="1">
        <v>18</v>
      </c>
      <c r="D1612" s="1" t="str">
        <f t="shared" si="425"/>
        <v>Middle Aged</v>
      </c>
      <c r="E1612" t="s">
        <v>41</v>
      </c>
      <c r="F1612" t="s">
        <v>41</v>
      </c>
      <c r="G1612" t="s">
        <v>23</v>
      </c>
      <c r="H1612" t="s">
        <v>14</v>
      </c>
      <c r="I1612" t="s">
        <v>19</v>
      </c>
      <c r="J1612" s="1">
        <v>80.06</v>
      </c>
      <c r="K1612" s="1" t="str">
        <f t="shared" si="426"/>
        <v>normal</v>
      </c>
      <c r="L1612" s="1" t="str">
        <f t="shared" si="421"/>
        <v>overweight</v>
      </c>
      <c r="M1612">
        <v>31.8</v>
      </c>
      <c r="N1612" t="s">
        <v>24</v>
      </c>
      <c r="O1612" t="s">
        <v>41</v>
      </c>
    </row>
    <row r="1613" spans="1:15" hidden="1">
      <c r="A1613">
        <v>14832</v>
      </c>
      <c r="B1613" t="s">
        <v>17</v>
      </c>
      <c r="C1613" s="1">
        <v>81</v>
      </c>
      <c r="D1613" s="1" t="str">
        <f t="shared" si="425"/>
        <v>Adult</v>
      </c>
      <c r="E1613" t="s">
        <v>41</v>
      </c>
      <c r="F1613" t="s">
        <v>42</v>
      </c>
      <c r="G1613" t="s">
        <v>13</v>
      </c>
      <c r="H1613" t="s">
        <v>14</v>
      </c>
      <c r="I1613" t="s">
        <v>15</v>
      </c>
      <c r="J1613" s="1">
        <v>84.93</v>
      </c>
      <c r="K1613" s="1" t="str">
        <f t="shared" si="426"/>
        <v>normal</v>
      </c>
      <c r="L1613" s="1" t="str">
        <f t="shared" si="421"/>
        <v>underweight</v>
      </c>
      <c r="M1613">
        <v>31.8</v>
      </c>
      <c r="N1613" t="s">
        <v>24</v>
      </c>
      <c r="O1613" t="s">
        <v>41</v>
      </c>
    </row>
    <row r="1614" spans="1:15">
      <c r="A1614">
        <v>38094</v>
      </c>
      <c r="B1614" t="s">
        <v>12</v>
      </c>
      <c r="C1614" s="1">
        <v>15</v>
      </c>
      <c r="D1614" s="1" t="str">
        <f t="shared" si="425"/>
        <v>Middle Aged</v>
      </c>
      <c r="E1614" t="s">
        <v>41</v>
      </c>
      <c r="F1614" t="s">
        <v>41</v>
      </c>
      <c r="G1614" t="s">
        <v>23</v>
      </c>
      <c r="H1614" t="s">
        <v>18</v>
      </c>
      <c r="I1614" t="s">
        <v>15</v>
      </c>
      <c r="J1614" s="1">
        <v>68.400000000000006</v>
      </c>
      <c r="K1614" s="1" t="str">
        <f t="shared" si="426"/>
        <v>prediabetes</v>
      </c>
      <c r="L1614" s="1" t="str">
        <f t="shared" si="421"/>
        <v>underweight</v>
      </c>
      <c r="M1614">
        <v>23</v>
      </c>
      <c r="N1614" t="s">
        <v>21</v>
      </c>
      <c r="O1614" t="s">
        <v>41</v>
      </c>
    </row>
    <row r="1615" spans="1:15">
      <c r="A1615">
        <v>49789</v>
      </c>
      <c r="B1615" t="s">
        <v>17</v>
      </c>
      <c r="C1615" s="1">
        <v>73</v>
      </c>
      <c r="D1615" s="1" t="str">
        <f t="shared" si="425"/>
        <v>Senior</v>
      </c>
      <c r="E1615" t="s">
        <v>41</v>
      </c>
      <c r="F1615" t="s">
        <v>41</v>
      </c>
      <c r="G1615" t="s">
        <v>23</v>
      </c>
      <c r="H1615" t="s">
        <v>45</v>
      </c>
      <c r="I1615" t="s">
        <v>15</v>
      </c>
      <c r="J1615" s="1">
        <v>62.99</v>
      </c>
      <c r="K1615" s="1" t="str">
        <f t="shared" si="426"/>
        <v>normal</v>
      </c>
      <c r="L1615" s="1" t="str">
        <f t="shared" si="421"/>
        <v>healthy</v>
      </c>
      <c r="M1615">
        <v>25.4</v>
      </c>
      <c r="N1615" t="s">
        <v>16</v>
      </c>
      <c r="O1615" t="s">
        <v>41</v>
      </c>
    </row>
    <row r="1616" spans="1:15" hidden="1">
      <c r="A1616">
        <v>47350</v>
      </c>
      <c r="B1616" t="s">
        <v>17</v>
      </c>
      <c r="C1616" s="1">
        <v>0.08</v>
      </c>
      <c r="D1616" s="1" t="str">
        <f t="shared" si="425"/>
        <v>Adult</v>
      </c>
      <c r="E1616" t="s">
        <v>41</v>
      </c>
      <c r="F1616" t="s">
        <v>41</v>
      </c>
      <c r="G1616" t="s">
        <v>23</v>
      </c>
      <c r="H1616" t="s">
        <v>26</v>
      </c>
      <c r="I1616" t="s">
        <v>15</v>
      </c>
      <c r="J1616" s="1">
        <v>139.66999999999999</v>
      </c>
      <c r="K1616" s="1" t="str">
        <f t="shared" si="426"/>
        <v>normal</v>
      </c>
      <c r="L1616" s="1" t="str">
        <f t="shared" si="421"/>
        <v>obese</v>
      </c>
      <c r="M1616">
        <v>14.1</v>
      </c>
      <c r="N1616" t="s">
        <v>24</v>
      </c>
      <c r="O1616" t="s">
        <v>41</v>
      </c>
    </row>
    <row r="1617" spans="1:15">
      <c r="A1617">
        <v>33525</v>
      </c>
      <c r="B1617" t="s">
        <v>12</v>
      </c>
      <c r="C1617" s="1">
        <v>53</v>
      </c>
      <c r="D1617" s="1" t="str">
        <f t="shared" si="425"/>
        <v>Adult</v>
      </c>
      <c r="E1617" t="s">
        <v>41</v>
      </c>
      <c r="F1617" t="s">
        <v>41</v>
      </c>
      <c r="G1617" t="s">
        <v>13</v>
      </c>
      <c r="H1617" t="s">
        <v>45</v>
      </c>
      <c r="I1617" t="s">
        <v>15</v>
      </c>
      <c r="J1617" s="1">
        <v>113.4</v>
      </c>
      <c r="K1617" s="1" t="str">
        <f t="shared" si="426"/>
        <v>normal</v>
      </c>
      <c r="L1617" s="1" t="str">
        <f t="shared" si="421"/>
        <v>obese</v>
      </c>
      <c r="M1617">
        <v>35.1</v>
      </c>
      <c r="N1617" t="s">
        <v>22</v>
      </c>
      <c r="O1617" t="s">
        <v>41</v>
      </c>
    </row>
    <row r="1618" spans="1:15" hidden="1">
      <c r="A1618">
        <v>12318</v>
      </c>
      <c r="B1618" t="s">
        <v>12</v>
      </c>
      <c r="C1618" s="1">
        <v>45</v>
      </c>
      <c r="D1618" s="1" t="str">
        <f t="shared" si="425"/>
        <v>Middle Aged</v>
      </c>
      <c r="E1618" t="s">
        <v>41</v>
      </c>
      <c r="F1618" t="s">
        <v>41</v>
      </c>
      <c r="G1618" t="s">
        <v>13</v>
      </c>
      <c r="H1618" t="s">
        <v>18</v>
      </c>
      <c r="I1618" t="s">
        <v>15</v>
      </c>
      <c r="J1618" s="1">
        <v>101.92</v>
      </c>
      <c r="K1618" s="1" t="str">
        <f t="shared" si="426"/>
        <v>normal</v>
      </c>
      <c r="L1618" s="1" t="str">
        <f t="shared" si="421"/>
        <v>obese</v>
      </c>
      <c r="M1618">
        <v>26.9</v>
      </c>
      <c r="N1618" t="s">
        <v>24</v>
      </c>
      <c r="O1618" t="s">
        <v>41</v>
      </c>
    </row>
    <row r="1619" spans="1:15">
      <c r="A1619">
        <v>54553</v>
      </c>
      <c r="B1619" t="s">
        <v>12</v>
      </c>
      <c r="C1619" s="1">
        <v>70</v>
      </c>
      <c r="D1619" s="1" t="str">
        <f>IF(C1945&lt;40,"Adult",IF(C1945&lt;55,"Middle Aged",IF(C1945&lt;65,"Older Adult",IF(C1945&gt;=65,"Senior"))))</f>
        <v>Adult</v>
      </c>
      <c r="E1619" t="s">
        <v>42</v>
      </c>
      <c r="F1619" t="s">
        <v>41</v>
      </c>
      <c r="G1619" t="s">
        <v>13</v>
      </c>
      <c r="H1619" t="s">
        <v>14</v>
      </c>
      <c r="I1619" t="s">
        <v>15</v>
      </c>
      <c r="J1619" s="1">
        <v>65.98</v>
      </c>
      <c r="K1619" s="1" t="str">
        <f t="shared" ref="K1619:K1623" si="427">IF(J1945&lt;=99,"normal",IF(J1945&lt;=125,"prediabetes",IF(J1945&gt;=126,"diabetes")))</f>
        <v>normal</v>
      </c>
      <c r="L1619" s="1" t="str">
        <f t="shared" si="421"/>
        <v>obese</v>
      </c>
      <c r="M1619">
        <v>33</v>
      </c>
      <c r="N1619" t="s">
        <v>16</v>
      </c>
      <c r="O1619" t="s">
        <v>41</v>
      </c>
    </row>
    <row r="1620" spans="1:15" hidden="1">
      <c r="A1620">
        <v>45976</v>
      </c>
      <c r="B1620" t="s">
        <v>12</v>
      </c>
      <c r="C1620" s="1">
        <v>56</v>
      </c>
      <c r="D1620" s="1" t="str">
        <f>IF(C1946&lt;40,"Adult",IF(C1946&lt;55,"Middle Aged",IF(C1946&lt;65,"Older Adult",IF(C1946&gt;=65,"Senior"))))</f>
        <v>Senior</v>
      </c>
      <c r="E1620" t="s">
        <v>41</v>
      </c>
      <c r="F1620" t="s">
        <v>41</v>
      </c>
      <c r="G1620" t="s">
        <v>13</v>
      </c>
      <c r="H1620" t="s">
        <v>14</v>
      </c>
      <c r="I1620" t="s">
        <v>15</v>
      </c>
      <c r="J1620" s="1">
        <v>84.3</v>
      </c>
      <c r="K1620" s="1" t="str">
        <f t="shared" si="427"/>
        <v>normal</v>
      </c>
      <c r="L1620" s="1" t="str">
        <f t="shared" si="421"/>
        <v>underweight</v>
      </c>
      <c r="M1620">
        <v>22.1</v>
      </c>
      <c r="N1620" t="s">
        <v>24</v>
      </c>
      <c r="O1620" t="s">
        <v>41</v>
      </c>
    </row>
    <row r="1621" spans="1:15" hidden="1">
      <c r="A1621">
        <v>43675</v>
      </c>
      <c r="B1621" t="s">
        <v>17</v>
      </c>
      <c r="C1621" s="1">
        <v>7</v>
      </c>
      <c r="D1621" s="1" t="str">
        <f>IF(C1947&lt;40,"Adult",IF(C1947&lt;55,"Middle Aged",IF(C1947&lt;65,"Older Adult",IF(C1947&gt;=65,"Senior"))))</f>
        <v>Adult</v>
      </c>
      <c r="E1621" t="s">
        <v>41</v>
      </c>
      <c r="F1621" t="s">
        <v>41</v>
      </c>
      <c r="G1621" t="s">
        <v>23</v>
      </c>
      <c r="H1621" t="s">
        <v>26</v>
      </c>
      <c r="I1621" t="s">
        <v>15</v>
      </c>
      <c r="J1621" s="1">
        <v>61.42</v>
      </c>
      <c r="K1621" s="1" t="str">
        <f t="shared" si="427"/>
        <v>normal</v>
      </c>
      <c r="L1621" s="1" t="str">
        <f t="shared" si="421"/>
        <v>overweight</v>
      </c>
      <c r="M1621">
        <v>20.8</v>
      </c>
      <c r="N1621" t="s">
        <v>24</v>
      </c>
      <c r="O1621" t="s">
        <v>41</v>
      </c>
    </row>
    <row r="1622" spans="1:15">
      <c r="A1622">
        <v>12915</v>
      </c>
      <c r="B1622" t="s">
        <v>17</v>
      </c>
      <c r="C1622" s="1">
        <v>66</v>
      </c>
      <c r="D1622" s="1" t="str">
        <f>IF(C1948&lt;40,"Adult",IF(C1948&lt;55,"Middle Aged",IF(C1948&lt;65,"Older Adult",IF(C1948&gt;=65,"Senior"))))</f>
        <v>Older Adult</v>
      </c>
      <c r="E1622" t="s">
        <v>41</v>
      </c>
      <c r="F1622" t="s">
        <v>41</v>
      </c>
      <c r="G1622" t="s">
        <v>13</v>
      </c>
      <c r="H1622" t="s">
        <v>45</v>
      </c>
      <c r="I1622" t="s">
        <v>19</v>
      </c>
      <c r="J1622" s="1">
        <v>85.52</v>
      </c>
      <c r="K1622" s="1" t="str">
        <f t="shared" si="427"/>
        <v>normal</v>
      </c>
      <c r="L1622" s="1" t="str">
        <f t="shared" si="421"/>
        <v>healthy</v>
      </c>
      <c r="M1622">
        <v>30</v>
      </c>
      <c r="N1622" t="s">
        <v>21</v>
      </c>
      <c r="O1622" t="s">
        <v>41</v>
      </c>
    </row>
    <row r="1623" spans="1:15" hidden="1">
      <c r="A1623">
        <v>4542</v>
      </c>
      <c r="B1623" t="s">
        <v>17</v>
      </c>
      <c r="C1623" s="1">
        <v>53</v>
      </c>
      <c r="D1623" s="1" t="str">
        <f>IF(C1949&lt;40,"Adult",IF(C1949&lt;55,"Middle Aged",IF(C1949&lt;65,"Older Adult",IF(C1949&gt;=65,"Senior"))))</f>
        <v>Adult</v>
      </c>
      <c r="E1623" t="s">
        <v>41</v>
      </c>
      <c r="F1623" t="s">
        <v>41</v>
      </c>
      <c r="G1623" t="s">
        <v>13</v>
      </c>
      <c r="H1623" t="s">
        <v>45</v>
      </c>
      <c r="I1623" t="s">
        <v>15</v>
      </c>
      <c r="J1623" s="1">
        <v>83.79</v>
      </c>
      <c r="K1623" s="1" t="str">
        <f t="shared" si="427"/>
        <v>normal</v>
      </c>
      <c r="L1623" s="1" t="str">
        <f t="shared" si="421"/>
        <v>obese</v>
      </c>
      <c r="M1623">
        <v>44</v>
      </c>
      <c r="N1623" t="s">
        <v>24</v>
      </c>
      <c r="O1623" t="s">
        <v>41</v>
      </c>
    </row>
    <row r="1624" spans="1:15" hidden="1">
      <c r="A1624">
        <v>65801</v>
      </c>
      <c r="B1624" t="s">
        <v>17</v>
      </c>
      <c r="C1624" s="1">
        <v>20</v>
      </c>
      <c r="D1624" s="1" t="str">
        <f>IF(C1951&lt;40,"Adult",IF(C1951&lt;55,"Middle Aged",IF(C1951&lt;65,"Older Adult",IF(C1951&gt;=65,"Senior"))))</f>
        <v>Middle Aged</v>
      </c>
      <c r="E1624" t="s">
        <v>41</v>
      </c>
      <c r="F1624" t="s">
        <v>41</v>
      </c>
      <c r="G1624" t="s">
        <v>23</v>
      </c>
      <c r="H1624" t="s">
        <v>14</v>
      </c>
      <c r="I1624" t="s">
        <v>15</v>
      </c>
      <c r="J1624" s="1">
        <v>73.83</v>
      </c>
      <c r="K1624" s="1" t="str">
        <f>IF(J1951&lt;=99,"normal",IF(J1951&lt;=125,"prediabetes",IF(J1951&gt;=126,"diabetes")))</f>
        <v>normal</v>
      </c>
      <c r="L1624" s="1" t="str">
        <f t="shared" si="421"/>
        <v>overweight</v>
      </c>
      <c r="M1624">
        <v>16.600000000000001</v>
      </c>
      <c r="N1624" t="s">
        <v>24</v>
      </c>
      <c r="O1624" t="s">
        <v>41</v>
      </c>
    </row>
    <row r="1625" spans="1:15">
      <c r="A1625">
        <v>59953</v>
      </c>
      <c r="B1625" t="s">
        <v>17</v>
      </c>
      <c r="C1625" s="1">
        <v>15</v>
      </c>
      <c r="D1625" s="1" t="str">
        <f t="shared" ref="D1625:D1630" si="428">IF(C1953&lt;40,"Adult",IF(C1953&lt;55,"Middle Aged",IF(C1953&lt;65,"Older Adult",IF(C1953&gt;=65,"Senior"))))</f>
        <v>Senior</v>
      </c>
      <c r="E1625" t="s">
        <v>41</v>
      </c>
      <c r="F1625" t="s">
        <v>41</v>
      </c>
      <c r="G1625" t="s">
        <v>23</v>
      </c>
      <c r="H1625" t="s">
        <v>14</v>
      </c>
      <c r="I1625" t="s">
        <v>19</v>
      </c>
      <c r="J1625" s="1">
        <v>69.38</v>
      </c>
      <c r="K1625" s="1" t="str">
        <f t="shared" ref="K1625:K1630" si="429">IF(J1953&lt;=99,"normal",IF(J1953&lt;=125,"prediabetes",IF(J1953&gt;=126,"diabetes")))</f>
        <v>prediabetes</v>
      </c>
      <c r="L1625" s="1" t="str">
        <f t="shared" si="421"/>
        <v>healthy</v>
      </c>
      <c r="M1625">
        <v>28.4</v>
      </c>
      <c r="N1625" t="s">
        <v>21</v>
      </c>
      <c r="O1625" t="s">
        <v>41</v>
      </c>
    </row>
    <row r="1626" spans="1:15">
      <c r="A1626">
        <v>60973</v>
      </c>
      <c r="B1626" t="s">
        <v>12</v>
      </c>
      <c r="C1626" s="1">
        <v>51</v>
      </c>
      <c r="D1626" s="1" t="str">
        <f t="shared" si="428"/>
        <v>Middle Aged</v>
      </c>
      <c r="E1626" t="s">
        <v>41</v>
      </c>
      <c r="F1626" t="s">
        <v>41</v>
      </c>
      <c r="G1626" t="s">
        <v>13</v>
      </c>
      <c r="H1626" t="s">
        <v>14</v>
      </c>
      <c r="I1626" t="s">
        <v>15</v>
      </c>
      <c r="J1626" s="1">
        <v>66.11</v>
      </c>
      <c r="K1626" s="1" t="str">
        <f t="shared" si="429"/>
        <v>diabetes</v>
      </c>
      <c r="L1626" s="1" t="str">
        <f t="shared" si="421"/>
        <v>obese</v>
      </c>
      <c r="M1626">
        <v>26.3</v>
      </c>
      <c r="N1626" t="s">
        <v>21</v>
      </c>
      <c r="O1626" t="s">
        <v>41</v>
      </c>
    </row>
    <row r="1627" spans="1:15">
      <c r="A1627">
        <v>68739</v>
      </c>
      <c r="B1627" t="s">
        <v>12</v>
      </c>
      <c r="C1627" s="1">
        <v>34</v>
      </c>
      <c r="D1627" s="1" t="str">
        <f t="shared" si="428"/>
        <v>Senior</v>
      </c>
      <c r="E1627" t="s">
        <v>41</v>
      </c>
      <c r="F1627" t="s">
        <v>41</v>
      </c>
      <c r="G1627" t="s">
        <v>13</v>
      </c>
      <c r="H1627" t="s">
        <v>14</v>
      </c>
      <c r="I1627" t="s">
        <v>15</v>
      </c>
      <c r="J1627" s="1">
        <v>149.62</v>
      </c>
      <c r="K1627" s="1" t="str">
        <f t="shared" si="429"/>
        <v>normal</v>
      </c>
      <c r="L1627" s="1" t="str">
        <f t="shared" si="421"/>
        <v>obese</v>
      </c>
      <c r="M1627">
        <v>39.4</v>
      </c>
      <c r="N1627" t="s">
        <v>16</v>
      </c>
      <c r="O1627" t="s">
        <v>41</v>
      </c>
    </row>
    <row r="1628" spans="1:15">
      <c r="A1628">
        <v>35829</v>
      </c>
      <c r="B1628" t="s">
        <v>17</v>
      </c>
      <c r="C1628" s="1">
        <v>33</v>
      </c>
      <c r="D1628" s="1" t="str">
        <f t="shared" si="428"/>
        <v>Middle Aged</v>
      </c>
      <c r="E1628" t="s">
        <v>41</v>
      </c>
      <c r="F1628" t="s">
        <v>41</v>
      </c>
      <c r="G1628" t="s">
        <v>13</v>
      </c>
      <c r="H1628" t="s">
        <v>14</v>
      </c>
      <c r="I1628" t="s">
        <v>15</v>
      </c>
      <c r="J1628" s="1">
        <v>242.84</v>
      </c>
      <c r="K1628" s="1" t="str">
        <f t="shared" si="429"/>
        <v>prediabetes</v>
      </c>
      <c r="L1628" s="1" t="str">
        <f t="shared" si="421"/>
        <v>healthy</v>
      </c>
      <c r="M1628">
        <v>15.7</v>
      </c>
      <c r="N1628" t="s">
        <v>22</v>
      </c>
      <c r="O1628" t="s">
        <v>41</v>
      </c>
    </row>
    <row r="1629" spans="1:15">
      <c r="A1629">
        <v>53909</v>
      </c>
      <c r="B1629" t="s">
        <v>17</v>
      </c>
      <c r="C1629" s="1">
        <v>53</v>
      </c>
      <c r="D1629" s="1" t="str">
        <f t="shared" si="428"/>
        <v>Older Adult</v>
      </c>
      <c r="E1629" t="s">
        <v>42</v>
      </c>
      <c r="F1629" t="s">
        <v>41</v>
      </c>
      <c r="G1629" t="s">
        <v>13</v>
      </c>
      <c r="H1629" t="s">
        <v>14</v>
      </c>
      <c r="I1629" t="s">
        <v>15</v>
      </c>
      <c r="J1629" s="1">
        <v>202.66</v>
      </c>
      <c r="K1629" s="1" t="str">
        <f t="shared" si="429"/>
        <v>diabetes</v>
      </c>
      <c r="L1629" s="1" t="str">
        <f t="shared" si="421"/>
        <v>overweight</v>
      </c>
      <c r="M1629">
        <v>34.1</v>
      </c>
      <c r="N1629" t="s">
        <v>22</v>
      </c>
      <c r="O1629" t="s">
        <v>41</v>
      </c>
    </row>
    <row r="1630" spans="1:15">
      <c r="A1630">
        <v>5799</v>
      </c>
      <c r="B1630" t="s">
        <v>12</v>
      </c>
      <c r="C1630" s="1">
        <v>69</v>
      </c>
      <c r="D1630" s="1" t="str">
        <f t="shared" si="428"/>
        <v>Adult</v>
      </c>
      <c r="E1630" t="s">
        <v>41</v>
      </c>
      <c r="F1630" t="s">
        <v>42</v>
      </c>
      <c r="G1630" t="s">
        <v>13</v>
      </c>
      <c r="H1630" t="s">
        <v>14</v>
      </c>
      <c r="I1630" t="s">
        <v>19</v>
      </c>
      <c r="J1630" s="1">
        <v>216.9</v>
      </c>
      <c r="K1630" s="1" t="str">
        <f t="shared" si="429"/>
        <v>normal</v>
      </c>
      <c r="L1630" s="1" t="str">
        <f t="shared" ref="L1630:L1639" si="430">IF(M1722&lt;18.5,"underweight",IF(M1722&lt;25,"healthy",IF(M1722&lt;30,"overweight",IF(M1722&gt;30,"obese"))))</f>
        <v>overweight</v>
      </c>
      <c r="M1630">
        <v>29.8</v>
      </c>
      <c r="N1630" t="s">
        <v>16</v>
      </c>
      <c r="O1630" t="s">
        <v>41</v>
      </c>
    </row>
    <row r="1631" spans="1:15" hidden="1">
      <c r="A1631">
        <v>43772</v>
      </c>
      <c r="B1631" t="s">
        <v>17</v>
      </c>
      <c r="C1631" s="1">
        <v>28</v>
      </c>
      <c r="D1631" s="1" t="str">
        <f>IF(C1962&lt;40,"Adult",IF(C1962&lt;55,"Middle Aged",IF(C1962&lt;65,"Older Adult",IF(C1962&gt;=65,"Senior"))))</f>
        <v>Adult</v>
      </c>
      <c r="E1631" t="s">
        <v>41</v>
      </c>
      <c r="F1631" t="s">
        <v>41</v>
      </c>
      <c r="G1631" t="s">
        <v>23</v>
      </c>
      <c r="H1631" t="s">
        <v>14</v>
      </c>
      <c r="I1631" t="s">
        <v>15</v>
      </c>
      <c r="J1631" s="1">
        <v>103.78</v>
      </c>
      <c r="K1631" s="1" t="str">
        <f t="shared" ref="K1631:K1635" si="431">IF(J1962&lt;=99,"normal",IF(J1962&lt;=125,"prediabetes",IF(J1962&gt;=126,"diabetes")))</f>
        <v>normal</v>
      </c>
      <c r="L1631" s="1" t="str">
        <f t="shared" si="430"/>
        <v>healthy</v>
      </c>
      <c r="M1631">
        <v>23.6</v>
      </c>
      <c r="N1631" t="s">
        <v>24</v>
      </c>
      <c r="O1631" t="s">
        <v>41</v>
      </c>
    </row>
    <row r="1632" spans="1:15">
      <c r="A1632">
        <v>3154</v>
      </c>
      <c r="B1632" t="s">
        <v>17</v>
      </c>
      <c r="C1632" s="1">
        <v>81</v>
      </c>
      <c r="D1632" s="1" t="str">
        <f>IF(C1963&lt;40,"Adult",IF(C1963&lt;55,"Middle Aged",IF(C1963&lt;65,"Older Adult",IF(C1963&gt;=65,"Senior"))))</f>
        <v>Middle Aged</v>
      </c>
      <c r="E1632" t="s">
        <v>41</v>
      </c>
      <c r="F1632" t="s">
        <v>41</v>
      </c>
      <c r="G1632" t="s">
        <v>13</v>
      </c>
      <c r="H1632" t="s">
        <v>18</v>
      </c>
      <c r="I1632" t="s">
        <v>19</v>
      </c>
      <c r="J1632" s="1">
        <v>114.88</v>
      </c>
      <c r="K1632" s="1" t="str">
        <f t="shared" si="431"/>
        <v>normal</v>
      </c>
      <c r="L1632" s="1" t="str">
        <f t="shared" si="430"/>
        <v>underweight</v>
      </c>
      <c r="M1632">
        <v>18.3</v>
      </c>
      <c r="N1632" t="s">
        <v>16</v>
      </c>
      <c r="O1632" t="s">
        <v>41</v>
      </c>
    </row>
    <row r="1633" spans="1:15">
      <c r="A1633">
        <v>45754</v>
      </c>
      <c r="B1633" t="s">
        <v>17</v>
      </c>
      <c r="C1633" s="1">
        <v>20</v>
      </c>
      <c r="D1633" s="1" t="str">
        <f>IF(C1964&lt;40,"Adult",IF(C1964&lt;55,"Middle Aged",IF(C1964&lt;65,"Older Adult",IF(C1964&gt;=65,"Senior"))))</f>
        <v>Older Adult</v>
      </c>
      <c r="E1633" t="s">
        <v>41</v>
      </c>
      <c r="F1633" t="s">
        <v>41</v>
      </c>
      <c r="G1633" t="s">
        <v>23</v>
      </c>
      <c r="H1633" t="s">
        <v>14</v>
      </c>
      <c r="I1633" t="s">
        <v>15</v>
      </c>
      <c r="J1633" s="1">
        <v>75.94</v>
      </c>
      <c r="K1633" s="1" t="str">
        <f t="shared" si="431"/>
        <v>diabetes</v>
      </c>
      <c r="L1633" s="1" t="str">
        <f t="shared" si="430"/>
        <v>obese</v>
      </c>
      <c r="M1633">
        <v>28.3</v>
      </c>
      <c r="N1633" t="s">
        <v>21</v>
      </c>
      <c r="O1633" t="s">
        <v>41</v>
      </c>
    </row>
    <row r="1634" spans="1:15" hidden="1">
      <c r="A1634">
        <v>57485</v>
      </c>
      <c r="B1634" t="s">
        <v>17</v>
      </c>
      <c r="C1634" s="1">
        <v>1.48</v>
      </c>
      <c r="D1634" s="1" t="str">
        <f>IF(C1965&lt;40,"Adult",IF(C1965&lt;55,"Middle Aged",IF(C1965&lt;65,"Older Adult",IF(C1965&gt;=65,"Senior"))))</f>
        <v>Adult</v>
      </c>
      <c r="E1634" t="s">
        <v>41</v>
      </c>
      <c r="F1634" t="s">
        <v>41</v>
      </c>
      <c r="G1634" t="s">
        <v>23</v>
      </c>
      <c r="H1634" t="s">
        <v>26</v>
      </c>
      <c r="I1634" t="s">
        <v>19</v>
      </c>
      <c r="J1634" s="1">
        <v>55.51</v>
      </c>
      <c r="K1634" s="1" t="str">
        <f t="shared" si="431"/>
        <v>prediabetes</v>
      </c>
      <c r="L1634" s="1" t="str">
        <f t="shared" si="430"/>
        <v>healthy</v>
      </c>
      <c r="M1634">
        <v>18.5</v>
      </c>
      <c r="N1634" t="s">
        <v>24</v>
      </c>
      <c r="O1634" t="s">
        <v>41</v>
      </c>
    </row>
    <row r="1635" spans="1:15" hidden="1">
      <c r="A1635">
        <v>6128</v>
      </c>
      <c r="B1635" t="s">
        <v>12</v>
      </c>
      <c r="C1635" s="1">
        <v>2</v>
      </c>
      <c r="D1635" s="1" t="str">
        <f>IF(C1966&lt;40,"Adult",IF(C1966&lt;55,"Middle Aged",IF(C1966&lt;65,"Older Adult",IF(C1966&gt;=65,"Senior"))))</f>
        <v>Adult</v>
      </c>
      <c r="E1635" t="s">
        <v>41</v>
      </c>
      <c r="F1635" t="s">
        <v>41</v>
      </c>
      <c r="G1635" t="s">
        <v>23</v>
      </c>
      <c r="H1635" t="s">
        <v>26</v>
      </c>
      <c r="I1635" t="s">
        <v>19</v>
      </c>
      <c r="J1635" s="1">
        <v>93.74</v>
      </c>
      <c r="K1635" s="1" t="str">
        <f t="shared" si="431"/>
        <v>normal</v>
      </c>
      <c r="L1635" s="1" t="str">
        <f t="shared" si="430"/>
        <v>overweight</v>
      </c>
      <c r="M1635">
        <v>18.399999999999999</v>
      </c>
      <c r="N1635" t="s">
        <v>24</v>
      </c>
      <c r="O1635" t="s">
        <v>41</v>
      </c>
    </row>
    <row r="1636" spans="1:15">
      <c r="A1636">
        <v>22623</v>
      </c>
      <c r="B1636" t="s">
        <v>12</v>
      </c>
      <c r="C1636" s="1">
        <v>77</v>
      </c>
      <c r="D1636" s="1" t="str">
        <f t="shared" ref="D1636:D1644" si="432">IF(C1968&lt;40,"Adult",IF(C1968&lt;55,"Middle Aged",IF(C1968&lt;65,"Older Adult",IF(C1968&gt;=65,"Senior"))))</f>
        <v>Middle Aged</v>
      </c>
      <c r="E1636" t="s">
        <v>41</v>
      </c>
      <c r="F1636" t="s">
        <v>41</v>
      </c>
      <c r="G1636" t="s">
        <v>13</v>
      </c>
      <c r="H1636" t="s">
        <v>14</v>
      </c>
      <c r="I1636" t="s">
        <v>15</v>
      </c>
      <c r="J1636" s="1">
        <v>71.44</v>
      </c>
      <c r="K1636" s="1" t="str">
        <f t="shared" ref="K1636:K1644" si="433">IF(J1968&lt;=99,"normal",IF(J1968&lt;=125,"prediabetes",IF(J1968&gt;=126,"diabetes")))</f>
        <v>normal</v>
      </c>
      <c r="L1636" s="1" t="str">
        <f t="shared" si="430"/>
        <v>healthy</v>
      </c>
      <c r="M1636">
        <v>24.1</v>
      </c>
      <c r="N1636" t="s">
        <v>22</v>
      </c>
      <c r="O1636" t="s">
        <v>41</v>
      </c>
    </row>
    <row r="1637" spans="1:15">
      <c r="A1637">
        <v>37082</v>
      </c>
      <c r="B1637" t="s">
        <v>17</v>
      </c>
      <c r="C1637" s="1">
        <v>38</v>
      </c>
      <c r="D1637" s="1" t="str">
        <f t="shared" si="432"/>
        <v>Senior</v>
      </c>
      <c r="E1637" t="s">
        <v>41</v>
      </c>
      <c r="F1637" t="s">
        <v>41</v>
      </c>
      <c r="G1637" t="s">
        <v>13</v>
      </c>
      <c r="H1637" t="s">
        <v>45</v>
      </c>
      <c r="I1637" t="s">
        <v>15</v>
      </c>
      <c r="J1637" s="1">
        <v>58.29</v>
      </c>
      <c r="K1637" s="1" t="str">
        <f t="shared" si="433"/>
        <v>normal</v>
      </c>
      <c r="L1637" s="1" t="str">
        <f t="shared" si="430"/>
        <v>overweight</v>
      </c>
      <c r="M1637">
        <v>25.5</v>
      </c>
      <c r="N1637" t="s">
        <v>16</v>
      </c>
      <c r="O1637" t="s">
        <v>41</v>
      </c>
    </row>
    <row r="1638" spans="1:15">
      <c r="A1638">
        <v>64541</v>
      </c>
      <c r="B1638" t="s">
        <v>12</v>
      </c>
      <c r="C1638" s="1">
        <v>23</v>
      </c>
      <c r="D1638" s="1" t="str">
        <f t="shared" si="432"/>
        <v>Middle Aged</v>
      </c>
      <c r="E1638" t="s">
        <v>41</v>
      </c>
      <c r="F1638" t="s">
        <v>41</v>
      </c>
      <c r="G1638" t="s">
        <v>13</v>
      </c>
      <c r="H1638" t="s">
        <v>14</v>
      </c>
      <c r="I1638" t="s">
        <v>15</v>
      </c>
      <c r="J1638" s="1">
        <v>115.83</v>
      </c>
      <c r="K1638" s="1" t="str">
        <f t="shared" si="433"/>
        <v>normal</v>
      </c>
      <c r="L1638" s="1" t="str">
        <f t="shared" si="430"/>
        <v>healthy</v>
      </c>
      <c r="M1638">
        <v>25.3</v>
      </c>
      <c r="N1638" t="s">
        <v>21</v>
      </c>
      <c r="O1638" t="s">
        <v>41</v>
      </c>
    </row>
    <row r="1639" spans="1:15">
      <c r="A1639">
        <v>47037</v>
      </c>
      <c r="B1639" t="s">
        <v>17</v>
      </c>
      <c r="C1639" s="1">
        <v>67</v>
      </c>
      <c r="D1639" s="1" t="str">
        <f t="shared" si="432"/>
        <v>Adult</v>
      </c>
      <c r="E1639" t="s">
        <v>41</v>
      </c>
      <c r="F1639" t="s">
        <v>41</v>
      </c>
      <c r="G1639" t="s">
        <v>13</v>
      </c>
      <c r="H1639" t="s">
        <v>14</v>
      </c>
      <c r="I1639" t="s">
        <v>15</v>
      </c>
      <c r="J1639" s="1">
        <v>102.71</v>
      </c>
      <c r="K1639" s="1" t="str">
        <f t="shared" si="433"/>
        <v>normal</v>
      </c>
      <c r="L1639" s="1" t="str">
        <f t="shared" si="430"/>
        <v>obese</v>
      </c>
      <c r="M1639">
        <v>39.9</v>
      </c>
      <c r="N1639" t="s">
        <v>16</v>
      </c>
      <c r="O1639" t="s">
        <v>41</v>
      </c>
    </row>
    <row r="1640" spans="1:15">
      <c r="A1640">
        <v>48614</v>
      </c>
      <c r="B1640" t="s">
        <v>12</v>
      </c>
      <c r="C1640" s="1">
        <v>59</v>
      </c>
      <c r="D1640" s="1" t="str">
        <f t="shared" si="432"/>
        <v>Middle Aged</v>
      </c>
      <c r="E1640" t="s">
        <v>41</v>
      </c>
      <c r="F1640" t="s">
        <v>41</v>
      </c>
      <c r="G1640" t="s">
        <v>13</v>
      </c>
      <c r="H1640" t="s">
        <v>45</v>
      </c>
      <c r="I1640" t="s">
        <v>15</v>
      </c>
      <c r="J1640" s="1">
        <v>99.69</v>
      </c>
      <c r="K1640" s="1" t="str">
        <f t="shared" si="433"/>
        <v>normal</v>
      </c>
      <c r="L1640" s="1" t="str">
        <f t="shared" ref="L1640:L1661" si="434">IF(M1733&lt;18.5,"underweight",IF(M1733&lt;25,"healthy",IF(M1733&lt;30,"overweight",IF(M1733&gt;30,"obese"))))</f>
        <v>overweight</v>
      </c>
      <c r="M1640">
        <v>28.8</v>
      </c>
      <c r="N1640" t="s">
        <v>22</v>
      </c>
      <c r="O1640" t="s">
        <v>41</v>
      </c>
    </row>
    <row r="1641" spans="1:15">
      <c r="A1641">
        <v>15969</v>
      </c>
      <c r="B1641" t="s">
        <v>17</v>
      </c>
      <c r="C1641" s="1">
        <v>41</v>
      </c>
      <c r="D1641" s="1" t="str">
        <f t="shared" si="432"/>
        <v>Senior</v>
      </c>
      <c r="E1641" t="s">
        <v>41</v>
      </c>
      <c r="F1641" t="s">
        <v>41</v>
      </c>
      <c r="G1641" t="s">
        <v>13</v>
      </c>
      <c r="H1641" t="s">
        <v>18</v>
      </c>
      <c r="I1641" t="s">
        <v>19</v>
      </c>
      <c r="J1641" s="1">
        <v>102.89</v>
      </c>
      <c r="K1641" s="1" t="str">
        <f t="shared" si="433"/>
        <v>diabetes</v>
      </c>
      <c r="L1641" s="1" t="str">
        <f t="shared" si="434"/>
        <v>overweight</v>
      </c>
      <c r="M1641">
        <v>37.200000000000003</v>
      </c>
      <c r="N1641" t="s">
        <v>16</v>
      </c>
      <c r="O1641" t="s">
        <v>41</v>
      </c>
    </row>
    <row r="1642" spans="1:15" hidden="1">
      <c r="A1642">
        <v>17752</v>
      </c>
      <c r="B1642" t="s">
        <v>12</v>
      </c>
      <c r="C1642" s="1">
        <v>76</v>
      </c>
      <c r="D1642" s="1" t="str">
        <f t="shared" si="432"/>
        <v>Adult</v>
      </c>
      <c r="E1642" t="s">
        <v>41</v>
      </c>
      <c r="F1642" t="s">
        <v>42</v>
      </c>
      <c r="G1642" t="s">
        <v>13</v>
      </c>
      <c r="H1642" t="s">
        <v>14</v>
      </c>
      <c r="I1642" t="s">
        <v>15</v>
      </c>
      <c r="J1642" s="1">
        <v>79.05</v>
      </c>
      <c r="K1642" s="1" t="str">
        <f t="shared" si="433"/>
        <v>prediabetes</v>
      </c>
      <c r="L1642" s="1" t="str">
        <f t="shared" si="434"/>
        <v>obese</v>
      </c>
      <c r="M1642" t="s">
        <v>20</v>
      </c>
      <c r="N1642" t="s">
        <v>24</v>
      </c>
      <c r="O1642" t="s">
        <v>41</v>
      </c>
    </row>
    <row r="1643" spans="1:15">
      <c r="A1643">
        <v>50889</v>
      </c>
      <c r="B1643" t="s">
        <v>17</v>
      </c>
      <c r="C1643" s="1">
        <v>21</v>
      </c>
      <c r="D1643" s="1" t="str">
        <f t="shared" si="432"/>
        <v>Adult</v>
      </c>
      <c r="E1643" t="s">
        <v>41</v>
      </c>
      <c r="F1643" t="s">
        <v>41</v>
      </c>
      <c r="G1643" t="s">
        <v>23</v>
      </c>
      <c r="H1643" t="s">
        <v>45</v>
      </c>
      <c r="I1643" t="s">
        <v>19</v>
      </c>
      <c r="J1643" s="1">
        <v>56.63</v>
      </c>
      <c r="K1643" s="1" t="str">
        <f t="shared" si="433"/>
        <v>normal</v>
      </c>
      <c r="L1643" s="1" t="str">
        <f t="shared" si="434"/>
        <v>healthy</v>
      </c>
      <c r="M1643">
        <v>49.8</v>
      </c>
      <c r="N1643" t="s">
        <v>21</v>
      </c>
      <c r="O1643" t="s">
        <v>41</v>
      </c>
    </row>
    <row r="1644" spans="1:15">
      <c r="A1644">
        <v>56459</v>
      </c>
      <c r="B1644" t="s">
        <v>12</v>
      </c>
      <c r="C1644" s="1">
        <v>41</v>
      </c>
      <c r="D1644" s="1" t="str">
        <f t="shared" si="432"/>
        <v>Middle Aged</v>
      </c>
      <c r="E1644" t="s">
        <v>41</v>
      </c>
      <c r="F1644" t="s">
        <v>41</v>
      </c>
      <c r="G1644" t="s">
        <v>13</v>
      </c>
      <c r="H1644" t="s">
        <v>14</v>
      </c>
      <c r="I1644" t="s">
        <v>19</v>
      </c>
      <c r="J1644" s="1">
        <v>87.34</v>
      </c>
      <c r="K1644" s="1" t="str">
        <f t="shared" si="433"/>
        <v>normal</v>
      </c>
      <c r="L1644" s="1" t="str">
        <f t="shared" si="434"/>
        <v>overweight</v>
      </c>
      <c r="M1644">
        <v>34.299999999999997</v>
      </c>
      <c r="N1644" t="s">
        <v>16</v>
      </c>
      <c r="O1644" t="s">
        <v>41</v>
      </c>
    </row>
    <row r="1645" spans="1:15">
      <c r="A1645">
        <v>34163</v>
      </c>
      <c r="B1645" t="s">
        <v>12</v>
      </c>
      <c r="C1645" s="1">
        <v>54</v>
      </c>
      <c r="D1645" s="1" t="str">
        <f>IF(C1978&lt;40,"Adult",IF(C1978&lt;55,"Middle Aged",IF(C1978&lt;65,"Older Adult",IF(C1978&gt;=65,"Senior"))))</f>
        <v>Adult</v>
      </c>
      <c r="E1645" t="s">
        <v>41</v>
      </c>
      <c r="F1645" t="s">
        <v>41</v>
      </c>
      <c r="G1645" t="s">
        <v>13</v>
      </c>
      <c r="H1645" t="s">
        <v>14</v>
      </c>
      <c r="I1645" t="s">
        <v>19</v>
      </c>
      <c r="J1645" s="1">
        <v>109.51</v>
      </c>
      <c r="K1645" s="1" t="str">
        <f t="shared" ref="K1645:K1648" si="435">IF(J1978&lt;=99,"normal",IF(J1978&lt;=125,"prediabetes",IF(J1978&gt;=126,"diabetes")))</f>
        <v>normal</v>
      </c>
      <c r="L1645" s="1" t="str">
        <f t="shared" si="434"/>
        <v>healthy</v>
      </c>
      <c r="M1645">
        <v>29</v>
      </c>
      <c r="N1645" t="s">
        <v>21</v>
      </c>
      <c r="O1645" t="s">
        <v>41</v>
      </c>
    </row>
    <row r="1646" spans="1:15" hidden="1">
      <c r="A1646">
        <v>4538</v>
      </c>
      <c r="B1646" t="s">
        <v>17</v>
      </c>
      <c r="C1646" s="1">
        <v>29</v>
      </c>
      <c r="D1646" s="1" t="str">
        <f>IF(C1979&lt;40,"Adult",IF(C1979&lt;55,"Middle Aged",IF(C1979&lt;65,"Older Adult",IF(C1979&gt;=65,"Senior"))))</f>
        <v>Adult</v>
      </c>
      <c r="E1646" t="s">
        <v>41</v>
      </c>
      <c r="F1646" t="s">
        <v>41</v>
      </c>
      <c r="G1646" t="s">
        <v>23</v>
      </c>
      <c r="H1646" t="s">
        <v>14</v>
      </c>
      <c r="I1646" t="s">
        <v>15</v>
      </c>
      <c r="J1646" s="1">
        <v>81.430000000000007</v>
      </c>
      <c r="K1646" s="1" t="str">
        <f t="shared" si="435"/>
        <v>normal</v>
      </c>
      <c r="L1646" s="1" t="str">
        <f t="shared" si="434"/>
        <v>obese</v>
      </c>
      <c r="M1646" t="s">
        <v>20</v>
      </c>
      <c r="N1646" t="s">
        <v>16</v>
      </c>
      <c r="O1646" t="s">
        <v>41</v>
      </c>
    </row>
    <row r="1647" spans="1:15">
      <c r="A1647">
        <v>14222</v>
      </c>
      <c r="B1647" t="s">
        <v>17</v>
      </c>
      <c r="C1647" s="1">
        <v>25</v>
      </c>
      <c r="D1647" s="1" t="str">
        <f>IF(C1980&lt;40,"Adult",IF(C1980&lt;55,"Middle Aged",IF(C1980&lt;65,"Older Adult",IF(C1980&gt;=65,"Senior"))))</f>
        <v>Middle Aged</v>
      </c>
      <c r="E1647" t="s">
        <v>41</v>
      </c>
      <c r="F1647" t="s">
        <v>41</v>
      </c>
      <c r="G1647" t="s">
        <v>23</v>
      </c>
      <c r="H1647" t="s">
        <v>14</v>
      </c>
      <c r="I1647" t="s">
        <v>15</v>
      </c>
      <c r="J1647" s="1">
        <v>78.59</v>
      </c>
      <c r="K1647" s="1" t="str">
        <f t="shared" si="435"/>
        <v>prediabetes</v>
      </c>
      <c r="L1647" s="1" t="str">
        <f t="shared" si="434"/>
        <v>overweight</v>
      </c>
      <c r="M1647">
        <v>37.200000000000003</v>
      </c>
      <c r="N1647" t="s">
        <v>21</v>
      </c>
      <c r="O1647" t="s">
        <v>41</v>
      </c>
    </row>
    <row r="1648" spans="1:15" hidden="1">
      <c r="A1648">
        <v>31461</v>
      </c>
      <c r="B1648" t="s">
        <v>17</v>
      </c>
      <c r="C1648" s="1">
        <v>48</v>
      </c>
      <c r="D1648" s="1" t="str">
        <f>IF(C1981&lt;40,"Adult",IF(C1981&lt;55,"Middle Aged",IF(C1981&lt;65,"Older Adult",IF(C1981&gt;=65,"Senior"))))</f>
        <v>Middle Aged</v>
      </c>
      <c r="E1648" t="s">
        <v>41</v>
      </c>
      <c r="F1648" t="s">
        <v>42</v>
      </c>
      <c r="G1648" t="s">
        <v>13</v>
      </c>
      <c r="H1648" t="s">
        <v>18</v>
      </c>
      <c r="I1648" t="s">
        <v>15</v>
      </c>
      <c r="J1648" s="1">
        <v>101.22</v>
      </c>
      <c r="K1648" s="1" t="str">
        <f t="shared" si="435"/>
        <v>prediabetes</v>
      </c>
      <c r="L1648" s="1" t="str">
        <f t="shared" si="434"/>
        <v>overweight</v>
      </c>
      <c r="M1648" t="s">
        <v>20</v>
      </c>
      <c r="N1648" t="s">
        <v>16</v>
      </c>
      <c r="O1648" t="s">
        <v>41</v>
      </c>
    </row>
    <row r="1649" spans="1:15" hidden="1">
      <c r="A1649">
        <v>34001</v>
      </c>
      <c r="B1649" t="s">
        <v>17</v>
      </c>
      <c r="C1649" s="1">
        <v>6</v>
      </c>
      <c r="D1649" s="1" t="str">
        <f t="shared" ref="D1649:D1656" si="436">IF(C1984&lt;40,"Adult",IF(C1984&lt;55,"Middle Aged",IF(C1984&lt;65,"Older Adult",IF(C1984&gt;=65,"Senior"))))</f>
        <v>Adult</v>
      </c>
      <c r="E1649" t="s">
        <v>41</v>
      </c>
      <c r="F1649" t="s">
        <v>41</v>
      </c>
      <c r="G1649" t="s">
        <v>23</v>
      </c>
      <c r="H1649" t="s">
        <v>26</v>
      </c>
      <c r="I1649" t="s">
        <v>15</v>
      </c>
      <c r="J1649" s="1">
        <v>78.260000000000005</v>
      </c>
      <c r="K1649" s="1" t="str">
        <f t="shared" ref="K1649:K1656" si="437">IF(J1984&lt;=99,"normal",IF(J1984&lt;=125,"prediabetes",IF(J1984&gt;=126,"diabetes")))</f>
        <v>normal</v>
      </c>
      <c r="L1649" s="1" t="str">
        <f t="shared" si="434"/>
        <v>obese</v>
      </c>
      <c r="M1649">
        <v>19.399999999999999</v>
      </c>
      <c r="N1649" t="s">
        <v>24</v>
      </c>
      <c r="O1649" t="s">
        <v>41</v>
      </c>
    </row>
    <row r="1650" spans="1:15">
      <c r="A1650">
        <v>48964</v>
      </c>
      <c r="B1650" t="s">
        <v>12</v>
      </c>
      <c r="C1650" s="1">
        <v>21</v>
      </c>
      <c r="D1650" s="1" t="str">
        <f t="shared" si="436"/>
        <v>Middle Aged</v>
      </c>
      <c r="E1650" t="s">
        <v>41</v>
      </c>
      <c r="F1650" t="s">
        <v>41</v>
      </c>
      <c r="G1650" t="s">
        <v>23</v>
      </c>
      <c r="H1650" t="s">
        <v>14</v>
      </c>
      <c r="I1650" t="s">
        <v>19</v>
      </c>
      <c r="J1650" s="1">
        <v>105.47</v>
      </c>
      <c r="K1650" s="1" t="str">
        <f t="shared" si="437"/>
        <v>normal</v>
      </c>
      <c r="L1650" s="1" t="str">
        <f t="shared" si="434"/>
        <v>obese</v>
      </c>
      <c r="M1650">
        <v>26.2</v>
      </c>
      <c r="N1650" t="s">
        <v>21</v>
      </c>
      <c r="O1650" t="s">
        <v>41</v>
      </c>
    </row>
    <row r="1651" spans="1:15">
      <c r="A1651">
        <v>40393</v>
      </c>
      <c r="B1651" t="s">
        <v>17</v>
      </c>
      <c r="C1651" s="1">
        <v>32</v>
      </c>
      <c r="D1651" s="1" t="str">
        <f t="shared" si="436"/>
        <v>Middle Aged</v>
      </c>
      <c r="E1651" t="s">
        <v>41</v>
      </c>
      <c r="F1651" t="s">
        <v>41</v>
      </c>
      <c r="G1651" t="s">
        <v>23</v>
      </c>
      <c r="H1651" t="s">
        <v>14</v>
      </c>
      <c r="I1651" t="s">
        <v>15</v>
      </c>
      <c r="J1651" s="1">
        <v>68.19</v>
      </c>
      <c r="K1651" s="1" t="str">
        <f t="shared" si="437"/>
        <v>normal</v>
      </c>
      <c r="L1651" s="1" t="str">
        <f t="shared" si="434"/>
        <v>healthy</v>
      </c>
      <c r="M1651">
        <v>21.1</v>
      </c>
      <c r="N1651" t="s">
        <v>21</v>
      </c>
      <c r="O1651" t="s">
        <v>41</v>
      </c>
    </row>
    <row r="1652" spans="1:15" hidden="1">
      <c r="A1652">
        <v>16488</v>
      </c>
      <c r="B1652" t="s">
        <v>17</v>
      </c>
      <c r="C1652" s="1">
        <v>57</v>
      </c>
      <c r="D1652" s="1" t="str">
        <f t="shared" si="436"/>
        <v>Adult</v>
      </c>
      <c r="E1652" t="s">
        <v>42</v>
      </c>
      <c r="F1652" t="s">
        <v>41</v>
      </c>
      <c r="G1652" t="s">
        <v>13</v>
      </c>
      <c r="H1652" t="s">
        <v>14</v>
      </c>
      <c r="I1652" t="s">
        <v>15</v>
      </c>
      <c r="J1652" s="1">
        <v>210</v>
      </c>
      <c r="K1652" s="1" t="str">
        <f t="shared" si="437"/>
        <v>normal</v>
      </c>
      <c r="L1652" s="1" t="str">
        <f t="shared" si="434"/>
        <v>overweight</v>
      </c>
      <c r="M1652" t="s">
        <v>20</v>
      </c>
      <c r="N1652" t="s">
        <v>21</v>
      </c>
      <c r="O1652" t="s">
        <v>41</v>
      </c>
    </row>
    <row r="1653" spans="1:15">
      <c r="A1653">
        <v>47947</v>
      </c>
      <c r="B1653" t="s">
        <v>17</v>
      </c>
      <c r="C1653" s="1">
        <v>64</v>
      </c>
      <c r="D1653" s="1" t="str">
        <f t="shared" si="436"/>
        <v>Adult</v>
      </c>
      <c r="E1653" t="s">
        <v>41</v>
      </c>
      <c r="F1653" t="s">
        <v>41</v>
      </c>
      <c r="G1653" t="s">
        <v>13</v>
      </c>
      <c r="H1653" t="s">
        <v>18</v>
      </c>
      <c r="I1653" t="s">
        <v>19</v>
      </c>
      <c r="J1653" s="1">
        <v>114.47</v>
      </c>
      <c r="K1653" s="1" t="str">
        <f t="shared" si="437"/>
        <v>normal</v>
      </c>
      <c r="L1653" s="1" t="str">
        <f t="shared" si="434"/>
        <v>healthy</v>
      </c>
      <c r="M1653">
        <v>31.6</v>
      </c>
      <c r="N1653" t="s">
        <v>22</v>
      </c>
      <c r="O1653" t="s">
        <v>41</v>
      </c>
    </row>
    <row r="1654" spans="1:15" hidden="1">
      <c r="A1654">
        <v>51149</v>
      </c>
      <c r="B1654" t="s">
        <v>12</v>
      </c>
      <c r="C1654" s="1">
        <v>70</v>
      </c>
      <c r="D1654" s="1" t="str">
        <f t="shared" si="436"/>
        <v>Adult</v>
      </c>
      <c r="E1654" t="s">
        <v>41</v>
      </c>
      <c r="F1654" t="s">
        <v>41</v>
      </c>
      <c r="G1654" t="s">
        <v>13</v>
      </c>
      <c r="H1654" t="s">
        <v>14</v>
      </c>
      <c r="I1654" t="s">
        <v>15</v>
      </c>
      <c r="J1654" s="1">
        <v>66.849999999999994</v>
      </c>
      <c r="K1654" s="1" t="str">
        <f t="shared" si="437"/>
        <v>prediabetes</v>
      </c>
      <c r="L1654" s="1" t="str">
        <f t="shared" si="434"/>
        <v>obese</v>
      </c>
      <c r="M1654">
        <v>29.3</v>
      </c>
      <c r="N1654" t="s">
        <v>24</v>
      </c>
      <c r="O1654" t="s">
        <v>41</v>
      </c>
    </row>
    <row r="1655" spans="1:15">
      <c r="A1655">
        <v>17079</v>
      </c>
      <c r="B1655" t="s">
        <v>12</v>
      </c>
      <c r="C1655" s="1">
        <v>44</v>
      </c>
      <c r="D1655" s="1" t="str">
        <f t="shared" si="436"/>
        <v>Adult</v>
      </c>
      <c r="E1655" t="s">
        <v>41</v>
      </c>
      <c r="F1655" t="s">
        <v>41</v>
      </c>
      <c r="G1655" t="s">
        <v>13</v>
      </c>
      <c r="H1655" t="s">
        <v>14</v>
      </c>
      <c r="I1655" t="s">
        <v>19</v>
      </c>
      <c r="J1655" s="1">
        <v>94.71</v>
      </c>
      <c r="K1655" s="1" t="str">
        <f t="shared" si="437"/>
        <v>normal</v>
      </c>
      <c r="L1655" s="1" t="str">
        <f t="shared" si="434"/>
        <v>overweight</v>
      </c>
      <c r="M1655">
        <v>28.4</v>
      </c>
      <c r="N1655" t="s">
        <v>22</v>
      </c>
      <c r="O1655" t="s">
        <v>41</v>
      </c>
    </row>
    <row r="1656" spans="1:15">
      <c r="A1656">
        <v>44781</v>
      </c>
      <c r="B1656" t="s">
        <v>17</v>
      </c>
      <c r="C1656" s="1">
        <v>60</v>
      </c>
      <c r="D1656" s="1" t="str">
        <f t="shared" si="436"/>
        <v>Middle Aged</v>
      </c>
      <c r="E1656" t="s">
        <v>41</v>
      </c>
      <c r="F1656" t="s">
        <v>42</v>
      </c>
      <c r="G1656" t="s">
        <v>13</v>
      </c>
      <c r="H1656" t="s">
        <v>14</v>
      </c>
      <c r="I1656" t="s">
        <v>15</v>
      </c>
      <c r="J1656" s="1">
        <v>208.05</v>
      </c>
      <c r="K1656" s="1" t="str">
        <f t="shared" si="437"/>
        <v>diabetes</v>
      </c>
      <c r="L1656" s="1" t="str">
        <f t="shared" si="434"/>
        <v>obese</v>
      </c>
      <c r="M1656">
        <v>35.299999999999997</v>
      </c>
      <c r="N1656" t="s">
        <v>22</v>
      </c>
      <c r="O1656" t="s">
        <v>41</v>
      </c>
    </row>
    <row r="1657" spans="1:15">
      <c r="A1657">
        <v>29385</v>
      </c>
      <c r="B1657" t="s">
        <v>17</v>
      </c>
      <c r="C1657" s="1">
        <v>56</v>
      </c>
      <c r="D1657" s="1" t="str">
        <f>IF(C1993&lt;40,"Adult",IF(C1993&lt;55,"Middle Aged",IF(C1993&lt;65,"Older Adult",IF(C1993&gt;=65,"Senior"))))</f>
        <v>Adult</v>
      </c>
      <c r="E1657" t="s">
        <v>41</v>
      </c>
      <c r="F1657" t="s">
        <v>41</v>
      </c>
      <c r="G1657" t="s">
        <v>13</v>
      </c>
      <c r="H1657" t="s">
        <v>14</v>
      </c>
      <c r="I1657" t="s">
        <v>19</v>
      </c>
      <c r="J1657" s="1">
        <v>222.6</v>
      </c>
      <c r="K1657" s="1" t="str">
        <f t="shared" ref="K1657:K1658" si="438">IF(J1993&lt;=99,"normal",IF(J1993&lt;=125,"prediabetes",IF(J1993&gt;=126,"diabetes")))</f>
        <v>normal</v>
      </c>
      <c r="L1657" s="1" t="str">
        <f t="shared" si="434"/>
        <v>overweight</v>
      </c>
      <c r="M1657">
        <v>40.1</v>
      </c>
      <c r="N1657" t="s">
        <v>22</v>
      </c>
      <c r="O1657" t="s">
        <v>41</v>
      </c>
    </row>
    <row r="1658" spans="1:15">
      <c r="A1658">
        <v>53610</v>
      </c>
      <c r="B1658" t="s">
        <v>12</v>
      </c>
      <c r="C1658" s="1">
        <v>53</v>
      </c>
      <c r="D1658" s="1" t="str">
        <f>IF(C1994&lt;40,"Adult",IF(C1994&lt;55,"Middle Aged",IF(C1994&lt;65,"Older Adult",IF(C1994&gt;=65,"Senior"))))</f>
        <v>Older Adult</v>
      </c>
      <c r="E1658" t="s">
        <v>41</v>
      </c>
      <c r="F1658" t="s">
        <v>41</v>
      </c>
      <c r="G1658" t="s">
        <v>13</v>
      </c>
      <c r="H1658" t="s">
        <v>14</v>
      </c>
      <c r="I1658" t="s">
        <v>15</v>
      </c>
      <c r="J1658" s="1">
        <v>80.81</v>
      </c>
      <c r="K1658" s="1" t="str">
        <f t="shared" si="438"/>
        <v>prediabetes</v>
      </c>
      <c r="L1658" s="1" t="str">
        <f t="shared" si="434"/>
        <v>obese</v>
      </c>
      <c r="M1658">
        <v>39</v>
      </c>
      <c r="N1658" t="s">
        <v>16</v>
      </c>
      <c r="O1658" t="s">
        <v>41</v>
      </c>
    </row>
    <row r="1659" spans="1:15">
      <c r="A1659">
        <v>48210</v>
      </c>
      <c r="B1659" t="s">
        <v>12</v>
      </c>
      <c r="C1659" s="1">
        <v>59</v>
      </c>
      <c r="D1659" s="1" t="str">
        <f>IF(C1996&lt;40,"Adult",IF(C1996&lt;55,"Middle Aged",IF(C1996&lt;65,"Older Adult",IF(C1996&gt;=65,"Senior"))))</f>
        <v>Adult</v>
      </c>
      <c r="E1659" t="s">
        <v>41</v>
      </c>
      <c r="F1659" t="s">
        <v>41</v>
      </c>
      <c r="G1659" t="s">
        <v>13</v>
      </c>
      <c r="H1659" t="s">
        <v>14</v>
      </c>
      <c r="I1659" t="s">
        <v>19</v>
      </c>
      <c r="J1659" s="1">
        <v>64.510000000000005</v>
      </c>
      <c r="K1659" s="1" t="str">
        <f t="shared" ref="K1659:K1663" si="439">IF(J1996&lt;=99,"normal",IF(J1996&lt;=125,"prediabetes",IF(J1996&gt;=126,"diabetes")))</f>
        <v>normal</v>
      </c>
      <c r="L1659" s="1" t="str">
        <f t="shared" si="434"/>
        <v>healthy</v>
      </c>
      <c r="M1659">
        <v>31.5</v>
      </c>
      <c r="N1659" t="s">
        <v>21</v>
      </c>
      <c r="O1659" t="s">
        <v>41</v>
      </c>
    </row>
    <row r="1660" spans="1:15" hidden="1">
      <c r="A1660">
        <v>48072</v>
      </c>
      <c r="B1660" t="s">
        <v>17</v>
      </c>
      <c r="C1660" s="1">
        <v>53</v>
      </c>
      <c r="D1660" s="1" t="str">
        <f>IF(C1997&lt;40,"Adult",IF(C1997&lt;55,"Middle Aged",IF(C1997&lt;65,"Older Adult",IF(C1997&gt;=65,"Senior"))))</f>
        <v>Senior</v>
      </c>
      <c r="E1660" t="s">
        <v>42</v>
      </c>
      <c r="F1660" t="s">
        <v>41</v>
      </c>
      <c r="G1660" t="s">
        <v>13</v>
      </c>
      <c r="H1660" t="s">
        <v>14</v>
      </c>
      <c r="I1660" t="s">
        <v>15</v>
      </c>
      <c r="J1660" s="1">
        <v>151.56</v>
      </c>
      <c r="K1660" s="1" t="str">
        <f t="shared" si="439"/>
        <v>diabetes</v>
      </c>
      <c r="L1660" s="1" t="str">
        <f t="shared" si="434"/>
        <v>overweight</v>
      </c>
      <c r="M1660">
        <v>28.5</v>
      </c>
      <c r="N1660" t="s">
        <v>24</v>
      </c>
      <c r="O1660" t="s">
        <v>41</v>
      </c>
    </row>
    <row r="1661" spans="1:15">
      <c r="A1661">
        <v>32776</v>
      </c>
      <c r="B1661" t="s">
        <v>12</v>
      </c>
      <c r="C1661" s="1">
        <v>63</v>
      </c>
      <c r="D1661" s="1" t="str">
        <f>IF(C1998&lt;40,"Adult",IF(C1998&lt;55,"Middle Aged",IF(C1998&lt;65,"Older Adult",IF(C1998&gt;=65,"Senior"))))</f>
        <v>Adult</v>
      </c>
      <c r="E1661" t="s">
        <v>41</v>
      </c>
      <c r="F1661" t="s">
        <v>41</v>
      </c>
      <c r="G1661" t="s">
        <v>13</v>
      </c>
      <c r="H1661" t="s">
        <v>14</v>
      </c>
      <c r="I1661" t="s">
        <v>15</v>
      </c>
      <c r="J1661" s="1">
        <v>199.14</v>
      </c>
      <c r="K1661" s="1" t="str">
        <f t="shared" si="439"/>
        <v>normal</v>
      </c>
      <c r="L1661" s="1" t="str">
        <f t="shared" si="434"/>
        <v>obese</v>
      </c>
      <c r="M1661">
        <v>28.5</v>
      </c>
      <c r="N1661" t="s">
        <v>21</v>
      </c>
      <c r="O1661" t="s">
        <v>41</v>
      </c>
    </row>
    <row r="1662" spans="1:15">
      <c r="A1662">
        <v>8960</v>
      </c>
      <c r="B1662" t="s">
        <v>17</v>
      </c>
      <c r="C1662" s="1">
        <v>42</v>
      </c>
      <c r="D1662" s="1" t="str">
        <f>IF(C1999&lt;40,"Adult",IF(C1999&lt;55,"Middle Aged",IF(C1999&lt;65,"Older Adult",IF(C1999&gt;=65,"Senior"))))</f>
        <v>Adult</v>
      </c>
      <c r="E1662" t="s">
        <v>41</v>
      </c>
      <c r="F1662" t="s">
        <v>41</v>
      </c>
      <c r="G1662" t="s">
        <v>23</v>
      </c>
      <c r="H1662" t="s">
        <v>18</v>
      </c>
      <c r="I1662" t="s">
        <v>19</v>
      </c>
      <c r="J1662" s="1">
        <v>73.41</v>
      </c>
      <c r="K1662" s="1" t="str">
        <f t="shared" si="439"/>
        <v>diabetes</v>
      </c>
      <c r="L1662" s="1" t="str">
        <f t="shared" ref="L1662:L1663" si="440">IF(M1756&lt;18.5,"underweight",IF(M1756&lt;25,"healthy",IF(M1756&lt;30,"overweight",IF(M1756&gt;30,"obese"))))</f>
        <v>healthy</v>
      </c>
      <c r="M1662">
        <v>56</v>
      </c>
      <c r="N1662" t="s">
        <v>22</v>
      </c>
      <c r="O1662" t="s">
        <v>41</v>
      </c>
    </row>
    <row r="1663" spans="1:15">
      <c r="A1663">
        <v>63491</v>
      </c>
      <c r="B1663" t="s">
        <v>17</v>
      </c>
      <c r="C1663" s="1">
        <v>63</v>
      </c>
      <c r="D1663" s="1" t="str">
        <f>IF(C2000&lt;40,"Adult",IF(C2000&lt;55,"Middle Aged",IF(C2000&lt;65,"Older Adult",IF(C2000&gt;=65,"Senior"))))</f>
        <v>Older Adult</v>
      </c>
      <c r="E1663" t="s">
        <v>41</v>
      </c>
      <c r="F1663" t="s">
        <v>41</v>
      </c>
      <c r="G1663" t="s">
        <v>13</v>
      </c>
      <c r="H1663" t="s">
        <v>14</v>
      </c>
      <c r="I1663" t="s">
        <v>15</v>
      </c>
      <c r="J1663" s="1">
        <v>109.65</v>
      </c>
      <c r="K1663" s="1" t="str">
        <f t="shared" si="439"/>
        <v>normal</v>
      </c>
      <c r="L1663" s="1" t="str">
        <f t="shared" si="440"/>
        <v>overweight</v>
      </c>
      <c r="M1663">
        <v>28.6</v>
      </c>
      <c r="N1663" t="s">
        <v>16</v>
      </c>
      <c r="O1663" t="s">
        <v>41</v>
      </c>
    </row>
    <row r="1664" spans="1:15">
      <c r="A1664">
        <v>51883</v>
      </c>
      <c r="B1664" t="s">
        <v>17</v>
      </c>
      <c r="C1664" s="1">
        <v>52</v>
      </c>
      <c r="D1664" s="1" t="str">
        <f t="shared" ref="D1664:D1671" si="441">IF(C2002&lt;40,"Adult",IF(C2002&lt;55,"Middle Aged",IF(C2002&lt;65,"Older Adult",IF(C2002&gt;=65,"Senior"))))</f>
        <v>Middle Aged</v>
      </c>
      <c r="E1664" t="s">
        <v>41</v>
      </c>
      <c r="F1664" t="s">
        <v>41</v>
      </c>
      <c r="G1664" t="s">
        <v>13</v>
      </c>
      <c r="H1664" t="s">
        <v>45</v>
      </c>
      <c r="I1664" t="s">
        <v>19</v>
      </c>
      <c r="J1664" s="1">
        <v>69.11</v>
      </c>
      <c r="K1664" s="1" t="str">
        <f t="shared" ref="K1664:K1671" si="442">IF(J2002&lt;=99,"normal",IF(J2002&lt;=125,"prediabetes",IF(J2002&gt;=126,"diabetes")))</f>
        <v>normal</v>
      </c>
      <c r="L1664" s="1" t="str">
        <f t="shared" ref="L1664:L1685" si="443">IF(M1759&lt;18.5,"underweight",IF(M1759&lt;25,"healthy",IF(M1759&lt;30,"overweight",IF(M1759&gt;30,"obese"))))</f>
        <v>overweight</v>
      </c>
      <c r="M1664">
        <v>35.200000000000003</v>
      </c>
      <c r="N1664" t="s">
        <v>21</v>
      </c>
      <c r="O1664" t="s">
        <v>41</v>
      </c>
    </row>
    <row r="1665" spans="1:15">
      <c r="A1665">
        <v>20460</v>
      </c>
      <c r="B1665" t="s">
        <v>17</v>
      </c>
      <c r="C1665" s="1">
        <v>62</v>
      </c>
      <c r="D1665" s="1" t="str">
        <f t="shared" si="441"/>
        <v>Adult</v>
      </c>
      <c r="E1665" t="s">
        <v>41</v>
      </c>
      <c r="F1665" t="s">
        <v>41</v>
      </c>
      <c r="G1665" t="s">
        <v>13</v>
      </c>
      <c r="H1665" t="s">
        <v>14</v>
      </c>
      <c r="I1665" t="s">
        <v>15</v>
      </c>
      <c r="J1665" s="1">
        <v>114.41</v>
      </c>
      <c r="K1665" s="1" t="str">
        <f t="shared" si="442"/>
        <v>normal</v>
      </c>
      <c r="L1665" s="1" t="str">
        <f t="shared" si="443"/>
        <v>healthy</v>
      </c>
      <c r="M1665">
        <v>32.5</v>
      </c>
      <c r="N1665" t="s">
        <v>21</v>
      </c>
      <c r="O1665" t="s">
        <v>41</v>
      </c>
    </row>
    <row r="1666" spans="1:15">
      <c r="A1666">
        <v>47181</v>
      </c>
      <c r="B1666" t="s">
        <v>17</v>
      </c>
      <c r="C1666" s="1">
        <v>68</v>
      </c>
      <c r="D1666" s="1" t="str">
        <f t="shared" si="441"/>
        <v>Senior</v>
      </c>
      <c r="E1666" t="s">
        <v>41</v>
      </c>
      <c r="F1666" t="s">
        <v>41</v>
      </c>
      <c r="G1666" t="s">
        <v>13</v>
      </c>
      <c r="H1666" t="s">
        <v>14</v>
      </c>
      <c r="I1666" t="s">
        <v>15</v>
      </c>
      <c r="J1666" s="1">
        <v>103.46</v>
      </c>
      <c r="K1666" s="1" t="str">
        <f t="shared" si="442"/>
        <v>normal</v>
      </c>
      <c r="L1666" s="1" t="str">
        <f t="shared" si="443"/>
        <v>healthy</v>
      </c>
      <c r="M1666">
        <v>35.9</v>
      </c>
      <c r="N1666" t="s">
        <v>21</v>
      </c>
      <c r="O1666" t="s">
        <v>41</v>
      </c>
    </row>
    <row r="1667" spans="1:15">
      <c r="A1667">
        <v>35432</v>
      </c>
      <c r="B1667" t="s">
        <v>17</v>
      </c>
      <c r="C1667" s="1">
        <v>36</v>
      </c>
      <c r="D1667" s="1" t="str">
        <f t="shared" si="441"/>
        <v>Adult</v>
      </c>
      <c r="E1667" t="s">
        <v>41</v>
      </c>
      <c r="F1667" t="s">
        <v>41</v>
      </c>
      <c r="G1667" t="s">
        <v>13</v>
      </c>
      <c r="H1667" t="s">
        <v>14</v>
      </c>
      <c r="I1667" t="s">
        <v>19</v>
      </c>
      <c r="J1667" s="1">
        <v>95.36</v>
      </c>
      <c r="K1667" s="1" t="str">
        <f t="shared" si="442"/>
        <v>normal</v>
      </c>
      <c r="L1667" s="1" t="str">
        <f t="shared" si="443"/>
        <v>obese</v>
      </c>
      <c r="M1667">
        <v>25.1</v>
      </c>
      <c r="N1667" t="s">
        <v>21</v>
      </c>
      <c r="O1667" t="s">
        <v>41</v>
      </c>
    </row>
    <row r="1668" spans="1:15" hidden="1">
      <c r="A1668">
        <v>44010</v>
      </c>
      <c r="B1668" t="s">
        <v>17</v>
      </c>
      <c r="C1668" s="1">
        <v>3</v>
      </c>
      <c r="D1668" s="1" t="str">
        <f t="shared" si="441"/>
        <v>Middle Aged</v>
      </c>
      <c r="E1668" t="s">
        <v>41</v>
      </c>
      <c r="F1668" t="s">
        <v>41</v>
      </c>
      <c r="G1668" t="s">
        <v>23</v>
      </c>
      <c r="H1668" t="s">
        <v>26</v>
      </c>
      <c r="I1668" t="s">
        <v>15</v>
      </c>
      <c r="J1668" s="1">
        <v>57.33</v>
      </c>
      <c r="K1668" s="1" t="str">
        <f t="shared" si="442"/>
        <v>diabetes</v>
      </c>
      <c r="L1668" s="1" t="str">
        <f t="shared" si="443"/>
        <v>obese</v>
      </c>
      <c r="M1668">
        <v>16.8</v>
      </c>
      <c r="N1668" t="s">
        <v>24</v>
      </c>
      <c r="O1668" t="s">
        <v>41</v>
      </c>
    </row>
    <row r="1669" spans="1:15">
      <c r="A1669">
        <v>50841</v>
      </c>
      <c r="B1669" t="s">
        <v>17</v>
      </c>
      <c r="C1669" s="1">
        <v>40</v>
      </c>
      <c r="D1669" s="1" t="str">
        <f t="shared" si="441"/>
        <v>Adult</v>
      </c>
      <c r="E1669" t="s">
        <v>41</v>
      </c>
      <c r="F1669" t="s">
        <v>41</v>
      </c>
      <c r="G1669" t="s">
        <v>13</v>
      </c>
      <c r="H1669" t="s">
        <v>14</v>
      </c>
      <c r="I1669" t="s">
        <v>19</v>
      </c>
      <c r="J1669" s="1">
        <v>191.48</v>
      </c>
      <c r="K1669" s="1" t="str">
        <f t="shared" si="442"/>
        <v>normal</v>
      </c>
      <c r="L1669" s="1" t="str">
        <f t="shared" si="443"/>
        <v>overweight</v>
      </c>
      <c r="M1669">
        <v>27.9</v>
      </c>
      <c r="N1669" t="s">
        <v>22</v>
      </c>
      <c r="O1669" t="s">
        <v>41</v>
      </c>
    </row>
    <row r="1670" spans="1:15" hidden="1">
      <c r="A1670">
        <v>71044</v>
      </c>
      <c r="B1670" t="s">
        <v>17</v>
      </c>
      <c r="C1670" s="1">
        <v>8</v>
      </c>
      <c r="D1670" s="1" t="str">
        <f t="shared" si="441"/>
        <v>Adult</v>
      </c>
      <c r="E1670" t="s">
        <v>41</v>
      </c>
      <c r="F1670" t="s">
        <v>41</v>
      </c>
      <c r="G1670" t="s">
        <v>23</v>
      </c>
      <c r="H1670" t="s">
        <v>26</v>
      </c>
      <c r="I1670" t="s">
        <v>19</v>
      </c>
      <c r="J1670" s="1">
        <v>71.63</v>
      </c>
      <c r="K1670" s="1" t="str">
        <f t="shared" si="442"/>
        <v>normal</v>
      </c>
      <c r="L1670" s="1" t="str">
        <f t="shared" si="443"/>
        <v>obese</v>
      </c>
      <c r="M1670">
        <v>16.3</v>
      </c>
      <c r="N1670" t="s">
        <v>24</v>
      </c>
      <c r="O1670" t="s">
        <v>41</v>
      </c>
    </row>
    <row r="1671" spans="1:15" hidden="1">
      <c r="A1671">
        <v>1842</v>
      </c>
      <c r="B1671" t="s">
        <v>12</v>
      </c>
      <c r="C1671" s="1">
        <v>58</v>
      </c>
      <c r="D1671" s="1" t="str">
        <f t="shared" si="441"/>
        <v>Older Adult</v>
      </c>
      <c r="E1671" t="s">
        <v>41</v>
      </c>
      <c r="F1671" t="s">
        <v>41</v>
      </c>
      <c r="G1671" t="s">
        <v>13</v>
      </c>
      <c r="H1671" t="s">
        <v>14</v>
      </c>
      <c r="I1671" t="s">
        <v>15</v>
      </c>
      <c r="J1671" s="1">
        <v>94</v>
      </c>
      <c r="K1671" s="1" t="str">
        <f t="shared" si="442"/>
        <v>normal</v>
      </c>
      <c r="L1671" s="1" t="str">
        <f t="shared" si="443"/>
        <v>obese</v>
      </c>
      <c r="M1671" t="s">
        <v>20</v>
      </c>
      <c r="N1671" t="s">
        <v>24</v>
      </c>
      <c r="O1671" t="s">
        <v>41</v>
      </c>
    </row>
    <row r="1672" spans="1:15" hidden="1">
      <c r="A1672">
        <v>34720</v>
      </c>
      <c r="B1672" t="s">
        <v>12</v>
      </c>
      <c r="C1672" s="1">
        <v>45</v>
      </c>
      <c r="D1672" s="1" t="str">
        <f>IF(C2011&lt;40,"Adult",IF(C2011&lt;55,"Middle Aged",IF(C2011&lt;65,"Older Adult",IF(C2011&gt;=65,"Senior"))))</f>
        <v>Adult</v>
      </c>
      <c r="E1672" t="s">
        <v>41</v>
      </c>
      <c r="F1672" t="s">
        <v>42</v>
      </c>
      <c r="G1672" t="s">
        <v>13</v>
      </c>
      <c r="H1672" t="s">
        <v>14</v>
      </c>
      <c r="I1672" t="s">
        <v>19</v>
      </c>
      <c r="J1672" s="1">
        <v>93.77</v>
      </c>
      <c r="K1672" s="1" t="str">
        <f t="shared" ref="K1672:K1674" si="444">IF(J2011&lt;=99,"normal",IF(J2011&lt;=125,"prediabetes",IF(J2011&gt;=126,"diabetes")))</f>
        <v>normal</v>
      </c>
      <c r="L1672" s="1" t="str">
        <f t="shared" si="443"/>
        <v>healthy</v>
      </c>
      <c r="M1672" t="s">
        <v>20</v>
      </c>
      <c r="N1672" t="s">
        <v>24</v>
      </c>
      <c r="O1672" t="s">
        <v>41</v>
      </c>
    </row>
    <row r="1673" spans="1:15" hidden="1">
      <c r="A1673">
        <v>9489</v>
      </c>
      <c r="B1673" t="s">
        <v>17</v>
      </c>
      <c r="C1673" s="1">
        <v>65</v>
      </c>
      <c r="D1673" s="1" t="str">
        <f>IF(C2012&lt;40,"Adult",IF(C2012&lt;55,"Middle Aged",IF(C2012&lt;65,"Older Adult",IF(C2012&gt;=65,"Senior"))))</f>
        <v>Senior</v>
      </c>
      <c r="E1673" t="s">
        <v>41</v>
      </c>
      <c r="F1673" t="s">
        <v>41</v>
      </c>
      <c r="G1673" t="s">
        <v>13</v>
      </c>
      <c r="H1673" t="s">
        <v>14</v>
      </c>
      <c r="I1673" t="s">
        <v>15</v>
      </c>
      <c r="J1673" s="1">
        <v>84.75</v>
      </c>
      <c r="K1673" s="1" t="str">
        <f t="shared" si="444"/>
        <v>normal</v>
      </c>
      <c r="L1673" s="1" t="str">
        <f t="shared" si="443"/>
        <v>obese</v>
      </c>
      <c r="M1673">
        <v>21.4</v>
      </c>
      <c r="N1673" t="s">
        <v>24</v>
      </c>
      <c r="O1673" t="s">
        <v>41</v>
      </c>
    </row>
    <row r="1674" spans="1:15">
      <c r="A1674">
        <v>28725</v>
      </c>
      <c r="B1674" t="s">
        <v>17</v>
      </c>
      <c r="C1674" s="1">
        <v>28</v>
      </c>
      <c r="D1674" s="1" t="str">
        <f>IF(C2013&lt;40,"Adult",IF(C2013&lt;55,"Middle Aged",IF(C2013&lt;65,"Older Adult",IF(C2013&gt;=65,"Senior"))))</f>
        <v>Older Adult</v>
      </c>
      <c r="E1674" t="s">
        <v>41</v>
      </c>
      <c r="F1674" t="s">
        <v>41</v>
      </c>
      <c r="G1674" t="s">
        <v>23</v>
      </c>
      <c r="H1674" t="s">
        <v>14</v>
      </c>
      <c r="I1674" t="s">
        <v>19</v>
      </c>
      <c r="J1674" s="1">
        <v>89.24</v>
      </c>
      <c r="K1674" s="1" t="str">
        <f t="shared" si="444"/>
        <v>normal</v>
      </c>
      <c r="L1674" s="1" t="str">
        <f t="shared" si="443"/>
        <v>underweight</v>
      </c>
      <c r="M1674">
        <v>32.700000000000003</v>
      </c>
      <c r="N1674" t="s">
        <v>16</v>
      </c>
      <c r="O1674" t="s">
        <v>41</v>
      </c>
    </row>
    <row r="1675" spans="1:15">
      <c r="A1675">
        <v>30290</v>
      </c>
      <c r="B1675" t="s">
        <v>17</v>
      </c>
      <c r="C1675" s="1">
        <v>40</v>
      </c>
      <c r="D1675" s="1" t="str">
        <f>IF(C2016&lt;40,"Adult",IF(C2016&lt;55,"Middle Aged",IF(C2016&lt;65,"Older Adult",IF(C2016&gt;=65,"Senior"))))</f>
        <v>Older Adult</v>
      </c>
      <c r="E1675" t="s">
        <v>41</v>
      </c>
      <c r="F1675" t="s">
        <v>41</v>
      </c>
      <c r="G1675" t="s">
        <v>13</v>
      </c>
      <c r="H1675" t="s">
        <v>14</v>
      </c>
      <c r="I1675" t="s">
        <v>15</v>
      </c>
      <c r="J1675" s="1">
        <v>70.13</v>
      </c>
      <c r="K1675" s="1" t="str">
        <f>IF(J2016&lt;=99,"normal",IF(J2016&lt;=125,"prediabetes",IF(J2016&gt;=126,"diabetes")))</f>
        <v>diabetes</v>
      </c>
      <c r="L1675" s="1" t="str">
        <f t="shared" si="443"/>
        <v>healthy</v>
      </c>
      <c r="M1675">
        <v>23.6</v>
      </c>
      <c r="N1675" t="s">
        <v>21</v>
      </c>
      <c r="O1675" t="s">
        <v>41</v>
      </c>
    </row>
    <row r="1676" spans="1:15">
      <c r="A1676">
        <v>13723</v>
      </c>
      <c r="B1676" t="s">
        <v>17</v>
      </c>
      <c r="C1676" s="1">
        <v>65</v>
      </c>
      <c r="D1676" s="1" t="str">
        <f t="shared" ref="D1676:D1689" si="445">IF(C2018&lt;40,"Adult",IF(C2018&lt;55,"Middle Aged",IF(C2018&lt;65,"Older Adult",IF(C2018&gt;=65,"Senior"))))</f>
        <v>Middle Aged</v>
      </c>
      <c r="E1676" t="s">
        <v>41</v>
      </c>
      <c r="F1676" t="s">
        <v>41</v>
      </c>
      <c r="G1676" t="s">
        <v>13</v>
      </c>
      <c r="H1676" t="s">
        <v>14</v>
      </c>
      <c r="I1676" t="s">
        <v>15</v>
      </c>
      <c r="J1676" s="1">
        <v>82.26</v>
      </c>
      <c r="K1676" s="1" t="str">
        <f t="shared" ref="K1676:K1689" si="446">IF(J2018&lt;=99,"normal",IF(J2018&lt;=125,"prediabetes",IF(J2018&gt;=126,"diabetes")))</f>
        <v>normal</v>
      </c>
      <c r="L1676" s="1" t="str">
        <f t="shared" si="443"/>
        <v>overweight</v>
      </c>
      <c r="M1676">
        <v>19.8</v>
      </c>
      <c r="N1676" t="s">
        <v>16</v>
      </c>
      <c r="O1676" t="s">
        <v>41</v>
      </c>
    </row>
    <row r="1677" spans="1:15">
      <c r="A1677">
        <v>26328</v>
      </c>
      <c r="B1677" t="s">
        <v>12</v>
      </c>
      <c r="C1677" s="1">
        <v>58</v>
      </c>
      <c r="D1677" s="1" t="str">
        <f t="shared" si="445"/>
        <v>Middle Aged</v>
      </c>
      <c r="E1677" t="s">
        <v>42</v>
      </c>
      <c r="F1677" t="s">
        <v>41</v>
      </c>
      <c r="G1677" t="s">
        <v>13</v>
      </c>
      <c r="H1677" t="s">
        <v>14</v>
      </c>
      <c r="I1677" t="s">
        <v>15</v>
      </c>
      <c r="J1677" s="1">
        <v>200.16</v>
      </c>
      <c r="K1677" s="1" t="str">
        <f t="shared" si="446"/>
        <v>normal</v>
      </c>
      <c r="L1677" s="1" t="str">
        <f t="shared" si="443"/>
        <v>overweight</v>
      </c>
      <c r="M1677">
        <v>33.1</v>
      </c>
      <c r="N1677" t="s">
        <v>21</v>
      </c>
      <c r="O1677" t="s">
        <v>41</v>
      </c>
    </row>
    <row r="1678" spans="1:15">
      <c r="A1678">
        <v>60104</v>
      </c>
      <c r="B1678" t="s">
        <v>12</v>
      </c>
      <c r="C1678" s="1">
        <v>44</v>
      </c>
      <c r="D1678" s="1" t="str">
        <f t="shared" si="445"/>
        <v>Senior</v>
      </c>
      <c r="E1678" t="s">
        <v>41</v>
      </c>
      <c r="F1678" t="s">
        <v>41</v>
      </c>
      <c r="G1678" t="s">
        <v>13</v>
      </c>
      <c r="H1678" t="s">
        <v>14</v>
      </c>
      <c r="I1678" t="s">
        <v>15</v>
      </c>
      <c r="J1678" s="1">
        <v>80.73</v>
      </c>
      <c r="K1678" s="1" t="str">
        <f t="shared" si="446"/>
        <v>diabetes</v>
      </c>
      <c r="L1678" s="1" t="str">
        <f t="shared" si="443"/>
        <v>healthy</v>
      </c>
      <c r="M1678">
        <v>28.1</v>
      </c>
      <c r="N1678" t="s">
        <v>22</v>
      </c>
      <c r="O1678" t="s">
        <v>41</v>
      </c>
    </row>
    <row r="1679" spans="1:15">
      <c r="A1679">
        <v>48722</v>
      </c>
      <c r="B1679" t="s">
        <v>17</v>
      </c>
      <c r="C1679" s="1">
        <v>54</v>
      </c>
      <c r="D1679" s="1" t="str">
        <f t="shared" si="445"/>
        <v>Adult</v>
      </c>
      <c r="E1679" t="s">
        <v>41</v>
      </c>
      <c r="F1679" t="s">
        <v>41</v>
      </c>
      <c r="G1679" t="s">
        <v>13</v>
      </c>
      <c r="H1679" t="s">
        <v>14</v>
      </c>
      <c r="I1679" t="s">
        <v>15</v>
      </c>
      <c r="J1679" s="1">
        <v>75.09</v>
      </c>
      <c r="K1679" s="1" t="str">
        <f t="shared" si="446"/>
        <v>normal</v>
      </c>
      <c r="L1679" s="1" t="str">
        <f t="shared" si="443"/>
        <v>overweight</v>
      </c>
      <c r="M1679">
        <v>38.9</v>
      </c>
      <c r="N1679" t="s">
        <v>16</v>
      </c>
      <c r="O1679" t="s">
        <v>41</v>
      </c>
    </row>
    <row r="1680" spans="1:15">
      <c r="A1680">
        <v>14481</v>
      </c>
      <c r="B1680" t="s">
        <v>17</v>
      </c>
      <c r="C1680" s="1">
        <v>79</v>
      </c>
      <c r="D1680" s="1" t="str">
        <f t="shared" si="445"/>
        <v>Adult</v>
      </c>
      <c r="E1680" t="s">
        <v>41</v>
      </c>
      <c r="F1680" t="s">
        <v>41</v>
      </c>
      <c r="G1680" t="s">
        <v>13</v>
      </c>
      <c r="H1680" t="s">
        <v>18</v>
      </c>
      <c r="I1680" t="s">
        <v>15</v>
      </c>
      <c r="J1680" s="1">
        <v>80.569999999999993</v>
      </c>
      <c r="K1680" s="1" t="str">
        <f t="shared" si="446"/>
        <v>normal</v>
      </c>
      <c r="L1680" s="1" t="str">
        <f t="shared" si="443"/>
        <v>overweight</v>
      </c>
      <c r="M1680">
        <v>23.8</v>
      </c>
      <c r="N1680" t="s">
        <v>21</v>
      </c>
      <c r="O1680" t="s">
        <v>41</v>
      </c>
    </row>
    <row r="1681" spans="1:15">
      <c r="A1681">
        <v>67963</v>
      </c>
      <c r="B1681" t="s">
        <v>17</v>
      </c>
      <c r="C1681" s="1">
        <v>62</v>
      </c>
      <c r="D1681" s="1" t="str">
        <f t="shared" si="445"/>
        <v>Older Adult</v>
      </c>
      <c r="E1681" t="s">
        <v>42</v>
      </c>
      <c r="F1681" t="s">
        <v>41</v>
      </c>
      <c r="G1681" t="s">
        <v>23</v>
      </c>
      <c r="H1681" t="s">
        <v>14</v>
      </c>
      <c r="I1681" t="s">
        <v>19</v>
      </c>
      <c r="J1681" s="1">
        <v>77.040000000000006</v>
      </c>
      <c r="K1681" s="1" t="str">
        <f t="shared" si="446"/>
        <v>prediabetes</v>
      </c>
      <c r="L1681" s="1" t="str">
        <f t="shared" si="443"/>
        <v>healthy</v>
      </c>
      <c r="M1681">
        <v>33.799999999999997</v>
      </c>
      <c r="N1681" t="s">
        <v>16</v>
      </c>
      <c r="O1681" t="s">
        <v>41</v>
      </c>
    </row>
    <row r="1682" spans="1:15" hidden="1">
      <c r="A1682">
        <v>70752</v>
      </c>
      <c r="B1682" t="s">
        <v>12</v>
      </c>
      <c r="C1682" s="1">
        <v>37</v>
      </c>
      <c r="D1682" s="1" t="str">
        <f t="shared" si="445"/>
        <v>Older Adult</v>
      </c>
      <c r="E1682" t="s">
        <v>41</v>
      </c>
      <c r="F1682" t="s">
        <v>41</v>
      </c>
      <c r="G1682" t="s">
        <v>13</v>
      </c>
      <c r="H1682" t="s">
        <v>14</v>
      </c>
      <c r="I1682" t="s">
        <v>15</v>
      </c>
      <c r="J1682" s="1">
        <v>145.26</v>
      </c>
      <c r="K1682" s="1" t="str">
        <f t="shared" si="446"/>
        <v>normal</v>
      </c>
      <c r="L1682" s="1" t="str">
        <f t="shared" si="443"/>
        <v>healthy</v>
      </c>
      <c r="M1682">
        <v>26.7</v>
      </c>
      <c r="N1682" t="s">
        <v>24</v>
      </c>
      <c r="O1682" t="s">
        <v>41</v>
      </c>
    </row>
    <row r="1683" spans="1:15" hidden="1">
      <c r="A1683">
        <v>52419</v>
      </c>
      <c r="B1683" t="s">
        <v>12</v>
      </c>
      <c r="C1683" s="1">
        <v>66</v>
      </c>
      <c r="D1683" s="1" t="str">
        <f t="shared" si="445"/>
        <v>Adult</v>
      </c>
      <c r="E1683" t="s">
        <v>41</v>
      </c>
      <c r="F1683" t="s">
        <v>41</v>
      </c>
      <c r="G1683" t="s">
        <v>13</v>
      </c>
      <c r="H1683" t="s">
        <v>14</v>
      </c>
      <c r="I1683" t="s">
        <v>15</v>
      </c>
      <c r="J1683" s="1">
        <v>190.4</v>
      </c>
      <c r="K1683" s="1" t="str">
        <f t="shared" si="446"/>
        <v>prediabetes</v>
      </c>
      <c r="L1683" s="1" t="str">
        <f t="shared" si="443"/>
        <v>obese</v>
      </c>
      <c r="M1683" t="s">
        <v>20</v>
      </c>
      <c r="N1683" t="s">
        <v>16</v>
      </c>
      <c r="O1683" t="s">
        <v>41</v>
      </c>
    </row>
    <row r="1684" spans="1:15">
      <c r="A1684">
        <v>14711</v>
      </c>
      <c r="B1684" t="s">
        <v>12</v>
      </c>
      <c r="C1684" s="1">
        <v>63</v>
      </c>
      <c r="D1684" s="1" t="str">
        <f t="shared" si="445"/>
        <v>Adult</v>
      </c>
      <c r="E1684" t="s">
        <v>41</v>
      </c>
      <c r="F1684" t="s">
        <v>41</v>
      </c>
      <c r="G1684" t="s">
        <v>13</v>
      </c>
      <c r="H1684" t="s">
        <v>18</v>
      </c>
      <c r="I1684" t="s">
        <v>15</v>
      </c>
      <c r="J1684" s="1">
        <v>82.08</v>
      </c>
      <c r="K1684" s="1" t="str">
        <f t="shared" si="446"/>
        <v>prediabetes</v>
      </c>
      <c r="L1684" s="1" t="str">
        <f t="shared" si="443"/>
        <v>healthy</v>
      </c>
      <c r="M1684">
        <v>32.200000000000003</v>
      </c>
      <c r="N1684" t="s">
        <v>16</v>
      </c>
      <c r="O1684" t="s">
        <v>41</v>
      </c>
    </row>
    <row r="1685" spans="1:15">
      <c r="A1685">
        <v>26366</v>
      </c>
      <c r="B1685" t="s">
        <v>17</v>
      </c>
      <c r="C1685" s="1">
        <v>27</v>
      </c>
      <c r="D1685" s="1" t="str">
        <f t="shared" si="445"/>
        <v>Middle Aged</v>
      </c>
      <c r="E1685" t="s">
        <v>41</v>
      </c>
      <c r="F1685" t="s">
        <v>41</v>
      </c>
      <c r="G1685" t="s">
        <v>23</v>
      </c>
      <c r="H1685" t="s">
        <v>14</v>
      </c>
      <c r="I1685" t="s">
        <v>19</v>
      </c>
      <c r="J1685" s="1">
        <v>103.35</v>
      </c>
      <c r="K1685" s="1" t="str">
        <f t="shared" si="446"/>
        <v>diabetes</v>
      </c>
      <c r="L1685" s="1" t="str">
        <f t="shared" si="443"/>
        <v>overweight</v>
      </c>
      <c r="M1685">
        <v>28.1</v>
      </c>
      <c r="N1685" t="s">
        <v>16</v>
      </c>
      <c r="O1685" t="s">
        <v>41</v>
      </c>
    </row>
    <row r="1686" spans="1:15" hidden="1">
      <c r="A1686">
        <v>12436</v>
      </c>
      <c r="B1686" t="s">
        <v>12</v>
      </c>
      <c r="C1686" s="1">
        <v>6</v>
      </c>
      <c r="D1686" s="1" t="str">
        <f t="shared" si="445"/>
        <v>Adult</v>
      </c>
      <c r="E1686" t="s">
        <v>41</v>
      </c>
      <c r="F1686" t="s">
        <v>41</v>
      </c>
      <c r="G1686" t="s">
        <v>23</v>
      </c>
      <c r="H1686" t="s">
        <v>26</v>
      </c>
      <c r="I1686" t="s">
        <v>15</v>
      </c>
      <c r="J1686" s="1">
        <v>97.46</v>
      </c>
      <c r="K1686" s="1" t="str">
        <f t="shared" si="446"/>
        <v>normal</v>
      </c>
      <c r="L1686" s="1" t="str">
        <f t="shared" ref="L1686:L1721" si="447">IF(M1782&lt;18.5,"underweight",IF(M1782&lt;25,"healthy",IF(M1782&lt;30,"overweight",IF(M1782&gt;30,"obese"))))</f>
        <v>obese</v>
      </c>
      <c r="M1686">
        <v>21.3</v>
      </c>
      <c r="N1686" t="s">
        <v>24</v>
      </c>
      <c r="O1686" t="s">
        <v>41</v>
      </c>
    </row>
    <row r="1687" spans="1:15">
      <c r="A1687">
        <v>36722</v>
      </c>
      <c r="B1687" t="s">
        <v>17</v>
      </c>
      <c r="C1687" s="1">
        <v>30</v>
      </c>
      <c r="D1687" s="1" t="str">
        <f t="shared" si="445"/>
        <v>Older Adult</v>
      </c>
      <c r="E1687" t="s">
        <v>41</v>
      </c>
      <c r="F1687" t="s">
        <v>41</v>
      </c>
      <c r="G1687" t="s">
        <v>13</v>
      </c>
      <c r="H1687" t="s">
        <v>14</v>
      </c>
      <c r="I1687" t="s">
        <v>15</v>
      </c>
      <c r="J1687" s="1">
        <v>123.65</v>
      </c>
      <c r="K1687" s="1" t="str">
        <f t="shared" si="446"/>
        <v>prediabetes</v>
      </c>
      <c r="L1687" s="1" t="str">
        <f t="shared" si="447"/>
        <v>obese</v>
      </c>
      <c r="M1687">
        <v>44</v>
      </c>
      <c r="N1687" t="s">
        <v>22</v>
      </c>
      <c r="O1687" t="s">
        <v>41</v>
      </c>
    </row>
    <row r="1688" spans="1:15">
      <c r="A1688">
        <v>37698</v>
      </c>
      <c r="B1688" t="s">
        <v>17</v>
      </c>
      <c r="C1688" s="1">
        <v>15</v>
      </c>
      <c r="D1688" s="1" t="str">
        <f t="shared" si="445"/>
        <v>Middle Aged</v>
      </c>
      <c r="E1688" t="s">
        <v>41</v>
      </c>
      <c r="F1688" t="s">
        <v>41</v>
      </c>
      <c r="G1688" t="s">
        <v>23</v>
      </c>
      <c r="H1688" t="s">
        <v>56</v>
      </c>
      <c r="I1688" t="s">
        <v>15</v>
      </c>
      <c r="J1688" s="1">
        <v>87.96</v>
      </c>
      <c r="K1688" s="1" t="str">
        <f t="shared" si="446"/>
        <v>normal</v>
      </c>
      <c r="L1688" s="1" t="str">
        <f t="shared" si="447"/>
        <v>obese</v>
      </c>
      <c r="M1688">
        <v>21.5</v>
      </c>
      <c r="N1688" t="s">
        <v>16</v>
      </c>
      <c r="O1688" t="s">
        <v>41</v>
      </c>
    </row>
    <row r="1689" spans="1:15">
      <c r="A1689">
        <v>55235</v>
      </c>
      <c r="B1689" t="s">
        <v>17</v>
      </c>
      <c r="C1689" s="1">
        <v>50</v>
      </c>
      <c r="D1689" s="1" t="str">
        <f t="shared" si="445"/>
        <v>Senior</v>
      </c>
      <c r="E1689" t="s">
        <v>41</v>
      </c>
      <c r="F1689" t="s">
        <v>41</v>
      </c>
      <c r="G1689" t="s">
        <v>13</v>
      </c>
      <c r="H1689" t="s">
        <v>18</v>
      </c>
      <c r="I1689" t="s">
        <v>15</v>
      </c>
      <c r="J1689" s="1">
        <v>85.92</v>
      </c>
      <c r="K1689" s="1" t="str">
        <f t="shared" si="446"/>
        <v>normal</v>
      </c>
      <c r="L1689" s="1" t="str">
        <f t="shared" si="447"/>
        <v>underweight</v>
      </c>
      <c r="M1689">
        <v>37.299999999999997</v>
      </c>
      <c r="N1689" t="s">
        <v>22</v>
      </c>
      <c r="O1689" t="s">
        <v>41</v>
      </c>
    </row>
    <row r="1690" spans="1:15">
      <c r="A1690">
        <v>20468</v>
      </c>
      <c r="B1690" t="s">
        <v>17</v>
      </c>
      <c r="C1690" s="1">
        <v>32</v>
      </c>
      <c r="D1690" s="1" t="str">
        <f>IF(C2033&lt;40,"Adult",IF(C2033&lt;55,"Middle Aged",IF(C2033&lt;65,"Older Adult",IF(C2033&gt;=65,"Senior"))))</f>
        <v>Adult</v>
      </c>
      <c r="E1690" t="s">
        <v>41</v>
      </c>
      <c r="F1690" t="s">
        <v>41</v>
      </c>
      <c r="G1690" t="s">
        <v>13</v>
      </c>
      <c r="H1690" t="s">
        <v>14</v>
      </c>
      <c r="I1690" t="s">
        <v>15</v>
      </c>
      <c r="J1690" s="1">
        <v>80.8</v>
      </c>
      <c r="K1690" s="1" t="str">
        <f t="shared" ref="K1690:K1694" si="448">IF(J2033&lt;=99,"normal",IF(J2033&lt;=125,"prediabetes",IF(J2033&gt;=126,"diabetes")))</f>
        <v>prediabetes</v>
      </c>
      <c r="L1690" s="1" t="str">
        <f t="shared" si="447"/>
        <v>overweight</v>
      </c>
      <c r="M1690">
        <v>44.8</v>
      </c>
      <c r="N1690" t="s">
        <v>21</v>
      </c>
      <c r="O1690" t="s">
        <v>41</v>
      </c>
    </row>
    <row r="1691" spans="1:15">
      <c r="A1691">
        <v>14677</v>
      </c>
      <c r="B1691" t="s">
        <v>17</v>
      </c>
      <c r="C1691" s="1">
        <v>33</v>
      </c>
      <c r="D1691" s="1" t="str">
        <f>IF(C2034&lt;40,"Adult",IF(C2034&lt;55,"Middle Aged",IF(C2034&lt;65,"Older Adult",IF(C2034&gt;=65,"Senior"))))</f>
        <v>Middle Aged</v>
      </c>
      <c r="E1691" t="s">
        <v>41</v>
      </c>
      <c r="F1691" t="s">
        <v>41</v>
      </c>
      <c r="G1691" t="s">
        <v>13</v>
      </c>
      <c r="H1691" t="s">
        <v>18</v>
      </c>
      <c r="I1691" t="s">
        <v>19</v>
      </c>
      <c r="J1691" s="1">
        <v>99.3</v>
      </c>
      <c r="K1691" s="1" t="str">
        <f t="shared" si="448"/>
        <v>prediabetes</v>
      </c>
      <c r="L1691" s="1" t="str">
        <f t="shared" si="447"/>
        <v>overweight</v>
      </c>
      <c r="M1691">
        <v>21.4</v>
      </c>
      <c r="N1691" t="s">
        <v>21</v>
      </c>
      <c r="O1691" t="s">
        <v>41</v>
      </c>
    </row>
    <row r="1692" spans="1:15">
      <c r="A1692">
        <v>44171</v>
      </c>
      <c r="B1692" t="s">
        <v>12</v>
      </c>
      <c r="C1692" s="1">
        <v>62</v>
      </c>
      <c r="D1692" s="1" t="str">
        <f>IF(C2035&lt;40,"Adult",IF(C2035&lt;55,"Middle Aged",IF(C2035&lt;65,"Older Adult",IF(C2035&gt;=65,"Senior"))))</f>
        <v>Senior</v>
      </c>
      <c r="E1692" t="s">
        <v>41</v>
      </c>
      <c r="F1692" t="s">
        <v>41</v>
      </c>
      <c r="G1692" t="s">
        <v>13</v>
      </c>
      <c r="H1692" t="s">
        <v>14</v>
      </c>
      <c r="I1692" t="s">
        <v>19</v>
      </c>
      <c r="J1692" s="1">
        <v>62.56</v>
      </c>
      <c r="K1692" s="1" t="str">
        <f t="shared" si="448"/>
        <v>normal</v>
      </c>
      <c r="L1692" s="1" t="str">
        <f t="shared" si="447"/>
        <v>overweight</v>
      </c>
      <c r="M1692">
        <v>32.299999999999997</v>
      </c>
      <c r="N1692" t="s">
        <v>21</v>
      </c>
      <c r="O1692" t="s">
        <v>41</v>
      </c>
    </row>
    <row r="1693" spans="1:15">
      <c r="A1693">
        <v>70344</v>
      </c>
      <c r="B1693" t="s">
        <v>12</v>
      </c>
      <c r="C1693" s="1">
        <v>82</v>
      </c>
      <c r="D1693" s="1" t="str">
        <f>IF(C2036&lt;40,"Adult",IF(C2036&lt;55,"Middle Aged",IF(C2036&lt;65,"Older Adult",IF(C2036&gt;=65,"Senior"))))</f>
        <v>Older Adult</v>
      </c>
      <c r="E1693" t="s">
        <v>41</v>
      </c>
      <c r="F1693" t="s">
        <v>41</v>
      </c>
      <c r="G1693" t="s">
        <v>13</v>
      </c>
      <c r="H1693" t="s">
        <v>14</v>
      </c>
      <c r="I1693" t="s">
        <v>15</v>
      </c>
      <c r="J1693" s="1">
        <v>144.19999999999999</v>
      </c>
      <c r="K1693" s="1" t="str">
        <f t="shared" si="448"/>
        <v>normal</v>
      </c>
      <c r="L1693" s="1" t="str">
        <f t="shared" si="447"/>
        <v>obese</v>
      </c>
      <c r="M1693">
        <v>35.4</v>
      </c>
      <c r="N1693" t="s">
        <v>22</v>
      </c>
      <c r="O1693" t="s">
        <v>41</v>
      </c>
    </row>
    <row r="1694" spans="1:15">
      <c r="A1694">
        <v>8470</v>
      </c>
      <c r="B1694" t="s">
        <v>17</v>
      </c>
      <c r="C1694" s="1">
        <v>71</v>
      </c>
      <c r="D1694" s="1" t="str">
        <f>IF(C2037&lt;40,"Adult",IF(C2037&lt;55,"Middle Aged",IF(C2037&lt;65,"Older Adult",IF(C2037&gt;=65,"Senior"))))</f>
        <v>Middle Aged</v>
      </c>
      <c r="E1694" t="s">
        <v>41</v>
      </c>
      <c r="F1694" t="s">
        <v>41</v>
      </c>
      <c r="G1694" t="s">
        <v>13</v>
      </c>
      <c r="H1694" t="s">
        <v>14</v>
      </c>
      <c r="I1694" t="s">
        <v>15</v>
      </c>
      <c r="J1694" s="1">
        <v>71.38</v>
      </c>
      <c r="K1694" s="1" t="str">
        <f t="shared" si="448"/>
        <v>normal</v>
      </c>
      <c r="L1694" s="1" t="str">
        <f t="shared" si="447"/>
        <v>overweight</v>
      </c>
      <c r="M1694">
        <v>19.7</v>
      </c>
      <c r="N1694" t="s">
        <v>21</v>
      </c>
      <c r="O1694" t="s">
        <v>41</v>
      </c>
    </row>
    <row r="1695" spans="1:15" hidden="1">
      <c r="A1695">
        <v>42743</v>
      </c>
      <c r="B1695" t="s">
        <v>17</v>
      </c>
      <c r="C1695" s="1">
        <v>20</v>
      </c>
      <c r="D1695" s="1" t="str">
        <f>IF(C2039&lt;40,"Adult",IF(C2039&lt;55,"Middle Aged",IF(C2039&lt;65,"Older Adult",IF(C2039&gt;=65,"Senior"))))</f>
        <v>Middle Aged</v>
      </c>
      <c r="E1695" t="s">
        <v>41</v>
      </c>
      <c r="F1695" t="s">
        <v>41</v>
      </c>
      <c r="G1695" t="s">
        <v>23</v>
      </c>
      <c r="H1695" t="s">
        <v>14</v>
      </c>
      <c r="I1695" t="s">
        <v>15</v>
      </c>
      <c r="J1695" s="1">
        <v>95.5</v>
      </c>
      <c r="K1695" s="1" t="str">
        <f t="shared" ref="K1695:K1699" si="449">IF(J2039&lt;=99,"normal",IF(J2039&lt;=125,"prediabetes",IF(J2039&gt;=126,"diabetes")))</f>
        <v>prediabetes</v>
      </c>
      <c r="L1695" s="1" t="str">
        <f t="shared" si="447"/>
        <v>healthy</v>
      </c>
      <c r="M1695">
        <v>31.3</v>
      </c>
      <c r="N1695" t="s">
        <v>24</v>
      </c>
      <c r="O1695" t="s">
        <v>41</v>
      </c>
    </row>
    <row r="1696" spans="1:15">
      <c r="A1696">
        <v>13949</v>
      </c>
      <c r="B1696" t="s">
        <v>17</v>
      </c>
      <c r="C1696" s="1">
        <v>44</v>
      </c>
      <c r="D1696" s="1" t="str">
        <f>IF(C2040&lt;40,"Adult",IF(C2040&lt;55,"Middle Aged",IF(C2040&lt;65,"Older Adult",IF(C2040&gt;=65,"Senior"))))</f>
        <v>Older Adult</v>
      </c>
      <c r="E1696" t="s">
        <v>41</v>
      </c>
      <c r="F1696" t="s">
        <v>41</v>
      </c>
      <c r="G1696" t="s">
        <v>13</v>
      </c>
      <c r="H1696" t="s">
        <v>45</v>
      </c>
      <c r="I1696" t="s">
        <v>15</v>
      </c>
      <c r="J1696" s="1">
        <v>67.06</v>
      </c>
      <c r="K1696" s="1" t="str">
        <f t="shared" si="449"/>
        <v>normal</v>
      </c>
      <c r="L1696" s="1" t="str">
        <f t="shared" si="447"/>
        <v>obese</v>
      </c>
      <c r="M1696">
        <v>35.5</v>
      </c>
      <c r="N1696" t="s">
        <v>21</v>
      </c>
      <c r="O1696" t="s">
        <v>41</v>
      </c>
    </row>
    <row r="1697" spans="1:15">
      <c r="A1697">
        <v>61096</v>
      </c>
      <c r="B1697" t="s">
        <v>12</v>
      </c>
      <c r="C1697" s="1">
        <v>57</v>
      </c>
      <c r="D1697" s="1" t="str">
        <f>IF(C2041&lt;40,"Adult",IF(C2041&lt;55,"Middle Aged",IF(C2041&lt;65,"Older Adult",IF(C2041&gt;=65,"Senior"))))</f>
        <v>Senior</v>
      </c>
      <c r="E1697" t="s">
        <v>41</v>
      </c>
      <c r="F1697" t="s">
        <v>41</v>
      </c>
      <c r="G1697" t="s">
        <v>13</v>
      </c>
      <c r="H1697" t="s">
        <v>14</v>
      </c>
      <c r="I1697" t="s">
        <v>19</v>
      </c>
      <c r="J1697" s="1">
        <v>70.16</v>
      </c>
      <c r="K1697" s="1" t="str">
        <f t="shared" si="449"/>
        <v>normal</v>
      </c>
      <c r="L1697" s="1" t="str">
        <f t="shared" si="447"/>
        <v>underweight</v>
      </c>
      <c r="M1697">
        <v>25.8</v>
      </c>
      <c r="N1697" t="s">
        <v>16</v>
      </c>
      <c r="O1697" t="s">
        <v>41</v>
      </c>
    </row>
    <row r="1698" spans="1:15" hidden="1">
      <c r="A1698">
        <v>19239</v>
      </c>
      <c r="B1698" t="s">
        <v>17</v>
      </c>
      <c r="C1698" s="1">
        <v>50</v>
      </c>
      <c r="D1698" s="1" t="str">
        <f>IF(C2042&lt;40,"Adult",IF(C2042&lt;55,"Middle Aged",IF(C2042&lt;65,"Older Adult",IF(C2042&gt;=65,"Senior"))))</f>
        <v>Older Adult</v>
      </c>
      <c r="E1698" t="s">
        <v>41</v>
      </c>
      <c r="F1698" t="s">
        <v>41</v>
      </c>
      <c r="G1698" t="s">
        <v>13</v>
      </c>
      <c r="H1698" t="s">
        <v>45</v>
      </c>
      <c r="I1698" t="s">
        <v>15</v>
      </c>
      <c r="J1698" s="1">
        <v>104.24</v>
      </c>
      <c r="K1698" s="1" t="str">
        <f t="shared" si="449"/>
        <v>normal</v>
      </c>
      <c r="L1698" s="1" t="str">
        <f t="shared" si="447"/>
        <v>obese</v>
      </c>
      <c r="M1698">
        <v>32.799999999999997</v>
      </c>
      <c r="N1698" t="s">
        <v>24</v>
      </c>
      <c r="O1698" t="s">
        <v>41</v>
      </c>
    </row>
    <row r="1699" spans="1:15">
      <c r="A1699">
        <v>70447</v>
      </c>
      <c r="B1699" t="s">
        <v>12</v>
      </c>
      <c r="C1699" s="1">
        <v>50</v>
      </c>
      <c r="D1699" s="1" t="str">
        <f>IF(C2043&lt;40,"Adult",IF(C2043&lt;55,"Middle Aged",IF(C2043&lt;65,"Older Adult",IF(C2043&gt;=65,"Senior"))))</f>
        <v>Older Adult</v>
      </c>
      <c r="E1699" t="s">
        <v>41</v>
      </c>
      <c r="F1699" t="s">
        <v>41</v>
      </c>
      <c r="G1699" t="s">
        <v>13</v>
      </c>
      <c r="H1699" t="s">
        <v>14</v>
      </c>
      <c r="I1699" t="s">
        <v>19</v>
      </c>
      <c r="J1699" s="1">
        <v>122.48</v>
      </c>
      <c r="K1699" s="1" t="str">
        <f t="shared" si="449"/>
        <v>normal</v>
      </c>
      <c r="L1699" s="1" t="str">
        <f t="shared" si="447"/>
        <v>obese</v>
      </c>
      <c r="M1699">
        <v>35.9</v>
      </c>
      <c r="N1699" t="s">
        <v>22</v>
      </c>
      <c r="O1699" t="s">
        <v>41</v>
      </c>
    </row>
    <row r="1700" spans="1:15">
      <c r="A1700">
        <v>6879</v>
      </c>
      <c r="B1700" t="s">
        <v>17</v>
      </c>
      <c r="C1700" s="1">
        <v>44</v>
      </c>
      <c r="D1700" s="1" t="str">
        <f>IF(C2045&lt;40,"Adult",IF(C2045&lt;55,"Middle Aged",IF(C2045&lt;65,"Older Adult",IF(C2045&gt;=65,"Senior"))))</f>
        <v>Adult</v>
      </c>
      <c r="E1700" t="s">
        <v>41</v>
      </c>
      <c r="F1700" t="s">
        <v>41</v>
      </c>
      <c r="G1700" t="s">
        <v>23</v>
      </c>
      <c r="H1700" t="s">
        <v>45</v>
      </c>
      <c r="I1700" t="s">
        <v>15</v>
      </c>
      <c r="J1700" s="1">
        <v>215.9</v>
      </c>
      <c r="K1700" s="1" t="str">
        <f t="shared" ref="K1700:K1701" si="450">IF(J2045&lt;=99,"normal",IF(J2045&lt;=125,"prediabetes",IF(J2045&gt;=126,"diabetes")))</f>
        <v>prediabetes</v>
      </c>
      <c r="L1700" s="1" t="str">
        <f t="shared" si="447"/>
        <v>healthy</v>
      </c>
      <c r="M1700">
        <v>41.8</v>
      </c>
      <c r="N1700" t="s">
        <v>22</v>
      </c>
      <c r="O1700" t="s">
        <v>41</v>
      </c>
    </row>
    <row r="1701" spans="1:15">
      <c r="A1701">
        <v>37451</v>
      </c>
      <c r="B1701" t="s">
        <v>17</v>
      </c>
      <c r="C1701" s="1">
        <v>47</v>
      </c>
      <c r="D1701" s="1" t="str">
        <f>IF(C2046&lt;40,"Adult",IF(C2046&lt;55,"Middle Aged",IF(C2046&lt;65,"Older Adult",IF(C2046&gt;=65,"Senior"))))</f>
        <v>Middle Aged</v>
      </c>
      <c r="E1701" t="s">
        <v>41</v>
      </c>
      <c r="F1701" t="s">
        <v>41</v>
      </c>
      <c r="G1701" t="s">
        <v>13</v>
      </c>
      <c r="H1701" t="s">
        <v>45</v>
      </c>
      <c r="I1701" t="s">
        <v>19</v>
      </c>
      <c r="J1701" s="1">
        <v>108.56</v>
      </c>
      <c r="K1701" s="1" t="str">
        <f t="shared" si="450"/>
        <v>diabetes</v>
      </c>
      <c r="L1701" s="1" t="str">
        <f t="shared" si="447"/>
        <v>healthy</v>
      </c>
      <c r="M1701">
        <v>27.3</v>
      </c>
      <c r="N1701" t="s">
        <v>16</v>
      </c>
      <c r="O1701" t="s">
        <v>41</v>
      </c>
    </row>
    <row r="1702" spans="1:15" hidden="1">
      <c r="A1702">
        <v>5686</v>
      </c>
      <c r="B1702" t="s">
        <v>12</v>
      </c>
      <c r="C1702" s="1">
        <v>35</v>
      </c>
      <c r="D1702" s="1" t="str">
        <f>IF(C2048&lt;40,"Adult",IF(C2048&lt;55,"Middle Aged",IF(C2048&lt;65,"Older Adult",IF(C2048&gt;=65,"Senior"))))</f>
        <v>Middle Aged</v>
      </c>
      <c r="E1702" t="s">
        <v>41</v>
      </c>
      <c r="F1702" t="s">
        <v>41</v>
      </c>
      <c r="G1702" t="s">
        <v>13</v>
      </c>
      <c r="H1702" t="s">
        <v>14</v>
      </c>
      <c r="I1702" t="s">
        <v>15</v>
      </c>
      <c r="J1702" s="1">
        <v>69.88</v>
      </c>
      <c r="K1702" s="1" t="str">
        <f t="shared" ref="K1702:K1705" si="451">IF(J2048&lt;=99,"normal",IF(J2048&lt;=125,"prediabetes",IF(J2048&gt;=126,"diabetes")))</f>
        <v>prediabetes</v>
      </c>
      <c r="L1702" s="1" t="str">
        <f t="shared" si="447"/>
        <v>obese</v>
      </c>
      <c r="M1702">
        <v>27.7</v>
      </c>
      <c r="N1702" t="s">
        <v>24</v>
      </c>
      <c r="O1702" t="s">
        <v>41</v>
      </c>
    </row>
    <row r="1703" spans="1:15" hidden="1">
      <c r="A1703">
        <v>4789</v>
      </c>
      <c r="B1703" t="s">
        <v>12</v>
      </c>
      <c r="C1703" s="1">
        <v>8</v>
      </c>
      <c r="D1703" s="1" t="str">
        <f>IF(C2049&lt;40,"Adult",IF(C2049&lt;55,"Middle Aged",IF(C2049&lt;65,"Older Adult",IF(C2049&gt;=65,"Senior"))))</f>
        <v>Older Adult</v>
      </c>
      <c r="E1703" t="s">
        <v>41</v>
      </c>
      <c r="F1703" t="s">
        <v>41</v>
      </c>
      <c r="G1703" t="s">
        <v>23</v>
      </c>
      <c r="H1703" t="s">
        <v>26</v>
      </c>
      <c r="I1703" t="s">
        <v>19</v>
      </c>
      <c r="J1703" s="1">
        <v>91.54</v>
      </c>
      <c r="K1703" s="1" t="str">
        <f t="shared" si="451"/>
        <v>normal</v>
      </c>
      <c r="L1703" s="1" t="str">
        <f t="shared" si="447"/>
        <v>healthy</v>
      </c>
      <c r="M1703">
        <v>13.4</v>
      </c>
      <c r="N1703" t="s">
        <v>24</v>
      </c>
      <c r="O1703" t="s">
        <v>41</v>
      </c>
    </row>
    <row r="1704" spans="1:15" hidden="1">
      <c r="A1704">
        <v>897</v>
      </c>
      <c r="B1704" t="s">
        <v>12</v>
      </c>
      <c r="C1704" s="1">
        <v>3</v>
      </c>
      <c r="D1704" s="1" t="str">
        <f>IF(C2050&lt;40,"Adult",IF(C2050&lt;55,"Middle Aged",IF(C2050&lt;65,"Older Adult",IF(C2050&gt;=65,"Senior"))))</f>
        <v>Older Adult</v>
      </c>
      <c r="E1704" t="s">
        <v>41</v>
      </c>
      <c r="F1704" t="s">
        <v>41</v>
      </c>
      <c r="G1704" t="s">
        <v>23</v>
      </c>
      <c r="H1704" t="s">
        <v>26</v>
      </c>
      <c r="I1704" t="s">
        <v>19</v>
      </c>
      <c r="J1704" s="1">
        <v>65.849999999999994</v>
      </c>
      <c r="K1704" s="1" t="str">
        <f t="shared" si="451"/>
        <v>normal</v>
      </c>
      <c r="L1704" s="1" t="str">
        <f t="shared" si="447"/>
        <v>obese</v>
      </c>
      <c r="M1704">
        <v>17</v>
      </c>
      <c r="N1704" t="s">
        <v>24</v>
      </c>
      <c r="O1704" t="s">
        <v>41</v>
      </c>
    </row>
    <row r="1705" spans="1:15">
      <c r="A1705">
        <v>69553</v>
      </c>
      <c r="B1705" t="s">
        <v>17</v>
      </c>
      <c r="C1705" s="1">
        <v>29</v>
      </c>
      <c r="D1705" s="1" t="str">
        <f>IF(C2051&lt;40,"Adult",IF(C2051&lt;55,"Middle Aged",IF(C2051&lt;65,"Older Adult",IF(C2051&gt;=65,"Senior"))))</f>
        <v>Middle Aged</v>
      </c>
      <c r="E1705" t="s">
        <v>41</v>
      </c>
      <c r="F1705" t="s">
        <v>41</v>
      </c>
      <c r="G1705" t="s">
        <v>13</v>
      </c>
      <c r="H1705" t="s">
        <v>14</v>
      </c>
      <c r="I1705" t="s">
        <v>19</v>
      </c>
      <c r="J1705" s="1">
        <v>60.74</v>
      </c>
      <c r="K1705" s="1" t="str">
        <f t="shared" si="451"/>
        <v>normal</v>
      </c>
      <c r="L1705" s="1" t="str">
        <f t="shared" si="447"/>
        <v>healthy</v>
      </c>
      <c r="M1705">
        <v>20</v>
      </c>
      <c r="N1705" t="s">
        <v>21</v>
      </c>
      <c r="O1705" t="s">
        <v>41</v>
      </c>
    </row>
    <row r="1706" spans="1:15">
      <c r="A1706">
        <v>58438</v>
      </c>
      <c r="B1706" t="s">
        <v>12</v>
      </c>
      <c r="C1706" s="1">
        <v>36</v>
      </c>
      <c r="D1706" s="1" t="str">
        <f>IF(C2053&lt;40,"Adult",IF(C2053&lt;55,"Middle Aged",IF(C2053&lt;65,"Older Adult",IF(C2053&gt;=65,"Senior"))))</f>
        <v>Adult</v>
      </c>
      <c r="E1706" t="s">
        <v>41</v>
      </c>
      <c r="F1706" t="s">
        <v>41</v>
      </c>
      <c r="G1706" t="s">
        <v>23</v>
      </c>
      <c r="H1706" t="s">
        <v>14</v>
      </c>
      <c r="I1706" t="s">
        <v>19</v>
      </c>
      <c r="J1706" s="1">
        <v>233.52</v>
      </c>
      <c r="K1706" s="1" t="str">
        <f t="shared" ref="K1706:K1710" si="452">IF(J2053&lt;=99,"normal",IF(J2053&lt;=125,"prediabetes",IF(J2053&gt;=126,"diabetes")))</f>
        <v>normal</v>
      </c>
      <c r="L1706" s="1" t="str">
        <f t="shared" si="447"/>
        <v>overweight</v>
      </c>
      <c r="M1706">
        <v>40.9</v>
      </c>
      <c r="N1706" t="s">
        <v>21</v>
      </c>
      <c r="O1706" t="s">
        <v>41</v>
      </c>
    </row>
    <row r="1707" spans="1:15">
      <c r="A1707">
        <v>29104</v>
      </c>
      <c r="B1707" t="s">
        <v>17</v>
      </c>
      <c r="C1707" s="1">
        <v>19</v>
      </c>
      <c r="D1707" s="1" t="str">
        <f>IF(C2054&lt;40,"Adult",IF(C2054&lt;55,"Middle Aged",IF(C2054&lt;65,"Older Adult",IF(C2054&gt;=65,"Senior"))))</f>
        <v>Adult</v>
      </c>
      <c r="E1707" t="s">
        <v>41</v>
      </c>
      <c r="F1707" t="s">
        <v>41</v>
      </c>
      <c r="G1707" t="s">
        <v>23</v>
      </c>
      <c r="H1707" t="s">
        <v>14</v>
      </c>
      <c r="I1707" t="s">
        <v>15</v>
      </c>
      <c r="J1707" s="1">
        <v>110.7</v>
      </c>
      <c r="K1707" s="1" t="str">
        <f t="shared" si="452"/>
        <v>prediabetes</v>
      </c>
      <c r="L1707" s="1" t="str">
        <f t="shared" si="447"/>
        <v>obese</v>
      </c>
      <c r="M1707">
        <v>38.5</v>
      </c>
      <c r="N1707" t="s">
        <v>21</v>
      </c>
      <c r="O1707" t="s">
        <v>41</v>
      </c>
    </row>
    <row r="1708" spans="1:15">
      <c r="A1708">
        <v>26862</v>
      </c>
      <c r="B1708" t="s">
        <v>17</v>
      </c>
      <c r="C1708" s="1">
        <v>41</v>
      </c>
      <c r="D1708" s="1" t="str">
        <f>IF(C2055&lt;40,"Adult",IF(C2055&lt;55,"Middle Aged",IF(C2055&lt;65,"Older Adult",IF(C2055&gt;=65,"Senior"))))</f>
        <v>Older Adult</v>
      </c>
      <c r="E1708" t="s">
        <v>41</v>
      </c>
      <c r="F1708" t="s">
        <v>41</v>
      </c>
      <c r="G1708" t="s">
        <v>13</v>
      </c>
      <c r="H1708" t="s">
        <v>45</v>
      </c>
      <c r="I1708" t="s">
        <v>19</v>
      </c>
      <c r="J1708" s="1">
        <v>78.930000000000007</v>
      </c>
      <c r="K1708" s="1" t="str">
        <f t="shared" si="452"/>
        <v>prediabetes</v>
      </c>
      <c r="L1708" s="1" t="str">
        <f t="shared" si="447"/>
        <v>healthy</v>
      </c>
      <c r="M1708">
        <v>30.9</v>
      </c>
      <c r="N1708" t="s">
        <v>16</v>
      </c>
      <c r="O1708" t="s">
        <v>41</v>
      </c>
    </row>
    <row r="1709" spans="1:15" hidden="1">
      <c r="A1709">
        <v>38036</v>
      </c>
      <c r="B1709" t="s">
        <v>17</v>
      </c>
      <c r="C1709" s="1">
        <v>23</v>
      </c>
      <c r="D1709" s="1" t="str">
        <f>IF(C2056&lt;40,"Adult",IF(C2056&lt;55,"Middle Aged",IF(C2056&lt;65,"Older Adult",IF(C2056&gt;=65,"Senior"))))</f>
        <v>Middle Aged</v>
      </c>
      <c r="E1709" t="s">
        <v>41</v>
      </c>
      <c r="F1709" t="s">
        <v>41</v>
      </c>
      <c r="G1709" t="s">
        <v>23</v>
      </c>
      <c r="H1709" t="s">
        <v>14</v>
      </c>
      <c r="I1709" t="s">
        <v>15</v>
      </c>
      <c r="J1709" s="1">
        <v>124.5</v>
      </c>
      <c r="K1709" s="1" t="str">
        <f t="shared" si="452"/>
        <v>prediabetes</v>
      </c>
      <c r="L1709" s="1" t="str">
        <f t="shared" si="447"/>
        <v>healthy</v>
      </c>
      <c r="M1709">
        <v>33.4</v>
      </c>
      <c r="N1709" t="s">
        <v>24</v>
      </c>
      <c r="O1709" t="s">
        <v>41</v>
      </c>
    </row>
    <row r="1710" spans="1:15" hidden="1">
      <c r="A1710">
        <v>36666</v>
      </c>
      <c r="B1710" t="s">
        <v>12</v>
      </c>
      <c r="C1710" s="1">
        <v>14</v>
      </c>
      <c r="D1710" s="1" t="str">
        <f>IF(C2057&lt;40,"Adult",IF(C2057&lt;55,"Middle Aged",IF(C2057&lt;65,"Older Adult",IF(C2057&gt;=65,"Senior"))))</f>
        <v>Older Adult</v>
      </c>
      <c r="E1710" t="s">
        <v>41</v>
      </c>
      <c r="F1710" t="s">
        <v>41</v>
      </c>
      <c r="G1710" t="s">
        <v>23</v>
      </c>
      <c r="H1710" t="s">
        <v>26</v>
      </c>
      <c r="I1710" t="s">
        <v>15</v>
      </c>
      <c r="J1710" s="1">
        <v>57.95</v>
      </c>
      <c r="K1710" s="1" t="str">
        <f t="shared" si="452"/>
        <v>normal</v>
      </c>
      <c r="L1710" s="1" t="str">
        <f t="shared" si="447"/>
        <v>obese</v>
      </c>
      <c r="M1710">
        <v>17.100000000000001</v>
      </c>
      <c r="N1710" t="s">
        <v>24</v>
      </c>
      <c r="O1710" t="s">
        <v>41</v>
      </c>
    </row>
    <row r="1711" spans="1:15" hidden="1">
      <c r="A1711">
        <v>16316</v>
      </c>
      <c r="B1711" t="s">
        <v>12</v>
      </c>
      <c r="C1711" s="1">
        <v>35</v>
      </c>
      <c r="D1711" s="1" t="str">
        <f t="shared" ref="D1711:D1726" si="453">IF(C2059&lt;40,"Adult",IF(C2059&lt;55,"Middle Aged",IF(C2059&lt;65,"Older Adult",IF(C2059&gt;=65,"Senior"))))</f>
        <v>Middle Aged</v>
      </c>
      <c r="E1711" t="s">
        <v>41</v>
      </c>
      <c r="F1711" t="s">
        <v>41</v>
      </c>
      <c r="G1711" t="s">
        <v>13</v>
      </c>
      <c r="H1711" t="s">
        <v>14</v>
      </c>
      <c r="I1711" t="s">
        <v>19</v>
      </c>
      <c r="J1711" s="1">
        <v>92.82</v>
      </c>
      <c r="K1711" s="1" t="str">
        <f t="shared" ref="K1711:K1726" si="454">IF(J2059&lt;=99,"normal",IF(J2059&lt;=125,"prediabetes",IF(J2059&gt;=126,"diabetes")))</f>
        <v>normal</v>
      </c>
      <c r="L1711" s="1" t="str">
        <f t="shared" si="447"/>
        <v>overweight</v>
      </c>
      <c r="M1711">
        <v>28.6</v>
      </c>
      <c r="N1711" t="s">
        <v>24</v>
      </c>
      <c r="O1711" t="s">
        <v>41</v>
      </c>
    </row>
    <row r="1712" spans="1:15">
      <c r="A1712">
        <v>61365</v>
      </c>
      <c r="B1712" t="s">
        <v>12</v>
      </c>
      <c r="C1712" s="1">
        <v>45</v>
      </c>
      <c r="D1712" s="1" t="str">
        <f t="shared" si="453"/>
        <v>Middle Aged</v>
      </c>
      <c r="E1712" t="s">
        <v>41</v>
      </c>
      <c r="F1712" t="s">
        <v>41</v>
      </c>
      <c r="G1712" t="s">
        <v>13</v>
      </c>
      <c r="H1712" t="s">
        <v>14</v>
      </c>
      <c r="I1712" t="s">
        <v>19</v>
      </c>
      <c r="J1712" s="1">
        <v>58.25</v>
      </c>
      <c r="K1712" s="1" t="str">
        <f t="shared" si="454"/>
        <v>normal</v>
      </c>
      <c r="L1712" s="1" t="str">
        <f t="shared" si="447"/>
        <v>overweight</v>
      </c>
      <c r="M1712">
        <v>24</v>
      </c>
      <c r="N1712" t="s">
        <v>22</v>
      </c>
      <c r="O1712" t="s">
        <v>41</v>
      </c>
    </row>
    <row r="1713" spans="1:15">
      <c r="A1713">
        <v>12512</v>
      </c>
      <c r="B1713" t="s">
        <v>17</v>
      </c>
      <c r="C1713" s="1">
        <v>52</v>
      </c>
      <c r="D1713" s="1" t="str">
        <f t="shared" si="453"/>
        <v>Older Adult</v>
      </c>
      <c r="E1713" t="s">
        <v>42</v>
      </c>
      <c r="F1713" t="s">
        <v>41</v>
      </c>
      <c r="G1713" t="s">
        <v>13</v>
      </c>
      <c r="H1713" t="s">
        <v>14</v>
      </c>
      <c r="I1713" t="s">
        <v>19</v>
      </c>
      <c r="J1713" s="1">
        <v>213.54</v>
      </c>
      <c r="K1713" s="1" t="str">
        <f t="shared" si="454"/>
        <v>diabetes</v>
      </c>
      <c r="L1713" s="1" t="str">
        <f t="shared" si="447"/>
        <v>healthy</v>
      </c>
      <c r="M1713">
        <v>32</v>
      </c>
      <c r="N1713" t="s">
        <v>21</v>
      </c>
      <c r="O1713" t="s">
        <v>41</v>
      </c>
    </row>
    <row r="1714" spans="1:15">
      <c r="A1714">
        <v>31835</v>
      </c>
      <c r="B1714" t="s">
        <v>12</v>
      </c>
      <c r="C1714" s="1">
        <v>19</v>
      </c>
      <c r="D1714" s="1" t="str">
        <f t="shared" si="453"/>
        <v>Older Adult</v>
      </c>
      <c r="E1714" t="s">
        <v>41</v>
      </c>
      <c r="F1714" t="s">
        <v>41</v>
      </c>
      <c r="G1714" t="s">
        <v>23</v>
      </c>
      <c r="H1714" t="s">
        <v>14</v>
      </c>
      <c r="I1714" t="s">
        <v>15</v>
      </c>
      <c r="J1714" s="1">
        <v>74.86</v>
      </c>
      <c r="K1714" s="1" t="str">
        <f t="shared" si="454"/>
        <v>normal</v>
      </c>
      <c r="L1714" s="1" t="str">
        <f t="shared" si="447"/>
        <v>underweight</v>
      </c>
      <c r="M1714">
        <v>28.4</v>
      </c>
      <c r="N1714" t="s">
        <v>21</v>
      </c>
      <c r="O1714" t="s">
        <v>41</v>
      </c>
    </row>
    <row r="1715" spans="1:15" hidden="1">
      <c r="A1715">
        <v>4099</v>
      </c>
      <c r="B1715" t="s">
        <v>17</v>
      </c>
      <c r="C1715" s="1">
        <v>21</v>
      </c>
      <c r="D1715" s="1" t="str">
        <f t="shared" si="453"/>
        <v>Senior</v>
      </c>
      <c r="E1715" t="s">
        <v>41</v>
      </c>
      <c r="F1715" t="s">
        <v>41</v>
      </c>
      <c r="G1715" t="s">
        <v>23</v>
      </c>
      <c r="H1715" t="s">
        <v>14</v>
      </c>
      <c r="I1715" t="s">
        <v>15</v>
      </c>
      <c r="J1715" s="1">
        <v>78.349999999999994</v>
      </c>
      <c r="K1715" s="1" t="str">
        <f t="shared" si="454"/>
        <v>normal</v>
      </c>
      <c r="L1715" s="1" t="str">
        <f t="shared" si="447"/>
        <v>healthy</v>
      </c>
      <c r="M1715">
        <v>20.3</v>
      </c>
      <c r="N1715" t="s">
        <v>24</v>
      </c>
      <c r="O1715" t="s">
        <v>41</v>
      </c>
    </row>
    <row r="1716" spans="1:15" hidden="1">
      <c r="A1716">
        <v>26893</v>
      </c>
      <c r="B1716" t="s">
        <v>12</v>
      </c>
      <c r="C1716" s="1">
        <v>8</v>
      </c>
      <c r="D1716" s="1" t="str">
        <f t="shared" si="453"/>
        <v>Adult</v>
      </c>
      <c r="E1716" t="s">
        <v>41</v>
      </c>
      <c r="F1716" t="s">
        <v>41</v>
      </c>
      <c r="G1716" t="s">
        <v>23</v>
      </c>
      <c r="H1716" t="s">
        <v>26</v>
      </c>
      <c r="I1716" t="s">
        <v>15</v>
      </c>
      <c r="J1716" s="1">
        <v>101.26</v>
      </c>
      <c r="K1716" s="1" t="str">
        <f t="shared" si="454"/>
        <v>prediabetes</v>
      </c>
      <c r="L1716" s="1" t="str">
        <f t="shared" si="447"/>
        <v>obese</v>
      </c>
      <c r="M1716">
        <v>33.799999999999997</v>
      </c>
      <c r="N1716" t="s">
        <v>24</v>
      </c>
      <c r="O1716" t="s">
        <v>41</v>
      </c>
    </row>
    <row r="1717" spans="1:15" hidden="1">
      <c r="A1717">
        <v>35143</v>
      </c>
      <c r="B1717" t="s">
        <v>17</v>
      </c>
      <c r="C1717" s="1">
        <v>35</v>
      </c>
      <c r="D1717" s="1" t="str">
        <f t="shared" si="453"/>
        <v>Middle Aged</v>
      </c>
      <c r="E1717" t="s">
        <v>41</v>
      </c>
      <c r="F1717" t="s">
        <v>41</v>
      </c>
      <c r="G1717" t="s">
        <v>13</v>
      </c>
      <c r="H1717" t="s">
        <v>14</v>
      </c>
      <c r="I1717" t="s">
        <v>15</v>
      </c>
      <c r="J1717" s="1">
        <v>86.87</v>
      </c>
      <c r="K1717" s="1" t="str">
        <f t="shared" si="454"/>
        <v>normal</v>
      </c>
      <c r="L1717" s="1" t="str">
        <f t="shared" si="447"/>
        <v>healthy</v>
      </c>
      <c r="M1717">
        <v>43.2</v>
      </c>
      <c r="N1717" t="s">
        <v>24</v>
      </c>
      <c r="O1717" t="s">
        <v>41</v>
      </c>
    </row>
    <row r="1718" spans="1:15" hidden="1">
      <c r="A1718">
        <v>1486</v>
      </c>
      <c r="B1718" t="s">
        <v>17</v>
      </c>
      <c r="C1718" s="1">
        <v>33</v>
      </c>
      <c r="D1718" s="1" t="str">
        <f t="shared" si="453"/>
        <v>Senior</v>
      </c>
      <c r="E1718" t="s">
        <v>41</v>
      </c>
      <c r="F1718" t="s">
        <v>41</v>
      </c>
      <c r="G1718" t="s">
        <v>13</v>
      </c>
      <c r="H1718" t="s">
        <v>14</v>
      </c>
      <c r="I1718" t="s">
        <v>19</v>
      </c>
      <c r="J1718" s="1">
        <v>124.01</v>
      </c>
      <c r="K1718" s="1" t="str">
        <f t="shared" si="454"/>
        <v>normal</v>
      </c>
      <c r="L1718" s="1" t="str">
        <f t="shared" si="447"/>
        <v>healthy</v>
      </c>
      <c r="M1718">
        <v>22.7</v>
      </c>
      <c r="N1718" t="s">
        <v>24</v>
      </c>
      <c r="O1718" t="s">
        <v>41</v>
      </c>
    </row>
    <row r="1719" spans="1:15">
      <c r="A1719">
        <v>5043</v>
      </c>
      <c r="B1719" t="s">
        <v>17</v>
      </c>
      <c r="C1719" s="1">
        <v>53</v>
      </c>
      <c r="D1719" s="1" t="str">
        <f t="shared" si="453"/>
        <v>Adult</v>
      </c>
      <c r="E1719" t="s">
        <v>41</v>
      </c>
      <c r="F1719" t="s">
        <v>41</v>
      </c>
      <c r="G1719" t="s">
        <v>13</v>
      </c>
      <c r="H1719" t="s">
        <v>14</v>
      </c>
      <c r="I1719" t="s">
        <v>15</v>
      </c>
      <c r="J1719" s="1">
        <v>83.41</v>
      </c>
      <c r="K1719" s="1" t="str">
        <f t="shared" si="454"/>
        <v>normal</v>
      </c>
      <c r="L1719" s="1" t="str">
        <f t="shared" si="447"/>
        <v>underweight</v>
      </c>
      <c r="M1719">
        <v>29.9</v>
      </c>
      <c r="N1719" t="s">
        <v>21</v>
      </c>
      <c r="O1719" t="s">
        <v>41</v>
      </c>
    </row>
    <row r="1720" spans="1:15" hidden="1">
      <c r="A1720">
        <v>2513</v>
      </c>
      <c r="B1720" t="s">
        <v>12</v>
      </c>
      <c r="C1720" s="1">
        <v>59</v>
      </c>
      <c r="D1720" s="1" t="str">
        <f t="shared" si="453"/>
        <v>Adult</v>
      </c>
      <c r="E1720" t="s">
        <v>41</v>
      </c>
      <c r="F1720" t="s">
        <v>42</v>
      </c>
      <c r="G1720" t="s">
        <v>13</v>
      </c>
      <c r="H1720" t="s">
        <v>25</v>
      </c>
      <c r="I1720" t="s">
        <v>15</v>
      </c>
      <c r="J1720" s="1">
        <v>188.69</v>
      </c>
      <c r="K1720" s="1" t="str">
        <f t="shared" si="454"/>
        <v>normal</v>
      </c>
      <c r="L1720" s="1" t="str">
        <f t="shared" si="447"/>
        <v>obese</v>
      </c>
      <c r="M1720" t="s">
        <v>20</v>
      </c>
      <c r="N1720" t="s">
        <v>16</v>
      </c>
      <c r="O1720" t="s">
        <v>41</v>
      </c>
    </row>
    <row r="1721" spans="1:15" hidden="1">
      <c r="A1721">
        <v>5451</v>
      </c>
      <c r="B1721" t="s">
        <v>12</v>
      </c>
      <c r="C1721" s="1">
        <v>34</v>
      </c>
      <c r="D1721" s="1" t="str">
        <f t="shared" si="453"/>
        <v>Middle Aged</v>
      </c>
      <c r="E1721" t="s">
        <v>41</v>
      </c>
      <c r="F1721" t="s">
        <v>41</v>
      </c>
      <c r="G1721" t="s">
        <v>13</v>
      </c>
      <c r="H1721" t="s">
        <v>14</v>
      </c>
      <c r="I1721" t="s">
        <v>19</v>
      </c>
      <c r="J1721" s="1">
        <v>86.51</v>
      </c>
      <c r="K1721" s="1" t="str">
        <f t="shared" si="454"/>
        <v>diabetes</v>
      </c>
      <c r="L1721" s="1" t="str">
        <f t="shared" si="447"/>
        <v>healthy</v>
      </c>
      <c r="M1721" t="s">
        <v>20</v>
      </c>
      <c r="N1721" t="s">
        <v>16</v>
      </c>
      <c r="O1721" t="s">
        <v>41</v>
      </c>
    </row>
    <row r="1722" spans="1:15" hidden="1">
      <c r="A1722">
        <v>3640</v>
      </c>
      <c r="B1722" t="s">
        <v>17</v>
      </c>
      <c r="C1722" s="1">
        <v>31</v>
      </c>
      <c r="D1722" s="1" t="str">
        <f t="shared" si="453"/>
        <v>Middle Aged</v>
      </c>
      <c r="E1722" t="s">
        <v>41</v>
      </c>
      <c r="F1722" t="s">
        <v>41</v>
      </c>
      <c r="G1722" t="s">
        <v>23</v>
      </c>
      <c r="H1722" t="s">
        <v>18</v>
      </c>
      <c r="I1722" t="s">
        <v>19</v>
      </c>
      <c r="J1722" s="1">
        <v>70.650000000000006</v>
      </c>
      <c r="K1722" s="1" t="str">
        <f t="shared" si="454"/>
        <v>prediabetes</v>
      </c>
      <c r="L1722" s="1" t="str">
        <f t="shared" ref="L1722:L1740" si="455">IF(M1819&lt;18.5,"underweight",IF(M1819&lt;25,"healthy",IF(M1819&lt;30,"overweight",IF(M1819&gt;30,"obese"))))</f>
        <v>overweight</v>
      </c>
      <c r="M1722">
        <v>29.9</v>
      </c>
      <c r="N1722" t="s">
        <v>24</v>
      </c>
      <c r="O1722" t="s">
        <v>41</v>
      </c>
    </row>
    <row r="1723" spans="1:15" hidden="1">
      <c r="A1723">
        <v>17835</v>
      </c>
      <c r="B1723" t="s">
        <v>17</v>
      </c>
      <c r="C1723" s="1">
        <v>43</v>
      </c>
      <c r="D1723" s="1" t="str">
        <f t="shared" si="453"/>
        <v>Senior</v>
      </c>
      <c r="E1723" t="s">
        <v>41</v>
      </c>
      <c r="F1723" t="s">
        <v>41</v>
      </c>
      <c r="G1723" t="s">
        <v>23</v>
      </c>
      <c r="H1723" t="s">
        <v>18</v>
      </c>
      <c r="I1723" t="s">
        <v>19</v>
      </c>
      <c r="J1723" s="1">
        <v>92.4</v>
      </c>
      <c r="K1723" s="1" t="str">
        <f t="shared" si="454"/>
        <v>diabetes</v>
      </c>
      <c r="L1723" s="1" t="str">
        <f t="shared" si="455"/>
        <v>overweight</v>
      </c>
      <c r="M1723">
        <v>22.7</v>
      </c>
      <c r="N1723" t="s">
        <v>24</v>
      </c>
      <c r="O1723" t="s">
        <v>41</v>
      </c>
    </row>
    <row r="1724" spans="1:15">
      <c r="A1724">
        <v>26826</v>
      </c>
      <c r="B1724" t="s">
        <v>17</v>
      </c>
      <c r="C1724" s="1">
        <v>61</v>
      </c>
      <c r="D1724" s="1" t="str">
        <f t="shared" si="453"/>
        <v>Middle Aged</v>
      </c>
      <c r="E1724" t="s">
        <v>41</v>
      </c>
      <c r="F1724" t="s">
        <v>41</v>
      </c>
      <c r="G1724" t="s">
        <v>13</v>
      </c>
      <c r="H1724" t="s">
        <v>18</v>
      </c>
      <c r="I1724" t="s">
        <v>15</v>
      </c>
      <c r="J1724" s="1">
        <v>73.36</v>
      </c>
      <c r="K1724" s="1" t="str">
        <f t="shared" si="454"/>
        <v>normal</v>
      </c>
      <c r="L1724" s="1" t="str">
        <f t="shared" si="455"/>
        <v>obese</v>
      </c>
      <c r="M1724">
        <v>16.100000000000001</v>
      </c>
      <c r="N1724" t="s">
        <v>21</v>
      </c>
      <c r="O1724" t="s">
        <v>41</v>
      </c>
    </row>
    <row r="1725" spans="1:15">
      <c r="A1725">
        <v>45713</v>
      </c>
      <c r="B1725" t="s">
        <v>17</v>
      </c>
      <c r="C1725" s="1">
        <v>57</v>
      </c>
      <c r="D1725" s="1" t="str">
        <f t="shared" si="453"/>
        <v>Middle Aged</v>
      </c>
      <c r="E1725" t="s">
        <v>41</v>
      </c>
      <c r="F1725" t="s">
        <v>41</v>
      </c>
      <c r="G1725" t="s">
        <v>13</v>
      </c>
      <c r="H1725" t="s">
        <v>45</v>
      </c>
      <c r="I1725" t="s">
        <v>15</v>
      </c>
      <c r="J1725" s="1">
        <v>219.5</v>
      </c>
      <c r="K1725" s="1" t="str">
        <f t="shared" si="454"/>
        <v>prediabetes</v>
      </c>
      <c r="L1725" s="1" t="str">
        <f t="shared" si="455"/>
        <v>healthy</v>
      </c>
      <c r="M1725">
        <v>33.799999999999997</v>
      </c>
      <c r="N1725" t="s">
        <v>16</v>
      </c>
      <c r="O1725" t="s">
        <v>41</v>
      </c>
    </row>
    <row r="1726" spans="1:15">
      <c r="A1726">
        <v>37660</v>
      </c>
      <c r="B1726" t="s">
        <v>12</v>
      </c>
      <c r="C1726" s="1">
        <v>11</v>
      </c>
      <c r="D1726" s="1" t="str">
        <f t="shared" si="453"/>
        <v>Older Adult</v>
      </c>
      <c r="E1726" t="s">
        <v>41</v>
      </c>
      <c r="F1726" t="s">
        <v>41</v>
      </c>
      <c r="G1726" t="s">
        <v>23</v>
      </c>
      <c r="H1726" t="s">
        <v>56</v>
      </c>
      <c r="I1726" t="s">
        <v>19</v>
      </c>
      <c r="J1726" s="1">
        <v>105.73</v>
      </c>
      <c r="K1726" s="1" t="str">
        <f t="shared" si="454"/>
        <v>normal</v>
      </c>
      <c r="L1726" s="1" t="str">
        <f t="shared" si="455"/>
        <v>overweight</v>
      </c>
      <c r="M1726">
        <v>22.6</v>
      </c>
      <c r="N1726" t="s">
        <v>21</v>
      </c>
      <c r="O1726" t="s">
        <v>41</v>
      </c>
    </row>
    <row r="1727" spans="1:15">
      <c r="A1727">
        <v>24782</v>
      </c>
      <c r="B1727" t="s">
        <v>12</v>
      </c>
      <c r="C1727" s="1">
        <v>36</v>
      </c>
      <c r="D1727" s="1" t="str">
        <f>IF(C2077&lt;40,"Adult",IF(C2077&lt;55,"Middle Aged",IF(C2077&lt;65,"Older Adult",IF(C2077&gt;=65,"Senior"))))</f>
        <v>Middle Aged</v>
      </c>
      <c r="E1727" t="s">
        <v>41</v>
      </c>
      <c r="F1727" t="s">
        <v>41</v>
      </c>
      <c r="G1727" t="s">
        <v>13</v>
      </c>
      <c r="H1727" t="s">
        <v>14</v>
      </c>
      <c r="I1727" t="s">
        <v>19</v>
      </c>
      <c r="J1727" s="1">
        <v>83.79</v>
      </c>
      <c r="K1727" s="1" t="str">
        <f>IF(J2077&lt;=99,"normal",IF(J2077&lt;=125,"prediabetes",IF(J2077&gt;=126,"diabetes")))</f>
        <v>normal</v>
      </c>
      <c r="L1727" s="1" t="str">
        <f t="shared" si="455"/>
        <v>obese</v>
      </c>
      <c r="M1727">
        <v>25.5</v>
      </c>
      <c r="N1727" t="s">
        <v>22</v>
      </c>
      <c r="O1727" t="s">
        <v>41</v>
      </c>
    </row>
    <row r="1728" spans="1:15" hidden="1">
      <c r="A1728">
        <v>63416</v>
      </c>
      <c r="B1728" t="s">
        <v>17</v>
      </c>
      <c r="C1728" s="1">
        <v>16</v>
      </c>
      <c r="D1728" s="1" t="str">
        <f>IF(C2079&lt;40,"Adult",IF(C2079&lt;55,"Middle Aged",IF(C2079&lt;65,"Older Adult",IF(C2079&gt;=65,"Senior"))))</f>
        <v>Senior</v>
      </c>
      <c r="E1728" t="s">
        <v>41</v>
      </c>
      <c r="F1728" t="s">
        <v>41</v>
      </c>
      <c r="G1728" t="s">
        <v>23</v>
      </c>
      <c r="H1728" t="s">
        <v>14</v>
      </c>
      <c r="I1728" t="s">
        <v>15</v>
      </c>
      <c r="J1728" s="1">
        <v>58.02</v>
      </c>
      <c r="K1728" s="1" t="str">
        <f t="shared" ref="K1728:K1729" si="456">IF(J2079&lt;=99,"normal",IF(J2079&lt;=125,"prediabetes",IF(J2079&gt;=126,"diabetes")))</f>
        <v>normal</v>
      </c>
      <c r="L1728" s="1" t="str">
        <f t="shared" si="455"/>
        <v>obese</v>
      </c>
      <c r="M1728">
        <v>22.5</v>
      </c>
      <c r="N1728" t="s">
        <v>24</v>
      </c>
      <c r="O1728" t="s">
        <v>41</v>
      </c>
    </row>
    <row r="1729" spans="1:15">
      <c r="A1729">
        <v>16953</v>
      </c>
      <c r="B1729" t="s">
        <v>17</v>
      </c>
      <c r="C1729" s="1">
        <v>60</v>
      </c>
      <c r="D1729" s="1" t="str">
        <f>IF(C2080&lt;40,"Adult",IF(C2080&lt;55,"Middle Aged",IF(C2080&lt;65,"Older Adult",IF(C2080&gt;=65,"Senior"))))</f>
        <v>Senior</v>
      </c>
      <c r="E1729" t="s">
        <v>41</v>
      </c>
      <c r="F1729" t="s">
        <v>41</v>
      </c>
      <c r="G1729" t="s">
        <v>13</v>
      </c>
      <c r="H1729" t="s">
        <v>45</v>
      </c>
      <c r="I1729" t="s">
        <v>19</v>
      </c>
      <c r="J1729" s="1">
        <v>61.94</v>
      </c>
      <c r="K1729" s="1" t="str">
        <f t="shared" si="456"/>
        <v>normal</v>
      </c>
      <c r="L1729" s="1" t="str">
        <f t="shared" si="455"/>
        <v>underweight</v>
      </c>
      <c r="M1729">
        <v>27.9</v>
      </c>
      <c r="N1729" t="s">
        <v>16</v>
      </c>
      <c r="O1729" t="s">
        <v>41</v>
      </c>
    </row>
    <row r="1730" spans="1:15" hidden="1">
      <c r="A1730">
        <v>42082</v>
      </c>
      <c r="B1730" t="s">
        <v>12</v>
      </c>
      <c r="C1730" s="1">
        <v>13</v>
      </c>
      <c r="D1730" s="1" t="str">
        <f t="shared" ref="D1730:D1740" si="457">IF(C2082&lt;40,"Adult",IF(C2082&lt;55,"Middle Aged",IF(C2082&lt;65,"Older Adult",IF(C2082&gt;=65,"Senior"))))</f>
        <v>Adult</v>
      </c>
      <c r="E1730" t="s">
        <v>41</v>
      </c>
      <c r="F1730" t="s">
        <v>41</v>
      </c>
      <c r="G1730" t="s">
        <v>23</v>
      </c>
      <c r="H1730" t="s">
        <v>26</v>
      </c>
      <c r="I1730" t="s">
        <v>19</v>
      </c>
      <c r="J1730" s="1">
        <v>99.71</v>
      </c>
      <c r="K1730" s="1" t="str">
        <f t="shared" ref="K1730:K1740" si="458">IF(J2082&lt;=99,"normal",IF(J2082&lt;=125,"prediabetes",IF(J2082&gt;=126,"diabetes")))</f>
        <v>prediabetes</v>
      </c>
      <c r="L1730" s="1" t="str">
        <f t="shared" si="455"/>
        <v>obese</v>
      </c>
      <c r="M1730">
        <v>23.5</v>
      </c>
      <c r="N1730" t="s">
        <v>24</v>
      </c>
      <c r="O1730" t="s">
        <v>41</v>
      </c>
    </row>
    <row r="1731" spans="1:15">
      <c r="A1731">
        <v>51660</v>
      </c>
      <c r="B1731" t="s">
        <v>17</v>
      </c>
      <c r="C1731" s="1">
        <v>69</v>
      </c>
      <c r="D1731" s="1" t="str">
        <f t="shared" si="457"/>
        <v>Older Adult</v>
      </c>
      <c r="E1731" t="s">
        <v>41</v>
      </c>
      <c r="F1731" t="s">
        <v>41</v>
      </c>
      <c r="G1731" t="s">
        <v>13</v>
      </c>
      <c r="H1731" t="s">
        <v>18</v>
      </c>
      <c r="I1731" t="s">
        <v>19</v>
      </c>
      <c r="J1731" s="1">
        <v>63.19</v>
      </c>
      <c r="K1731" s="1" t="str">
        <f t="shared" si="458"/>
        <v>diabetes</v>
      </c>
      <c r="L1731" s="1" t="str">
        <f t="shared" si="455"/>
        <v>healthy</v>
      </c>
      <c r="M1731">
        <v>32.200000000000003</v>
      </c>
      <c r="N1731" t="s">
        <v>21</v>
      </c>
      <c r="O1731" t="s">
        <v>41</v>
      </c>
    </row>
    <row r="1732" spans="1:15" hidden="1">
      <c r="A1732">
        <v>27135</v>
      </c>
      <c r="B1732" t="s">
        <v>12</v>
      </c>
      <c r="C1732" s="1">
        <v>69</v>
      </c>
      <c r="D1732" s="1" t="str">
        <f t="shared" si="457"/>
        <v>Middle Aged</v>
      </c>
      <c r="E1732" t="s">
        <v>42</v>
      </c>
      <c r="F1732" t="s">
        <v>41</v>
      </c>
      <c r="G1732" t="s">
        <v>13</v>
      </c>
      <c r="H1732" t="s">
        <v>14</v>
      </c>
      <c r="I1732" t="s">
        <v>19</v>
      </c>
      <c r="J1732" s="1">
        <v>107.11</v>
      </c>
      <c r="K1732" s="1" t="str">
        <f t="shared" si="458"/>
        <v>prediabetes</v>
      </c>
      <c r="L1732" s="1" t="str">
        <f t="shared" si="455"/>
        <v>obese</v>
      </c>
      <c r="M1732" t="s">
        <v>20</v>
      </c>
      <c r="N1732" t="s">
        <v>22</v>
      </c>
      <c r="O1732" t="s">
        <v>41</v>
      </c>
    </row>
    <row r="1733" spans="1:15">
      <c r="A1733">
        <v>54058</v>
      </c>
      <c r="B1733" t="s">
        <v>17</v>
      </c>
      <c r="C1733" s="1">
        <v>22</v>
      </c>
      <c r="D1733" s="1" t="str">
        <f t="shared" si="457"/>
        <v>Adult</v>
      </c>
      <c r="E1733" t="s">
        <v>41</v>
      </c>
      <c r="F1733" t="s">
        <v>41</v>
      </c>
      <c r="G1733" t="s">
        <v>23</v>
      </c>
      <c r="H1733" t="s">
        <v>14</v>
      </c>
      <c r="I1733" t="s">
        <v>15</v>
      </c>
      <c r="J1733" s="1">
        <v>56.84</v>
      </c>
      <c r="K1733" s="1" t="str">
        <f t="shared" si="458"/>
        <v>prediabetes</v>
      </c>
      <c r="L1733" s="1" t="str">
        <f t="shared" si="455"/>
        <v>overweight</v>
      </c>
      <c r="M1733">
        <v>29.9</v>
      </c>
      <c r="N1733" t="s">
        <v>22</v>
      </c>
      <c r="O1733" t="s">
        <v>41</v>
      </c>
    </row>
    <row r="1734" spans="1:15">
      <c r="A1734">
        <v>24272</v>
      </c>
      <c r="B1734" t="s">
        <v>12</v>
      </c>
      <c r="C1734" s="1">
        <v>63</v>
      </c>
      <c r="D1734" s="1" t="str">
        <f t="shared" si="457"/>
        <v>Middle Aged</v>
      </c>
      <c r="E1734" t="s">
        <v>41</v>
      </c>
      <c r="F1734" t="s">
        <v>41</v>
      </c>
      <c r="G1734" t="s">
        <v>13</v>
      </c>
      <c r="H1734" t="s">
        <v>45</v>
      </c>
      <c r="I1734" t="s">
        <v>19</v>
      </c>
      <c r="J1734" s="1">
        <v>217.66</v>
      </c>
      <c r="K1734" s="1" t="str">
        <f t="shared" si="458"/>
        <v>prediabetes</v>
      </c>
      <c r="L1734" s="1" t="str">
        <f t="shared" si="455"/>
        <v>overweight</v>
      </c>
      <c r="M1734">
        <v>28.7</v>
      </c>
      <c r="N1734" t="s">
        <v>16</v>
      </c>
      <c r="O1734" t="s">
        <v>41</v>
      </c>
    </row>
    <row r="1735" spans="1:15">
      <c r="A1735">
        <v>16028</v>
      </c>
      <c r="B1735" t="s">
        <v>17</v>
      </c>
      <c r="C1735" s="1">
        <v>45</v>
      </c>
      <c r="D1735" s="1" t="str">
        <f t="shared" si="457"/>
        <v>Senior</v>
      </c>
      <c r="E1735" t="s">
        <v>41</v>
      </c>
      <c r="F1735" t="s">
        <v>41</v>
      </c>
      <c r="G1735" t="s">
        <v>13</v>
      </c>
      <c r="H1735" t="s">
        <v>14</v>
      </c>
      <c r="I1735" t="s">
        <v>19</v>
      </c>
      <c r="J1735" s="1">
        <v>77.19</v>
      </c>
      <c r="K1735" s="1" t="str">
        <f t="shared" si="458"/>
        <v>normal</v>
      </c>
      <c r="L1735" s="1" t="str">
        <f t="shared" si="455"/>
        <v>obese</v>
      </c>
      <c r="M1735">
        <v>37.200000000000003</v>
      </c>
      <c r="N1735" t="s">
        <v>22</v>
      </c>
      <c r="O1735" t="s">
        <v>41</v>
      </c>
    </row>
    <row r="1736" spans="1:15">
      <c r="A1736">
        <v>49645</v>
      </c>
      <c r="B1736" t="s">
        <v>12</v>
      </c>
      <c r="C1736" s="1">
        <v>58</v>
      </c>
      <c r="D1736" s="1" t="str">
        <f t="shared" si="457"/>
        <v>Middle Aged</v>
      </c>
      <c r="E1736" t="s">
        <v>41</v>
      </c>
      <c r="F1736" t="s">
        <v>41</v>
      </c>
      <c r="G1736" t="s">
        <v>23</v>
      </c>
      <c r="H1736" t="s">
        <v>14</v>
      </c>
      <c r="I1736" t="s">
        <v>19</v>
      </c>
      <c r="J1736" s="1">
        <v>76.22</v>
      </c>
      <c r="K1736" s="1" t="str">
        <f t="shared" si="458"/>
        <v>normal</v>
      </c>
      <c r="L1736" s="1" t="str">
        <f t="shared" si="455"/>
        <v>healthy</v>
      </c>
      <c r="M1736">
        <v>22.2</v>
      </c>
      <c r="N1736" t="s">
        <v>16</v>
      </c>
      <c r="O1736" t="s">
        <v>41</v>
      </c>
    </row>
    <row r="1737" spans="1:15">
      <c r="A1737">
        <v>54347</v>
      </c>
      <c r="B1737" t="s">
        <v>12</v>
      </c>
      <c r="C1737" s="1">
        <v>61</v>
      </c>
      <c r="D1737" s="1" t="str">
        <f t="shared" si="457"/>
        <v>Middle Aged</v>
      </c>
      <c r="E1737" t="s">
        <v>41</v>
      </c>
      <c r="F1737" t="s">
        <v>41</v>
      </c>
      <c r="G1737" t="s">
        <v>13</v>
      </c>
      <c r="H1737" t="s">
        <v>18</v>
      </c>
      <c r="I1737" t="s">
        <v>19</v>
      </c>
      <c r="J1737" s="1">
        <v>155.32</v>
      </c>
      <c r="K1737" s="1" t="str">
        <f t="shared" si="458"/>
        <v>normal</v>
      </c>
      <c r="L1737" s="1" t="str">
        <f t="shared" si="455"/>
        <v>obese</v>
      </c>
      <c r="M1737">
        <v>26.6</v>
      </c>
      <c r="N1737" t="s">
        <v>16</v>
      </c>
      <c r="O1737" t="s">
        <v>41</v>
      </c>
    </row>
    <row r="1738" spans="1:15">
      <c r="A1738">
        <v>4861</v>
      </c>
      <c r="B1738" t="s">
        <v>17</v>
      </c>
      <c r="C1738" s="1">
        <v>30</v>
      </c>
      <c r="D1738" s="1" t="str">
        <f t="shared" si="457"/>
        <v>Older Adult</v>
      </c>
      <c r="E1738" t="s">
        <v>41</v>
      </c>
      <c r="F1738" t="s">
        <v>41</v>
      </c>
      <c r="G1738" t="s">
        <v>13</v>
      </c>
      <c r="H1738" t="s">
        <v>14</v>
      </c>
      <c r="I1738" t="s">
        <v>15</v>
      </c>
      <c r="J1738" s="1">
        <v>70.67</v>
      </c>
      <c r="K1738" s="1" t="str">
        <f t="shared" si="458"/>
        <v>prediabetes</v>
      </c>
      <c r="L1738" s="1" t="str">
        <f t="shared" si="455"/>
        <v>healthy</v>
      </c>
      <c r="M1738">
        <v>24.6</v>
      </c>
      <c r="N1738" t="s">
        <v>22</v>
      </c>
      <c r="O1738" t="s">
        <v>41</v>
      </c>
    </row>
    <row r="1739" spans="1:15">
      <c r="A1739">
        <v>54353</v>
      </c>
      <c r="B1739" t="s">
        <v>17</v>
      </c>
      <c r="C1739" s="1">
        <v>78</v>
      </c>
      <c r="D1739" s="1" t="str">
        <f t="shared" si="457"/>
        <v>Middle Aged</v>
      </c>
      <c r="E1739" t="s">
        <v>42</v>
      </c>
      <c r="F1739" t="s">
        <v>42</v>
      </c>
      <c r="G1739" t="s">
        <v>13</v>
      </c>
      <c r="H1739" t="s">
        <v>14</v>
      </c>
      <c r="I1739" t="s">
        <v>15</v>
      </c>
      <c r="J1739" s="1">
        <v>227.16</v>
      </c>
      <c r="K1739" s="1" t="str">
        <f t="shared" si="458"/>
        <v>diabetes</v>
      </c>
      <c r="L1739" s="1" t="str">
        <f t="shared" si="455"/>
        <v>healthy</v>
      </c>
      <c r="M1739">
        <v>41.7</v>
      </c>
      <c r="N1739" t="s">
        <v>21</v>
      </c>
      <c r="O1739" t="s">
        <v>41</v>
      </c>
    </row>
    <row r="1740" spans="1:15">
      <c r="A1740">
        <v>71016</v>
      </c>
      <c r="B1740" t="s">
        <v>17</v>
      </c>
      <c r="C1740" s="1">
        <v>68</v>
      </c>
      <c r="D1740" s="1" t="str">
        <f t="shared" si="457"/>
        <v>Adult</v>
      </c>
      <c r="E1740" t="s">
        <v>41</v>
      </c>
      <c r="F1740" t="s">
        <v>41</v>
      </c>
      <c r="G1740" t="s">
        <v>13</v>
      </c>
      <c r="H1740" t="s">
        <v>14</v>
      </c>
      <c r="I1740" t="s">
        <v>19</v>
      </c>
      <c r="J1740" s="1">
        <v>58.69</v>
      </c>
      <c r="K1740" s="1" t="str">
        <f t="shared" si="458"/>
        <v>normal</v>
      </c>
      <c r="L1740" s="1" t="str">
        <f t="shared" si="455"/>
        <v>obese</v>
      </c>
      <c r="M1740">
        <v>26.2</v>
      </c>
      <c r="N1740" t="s">
        <v>16</v>
      </c>
      <c r="O1740" t="s">
        <v>41</v>
      </c>
    </row>
    <row r="1741" spans="1:15" hidden="1">
      <c r="A1741">
        <v>33768</v>
      </c>
      <c r="B1741" t="s">
        <v>17</v>
      </c>
      <c r="C1741" s="1">
        <v>16</v>
      </c>
      <c r="D1741" s="1" t="str">
        <f t="shared" ref="D1741:D1751" si="459">IF(C2094&lt;40,"Adult",IF(C2094&lt;55,"Middle Aged",IF(C2094&lt;65,"Older Adult",IF(C2094&gt;=65,"Senior"))))</f>
        <v>Adult</v>
      </c>
      <c r="E1741" t="s">
        <v>41</v>
      </c>
      <c r="F1741" t="s">
        <v>41</v>
      </c>
      <c r="G1741" t="s">
        <v>23</v>
      </c>
      <c r="H1741" t="s">
        <v>18</v>
      </c>
      <c r="I1741" t="s">
        <v>15</v>
      </c>
      <c r="J1741" s="1">
        <v>88.85</v>
      </c>
      <c r="K1741" s="1" t="str">
        <f t="shared" ref="K1741:K1751" si="460">IF(J2094&lt;=99,"normal",IF(J2094&lt;=125,"prediabetes",IF(J2094&gt;=126,"diabetes")))</f>
        <v>normal</v>
      </c>
      <c r="L1741" s="1" t="str">
        <f t="shared" ref="L1741:L1768" si="461">IF(M1840&lt;18.5,"underweight",IF(M1840&lt;25,"healthy",IF(M1840&lt;30,"overweight",IF(M1840&gt;30,"obese"))))</f>
        <v>overweight</v>
      </c>
      <c r="M1741">
        <v>27.1</v>
      </c>
      <c r="N1741" t="s">
        <v>24</v>
      </c>
      <c r="O1741" t="s">
        <v>41</v>
      </c>
    </row>
    <row r="1742" spans="1:15">
      <c r="A1742">
        <v>62681</v>
      </c>
      <c r="B1742" t="s">
        <v>17</v>
      </c>
      <c r="C1742" s="1">
        <v>38</v>
      </c>
      <c r="D1742" s="1" t="str">
        <f t="shared" si="459"/>
        <v>Middle Aged</v>
      </c>
      <c r="E1742" t="s">
        <v>42</v>
      </c>
      <c r="F1742" t="s">
        <v>41</v>
      </c>
      <c r="G1742" t="s">
        <v>13</v>
      </c>
      <c r="H1742" t="s">
        <v>14</v>
      </c>
      <c r="I1742" t="s">
        <v>15</v>
      </c>
      <c r="J1742" s="1">
        <v>137.94</v>
      </c>
      <c r="K1742" s="1" t="str">
        <f t="shared" si="460"/>
        <v>normal</v>
      </c>
      <c r="L1742" s="1" t="str">
        <f t="shared" si="461"/>
        <v>healthy</v>
      </c>
      <c r="M1742">
        <v>41.8</v>
      </c>
      <c r="N1742" t="s">
        <v>21</v>
      </c>
      <c r="O1742" t="s">
        <v>41</v>
      </c>
    </row>
    <row r="1743" spans="1:15">
      <c r="A1743">
        <v>41007</v>
      </c>
      <c r="B1743" t="s">
        <v>17</v>
      </c>
      <c r="C1743" s="1">
        <v>39</v>
      </c>
      <c r="D1743" s="1" t="str">
        <f t="shared" si="459"/>
        <v>Middle Aged</v>
      </c>
      <c r="E1743" t="s">
        <v>41</v>
      </c>
      <c r="F1743" t="s">
        <v>41</v>
      </c>
      <c r="G1743" t="s">
        <v>13</v>
      </c>
      <c r="H1743" t="s">
        <v>14</v>
      </c>
      <c r="I1743" t="s">
        <v>15</v>
      </c>
      <c r="J1743" s="1">
        <v>60.6</v>
      </c>
      <c r="K1743" s="1" t="str">
        <f t="shared" si="460"/>
        <v>prediabetes</v>
      </c>
      <c r="L1743" s="1" t="str">
        <f t="shared" si="461"/>
        <v>obese</v>
      </c>
      <c r="M1743">
        <v>34.200000000000003</v>
      </c>
      <c r="N1743" t="s">
        <v>21</v>
      </c>
      <c r="O1743" t="s">
        <v>41</v>
      </c>
    </row>
    <row r="1744" spans="1:15">
      <c r="A1744">
        <v>35450</v>
      </c>
      <c r="B1744" t="s">
        <v>17</v>
      </c>
      <c r="C1744" s="1">
        <v>51</v>
      </c>
      <c r="D1744" s="1" t="str">
        <f t="shared" si="459"/>
        <v>Senior</v>
      </c>
      <c r="E1744" t="s">
        <v>41</v>
      </c>
      <c r="F1744" t="s">
        <v>41</v>
      </c>
      <c r="G1744" t="s">
        <v>13</v>
      </c>
      <c r="H1744" t="s">
        <v>14</v>
      </c>
      <c r="I1744" t="s">
        <v>19</v>
      </c>
      <c r="J1744" s="1">
        <v>93.67</v>
      </c>
      <c r="K1744" s="1" t="str">
        <f t="shared" si="460"/>
        <v>normal</v>
      </c>
      <c r="L1744" s="1" t="str">
        <f t="shared" si="461"/>
        <v>overweight</v>
      </c>
      <c r="M1744">
        <v>19.2</v>
      </c>
      <c r="N1744" t="s">
        <v>21</v>
      </c>
      <c r="O1744" t="s">
        <v>41</v>
      </c>
    </row>
    <row r="1745" spans="1:15">
      <c r="A1745">
        <v>62793</v>
      </c>
      <c r="B1745" t="s">
        <v>12</v>
      </c>
      <c r="C1745" s="1">
        <v>37</v>
      </c>
      <c r="D1745" s="1" t="str">
        <f t="shared" si="459"/>
        <v>Senior</v>
      </c>
      <c r="E1745" t="s">
        <v>41</v>
      </c>
      <c r="F1745" t="s">
        <v>41</v>
      </c>
      <c r="G1745" t="s">
        <v>13</v>
      </c>
      <c r="H1745" t="s">
        <v>14</v>
      </c>
      <c r="I1745" t="s">
        <v>15</v>
      </c>
      <c r="J1745" s="1">
        <v>79.56</v>
      </c>
      <c r="K1745" s="1" t="str">
        <f t="shared" si="460"/>
        <v>diabetes</v>
      </c>
      <c r="L1745" s="1" t="str">
        <f t="shared" si="461"/>
        <v>obese</v>
      </c>
      <c r="M1745">
        <v>25.2</v>
      </c>
      <c r="N1745" t="s">
        <v>21</v>
      </c>
      <c r="O1745" t="s">
        <v>41</v>
      </c>
    </row>
    <row r="1746" spans="1:15">
      <c r="A1746">
        <v>66592</v>
      </c>
      <c r="B1746" t="s">
        <v>12</v>
      </c>
      <c r="C1746" s="1">
        <v>16</v>
      </c>
      <c r="D1746" s="1" t="str">
        <f t="shared" si="459"/>
        <v>Adult</v>
      </c>
      <c r="E1746" t="s">
        <v>41</v>
      </c>
      <c r="F1746" t="s">
        <v>41</v>
      </c>
      <c r="G1746" t="s">
        <v>23</v>
      </c>
      <c r="H1746" t="s">
        <v>14</v>
      </c>
      <c r="I1746" t="s">
        <v>19</v>
      </c>
      <c r="J1746" s="1">
        <v>122.46</v>
      </c>
      <c r="K1746" s="1" t="str">
        <f t="shared" si="460"/>
        <v>prediabetes</v>
      </c>
      <c r="L1746" s="1" t="str">
        <f t="shared" si="461"/>
        <v>overweight</v>
      </c>
      <c r="M1746">
        <v>18.7</v>
      </c>
      <c r="N1746" t="s">
        <v>21</v>
      </c>
      <c r="O1746" t="s">
        <v>41</v>
      </c>
    </row>
    <row r="1747" spans="1:15">
      <c r="A1747">
        <v>33462</v>
      </c>
      <c r="B1747" t="s">
        <v>12</v>
      </c>
      <c r="C1747" s="1">
        <v>39</v>
      </c>
      <c r="D1747" s="1" t="str">
        <f t="shared" si="459"/>
        <v>Middle Aged</v>
      </c>
      <c r="E1747" t="s">
        <v>41</v>
      </c>
      <c r="F1747" t="s">
        <v>41</v>
      </c>
      <c r="G1747" t="s">
        <v>13</v>
      </c>
      <c r="H1747" t="s">
        <v>14</v>
      </c>
      <c r="I1747" t="s">
        <v>15</v>
      </c>
      <c r="J1747" s="1">
        <v>92.32</v>
      </c>
      <c r="K1747" s="1" t="str">
        <f t="shared" si="460"/>
        <v>normal</v>
      </c>
      <c r="L1747" s="1" t="str">
        <f t="shared" si="461"/>
        <v>obese</v>
      </c>
      <c r="M1747">
        <v>43</v>
      </c>
      <c r="N1747" t="s">
        <v>21</v>
      </c>
      <c r="O1747" t="s">
        <v>41</v>
      </c>
    </row>
    <row r="1748" spans="1:15">
      <c r="A1748">
        <v>29804</v>
      </c>
      <c r="B1748" t="s">
        <v>12</v>
      </c>
      <c r="C1748" s="1">
        <v>24</v>
      </c>
      <c r="D1748" s="1" t="str">
        <f t="shared" si="459"/>
        <v>Older Adult</v>
      </c>
      <c r="E1748" t="s">
        <v>42</v>
      </c>
      <c r="F1748" t="s">
        <v>41</v>
      </c>
      <c r="G1748" t="s">
        <v>13</v>
      </c>
      <c r="H1748" t="s">
        <v>14</v>
      </c>
      <c r="I1748" t="s">
        <v>19</v>
      </c>
      <c r="J1748" s="1">
        <v>80.63</v>
      </c>
      <c r="K1748" s="1" t="str">
        <f t="shared" si="460"/>
        <v>normal</v>
      </c>
      <c r="L1748" s="1" t="str">
        <f t="shared" si="461"/>
        <v>overweight</v>
      </c>
      <c r="M1748">
        <v>28.2</v>
      </c>
      <c r="N1748" t="s">
        <v>22</v>
      </c>
      <c r="O1748" t="s">
        <v>41</v>
      </c>
    </row>
    <row r="1749" spans="1:15">
      <c r="A1749">
        <v>33906</v>
      </c>
      <c r="B1749" t="s">
        <v>12</v>
      </c>
      <c r="C1749" s="1">
        <v>51</v>
      </c>
      <c r="D1749" s="1" t="str">
        <f t="shared" si="459"/>
        <v>Middle Aged</v>
      </c>
      <c r="E1749" t="s">
        <v>41</v>
      </c>
      <c r="F1749" t="s">
        <v>41</v>
      </c>
      <c r="G1749" t="s">
        <v>13</v>
      </c>
      <c r="H1749" t="s">
        <v>45</v>
      </c>
      <c r="I1749" t="s">
        <v>15</v>
      </c>
      <c r="J1749" s="1">
        <v>92.32</v>
      </c>
      <c r="K1749" s="1" t="str">
        <f t="shared" si="460"/>
        <v>normal</v>
      </c>
      <c r="L1749" s="1" t="str">
        <f t="shared" si="461"/>
        <v>healthy</v>
      </c>
      <c r="M1749">
        <v>34.700000000000003</v>
      </c>
      <c r="N1749" t="s">
        <v>22</v>
      </c>
      <c r="O1749" t="s">
        <v>41</v>
      </c>
    </row>
    <row r="1750" spans="1:15">
      <c r="A1750">
        <v>43510</v>
      </c>
      <c r="B1750" t="s">
        <v>17</v>
      </c>
      <c r="C1750" s="1">
        <v>50</v>
      </c>
      <c r="D1750" s="1" t="str">
        <f t="shared" si="459"/>
        <v>Adult</v>
      </c>
      <c r="E1750" t="s">
        <v>42</v>
      </c>
      <c r="F1750" t="s">
        <v>41</v>
      </c>
      <c r="G1750" t="s">
        <v>13</v>
      </c>
      <c r="H1750" t="s">
        <v>45</v>
      </c>
      <c r="I1750" t="s">
        <v>15</v>
      </c>
      <c r="J1750" s="1">
        <v>59.89</v>
      </c>
      <c r="K1750" s="1" t="str">
        <f t="shared" si="460"/>
        <v>normal</v>
      </c>
      <c r="L1750" s="1" t="str">
        <f t="shared" si="461"/>
        <v>overweight</v>
      </c>
      <c r="M1750">
        <v>25.5</v>
      </c>
      <c r="N1750" t="s">
        <v>21</v>
      </c>
      <c r="O1750" t="s">
        <v>41</v>
      </c>
    </row>
    <row r="1751" spans="1:15">
      <c r="A1751">
        <v>21202</v>
      </c>
      <c r="B1751" t="s">
        <v>17</v>
      </c>
      <c r="C1751" s="1">
        <v>27</v>
      </c>
      <c r="D1751" s="1" t="str">
        <f t="shared" si="459"/>
        <v>Senior</v>
      </c>
      <c r="E1751" t="s">
        <v>41</v>
      </c>
      <c r="F1751" t="s">
        <v>41</v>
      </c>
      <c r="G1751" t="s">
        <v>13</v>
      </c>
      <c r="H1751" t="s">
        <v>14</v>
      </c>
      <c r="I1751" t="s">
        <v>15</v>
      </c>
      <c r="J1751" s="1">
        <v>80.569999999999993</v>
      </c>
      <c r="K1751" s="1" t="str">
        <f t="shared" si="460"/>
        <v>diabetes</v>
      </c>
      <c r="L1751" s="1" t="str">
        <f t="shared" si="461"/>
        <v>healthy</v>
      </c>
      <c r="M1751">
        <v>39.799999999999997</v>
      </c>
      <c r="N1751" t="s">
        <v>22</v>
      </c>
      <c r="O1751" t="s">
        <v>41</v>
      </c>
    </row>
    <row r="1752" spans="1:15">
      <c r="A1752">
        <v>7222</v>
      </c>
      <c r="B1752" t="s">
        <v>17</v>
      </c>
      <c r="C1752" s="1">
        <v>73</v>
      </c>
      <c r="D1752" s="1" t="str">
        <f>IF(C2106&lt;40,"Adult",IF(C2106&lt;55,"Middle Aged",IF(C2106&lt;65,"Older Adult",IF(C2106&gt;=65,"Senior"))))</f>
        <v>Middle Aged</v>
      </c>
      <c r="E1752" t="s">
        <v>41</v>
      </c>
      <c r="F1752" t="s">
        <v>41</v>
      </c>
      <c r="G1752" t="s">
        <v>13</v>
      </c>
      <c r="H1752" t="s">
        <v>18</v>
      </c>
      <c r="I1752" t="s">
        <v>15</v>
      </c>
      <c r="J1752" s="1">
        <v>88.52</v>
      </c>
      <c r="K1752" s="1" t="str">
        <f>IF(J2106&lt;=99,"normal",IF(J2106&lt;=125,"prediabetes",IF(J2106&gt;=126,"diabetes")))</f>
        <v>normal</v>
      </c>
      <c r="L1752" s="1" t="str">
        <f t="shared" si="461"/>
        <v>underweight</v>
      </c>
      <c r="M1752">
        <v>20.8</v>
      </c>
      <c r="N1752" t="s">
        <v>16</v>
      </c>
      <c r="O1752" t="s">
        <v>41</v>
      </c>
    </row>
    <row r="1753" spans="1:15">
      <c r="A1753">
        <v>13561</v>
      </c>
      <c r="B1753" t="s">
        <v>17</v>
      </c>
      <c r="C1753" s="1">
        <v>65</v>
      </c>
      <c r="D1753" s="1" t="str">
        <f>IF(C2108&lt;40,"Adult",IF(C2108&lt;55,"Middle Aged",IF(C2108&lt;65,"Older Adult",IF(C2108&gt;=65,"Senior"))))</f>
        <v>Adult</v>
      </c>
      <c r="E1753" t="s">
        <v>41</v>
      </c>
      <c r="F1753" t="s">
        <v>41</v>
      </c>
      <c r="G1753" t="s">
        <v>13</v>
      </c>
      <c r="H1753" t="s">
        <v>14</v>
      </c>
      <c r="I1753" t="s">
        <v>15</v>
      </c>
      <c r="J1753" s="1">
        <v>88.82</v>
      </c>
      <c r="K1753" s="1" t="str">
        <f t="shared" ref="K1753:K1755" si="462">IF(J2108&lt;=99,"normal",IF(J2108&lt;=125,"prediabetes",IF(J2108&gt;=126,"diabetes")))</f>
        <v>normal</v>
      </c>
      <c r="L1753" s="1" t="str">
        <f t="shared" si="461"/>
        <v>overweight</v>
      </c>
      <c r="M1753">
        <v>28.2</v>
      </c>
      <c r="N1753" t="s">
        <v>16</v>
      </c>
      <c r="O1753" t="s">
        <v>41</v>
      </c>
    </row>
    <row r="1754" spans="1:15">
      <c r="A1754">
        <v>29179</v>
      </c>
      <c r="B1754" t="s">
        <v>17</v>
      </c>
      <c r="C1754" s="1">
        <v>76</v>
      </c>
      <c r="D1754" s="1" t="str">
        <f>IF(C2109&lt;40,"Adult",IF(C2109&lt;55,"Middle Aged",IF(C2109&lt;65,"Older Adult",IF(C2109&gt;=65,"Senior"))))</f>
        <v>Middle Aged</v>
      </c>
      <c r="E1754" t="s">
        <v>42</v>
      </c>
      <c r="F1754" t="s">
        <v>42</v>
      </c>
      <c r="G1754" t="s">
        <v>13</v>
      </c>
      <c r="H1754" t="s">
        <v>14</v>
      </c>
      <c r="I1754" t="s">
        <v>19</v>
      </c>
      <c r="J1754" s="1">
        <v>102.08</v>
      </c>
      <c r="K1754" s="1" t="str">
        <f t="shared" si="462"/>
        <v>diabetes</v>
      </c>
      <c r="L1754" s="1" t="str">
        <f t="shared" si="461"/>
        <v>healthy</v>
      </c>
      <c r="M1754">
        <v>31</v>
      </c>
      <c r="N1754" t="s">
        <v>22</v>
      </c>
      <c r="O1754" t="s">
        <v>41</v>
      </c>
    </row>
    <row r="1755" spans="1:15" hidden="1">
      <c r="A1755">
        <v>5511</v>
      </c>
      <c r="B1755" t="s">
        <v>12</v>
      </c>
      <c r="C1755" s="1">
        <v>66</v>
      </c>
      <c r="D1755" s="1" t="str">
        <f>IF(C2110&lt;40,"Adult",IF(C2110&lt;55,"Middle Aged",IF(C2110&lt;65,"Older Adult",IF(C2110&gt;=65,"Senior"))))</f>
        <v>Adult</v>
      </c>
      <c r="E1755" t="s">
        <v>41</v>
      </c>
      <c r="F1755" t="s">
        <v>41</v>
      </c>
      <c r="G1755" t="s">
        <v>13</v>
      </c>
      <c r="H1755" t="s">
        <v>18</v>
      </c>
      <c r="I1755" t="s">
        <v>15</v>
      </c>
      <c r="J1755" s="1">
        <v>71.38</v>
      </c>
      <c r="K1755" s="1" t="str">
        <f t="shared" si="462"/>
        <v>normal</v>
      </c>
      <c r="L1755" s="1" t="str">
        <f t="shared" si="461"/>
        <v>obese</v>
      </c>
      <c r="M1755" t="s">
        <v>20</v>
      </c>
      <c r="N1755" t="s">
        <v>16</v>
      </c>
      <c r="O1755" t="s">
        <v>41</v>
      </c>
    </row>
    <row r="1756" spans="1:15">
      <c r="A1756">
        <v>20825</v>
      </c>
      <c r="B1756" t="s">
        <v>17</v>
      </c>
      <c r="C1756" s="1">
        <v>53</v>
      </c>
      <c r="D1756" s="1" t="str">
        <f t="shared" ref="D1756:D1761" si="463">IF(C2112&lt;40,"Adult",IF(C2112&lt;55,"Middle Aged",IF(C2112&lt;65,"Older Adult",IF(C2112&gt;=65,"Senior"))))</f>
        <v>Senior</v>
      </c>
      <c r="E1756" t="s">
        <v>41</v>
      </c>
      <c r="F1756" t="s">
        <v>41</v>
      </c>
      <c r="G1756" t="s">
        <v>13</v>
      </c>
      <c r="H1756" t="s">
        <v>45</v>
      </c>
      <c r="I1756" t="s">
        <v>19</v>
      </c>
      <c r="J1756" s="1">
        <v>84.9</v>
      </c>
      <c r="K1756" s="1" t="str">
        <f t="shared" ref="K1756:K1761" si="464">IF(J2112&lt;=99,"normal",IF(J2112&lt;=125,"prediabetes",IF(J2112&gt;=126,"diabetes")))</f>
        <v>prediabetes</v>
      </c>
      <c r="L1756" s="1" t="str">
        <f t="shared" si="461"/>
        <v>overweight</v>
      </c>
      <c r="M1756">
        <v>21.6</v>
      </c>
      <c r="N1756" t="s">
        <v>21</v>
      </c>
      <c r="O1756" t="s">
        <v>41</v>
      </c>
    </row>
    <row r="1757" spans="1:15" hidden="1">
      <c r="A1757">
        <v>67144</v>
      </c>
      <c r="B1757" t="s">
        <v>17</v>
      </c>
      <c r="C1757" s="1">
        <v>65</v>
      </c>
      <c r="D1757" s="1" t="str">
        <f t="shared" si="463"/>
        <v>Older Adult</v>
      </c>
      <c r="E1757" t="s">
        <v>41</v>
      </c>
      <c r="F1757" t="s">
        <v>41</v>
      </c>
      <c r="G1757" t="s">
        <v>13</v>
      </c>
      <c r="H1757" t="s">
        <v>18</v>
      </c>
      <c r="I1757" t="s">
        <v>15</v>
      </c>
      <c r="J1757" s="1">
        <v>82.21</v>
      </c>
      <c r="K1757" s="1" t="str">
        <f t="shared" si="464"/>
        <v>normal</v>
      </c>
      <c r="L1757" s="1" t="str">
        <f t="shared" si="461"/>
        <v>healthy</v>
      </c>
      <c r="M1757">
        <v>26.2</v>
      </c>
      <c r="N1757" t="s">
        <v>24</v>
      </c>
      <c r="O1757" t="s">
        <v>41</v>
      </c>
    </row>
    <row r="1758" spans="1:15" hidden="1">
      <c r="A1758">
        <v>15515</v>
      </c>
      <c r="B1758" t="s">
        <v>17</v>
      </c>
      <c r="C1758" s="1">
        <v>48</v>
      </c>
      <c r="D1758" s="1" t="str">
        <f t="shared" si="463"/>
        <v>Adult</v>
      </c>
      <c r="E1758" t="s">
        <v>41</v>
      </c>
      <c r="F1758" t="s">
        <v>41</v>
      </c>
      <c r="G1758" t="s">
        <v>13</v>
      </c>
      <c r="H1758" t="s">
        <v>18</v>
      </c>
      <c r="I1758" t="s">
        <v>19</v>
      </c>
      <c r="J1758" s="1">
        <v>209.9</v>
      </c>
      <c r="K1758" s="1" t="str">
        <f t="shared" si="464"/>
        <v>normal</v>
      </c>
      <c r="L1758" s="1" t="str">
        <f t="shared" si="461"/>
        <v>obese</v>
      </c>
      <c r="M1758" t="s">
        <v>20</v>
      </c>
      <c r="N1758" t="s">
        <v>22</v>
      </c>
      <c r="O1758" t="s">
        <v>41</v>
      </c>
    </row>
    <row r="1759" spans="1:15" hidden="1">
      <c r="A1759">
        <v>3753</v>
      </c>
      <c r="B1759" t="s">
        <v>12</v>
      </c>
      <c r="C1759" s="1">
        <v>31</v>
      </c>
      <c r="D1759" s="1" t="str">
        <f t="shared" si="463"/>
        <v>Adult</v>
      </c>
      <c r="E1759" t="s">
        <v>41</v>
      </c>
      <c r="F1759" t="s">
        <v>41</v>
      </c>
      <c r="G1759" t="s">
        <v>13</v>
      </c>
      <c r="H1759" t="s">
        <v>14</v>
      </c>
      <c r="I1759" t="s">
        <v>15</v>
      </c>
      <c r="J1759" s="1">
        <v>74.05</v>
      </c>
      <c r="K1759" s="1" t="str">
        <f t="shared" si="464"/>
        <v>normal</v>
      </c>
      <c r="L1759" s="1" t="str">
        <f t="shared" si="461"/>
        <v>obese</v>
      </c>
      <c r="M1759">
        <v>26</v>
      </c>
      <c r="N1759" t="s">
        <v>24</v>
      </c>
      <c r="O1759" t="s">
        <v>41</v>
      </c>
    </row>
    <row r="1760" spans="1:15" hidden="1">
      <c r="A1760">
        <v>27279</v>
      </c>
      <c r="B1760" t="s">
        <v>12</v>
      </c>
      <c r="C1760" s="1">
        <v>1.72</v>
      </c>
      <c r="D1760" s="1" t="str">
        <f t="shared" si="463"/>
        <v>Adult</v>
      </c>
      <c r="E1760" t="s">
        <v>41</v>
      </c>
      <c r="F1760" t="s">
        <v>41</v>
      </c>
      <c r="G1760" t="s">
        <v>23</v>
      </c>
      <c r="H1760" t="s">
        <v>26</v>
      </c>
      <c r="I1760" t="s">
        <v>15</v>
      </c>
      <c r="J1760" s="1">
        <v>90.46</v>
      </c>
      <c r="K1760" s="1" t="str">
        <f t="shared" si="464"/>
        <v>normal</v>
      </c>
      <c r="L1760" s="1" t="str">
        <f t="shared" si="461"/>
        <v>obese</v>
      </c>
      <c r="M1760">
        <v>22.5</v>
      </c>
      <c r="N1760" t="s">
        <v>24</v>
      </c>
      <c r="O1760" t="s">
        <v>41</v>
      </c>
    </row>
    <row r="1761" spans="1:15">
      <c r="A1761">
        <v>48759</v>
      </c>
      <c r="B1761" t="s">
        <v>17</v>
      </c>
      <c r="C1761" s="1">
        <v>45</v>
      </c>
      <c r="D1761" s="1" t="str">
        <f t="shared" si="463"/>
        <v>Middle Aged</v>
      </c>
      <c r="E1761" t="s">
        <v>41</v>
      </c>
      <c r="F1761" t="s">
        <v>41</v>
      </c>
      <c r="G1761" t="s">
        <v>13</v>
      </c>
      <c r="H1761" t="s">
        <v>14</v>
      </c>
      <c r="I1761" t="s">
        <v>19</v>
      </c>
      <c r="J1761" s="1">
        <v>176.48</v>
      </c>
      <c r="K1761" s="1" t="str">
        <f t="shared" si="464"/>
        <v>prediabetes</v>
      </c>
      <c r="L1761" s="1" t="str">
        <f t="shared" si="461"/>
        <v>obese</v>
      </c>
      <c r="M1761">
        <v>24</v>
      </c>
      <c r="N1761" t="s">
        <v>16</v>
      </c>
      <c r="O1761" t="s">
        <v>41</v>
      </c>
    </row>
    <row r="1762" spans="1:15">
      <c r="A1762">
        <v>69524</v>
      </c>
      <c r="B1762" t="s">
        <v>12</v>
      </c>
      <c r="C1762" s="1">
        <v>56</v>
      </c>
      <c r="D1762" s="1" t="str">
        <f t="shared" ref="D1762:D1790" si="465">IF(C2119&lt;40,"Adult",IF(C2119&lt;55,"Middle Aged",IF(C2119&lt;65,"Older Adult",IF(C2119&gt;=65,"Senior"))))</f>
        <v>Adult</v>
      </c>
      <c r="E1762" t="s">
        <v>41</v>
      </c>
      <c r="F1762" t="s">
        <v>41</v>
      </c>
      <c r="G1762" t="s">
        <v>13</v>
      </c>
      <c r="H1762" t="s">
        <v>18</v>
      </c>
      <c r="I1762" t="s">
        <v>15</v>
      </c>
      <c r="J1762" s="1">
        <v>94.07</v>
      </c>
      <c r="K1762" s="1" t="str">
        <f t="shared" ref="K1762:K1790" si="466">IF(J2119&lt;=99,"normal",IF(J2119&lt;=125,"prediabetes",IF(J2119&gt;=126,"diabetes")))</f>
        <v>normal</v>
      </c>
      <c r="L1762" s="1" t="str">
        <f t="shared" si="461"/>
        <v>obese</v>
      </c>
      <c r="M1762">
        <v>31.5</v>
      </c>
      <c r="N1762" t="s">
        <v>21</v>
      </c>
      <c r="O1762" t="s">
        <v>41</v>
      </c>
    </row>
    <row r="1763" spans="1:15">
      <c r="A1763">
        <v>28443</v>
      </c>
      <c r="B1763" t="s">
        <v>12</v>
      </c>
      <c r="C1763" s="1">
        <v>62</v>
      </c>
      <c r="D1763" s="1" t="str">
        <f t="shared" si="465"/>
        <v>Adult</v>
      </c>
      <c r="E1763" t="s">
        <v>41</v>
      </c>
      <c r="F1763" t="s">
        <v>41</v>
      </c>
      <c r="G1763" t="s">
        <v>13</v>
      </c>
      <c r="H1763" t="s">
        <v>18</v>
      </c>
      <c r="I1763" t="s">
        <v>15</v>
      </c>
      <c r="J1763" s="1">
        <v>85.12</v>
      </c>
      <c r="K1763" s="1" t="str">
        <f t="shared" si="466"/>
        <v>prediabetes</v>
      </c>
      <c r="L1763" s="1" t="str">
        <f t="shared" si="461"/>
        <v>obese</v>
      </c>
      <c r="M1763">
        <v>36.299999999999997</v>
      </c>
      <c r="N1763" t="s">
        <v>16</v>
      </c>
      <c r="O1763" t="s">
        <v>41</v>
      </c>
    </row>
    <row r="1764" spans="1:15" hidden="1">
      <c r="A1764">
        <v>38578</v>
      </c>
      <c r="B1764" t="s">
        <v>17</v>
      </c>
      <c r="C1764" s="1">
        <v>35</v>
      </c>
      <c r="D1764" s="1" t="str">
        <f t="shared" si="465"/>
        <v>Middle Aged</v>
      </c>
      <c r="E1764" t="s">
        <v>41</v>
      </c>
      <c r="F1764" t="s">
        <v>41</v>
      </c>
      <c r="G1764" t="s">
        <v>23</v>
      </c>
      <c r="H1764" t="s">
        <v>14</v>
      </c>
      <c r="I1764" t="s">
        <v>15</v>
      </c>
      <c r="J1764" s="1">
        <v>71.81</v>
      </c>
      <c r="K1764" s="1" t="str">
        <f t="shared" si="466"/>
        <v>normal</v>
      </c>
      <c r="L1764" s="1" t="str">
        <f t="shared" si="461"/>
        <v>overweight</v>
      </c>
      <c r="M1764">
        <v>25.4</v>
      </c>
      <c r="N1764" t="s">
        <v>24</v>
      </c>
      <c r="O1764" t="s">
        <v>41</v>
      </c>
    </row>
    <row r="1765" spans="1:15">
      <c r="A1765">
        <v>66502</v>
      </c>
      <c r="B1765" t="s">
        <v>12</v>
      </c>
      <c r="C1765" s="1">
        <v>16</v>
      </c>
      <c r="D1765" s="1" t="str">
        <f t="shared" si="465"/>
        <v>Older Adult</v>
      </c>
      <c r="E1765" t="s">
        <v>41</v>
      </c>
      <c r="F1765" t="s">
        <v>41</v>
      </c>
      <c r="G1765" t="s">
        <v>23</v>
      </c>
      <c r="H1765" t="s">
        <v>14</v>
      </c>
      <c r="I1765" t="s">
        <v>19</v>
      </c>
      <c r="J1765" s="1">
        <v>111.93</v>
      </c>
      <c r="K1765" s="1" t="str">
        <f t="shared" si="466"/>
        <v>normal</v>
      </c>
      <c r="L1765" s="1" t="str">
        <f t="shared" si="461"/>
        <v>healthy</v>
      </c>
      <c r="M1765">
        <v>32.200000000000003</v>
      </c>
      <c r="N1765" t="s">
        <v>21</v>
      </c>
      <c r="O1765" t="s">
        <v>41</v>
      </c>
    </row>
    <row r="1766" spans="1:15" hidden="1">
      <c r="A1766">
        <v>50978</v>
      </c>
      <c r="B1766" t="s">
        <v>17</v>
      </c>
      <c r="C1766" s="1">
        <v>31</v>
      </c>
      <c r="D1766" s="1" t="str">
        <f t="shared" si="465"/>
        <v>Middle Aged</v>
      </c>
      <c r="E1766" t="s">
        <v>41</v>
      </c>
      <c r="F1766" t="s">
        <v>41</v>
      </c>
      <c r="G1766" t="s">
        <v>13</v>
      </c>
      <c r="H1766" t="s">
        <v>45</v>
      </c>
      <c r="I1766" t="s">
        <v>15</v>
      </c>
      <c r="J1766" s="1">
        <v>94.4</v>
      </c>
      <c r="K1766" s="1" t="str">
        <f t="shared" si="466"/>
        <v>normal</v>
      </c>
      <c r="L1766" s="1" t="str">
        <f t="shared" si="461"/>
        <v>obese</v>
      </c>
      <c r="M1766">
        <v>39.799999999999997</v>
      </c>
      <c r="N1766" t="s">
        <v>24</v>
      </c>
      <c r="O1766" t="s">
        <v>41</v>
      </c>
    </row>
    <row r="1767" spans="1:15" hidden="1">
      <c r="A1767">
        <v>9034</v>
      </c>
      <c r="B1767" t="s">
        <v>12</v>
      </c>
      <c r="C1767" s="1">
        <v>5</v>
      </c>
      <c r="D1767" s="1" t="str">
        <f t="shared" si="465"/>
        <v>Senior</v>
      </c>
      <c r="E1767" t="s">
        <v>41</v>
      </c>
      <c r="F1767" t="s">
        <v>41</v>
      </c>
      <c r="G1767" t="s">
        <v>23</v>
      </c>
      <c r="H1767" t="s">
        <v>26</v>
      </c>
      <c r="I1767" t="s">
        <v>15</v>
      </c>
      <c r="J1767" s="1">
        <v>70</v>
      </c>
      <c r="K1767" s="1" t="str">
        <f t="shared" si="466"/>
        <v>normal</v>
      </c>
      <c r="L1767" s="1" t="str">
        <f t="shared" si="461"/>
        <v>obese</v>
      </c>
      <c r="M1767">
        <v>18.600000000000001</v>
      </c>
      <c r="N1767" t="s">
        <v>24</v>
      </c>
      <c r="O1767" t="s">
        <v>41</v>
      </c>
    </row>
    <row r="1768" spans="1:15">
      <c r="A1768">
        <v>16582</v>
      </c>
      <c r="B1768" t="s">
        <v>12</v>
      </c>
      <c r="C1768" s="1">
        <v>26</v>
      </c>
      <c r="D1768" s="1" t="str">
        <f t="shared" si="465"/>
        <v>Adult</v>
      </c>
      <c r="E1768" t="s">
        <v>41</v>
      </c>
      <c r="F1768" t="s">
        <v>41</v>
      </c>
      <c r="G1768" t="s">
        <v>13</v>
      </c>
      <c r="H1768" t="s">
        <v>14</v>
      </c>
      <c r="I1768" t="s">
        <v>19</v>
      </c>
      <c r="J1768" s="1">
        <v>95.57</v>
      </c>
      <c r="K1768" s="1" t="str">
        <f t="shared" si="466"/>
        <v>diabetes</v>
      </c>
      <c r="L1768" s="1" t="str">
        <f t="shared" si="461"/>
        <v>obese</v>
      </c>
      <c r="M1768">
        <v>30.7</v>
      </c>
      <c r="N1768" t="s">
        <v>22</v>
      </c>
      <c r="O1768" t="s">
        <v>41</v>
      </c>
    </row>
    <row r="1769" spans="1:15" hidden="1">
      <c r="A1769">
        <v>28500</v>
      </c>
      <c r="B1769" t="s">
        <v>12</v>
      </c>
      <c r="C1769" s="1">
        <v>10</v>
      </c>
      <c r="D1769" s="1" t="str">
        <f t="shared" si="465"/>
        <v>Senior</v>
      </c>
      <c r="E1769" t="s">
        <v>41</v>
      </c>
      <c r="F1769" t="s">
        <v>41</v>
      </c>
      <c r="G1769" t="s">
        <v>23</v>
      </c>
      <c r="H1769" t="s">
        <v>26</v>
      </c>
      <c r="I1769" t="s">
        <v>15</v>
      </c>
      <c r="J1769" s="1">
        <v>91.98</v>
      </c>
      <c r="K1769" s="1" t="str">
        <f t="shared" si="466"/>
        <v>diabetes</v>
      </c>
      <c r="L1769" s="1" t="str">
        <f t="shared" ref="L1769:L1795" si="467">IF(M1869&lt;18.5,"underweight",IF(M1869&lt;25,"healthy",IF(M1869&lt;30,"overweight",IF(M1869&gt;30,"obese"))))</f>
        <v>overweight</v>
      </c>
      <c r="M1769">
        <v>16.399999999999999</v>
      </c>
      <c r="N1769" t="s">
        <v>24</v>
      </c>
      <c r="O1769" t="s">
        <v>41</v>
      </c>
    </row>
    <row r="1770" spans="1:15">
      <c r="A1770">
        <v>70241</v>
      </c>
      <c r="B1770" t="s">
        <v>17</v>
      </c>
      <c r="C1770" s="1">
        <v>22</v>
      </c>
      <c r="D1770" s="1" t="str">
        <f t="shared" si="465"/>
        <v>Adult</v>
      </c>
      <c r="E1770" t="s">
        <v>41</v>
      </c>
      <c r="F1770" t="s">
        <v>41</v>
      </c>
      <c r="G1770" t="s">
        <v>23</v>
      </c>
      <c r="H1770" t="s">
        <v>14</v>
      </c>
      <c r="I1770" t="s">
        <v>15</v>
      </c>
      <c r="J1770" s="1">
        <v>66.290000000000006</v>
      </c>
      <c r="K1770" s="1" t="str">
        <f t="shared" si="466"/>
        <v>normal</v>
      </c>
      <c r="L1770" s="1" t="str">
        <f t="shared" si="467"/>
        <v>healthy</v>
      </c>
      <c r="M1770">
        <v>20.5</v>
      </c>
      <c r="N1770" t="s">
        <v>22</v>
      </c>
      <c r="O1770" t="s">
        <v>41</v>
      </c>
    </row>
    <row r="1771" spans="1:15">
      <c r="A1771">
        <v>32452</v>
      </c>
      <c r="B1771" t="s">
        <v>17</v>
      </c>
      <c r="C1771" s="1">
        <v>82</v>
      </c>
      <c r="D1771" s="1" t="str">
        <f t="shared" si="465"/>
        <v>Middle Aged</v>
      </c>
      <c r="E1771" t="s">
        <v>41</v>
      </c>
      <c r="F1771" t="s">
        <v>42</v>
      </c>
      <c r="G1771" t="s">
        <v>13</v>
      </c>
      <c r="H1771" t="s">
        <v>18</v>
      </c>
      <c r="I1771" t="s">
        <v>19</v>
      </c>
      <c r="J1771" s="1">
        <v>211.88</v>
      </c>
      <c r="K1771" s="1" t="str">
        <f t="shared" si="466"/>
        <v>diabetes</v>
      </c>
      <c r="L1771" s="1" t="str">
        <f t="shared" si="467"/>
        <v>underweight</v>
      </c>
      <c r="M1771">
        <v>28.7</v>
      </c>
      <c r="N1771" t="s">
        <v>21</v>
      </c>
      <c r="O1771" t="s">
        <v>41</v>
      </c>
    </row>
    <row r="1772" spans="1:15">
      <c r="A1772">
        <v>45573</v>
      </c>
      <c r="B1772" t="s">
        <v>17</v>
      </c>
      <c r="C1772" s="1">
        <v>50</v>
      </c>
      <c r="D1772" s="1" t="str">
        <f t="shared" si="465"/>
        <v>Adult</v>
      </c>
      <c r="E1772" t="s">
        <v>41</v>
      </c>
      <c r="F1772" t="s">
        <v>41</v>
      </c>
      <c r="G1772" t="s">
        <v>13</v>
      </c>
      <c r="H1772" t="s">
        <v>14</v>
      </c>
      <c r="I1772" t="s">
        <v>19</v>
      </c>
      <c r="J1772" s="1">
        <v>76.55</v>
      </c>
      <c r="K1772" s="1" t="str">
        <f t="shared" si="466"/>
        <v>prediabetes</v>
      </c>
      <c r="L1772" s="1" t="str">
        <f t="shared" si="467"/>
        <v>obese</v>
      </c>
      <c r="M1772">
        <v>29</v>
      </c>
      <c r="N1772" t="s">
        <v>22</v>
      </c>
      <c r="O1772" t="s">
        <v>41</v>
      </c>
    </row>
    <row r="1773" spans="1:15">
      <c r="A1773">
        <v>64412</v>
      </c>
      <c r="B1773" t="s">
        <v>17</v>
      </c>
      <c r="C1773" s="1">
        <v>47</v>
      </c>
      <c r="D1773" s="1" t="str">
        <f t="shared" si="465"/>
        <v>Adult</v>
      </c>
      <c r="E1773" t="s">
        <v>41</v>
      </c>
      <c r="F1773" t="s">
        <v>41</v>
      </c>
      <c r="G1773" t="s">
        <v>13</v>
      </c>
      <c r="H1773" t="s">
        <v>14</v>
      </c>
      <c r="I1773" t="s">
        <v>15</v>
      </c>
      <c r="J1773" s="1">
        <v>56.67</v>
      </c>
      <c r="K1773" s="1" t="str">
        <f t="shared" si="466"/>
        <v>normal</v>
      </c>
      <c r="L1773" s="1" t="str">
        <f t="shared" si="467"/>
        <v>healthy</v>
      </c>
      <c r="M1773">
        <v>24.4</v>
      </c>
      <c r="N1773" t="s">
        <v>21</v>
      </c>
      <c r="O1773" t="s">
        <v>41</v>
      </c>
    </row>
    <row r="1774" spans="1:15" hidden="1">
      <c r="A1774">
        <v>66647</v>
      </c>
      <c r="B1774" t="s">
        <v>12</v>
      </c>
      <c r="C1774" s="1">
        <v>31</v>
      </c>
      <c r="D1774" s="1" t="str">
        <f t="shared" si="465"/>
        <v>Middle Aged</v>
      </c>
      <c r="E1774" t="s">
        <v>41</v>
      </c>
      <c r="F1774" t="s">
        <v>41</v>
      </c>
      <c r="G1774" t="s">
        <v>13</v>
      </c>
      <c r="H1774" t="s">
        <v>14</v>
      </c>
      <c r="I1774" t="s">
        <v>19</v>
      </c>
      <c r="J1774" s="1">
        <v>100.52</v>
      </c>
      <c r="K1774" s="1" t="str">
        <f t="shared" si="466"/>
        <v>diabetes</v>
      </c>
      <c r="L1774" s="1" t="str">
        <f t="shared" si="467"/>
        <v>overweight</v>
      </c>
      <c r="M1774">
        <v>29.9</v>
      </c>
      <c r="N1774" t="s">
        <v>24</v>
      </c>
      <c r="O1774" t="s">
        <v>41</v>
      </c>
    </row>
    <row r="1775" spans="1:15" hidden="1">
      <c r="A1775">
        <v>39450</v>
      </c>
      <c r="B1775" t="s">
        <v>12</v>
      </c>
      <c r="C1775" s="1">
        <v>22</v>
      </c>
      <c r="D1775" s="1" t="str">
        <f t="shared" si="465"/>
        <v>Middle Aged</v>
      </c>
      <c r="E1775" t="s">
        <v>41</v>
      </c>
      <c r="F1775" t="s">
        <v>41</v>
      </c>
      <c r="G1775" t="s">
        <v>23</v>
      </c>
      <c r="H1775" t="s">
        <v>14</v>
      </c>
      <c r="I1775" t="s">
        <v>19</v>
      </c>
      <c r="J1775" s="1">
        <v>58.96</v>
      </c>
      <c r="K1775" s="1" t="str">
        <f t="shared" si="466"/>
        <v>normal</v>
      </c>
      <c r="L1775" s="1" t="str">
        <f t="shared" si="467"/>
        <v>obese</v>
      </c>
      <c r="M1775">
        <v>25.3</v>
      </c>
      <c r="N1775" t="s">
        <v>24</v>
      </c>
      <c r="O1775" t="s">
        <v>41</v>
      </c>
    </row>
    <row r="1776" spans="1:15">
      <c r="A1776">
        <v>57109</v>
      </c>
      <c r="B1776" t="s">
        <v>17</v>
      </c>
      <c r="C1776" s="1">
        <v>12</v>
      </c>
      <c r="D1776" s="1" t="str">
        <f t="shared" si="465"/>
        <v>Adult</v>
      </c>
      <c r="E1776" t="s">
        <v>41</v>
      </c>
      <c r="F1776" t="s">
        <v>41</v>
      </c>
      <c r="G1776" t="s">
        <v>23</v>
      </c>
      <c r="H1776" t="s">
        <v>56</v>
      </c>
      <c r="I1776" t="s">
        <v>19</v>
      </c>
      <c r="J1776" s="1">
        <v>81.66</v>
      </c>
      <c r="K1776" s="1" t="str">
        <f t="shared" si="466"/>
        <v>normal</v>
      </c>
      <c r="L1776" s="1" t="str">
        <f t="shared" si="467"/>
        <v>overweight</v>
      </c>
      <c r="M1776">
        <v>23.5</v>
      </c>
      <c r="N1776" t="s">
        <v>16</v>
      </c>
      <c r="O1776" t="s">
        <v>41</v>
      </c>
    </row>
    <row r="1777" spans="1:15">
      <c r="A1777">
        <v>3591</v>
      </c>
      <c r="B1777" t="s">
        <v>17</v>
      </c>
      <c r="C1777" s="1">
        <v>63</v>
      </c>
      <c r="D1777" s="1" t="str">
        <f t="shared" si="465"/>
        <v>Senior</v>
      </c>
      <c r="E1777" t="s">
        <v>42</v>
      </c>
      <c r="F1777" t="s">
        <v>41</v>
      </c>
      <c r="G1777" t="s">
        <v>13</v>
      </c>
      <c r="H1777" t="s">
        <v>14</v>
      </c>
      <c r="I1777" t="s">
        <v>19</v>
      </c>
      <c r="J1777" s="1">
        <v>96.77</v>
      </c>
      <c r="K1777" s="1" t="str">
        <f t="shared" si="466"/>
        <v>diabetes</v>
      </c>
      <c r="L1777" s="1" t="str">
        <f t="shared" si="467"/>
        <v>overweight</v>
      </c>
      <c r="M1777">
        <v>20.5</v>
      </c>
      <c r="N1777" t="s">
        <v>21</v>
      </c>
      <c r="O1777" t="s">
        <v>41</v>
      </c>
    </row>
    <row r="1778" spans="1:15">
      <c r="A1778">
        <v>25138</v>
      </c>
      <c r="B1778" t="s">
        <v>17</v>
      </c>
      <c r="C1778" s="1">
        <v>78</v>
      </c>
      <c r="D1778" s="1" t="str">
        <f t="shared" si="465"/>
        <v>Adult</v>
      </c>
      <c r="E1778" t="s">
        <v>42</v>
      </c>
      <c r="F1778" t="s">
        <v>41</v>
      </c>
      <c r="G1778" t="s">
        <v>13</v>
      </c>
      <c r="H1778" t="s">
        <v>14</v>
      </c>
      <c r="I1778" t="s">
        <v>19</v>
      </c>
      <c r="J1778" s="1">
        <v>91.63</v>
      </c>
      <c r="K1778" s="1" t="str">
        <f t="shared" si="466"/>
        <v>normal</v>
      </c>
      <c r="L1778" s="1" t="str">
        <f t="shared" si="467"/>
        <v>overweight</v>
      </c>
      <c r="M1778">
        <v>33.5</v>
      </c>
      <c r="N1778" t="s">
        <v>22</v>
      </c>
      <c r="O1778" t="s">
        <v>41</v>
      </c>
    </row>
    <row r="1779" spans="1:15" hidden="1">
      <c r="A1779">
        <v>17277</v>
      </c>
      <c r="B1779" t="s">
        <v>12</v>
      </c>
      <c r="C1779" s="1">
        <v>4</v>
      </c>
      <c r="D1779" s="1" t="str">
        <f t="shared" si="465"/>
        <v>Older Adult</v>
      </c>
      <c r="E1779" t="s">
        <v>41</v>
      </c>
      <c r="F1779" t="s">
        <v>41</v>
      </c>
      <c r="G1779" t="s">
        <v>23</v>
      </c>
      <c r="H1779" t="s">
        <v>26</v>
      </c>
      <c r="I1779" t="s">
        <v>15</v>
      </c>
      <c r="J1779" s="1">
        <v>97.51</v>
      </c>
      <c r="K1779" s="1" t="str">
        <f t="shared" si="466"/>
        <v>normal</v>
      </c>
      <c r="L1779" s="1" t="str">
        <f t="shared" si="467"/>
        <v>underweight</v>
      </c>
      <c r="M1779">
        <v>22</v>
      </c>
      <c r="N1779" t="s">
        <v>24</v>
      </c>
      <c r="O1779" t="s">
        <v>41</v>
      </c>
    </row>
    <row r="1780" spans="1:15">
      <c r="A1780">
        <v>35333</v>
      </c>
      <c r="B1780" t="s">
        <v>12</v>
      </c>
      <c r="C1780" s="1">
        <v>76</v>
      </c>
      <c r="D1780" s="1" t="str">
        <f t="shared" si="465"/>
        <v>Middle Aged</v>
      </c>
      <c r="E1780" t="s">
        <v>42</v>
      </c>
      <c r="F1780" t="s">
        <v>41</v>
      </c>
      <c r="G1780" t="s">
        <v>13</v>
      </c>
      <c r="H1780" t="s">
        <v>14</v>
      </c>
      <c r="I1780" t="s">
        <v>19</v>
      </c>
      <c r="J1780" s="1">
        <v>225.6</v>
      </c>
      <c r="K1780" s="1" t="str">
        <f t="shared" si="466"/>
        <v>diabetes</v>
      </c>
      <c r="L1780" s="1" t="str">
        <f t="shared" si="467"/>
        <v>healthy</v>
      </c>
      <c r="M1780">
        <v>29</v>
      </c>
      <c r="N1780" t="s">
        <v>21</v>
      </c>
      <c r="O1780" t="s">
        <v>41</v>
      </c>
    </row>
    <row r="1781" spans="1:15" hidden="1">
      <c r="A1781">
        <v>18861</v>
      </c>
      <c r="B1781" t="s">
        <v>12</v>
      </c>
      <c r="C1781" s="1">
        <v>32</v>
      </c>
      <c r="D1781" s="1" t="str">
        <f t="shared" si="465"/>
        <v>Adult</v>
      </c>
      <c r="E1781" t="s">
        <v>41</v>
      </c>
      <c r="F1781" t="s">
        <v>41</v>
      </c>
      <c r="G1781" t="s">
        <v>23</v>
      </c>
      <c r="H1781" t="s">
        <v>14</v>
      </c>
      <c r="I1781" t="s">
        <v>19</v>
      </c>
      <c r="J1781" s="1">
        <v>95.58</v>
      </c>
      <c r="K1781" s="1" t="str">
        <f t="shared" si="466"/>
        <v>normal</v>
      </c>
      <c r="L1781" s="1" t="str">
        <f t="shared" si="467"/>
        <v>overweight</v>
      </c>
      <c r="M1781" t="s">
        <v>20</v>
      </c>
      <c r="N1781" t="s">
        <v>22</v>
      </c>
      <c r="O1781" t="s">
        <v>41</v>
      </c>
    </row>
    <row r="1782" spans="1:15">
      <c r="A1782">
        <v>15120</v>
      </c>
      <c r="B1782" t="s">
        <v>17</v>
      </c>
      <c r="C1782" s="1">
        <v>81</v>
      </c>
      <c r="D1782" s="1" t="str">
        <f t="shared" si="465"/>
        <v>Adult</v>
      </c>
      <c r="E1782" t="s">
        <v>42</v>
      </c>
      <c r="F1782" t="s">
        <v>41</v>
      </c>
      <c r="G1782" t="s">
        <v>13</v>
      </c>
      <c r="H1782" t="s">
        <v>18</v>
      </c>
      <c r="I1782" t="s">
        <v>19</v>
      </c>
      <c r="J1782" s="1">
        <v>210.23</v>
      </c>
      <c r="K1782" s="1" t="str">
        <f t="shared" si="466"/>
        <v>normal</v>
      </c>
      <c r="L1782" s="1" t="str">
        <f t="shared" si="467"/>
        <v>healthy</v>
      </c>
      <c r="M1782">
        <v>30.7</v>
      </c>
      <c r="N1782" t="s">
        <v>21</v>
      </c>
      <c r="O1782" t="s">
        <v>41</v>
      </c>
    </row>
    <row r="1783" spans="1:15">
      <c r="A1783">
        <v>29221</v>
      </c>
      <c r="B1783" t="s">
        <v>17</v>
      </c>
      <c r="C1783" s="1">
        <v>39</v>
      </c>
      <c r="D1783" s="1" t="str">
        <f t="shared" si="465"/>
        <v>Senior</v>
      </c>
      <c r="E1783" t="s">
        <v>41</v>
      </c>
      <c r="F1783" t="s">
        <v>41</v>
      </c>
      <c r="G1783" t="s">
        <v>13</v>
      </c>
      <c r="H1783" t="s">
        <v>14</v>
      </c>
      <c r="I1783" t="s">
        <v>15</v>
      </c>
      <c r="J1783" s="1">
        <v>92.82</v>
      </c>
      <c r="K1783" s="1" t="str">
        <f t="shared" si="466"/>
        <v>normal</v>
      </c>
      <c r="L1783" s="1" t="str">
        <f t="shared" si="467"/>
        <v>obese</v>
      </c>
      <c r="M1783">
        <v>37.4</v>
      </c>
      <c r="N1783" t="s">
        <v>21</v>
      </c>
      <c r="O1783" t="s">
        <v>41</v>
      </c>
    </row>
    <row r="1784" spans="1:15">
      <c r="A1784">
        <v>11412</v>
      </c>
      <c r="B1784" t="s">
        <v>17</v>
      </c>
      <c r="C1784" s="1">
        <v>59</v>
      </c>
      <c r="D1784" s="1" t="str">
        <f t="shared" si="465"/>
        <v>Middle Aged</v>
      </c>
      <c r="E1784" t="s">
        <v>41</v>
      </c>
      <c r="F1784" t="s">
        <v>41</v>
      </c>
      <c r="G1784" t="s">
        <v>13</v>
      </c>
      <c r="H1784" t="s">
        <v>14</v>
      </c>
      <c r="I1784" t="s">
        <v>19</v>
      </c>
      <c r="J1784" s="1">
        <v>234.82</v>
      </c>
      <c r="K1784" s="1" t="str">
        <f t="shared" si="466"/>
        <v>normal</v>
      </c>
      <c r="L1784" s="1" t="str">
        <f t="shared" si="467"/>
        <v>overweight</v>
      </c>
      <c r="M1784">
        <v>51.8</v>
      </c>
      <c r="N1784" t="s">
        <v>21</v>
      </c>
      <c r="O1784" t="s">
        <v>41</v>
      </c>
    </row>
    <row r="1785" spans="1:15" hidden="1">
      <c r="A1785">
        <v>38858</v>
      </c>
      <c r="B1785" t="s">
        <v>12</v>
      </c>
      <c r="C1785" s="1">
        <v>2</v>
      </c>
      <c r="D1785" s="1" t="str">
        <f t="shared" si="465"/>
        <v>Adult</v>
      </c>
      <c r="E1785" t="s">
        <v>41</v>
      </c>
      <c r="F1785" t="s">
        <v>41</v>
      </c>
      <c r="G1785" t="s">
        <v>23</v>
      </c>
      <c r="H1785" t="s">
        <v>26</v>
      </c>
      <c r="I1785" t="s">
        <v>19</v>
      </c>
      <c r="J1785" s="1">
        <v>65.67</v>
      </c>
      <c r="K1785" s="1" t="str">
        <f t="shared" si="466"/>
        <v>normal</v>
      </c>
      <c r="L1785" s="1" t="str">
        <f t="shared" si="467"/>
        <v>overweight</v>
      </c>
      <c r="M1785">
        <v>16.600000000000001</v>
      </c>
      <c r="N1785" t="s">
        <v>24</v>
      </c>
      <c r="O1785" t="s">
        <v>41</v>
      </c>
    </row>
    <row r="1786" spans="1:15" hidden="1">
      <c r="A1786">
        <v>6802</v>
      </c>
      <c r="B1786" t="s">
        <v>17</v>
      </c>
      <c r="C1786" s="1">
        <v>37</v>
      </c>
      <c r="D1786" s="1" t="str">
        <f t="shared" si="465"/>
        <v>Adult</v>
      </c>
      <c r="E1786" t="s">
        <v>41</v>
      </c>
      <c r="F1786" t="s">
        <v>41</v>
      </c>
      <c r="G1786" t="s">
        <v>13</v>
      </c>
      <c r="H1786" t="s">
        <v>14</v>
      </c>
      <c r="I1786" t="s">
        <v>15</v>
      </c>
      <c r="J1786" s="1">
        <v>74.510000000000005</v>
      </c>
      <c r="K1786" s="1" t="str">
        <f t="shared" si="466"/>
        <v>normal</v>
      </c>
      <c r="L1786" s="1" t="str">
        <f t="shared" si="467"/>
        <v>obese</v>
      </c>
      <c r="M1786">
        <v>29.5</v>
      </c>
      <c r="N1786" t="s">
        <v>24</v>
      </c>
      <c r="O1786" t="s">
        <v>41</v>
      </c>
    </row>
    <row r="1787" spans="1:15">
      <c r="A1787">
        <v>8644</v>
      </c>
      <c r="B1787" t="s">
        <v>17</v>
      </c>
      <c r="C1787" s="1">
        <v>78</v>
      </c>
      <c r="D1787" s="1" t="str">
        <f t="shared" si="465"/>
        <v>Adult</v>
      </c>
      <c r="E1787" t="s">
        <v>41</v>
      </c>
      <c r="F1787" t="s">
        <v>42</v>
      </c>
      <c r="G1787" t="s">
        <v>13</v>
      </c>
      <c r="H1787" t="s">
        <v>14</v>
      </c>
      <c r="I1787" t="s">
        <v>19</v>
      </c>
      <c r="J1787" s="1">
        <v>81.99</v>
      </c>
      <c r="K1787" s="1" t="str">
        <f t="shared" si="466"/>
        <v>normal</v>
      </c>
      <c r="L1787" s="1" t="str">
        <f t="shared" si="467"/>
        <v>healthy</v>
      </c>
      <c r="M1787">
        <v>27.3</v>
      </c>
      <c r="N1787" t="s">
        <v>16</v>
      </c>
      <c r="O1787" t="s">
        <v>41</v>
      </c>
    </row>
    <row r="1788" spans="1:15">
      <c r="A1788">
        <v>54579</v>
      </c>
      <c r="B1788" t="s">
        <v>17</v>
      </c>
      <c r="C1788" s="1">
        <v>75</v>
      </c>
      <c r="D1788" s="1" t="str">
        <f t="shared" si="465"/>
        <v>Middle Aged</v>
      </c>
      <c r="E1788" t="s">
        <v>41</v>
      </c>
      <c r="F1788" t="s">
        <v>41</v>
      </c>
      <c r="G1788" t="s">
        <v>13</v>
      </c>
      <c r="H1788" t="s">
        <v>18</v>
      </c>
      <c r="I1788" t="s">
        <v>15</v>
      </c>
      <c r="J1788" s="1">
        <v>87.69</v>
      </c>
      <c r="K1788" s="1" t="str">
        <f t="shared" si="466"/>
        <v>prediabetes</v>
      </c>
      <c r="L1788" s="1" t="str">
        <f t="shared" si="467"/>
        <v>healthy</v>
      </c>
      <c r="M1788">
        <v>27.5</v>
      </c>
      <c r="N1788" t="s">
        <v>16</v>
      </c>
      <c r="O1788" t="s">
        <v>41</v>
      </c>
    </row>
    <row r="1789" spans="1:15">
      <c r="A1789">
        <v>41935</v>
      </c>
      <c r="B1789" t="s">
        <v>12</v>
      </c>
      <c r="C1789" s="1">
        <v>34</v>
      </c>
      <c r="D1789" s="1" t="str">
        <f t="shared" si="465"/>
        <v>Middle Aged</v>
      </c>
      <c r="E1789" t="s">
        <v>41</v>
      </c>
      <c r="F1789" t="s">
        <v>41</v>
      </c>
      <c r="G1789" t="s">
        <v>23</v>
      </c>
      <c r="H1789" t="s">
        <v>14</v>
      </c>
      <c r="I1789" t="s">
        <v>19</v>
      </c>
      <c r="J1789" s="1">
        <v>125.29</v>
      </c>
      <c r="K1789" s="1" t="str">
        <f t="shared" si="466"/>
        <v>normal</v>
      </c>
      <c r="L1789" s="1" t="str">
        <f t="shared" si="467"/>
        <v>overweight</v>
      </c>
      <c r="M1789">
        <v>33.9</v>
      </c>
      <c r="N1789" t="s">
        <v>21</v>
      </c>
      <c r="O1789" t="s">
        <v>41</v>
      </c>
    </row>
    <row r="1790" spans="1:15" hidden="1">
      <c r="A1790">
        <v>17926</v>
      </c>
      <c r="B1790" t="s">
        <v>17</v>
      </c>
      <c r="C1790" s="1">
        <v>48</v>
      </c>
      <c r="D1790" s="1" t="str">
        <f t="shared" si="465"/>
        <v>Middle Aged</v>
      </c>
      <c r="E1790" t="s">
        <v>41</v>
      </c>
      <c r="F1790" t="s">
        <v>41</v>
      </c>
      <c r="G1790" t="s">
        <v>13</v>
      </c>
      <c r="H1790" t="s">
        <v>45</v>
      </c>
      <c r="I1790" t="s">
        <v>19</v>
      </c>
      <c r="J1790" s="1">
        <v>111.64</v>
      </c>
      <c r="K1790" s="1" t="str">
        <f t="shared" si="466"/>
        <v>prediabetes</v>
      </c>
      <c r="L1790" s="1" t="str">
        <f t="shared" si="467"/>
        <v>overweight</v>
      </c>
      <c r="M1790">
        <v>27.9</v>
      </c>
      <c r="N1790" t="s">
        <v>24</v>
      </c>
      <c r="O1790" t="s">
        <v>41</v>
      </c>
    </row>
    <row r="1791" spans="1:15">
      <c r="A1791">
        <v>13862</v>
      </c>
      <c r="B1791" t="s">
        <v>17</v>
      </c>
      <c r="C1791" s="1">
        <v>13</v>
      </c>
      <c r="D1791" s="1" t="str">
        <f>IF(C2149&lt;40,"Adult",IF(C2149&lt;55,"Middle Aged",IF(C2149&lt;65,"Older Adult",IF(C2149&gt;=65,"Senior"))))</f>
        <v>Adult</v>
      </c>
      <c r="E1791" t="s">
        <v>41</v>
      </c>
      <c r="F1791" t="s">
        <v>41</v>
      </c>
      <c r="G1791" t="s">
        <v>23</v>
      </c>
      <c r="H1791" t="s">
        <v>27</v>
      </c>
      <c r="I1791" t="s">
        <v>15</v>
      </c>
      <c r="J1791" s="1">
        <v>70.930000000000007</v>
      </c>
      <c r="K1791" s="1" t="str">
        <f>IF(J2149&lt;=99,"normal",IF(J2149&lt;=125,"prediabetes",IF(J2149&gt;=126,"diabetes")))</f>
        <v>normal</v>
      </c>
      <c r="L1791" s="1" t="str">
        <f t="shared" si="467"/>
        <v>obese</v>
      </c>
      <c r="M1791">
        <v>22.9</v>
      </c>
      <c r="N1791" t="s">
        <v>21</v>
      </c>
      <c r="O1791" t="s">
        <v>41</v>
      </c>
    </row>
    <row r="1792" spans="1:15">
      <c r="A1792">
        <v>64523</v>
      </c>
      <c r="B1792" t="s">
        <v>12</v>
      </c>
      <c r="C1792" s="1">
        <v>54</v>
      </c>
      <c r="D1792" s="1" t="str">
        <f>IF(C2151&lt;40,"Adult",IF(C2151&lt;55,"Middle Aged",IF(C2151&lt;65,"Older Adult",IF(C2151&gt;=65,"Senior"))))</f>
        <v>Adult</v>
      </c>
      <c r="E1792" t="s">
        <v>42</v>
      </c>
      <c r="F1792" t="s">
        <v>41</v>
      </c>
      <c r="G1792" t="s">
        <v>13</v>
      </c>
      <c r="H1792" t="s">
        <v>14</v>
      </c>
      <c r="I1792" t="s">
        <v>15</v>
      </c>
      <c r="J1792" s="1">
        <v>89.93</v>
      </c>
      <c r="K1792" s="1" t="str">
        <f t="shared" ref="K1792:K1794" si="468">IF(J2151&lt;=99,"normal",IF(J2151&lt;=125,"prediabetes",IF(J2151&gt;=126,"diabetes")))</f>
        <v>diabetes</v>
      </c>
      <c r="L1792" s="1" t="str">
        <f t="shared" si="467"/>
        <v>healthy</v>
      </c>
      <c r="M1792">
        <v>32.1</v>
      </c>
      <c r="N1792" t="s">
        <v>21</v>
      </c>
      <c r="O1792" t="s">
        <v>41</v>
      </c>
    </row>
    <row r="1793" spans="1:15" hidden="1">
      <c r="A1793">
        <v>66065</v>
      </c>
      <c r="B1793" t="s">
        <v>12</v>
      </c>
      <c r="C1793" s="1">
        <v>13</v>
      </c>
      <c r="D1793" s="1" t="str">
        <f>IF(C2152&lt;40,"Adult",IF(C2152&lt;55,"Middle Aged",IF(C2152&lt;65,"Older Adult",IF(C2152&gt;=65,"Senior"))))</f>
        <v>Middle Aged</v>
      </c>
      <c r="E1793" t="s">
        <v>41</v>
      </c>
      <c r="F1793" t="s">
        <v>41</v>
      </c>
      <c r="G1793" t="s">
        <v>23</v>
      </c>
      <c r="H1793" t="s">
        <v>26</v>
      </c>
      <c r="I1793" t="s">
        <v>19</v>
      </c>
      <c r="J1793" s="1">
        <v>137.44999999999999</v>
      </c>
      <c r="K1793" s="1" t="str">
        <f t="shared" si="468"/>
        <v>normal</v>
      </c>
      <c r="L1793" s="1" t="str">
        <f t="shared" si="467"/>
        <v>obese</v>
      </c>
      <c r="M1793">
        <v>18.2</v>
      </c>
      <c r="N1793" t="s">
        <v>24</v>
      </c>
      <c r="O1793" t="s">
        <v>41</v>
      </c>
    </row>
    <row r="1794" spans="1:15">
      <c r="A1794">
        <v>71869</v>
      </c>
      <c r="B1794" t="s">
        <v>17</v>
      </c>
      <c r="C1794" s="1">
        <v>24</v>
      </c>
      <c r="D1794" s="1" t="str">
        <f>IF(C2153&lt;40,"Adult",IF(C2153&lt;55,"Middle Aged",IF(C2153&lt;65,"Older Adult",IF(C2153&gt;=65,"Senior"))))</f>
        <v>Adult</v>
      </c>
      <c r="E1794" t="s">
        <v>41</v>
      </c>
      <c r="F1794" t="s">
        <v>41</v>
      </c>
      <c r="G1794" t="s">
        <v>23</v>
      </c>
      <c r="H1794" t="s">
        <v>14</v>
      </c>
      <c r="I1794" t="s">
        <v>19</v>
      </c>
      <c r="J1794" s="1">
        <v>72.06</v>
      </c>
      <c r="K1794" s="1" t="str">
        <f t="shared" si="468"/>
        <v>normal</v>
      </c>
      <c r="L1794" s="1" t="str">
        <f t="shared" si="467"/>
        <v>overweight</v>
      </c>
      <c r="M1794">
        <v>30.2</v>
      </c>
      <c r="N1794" t="s">
        <v>16</v>
      </c>
      <c r="O1794" t="s">
        <v>41</v>
      </c>
    </row>
    <row r="1795" spans="1:15">
      <c r="A1795">
        <v>11024</v>
      </c>
      <c r="B1795" t="s">
        <v>17</v>
      </c>
      <c r="C1795" s="1">
        <v>76</v>
      </c>
      <c r="D1795" s="1" t="str">
        <f>IF(C2155&lt;40,"Adult",IF(C2155&lt;55,"Middle Aged",IF(C2155&lt;65,"Older Adult",IF(C2155&gt;=65,"Senior"))))</f>
        <v>Middle Aged</v>
      </c>
      <c r="E1795" t="s">
        <v>41</v>
      </c>
      <c r="F1795" t="s">
        <v>41</v>
      </c>
      <c r="G1795" t="s">
        <v>13</v>
      </c>
      <c r="H1795" t="s">
        <v>14</v>
      </c>
      <c r="I1795" t="s">
        <v>19</v>
      </c>
      <c r="J1795" s="1">
        <v>97.9</v>
      </c>
      <c r="K1795" s="1" t="str">
        <f>IF(J2155&lt;=99,"normal",IF(J2155&lt;=125,"prediabetes",IF(J2155&gt;=126,"diabetes")))</f>
        <v>prediabetes</v>
      </c>
      <c r="L1795" s="1" t="str">
        <f t="shared" si="467"/>
        <v>obese</v>
      </c>
      <c r="M1795">
        <v>31.3</v>
      </c>
      <c r="N1795" t="s">
        <v>16</v>
      </c>
      <c r="O1795" t="s">
        <v>41</v>
      </c>
    </row>
    <row r="1796" spans="1:15" hidden="1">
      <c r="A1796">
        <v>46035</v>
      </c>
      <c r="B1796" t="s">
        <v>12</v>
      </c>
      <c r="C1796" s="1">
        <v>1</v>
      </c>
      <c r="D1796" s="1" t="str">
        <f>IF(C2157&lt;40,"Adult",IF(C2157&lt;55,"Middle Aged",IF(C2157&lt;65,"Older Adult",IF(C2157&gt;=65,"Senior"))))</f>
        <v>Middle Aged</v>
      </c>
      <c r="E1796" t="s">
        <v>41</v>
      </c>
      <c r="F1796" t="s">
        <v>41</v>
      </c>
      <c r="G1796" t="s">
        <v>23</v>
      </c>
      <c r="H1796" t="s">
        <v>26</v>
      </c>
      <c r="I1796" t="s">
        <v>15</v>
      </c>
      <c r="J1796" s="1">
        <v>84.85</v>
      </c>
      <c r="K1796" s="1" t="str">
        <f t="shared" ref="K1796:K1797" si="469">IF(J2157&lt;=99,"normal",IF(J2157&lt;=125,"prediabetes",IF(J2157&gt;=126,"diabetes")))</f>
        <v>normal</v>
      </c>
      <c r="L1796" s="1" t="str">
        <f t="shared" ref="L1796:L1806" si="470">IF(M1897&lt;18.5,"underweight",IF(M1897&lt;25,"healthy",IF(M1897&lt;30,"overweight",IF(M1897&gt;30,"obese"))))</f>
        <v>obese</v>
      </c>
      <c r="M1796">
        <v>20.3</v>
      </c>
      <c r="N1796" t="s">
        <v>24</v>
      </c>
      <c r="O1796" t="s">
        <v>41</v>
      </c>
    </row>
    <row r="1797" spans="1:15">
      <c r="A1797">
        <v>24630</v>
      </c>
      <c r="B1797" t="s">
        <v>12</v>
      </c>
      <c r="C1797" s="1">
        <v>57</v>
      </c>
      <c r="D1797" s="1" t="str">
        <f>IF(C2158&lt;40,"Adult",IF(C2158&lt;55,"Middle Aged",IF(C2158&lt;65,"Older Adult",IF(C2158&gt;=65,"Senior"))))</f>
        <v>Older Adult</v>
      </c>
      <c r="E1797" t="s">
        <v>41</v>
      </c>
      <c r="F1797" t="s">
        <v>41</v>
      </c>
      <c r="G1797" t="s">
        <v>13</v>
      </c>
      <c r="H1797" t="s">
        <v>14</v>
      </c>
      <c r="I1797" t="s">
        <v>19</v>
      </c>
      <c r="J1797" s="1">
        <v>230.59</v>
      </c>
      <c r="K1797" s="1" t="str">
        <f t="shared" si="469"/>
        <v>normal</v>
      </c>
      <c r="L1797" s="1" t="str">
        <f t="shared" si="470"/>
        <v>obese</v>
      </c>
      <c r="M1797">
        <v>23.2</v>
      </c>
      <c r="N1797" t="s">
        <v>16</v>
      </c>
      <c r="O1797" t="s">
        <v>41</v>
      </c>
    </row>
    <row r="1798" spans="1:15" hidden="1">
      <c r="A1798">
        <v>11238</v>
      </c>
      <c r="B1798" t="s">
        <v>12</v>
      </c>
      <c r="C1798" s="1">
        <v>46</v>
      </c>
      <c r="D1798" s="1" t="str">
        <f>IF(C2160&lt;40,"Adult",IF(C2160&lt;55,"Middle Aged",IF(C2160&lt;65,"Older Adult",IF(C2160&gt;=65,"Senior"))))</f>
        <v>Senior</v>
      </c>
      <c r="E1798" t="s">
        <v>41</v>
      </c>
      <c r="F1798" t="s">
        <v>41</v>
      </c>
      <c r="G1798" t="s">
        <v>13</v>
      </c>
      <c r="H1798" t="s">
        <v>14</v>
      </c>
      <c r="I1798" t="s">
        <v>19</v>
      </c>
      <c r="J1798" s="1">
        <v>92.81</v>
      </c>
      <c r="K1798" s="1" t="str">
        <f t="shared" ref="K1798:K1802" si="471">IF(J2160&lt;=99,"normal",IF(J2160&lt;=125,"prediabetes",IF(J2160&gt;=126,"diabetes")))</f>
        <v>diabetes</v>
      </c>
      <c r="L1798" s="1" t="str">
        <f t="shared" si="470"/>
        <v>healthy</v>
      </c>
      <c r="M1798">
        <v>30.8</v>
      </c>
      <c r="N1798" t="s">
        <v>24</v>
      </c>
      <c r="O1798" t="s">
        <v>41</v>
      </c>
    </row>
    <row r="1799" spans="1:15">
      <c r="A1799">
        <v>54946</v>
      </c>
      <c r="B1799" t="s">
        <v>17</v>
      </c>
      <c r="C1799" s="1">
        <v>26</v>
      </c>
      <c r="D1799" s="1" t="str">
        <f>IF(C2161&lt;40,"Adult",IF(C2161&lt;55,"Middle Aged",IF(C2161&lt;65,"Older Adult",IF(C2161&gt;=65,"Senior"))))</f>
        <v>Middle Aged</v>
      </c>
      <c r="E1799" t="s">
        <v>41</v>
      </c>
      <c r="F1799" t="s">
        <v>41</v>
      </c>
      <c r="G1799" t="s">
        <v>23</v>
      </c>
      <c r="H1799" t="s">
        <v>14</v>
      </c>
      <c r="I1799" t="s">
        <v>15</v>
      </c>
      <c r="J1799" s="1">
        <v>168.15</v>
      </c>
      <c r="K1799" s="1" t="str">
        <f t="shared" si="471"/>
        <v>normal</v>
      </c>
      <c r="L1799" s="1" t="str">
        <f t="shared" si="470"/>
        <v>obese</v>
      </c>
      <c r="M1799">
        <v>22.9</v>
      </c>
      <c r="N1799" t="s">
        <v>21</v>
      </c>
      <c r="O1799" t="s">
        <v>41</v>
      </c>
    </row>
    <row r="1800" spans="1:15">
      <c r="A1800">
        <v>24229</v>
      </c>
      <c r="B1800" t="s">
        <v>17</v>
      </c>
      <c r="C1800" s="1">
        <v>56</v>
      </c>
      <c r="D1800" s="1" t="str">
        <f>IF(C2162&lt;40,"Adult",IF(C2162&lt;55,"Middle Aged",IF(C2162&lt;65,"Older Adult",IF(C2162&gt;=65,"Senior"))))</f>
        <v>Middle Aged</v>
      </c>
      <c r="E1800" t="s">
        <v>41</v>
      </c>
      <c r="F1800" t="s">
        <v>41</v>
      </c>
      <c r="G1800" t="s">
        <v>13</v>
      </c>
      <c r="H1800" t="s">
        <v>18</v>
      </c>
      <c r="I1800" t="s">
        <v>15</v>
      </c>
      <c r="J1800" s="1">
        <v>224.63</v>
      </c>
      <c r="K1800" s="1" t="str">
        <f t="shared" si="471"/>
        <v>normal</v>
      </c>
      <c r="L1800" s="1" t="str">
        <f t="shared" si="470"/>
        <v>healthy</v>
      </c>
      <c r="M1800">
        <v>42.8</v>
      </c>
      <c r="N1800" t="s">
        <v>21</v>
      </c>
      <c r="O1800" t="s">
        <v>41</v>
      </c>
    </row>
    <row r="1801" spans="1:15" hidden="1">
      <c r="A1801">
        <v>29934</v>
      </c>
      <c r="B1801" t="s">
        <v>12</v>
      </c>
      <c r="C1801" s="1">
        <v>34</v>
      </c>
      <c r="D1801" s="1" t="str">
        <f>IF(C2163&lt;40,"Adult",IF(C2163&lt;55,"Middle Aged",IF(C2163&lt;65,"Older Adult",IF(C2163&gt;=65,"Senior"))))</f>
        <v>Older Adult</v>
      </c>
      <c r="E1801" t="s">
        <v>41</v>
      </c>
      <c r="F1801" t="s">
        <v>41</v>
      </c>
      <c r="G1801" t="s">
        <v>13</v>
      </c>
      <c r="H1801" t="s">
        <v>14</v>
      </c>
      <c r="I1801" t="s">
        <v>15</v>
      </c>
      <c r="J1801" s="1">
        <v>108.12</v>
      </c>
      <c r="K1801" s="1" t="str">
        <f t="shared" si="471"/>
        <v>diabetes</v>
      </c>
      <c r="L1801" s="1" t="str">
        <f t="shared" si="470"/>
        <v>healthy</v>
      </c>
      <c r="M1801">
        <v>22.2</v>
      </c>
      <c r="N1801" t="s">
        <v>24</v>
      </c>
      <c r="O1801" t="s">
        <v>41</v>
      </c>
    </row>
    <row r="1802" spans="1:15">
      <c r="A1802">
        <v>28998</v>
      </c>
      <c r="B1802" t="s">
        <v>12</v>
      </c>
      <c r="C1802" s="1">
        <v>25</v>
      </c>
      <c r="D1802" s="1" t="str">
        <f>IF(C2164&lt;40,"Adult",IF(C2164&lt;55,"Middle Aged",IF(C2164&lt;65,"Older Adult",IF(C2164&gt;=65,"Senior"))))</f>
        <v>Middle Aged</v>
      </c>
      <c r="E1802" t="s">
        <v>41</v>
      </c>
      <c r="F1802" t="s">
        <v>41</v>
      </c>
      <c r="G1802" t="s">
        <v>23</v>
      </c>
      <c r="H1802" t="s">
        <v>14</v>
      </c>
      <c r="I1802" t="s">
        <v>19</v>
      </c>
      <c r="J1802" s="1">
        <v>85.17</v>
      </c>
      <c r="K1802" s="1" t="str">
        <f t="shared" si="471"/>
        <v>prediabetes</v>
      </c>
      <c r="L1802" s="1" t="str">
        <f t="shared" si="470"/>
        <v>overweight</v>
      </c>
      <c r="M1802">
        <v>28.7</v>
      </c>
      <c r="N1802" t="s">
        <v>22</v>
      </c>
      <c r="O1802" t="s">
        <v>41</v>
      </c>
    </row>
    <row r="1803" spans="1:15">
      <c r="A1803">
        <v>19805</v>
      </c>
      <c r="B1803" t="s">
        <v>12</v>
      </c>
      <c r="C1803" s="1">
        <v>60</v>
      </c>
      <c r="D1803" s="1" t="str">
        <f>IF(C2166&lt;40,"Adult",IF(C2166&lt;55,"Middle Aged",IF(C2166&lt;65,"Older Adult",IF(C2166&gt;=65,"Senior"))))</f>
        <v>Middle Aged</v>
      </c>
      <c r="E1803" t="s">
        <v>41</v>
      </c>
      <c r="F1803" t="s">
        <v>41</v>
      </c>
      <c r="G1803" t="s">
        <v>23</v>
      </c>
      <c r="H1803" t="s">
        <v>14</v>
      </c>
      <c r="I1803" t="s">
        <v>15</v>
      </c>
      <c r="J1803" s="1">
        <v>84.14</v>
      </c>
      <c r="K1803" s="1" t="str">
        <f>IF(J2166&lt;=99,"normal",IF(J2166&lt;=125,"prediabetes",IF(J2166&gt;=126,"diabetes")))</f>
        <v>diabetes</v>
      </c>
      <c r="L1803" s="1" t="str">
        <f t="shared" si="470"/>
        <v>healthy</v>
      </c>
      <c r="M1803">
        <v>32.299999999999997</v>
      </c>
      <c r="N1803" t="s">
        <v>21</v>
      </c>
      <c r="O1803" t="s">
        <v>41</v>
      </c>
    </row>
    <row r="1804" spans="1:15">
      <c r="A1804">
        <v>63668</v>
      </c>
      <c r="B1804" t="s">
        <v>12</v>
      </c>
      <c r="C1804" s="1">
        <v>22</v>
      </c>
      <c r="D1804" s="1" t="str">
        <f>IF(C2168&lt;40,"Adult",IF(C2168&lt;55,"Middle Aged",IF(C2168&lt;65,"Older Adult",IF(C2168&gt;=65,"Senior"))))</f>
        <v>Adult</v>
      </c>
      <c r="E1804" t="s">
        <v>41</v>
      </c>
      <c r="F1804" t="s">
        <v>41</v>
      </c>
      <c r="G1804" t="s">
        <v>23</v>
      </c>
      <c r="H1804" t="s">
        <v>14</v>
      </c>
      <c r="I1804" t="s">
        <v>19</v>
      </c>
      <c r="J1804" s="1">
        <v>85.57</v>
      </c>
      <c r="K1804" s="1" t="str">
        <f t="shared" ref="K1804:K1806" si="472">IF(J2168&lt;=99,"normal",IF(J2168&lt;=125,"prediabetes",IF(J2168&gt;=126,"diabetes")))</f>
        <v>diabetes</v>
      </c>
      <c r="L1804" s="1" t="str">
        <f t="shared" si="470"/>
        <v>overweight</v>
      </c>
      <c r="M1804">
        <v>24.2</v>
      </c>
      <c r="N1804" t="s">
        <v>16</v>
      </c>
      <c r="O1804" t="s">
        <v>41</v>
      </c>
    </row>
    <row r="1805" spans="1:15">
      <c r="A1805">
        <v>24876</v>
      </c>
      <c r="B1805" t="s">
        <v>12</v>
      </c>
      <c r="C1805" s="1">
        <v>35</v>
      </c>
      <c r="D1805" s="1" t="str">
        <f>IF(C2169&lt;40,"Adult",IF(C2169&lt;55,"Middle Aged",IF(C2169&lt;65,"Older Adult",IF(C2169&gt;=65,"Senior"))))</f>
        <v>Middle Aged</v>
      </c>
      <c r="E1805" t="s">
        <v>41</v>
      </c>
      <c r="F1805" t="s">
        <v>41</v>
      </c>
      <c r="G1805" t="s">
        <v>13</v>
      </c>
      <c r="H1805" t="s">
        <v>14</v>
      </c>
      <c r="I1805" t="s">
        <v>15</v>
      </c>
      <c r="J1805" s="1">
        <v>82.81</v>
      </c>
      <c r="K1805" s="1" t="str">
        <f t="shared" si="472"/>
        <v>normal</v>
      </c>
      <c r="L1805" s="1" t="str">
        <f t="shared" si="470"/>
        <v>obese</v>
      </c>
      <c r="M1805">
        <v>23.9</v>
      </c>
      <c r="N1805" t="s">
        <v>21</v>
      </c>
      <c r="O1805" t="s">
        <v>41</v>
      </c>
    </row>
    <row r="1806" spans="1:15">
      <c r="A1806">
        <v>34719</v>
      </c>
      <c r="B1806" t="s">
        <v>12</v>
      </c>
      <c r="C1806" s="1">
        <v>48</v>
      </c>
      <c r="D1806" s="1" t="str">
        <f>IF(C2170&lt;40,"Adult",IF(C2170&lt;55,"Middle Aged",IF(C2170&lt;65,"Older Adult",IF(C2170&gt;=65,"Senior"))))</f>
        <v>Older Adult</v>
      </c>
      <c r="E1806" t="s">
        <v>42</v>
      </c>
      <c r="F1806" t="s">
        <v>41</v>
      </c>
      <c r="G1806" t="s">
        <v>23</v>
      </c>
      <c r="H1806" t="s">
        <v>14</v>
      </c>
      <c r="I1806" t="s">
        <v>15</v>
      </c>
      <c r="J1806" s="1">
        <v>110.53</v>
      </c>
      <c r="K1806" s="1" t="str">
        <f t="shared" si="472"/>
        <v>diabetes</v>
      </c>
      <c r="L1806" s="1" t="str">
        <f t="shared" si="470"/>
        <v>healthy</v>
      </c>
      <c r="M1806">
        <v>34.200000000000003</v>
      </c>
      <c r="N1806" t="s">
        <v>21</v>
      </c>
      <c r="O1806" t="s">
        <v>41</v>
      </c>
    </row>
    <row r="1807" spans="1:15" hidden="1">
      <c r="A1807">
        <v>48769</v>
      </c>
      <c r="B1807" t="s">
        <v>17</v>
      </c>
      <c r="C1807" s="1">
        <v>38</v>
      </c>
      <c r="D1807" s="1" t="str">
        <f>IF(C2172&lt;40,"Adult",IF(C2172&lt;55,"Middle Aged",IF(C2172&lt;65,"Older Adult",IF(C2172&gt;=65,"Senior"))))</f>
        <v>Senior</v>
      </c>
      <c r="E1807" t="s">
        <v>41</v>
      </c>
      <c r="F1807" t="s">
        <v>41</v>
      </c>
      <c r="G1807" t="s">
        <v>13</v>
      </c>
      <c r="H1807" t="s">
        <v>14</v>
      </c>
      <c r="I1807" t="s">
        <v>19</v>
      </c>
      <c r="J1807" s="1">
        <v>61.88</v>
      </c>
      <c r="K1807" s="1" t="str">
        <f t="shared" ref="K1807:K1811" si="473">IF(J2172&lt;=99,"normal",IF(J2172&lt;=125,"prediabetes",IF(J2172&gt;=126,"diabetes")))</f>
        <v>normal</v>
      </c>
      <c r="L1807" s="1" t="str">
        <f t="shared" ref="L1807:L1811" si="474">IF(M1909&lt;18.5,"underweight",IF(M1909&lt;25,"healthy",IF(M1909&lt;30,"overweight",IF(M1909&gt;30,"obese"))))</f>
        <v>healthy</v>
      </c>
      <c r="M1807">
        <v>29</v>
      </c>
      <c r="N1807" t="s">
        <v>24</v>
      </c>
      <c r="O1807" t="s">
        <v>41</v>
      </c>
    </row>
    <row r="1808" spans="1:15">
      <c r="A1808">
        <v>22536</v>
      </c>
      <c r="B1808" t="s">
        <v>17</v>
      </c>
      <c r="C1808" s="1">
        <v>12</v>
      </c>
      <c r="D1808" s="1" t="str">
        <f>IF(C2173&lt;40,"Adult",IF(C2173&lt;55,"Middle Aged",IF(C2173&lt;65,"Older Adult",IF(C2173&gt;=65,"Senior"))))</f>
        <v>Adult</v>
      </c>
      <c r="E1808" t="s">
        <v>41</v>
      </c>
      <c r="F1808" t="s">
        <v>41</v>
      </c>
      <c r="G1808" t="s">
        <v>23</v>
      </c>
      <c r="H1808" t="s">
        <v>56</v>
      </c>
      <c r="I1808" t="s">
        <v>15</v>
      </c>
      <c r="J1808" s="1">
        <v>85.04</v>
      </c>
      <c r="K1808" s="1" t="str">
        <f t="shared" si="473"/>
        <v>prediabetes</v>
      </c>
      <c r="L1808" s="1" t="str">
        <f t="shared" si="474"/>
        <v>obese</v>
      </c>
      <c r="M1808">
        <v>29.9</v>
      </c>
      <c r="N1808" t="s">
        <v>21</v>
      </c>
      <c r="O1808" t="s">
        <v>41</v>
      </c>
    </row>
    <row r="1809" spans="1:15">
      <c r="A1809">
        <v>8760</v>
      </c>
      <c r="B1809" t="s">
        <v>17</v>
      </c>
      <c r="C1809" s="1">
        <v>22</v>
      </c>
      <c r="D1809" s="1" t="str">
        <f>IF(C2174&lt;40,"Adult",IF(C2174&lt;55,"Middle Aged",IF(C2174&lt;65,"Older Adult",IF(C2174&gt;=65,"Senior"))))</f>
        <v>Senior</v>
      </c>
      <c r="E1809" t="s">
        <v>41</v>
      </c>
      <c r="F1809" t="s">
        <v>41</v>
      </c>
      <c r="G1809" t="s">
        <v>23</v>
      </c>
      <c r="H1809" t="s">
        <v>14</v>
      </c>
      <c r="I1809" t="s">
        <v>15</v>
      </c>
      <c r="J1809" s="1">
        <v>140.4</v>
      </c>
      <c r="K1809" s="1" t="str">
        <f t="shared" si="473"/>
        <v>normal</v>
      </c>
      <c r="L1809" s="1" t="str">
        <f t="shared" si="474"/>
        <v>obese</v>
      </c>
      <c r="M1809">
        <v>23</v>
      </c>
      <c r="N1809" t="s">
        <v>22</v>
      </c>
      <c r="O1809" t="s">
        <v>41</v>
      </c>
    </row>
    <row r="1810" spans="1:15" hidden="1">
      <c r="A1810">
        <v>53126</v>
      </c>
      <c r="B1810" t="s">
        <v>17</v>
      </c>
      <c r="C1810" s="1">
        <v>0.64</v>
      </c>
      <c r="D1810" s="1" t="str">
        <f>IF(C2175&lt;40,"Adult",IF(C2175&lt;55,"Middle Aged",IF(C2175&lt;65,"Older Adult",IF(C2175&gt;=65,"Senior"))))</f>
        <v>Senior</v>
      </c>
      <c r="E1810" t="s">
        <v>41</v>
      </c>
      <c r="F1810" t="s">
        <v>41</v>
      </c>
      <c r="G1810" t="s">
        <v>23</v>
      </c>
      <c r="H1810" t="s">
        <v>26</v>
      </c>
      <c r="I1810" t="s">
        <v>15</v>
      </c>
      <c r="J1810" s="1">
        <v>62.27</v>
      </c>
      <c r="K1810" s="1" t="str">
        <f t="shared" si="473"/>
        <v>normal</v>
      </c>
      <c r="L1810" s="1" t="str">
        <f t="shared" si="474"/>
        <v>underweight</v>
      </c>
      <c r="M1810">
        <v>17.3</v>
      </c>
      <c r="N1810" t="s">
        <v>24</v>
      </c>
      <c r="O1810" t="s">
        <v>41</v>
      </c>
    </row>
    <row r="1811" spans="1:15">
      <c r="A1811">
        <v>18179</v>
      </c>
      <c r="B1811" t="s">
        <v>12</v>
      </c>
      <c r="C1811" s="1">
        <v>13</v>
      </c>
      <c r="D1811" s="1" t="str">
        <f>IF(C2176&lt;40,"Adult",IF(C2176&lt;55,"Middle Aged",IF(C2176&lt;65,"Older Adult",IF(C2176&gt;=65,"Senior"))))</f>
        <v>Older Adult</v>
      </c>
      <c r="E1811" t="s">
        <v>41</v>
      </c>
      <c r="F1811" t="s">
        <v>41</v>
      </c>
      <c r="G1811" t="s">
        <v>23</v>
      </c>
      <c r="H1811" t="s">
        <v>14</v>
      </c>
      <c r="I1811" t="s">
        <v>19</v>
      </c>
      <c r="J1811" s="1">
        <v>99.44</v>
      </c>
      <c r="K1811" s="1" t="str">
        <f t="shared" si="473"/>
        <v>normal</v>
      </c>
      <c r="L1811" s="1" t="str">
        <f t="shared" si="474"/>
        <v>healthy</v>
      </c>
      <c r="M1811">
        <v>21</v>
      </c>
      <c r="N1811" t="s">
        <v>21</v>
      </c>
      <c r="O1811" t="s">
        <v>41</v>
      </c>
    </row>
    <row r="1812" spans="1:15" hidden="1">
      <c r="A1812">
        <v>38242</v>
      </c>
      <c r="B1812" t="s">
        <v>17</v>
      </c>
      <c r="C1812" s="1">
        <v>78</v>
      </c>
      <c r="D1812" s="1" t="str">
        <f>IF(C2178&lt;40,"Adult",IF(C2178&lt;55,"Middle Aged",IF(C2178&lt;65,"Older Adult",IF(C2178&gt;=65,"Senior"))))</f>
        <v>Adult</v>
      </c>
      <c r="E1812" t="s">
        <v>41</v>
      </c>
      <c r="F1812" t="s">
        <v>42</v>
      </c>
      <c r="G1812" t="s">
        <v>13</v>
      </c>
      <c r="H1812" t="s">
        <v>18</v>
      </c>
      <c r="I1812" t="s">
        <v>19</v>
      </c>
      <c r="J1812" s="1">
        <v>88.9</v>
      </c>
      <c r="K1812" s="1" t="str">
        <f>IF(J2178&lt;=99,"normal",IF(J2178&lt;=125,"prediabetes",IF(J2178&gt;=126,"diabetes")))</f>
        <v>diabetes</v>
      </c>
      <c r="L1812" s="1" t="str">
        <f t="shared" ref="L1812:L1875" si="475">IF(M1915&lt;18.5,"underweight",IF(M1915&lt;25,"healthy",IF(M1915&lt;30,"overweight",IF(M1915&gt;30,"obese"))))</f>
        <v>healthy</v>
      </c>
      <c r="M1812">
        <v>34.299999999999997</v>
      </c>
      <c r="N1812" t="s">
        <v>24</v>
      </c>
      <c r="O1812" t="s">
        <v>41</v>
      </c>
    </row>
    <row r="1813" spans="1:15" hidden="1">
      <c r="A1813">
        <v>68708</v>
      </c>
      <c r="B1813" t="s">
        <v>17</v>
      </c>
      <c r="C1813" s="1">
        <v>23</v>
      </c>
      <c r="D1813" s="1" t="str">
        <f t="shared" ref="D1813:D1820" si="476">IF(C2180&lt;40,"Adult",IF(C2180&lt;55,"Middle Aged",IF(C2180&lt;65,"Older Adult",IF(C2180&gt;=65,"Senior"))))</f>
        <v>Adult</v>
      </c>
      <c r="E1813" t="s">
        <v>41</v>
      </c>
      <c r="F1813" t="s">
        <v>41</v>
      </c>
      <c r="G1813" t="s">
        <v>23</v>
      </c>
      <c r="H1813" t="s">
        <v>14</v>
      </c>
      <c r="I1813" t="s">
        <v>15</v>
      </c>
      <c r="J1813" s="1">
        <v>64.099999999999994</v>
      </c>
      <c r="K1813" s="1" t="str">
        <f t="shared" ref="K1813:K1820" si="477">IF(J2180&lt;=99,"normal",IF(J2180&lt;=125,"prediabetes",IF(J2180&gt;=126,"diabetes")))</f>
        <v>normal</v>
      </c>
      <c r="L1813" s="1" t="str">
        <f t="shared" si="475"/>
        <v>overweight</v>
      </c>
      <c r="M1813">
        <v>19.8</v>
      </c>
      <c r="N1813" t="s">
        <v>24</v>
      </c>
      <c r="O1813" t="s">
        <v>41</v>
      </c>
    </row>
    <row r="1814" spans="1:15" hidden="1">
      <c r="A1814">
        <v>12366</v>
      </c>
      <c r="B1814" t="s">
        <v>17</v>
      </c>
      <c r="C1814" s="1">
        <v>35</v>
      </c>
      <c r="D1814" s="1" t="str">
        <f t="shared" si="476"/>
        <v>Senior</v>
      </c>
      <c r="E1814" t="s">
        <v>41</v>
      </c>
      <c r="F1814" t="s">
        <v>41</v>
      </c>
      <c r="G1814" t="s">
        <v>23</v>
      </c>
      <c r="H1814" t="s">
        <v>14</v>
      </c>
      <c r="I1814" t="s">
        <v>15</v>
      </c>
      <c r="J1814" s="1">
        <v>97.58</v>
      </c>
      <c r="K1814" s="1" t="str">
        <f t="shared" si="477"/>
        <v>normal</v>
      </c>
      <c r="L1814" s="1" t="str">
        <f t="shared" si="475"/>
        <v>overweight</v>
      </c>
      <c r="M1814">
        <v>24.3</v>
      </c>
      <c r="N1814" t="s">
        <v>24</v>
      </c>
      <c r="O1814" t="s">
        <v>41</v>
      </c>
    </row>
    <row r="1815" spans="1:15">
      <c r="A1815">
        <v>42465</v>
      </c>
      <c r="B1815" t="s">
        <v>17</v>
      </c>
      <c r="C1815" s="1">
        <v>78</v>
      </c>
      <c r="D1815" s="1" t="str">
        <f t="shared" si="476"/>
        <v>Older Adult</v>
      </c>
      <c r="E1815" t="s">
        <v>42</v>
      </c>
      <c r="F1815" t="s">
        <v>41</v>
      </c>
      <c r="G1815" t="s">
        <v>13</v>
      </c>
      <c r="H1815" t="s">
        <v>14</v>
      </c>
      <c r="I1815" t="s">
        <v>19</v>
      </c>
      <c r="J1815" s="1">
        <v>58.66</v>
      </c>
      <c r="K1815" s="1" t="str">
        <f t="shared" si="477"/>
        <v>diabetes</v>
      </c>
      <c r="L1815" s="1" t="str">
        <f t="shared" si="475"/>
        <v>obese</v>
      </c>
      <c r="M1815">
        <v>16.399999999999999</v>
      </c>
      <c r="N1815" t="s">
        <v>21</v>
      </c>
      <c r="O1815" t="s">
        <v>41</v>
      </c>
    </row>
    <row r="1816" spans="1:15" hidden="1">
      <c r="A1816">
        <v>24638</v>
      </c>
      <c r="B1816" t="s">
        <v>12</v>
      </c>
      <c r="C1816" s="1">
        <v>50</v>
      </c>
      <c r="D1816" s="1" t="str">
        <f t="shared" si="476"/>
        <v>Adult</v>
      </c>
      <c r="E1816" t="s">
        <v>41</v>
      </c>
      <c r="F1816" t="s">
        <v>41</v>
      </c>
      <c r="G1816" t="s">
        <v>13</v>
      </c>
      <c r="H1816" t="s">
        <v>45</v>
      </c>
      <c r="I1816" t="s">
        <v>15</v>
      </c>
      <c r="J1816" s="1">
        <v>88.24</v>
      </c>
      <c r="K1816" s="1" t="str">
        <f t="shared" si="477"/>
        <v>normal</v>
      </c>
      <c r="L1816" s="1" t="str">
        <f t="shared" si="475"/>
        <v>underweight</v>
      </c>
      <c r="M1816">
        <v>32.6</v>
      </c>
      <c r="N1816" t="s">
        <v>24</v>
      </c>
      <c r="O1816" t="s">
        <v>41</v>
      </c>
    </row>
    <row r="1817" spans="1:15">
      <c r="A1817">
        <v>58587</v>
      </c>
      <c r="B1817" t="s">
        <v>12</v>
      </c>
      <c r="C1817" s="1">
        <v>61</v>
      </c>
      <c r="D1817" s="1" t="str">
        <f t="shared" si="476"/>
        <v>Senior</v>
      </c>
      <c r="E1817" t="s">
        <v>41</v>
      </c>
      <c r="F1817" t="s">
        <v>41</v>
      </c>
      <c r="G1817" t="s">
        <v>13</v>
      </c>
      <c r="H1817" t="s">
        <v>14</v>
      </c>
      <c r="I1817" t="s">
        <v>15</v>
      </c>
      <c r="J1817" s="1">
        <v>61.32</v>
      </c>
      <c r="K1817" s="1" t="str">
        <f t="shared" si="477"/>
        <v>diabetes</v>
      </c>
      <c r="L1817" s="1" t="str">
        <f t="shared" si="475"/>
        <v>overweight</v>
      </c>
      <c r="M1817">
        <v>23.7</v>
      </c>
      <c r="N1817" t="s">
        <v>22</v>
      </c>
      <c r="O1817" t="s">
        <v>41</v>
      </c>
    </row>
    <row r="1818" spans="1:15" hidden="1">
      <c r="A1818">
        <v>9170</v>
      </c>
      <c r="B1818" t="s">
        <v>12</v>
      </c>
      <c r="C1818" s="1">
        <v>60</v>
      </c>
      <c r="D1818" s="1" t="str">
        <f t="shared" si="476"/>
        <v>Adult</v>
      </c>
      <c r="E1818" t="s">
        <v>41</v>
      </c>
      <c r="F1818" t="s">
        <v>41</v>
      </c>
      <c r="G1818" t="s">
        <v>13</v>
      </c>
      <c r="H1818" t="s">
        <v>18</v>
      </c>
      <c r="I1818" t="s">
        <v>15</v>
      </c>
      <c r="J1818" s="1">
        <v>185.71</v>
      </c>
      <c r="K1818" s="1" t="str">
        <f t="shared" si="477"/>
        <v>normal</v>
      </c>
      <c r="L1818" s="1" t="str">
        <f t="shared" si="475"/>
        <v>healthy</v>
      </c>
      <c r="M1818" t="s">
        <v>20</v>
      </c>
      <c r="N1818" t="s">
        <v>24</v>
      </c>
      <c r="O1818" t="s">
        <v>41</v>
      </c>
    </row>
    <row r="1819" spans="1:15">
      <c r="A1819">
        <v>36545</v>
      </c>
      <c r="B1819" t="s">
        <v>12</v>
      </c>
      <c r="C1819" s="1">
        <v>43</v>
      </c>
      <c r="D1819" s="1" t="str">
        <f t="shared" si="476"/>
        <v>Older Adult</v>
      </c>
      <c r="E1819" t="s">
        <v>41</v>
      </c>
      <c r="F1819" t="s">
        <v>41</v>
      </c>
      <c r="G1819" t="s">
        <v>13</v>
      </c>
      <c r="H1819" t="s">
        <v>14</v>
      </c>
      <c r="I1819" t="s">
        <v>19</v>
      </c>
      <c r="J1819" s="1">
        <v>62.99</v>
      </c>
      <c r="K1819" s="1" t="str">
        <f t="shared" si="477"/>
        <v>normal</v>
      </c>
      <c r="L1819" s="1" t="str">
        <f t="shared" si="475"/>
        <v>overweight</v>
      </c>
      <c r="M1819">
        <v>27</v>
      </c>
      <c r="N1819" t="s">
        <v>16</v>
      </c>
      <c r="O1819" t="s">
        <v>41</v>
      </c>
    </row>
    <row r="1820" spans="1:15">
      <c r="A1820">
        <v>19467</v>
      </c>
      <c r="B1820" t="s">
        <v>12</v>
      </c>
      <c r="C1820" s="1">
        <v>60</v>
      </c>
      <c r="D1820" s="1" t="str">
        <f t="shared" si="476"/>
        <v>Older Adult</v>
      </c>
      <c r="E1820" t="s">
        <v>42</v>
      </c>
      <c r="F1820" t="s">
        <v>41</v>
      </c>
      <c r="G1820" t="s">
        <v>13</v>
      </c>
      <c r="H1820" t="s">
        <v>14</v>
      </c>
      <c r="I1820" t="s">
        <v>15</v>
      </c>
      <c r="J1820" s="1">
        <v>86.04</v>
      </c>
      <c r="K1820" s="1" t="str">
        <f t="shared" si="477"/>
        <v>diabetes</v>
      </c>
      <c r="L1820" s="1" t="str">
        <f t="shared" si="475"/>
        <v>obese</v>
      </c>
      <c r="M1820">
        <v>25.6</v>
      </c>
      <c r="N1820" t="s">
        <v>22</v>
      </c>
      <c r="O1820" t="s">
        <v>41</v>
      </c>
    </row>
    <row r="1821" spans="1:15">
      <c r="A1821">
        <v>16868</v>
      </c>
      <c r="B1821" t="s">
        <v>17</v>
      </c>
      <c r="C1821" s="1">
        <v>51</v>
      </c>
      <c r="D1821" s="1" t="str">
        <f>IF(C2189&lt;40,"Adult",IF(C2189&lt;55,"Middle Aged",IF(C2189&lt;65,"Older Adult",IF(C2189&gt;=65,"Senior"))))</f>
        <v>Middle Aged</v>
      </c>
      <c r="E1821" t="s">
        <v>41</v>
      </c>
      <c r="F1821" t="s">
        <v>41</v>
      </c>
      <c r="G1821" t="s">
        <v>13</v>
      </c>
      <c r="H1821" t="s">
        <v>14</v>
      </c>
      <c r="I1821" t="s">
        <v>19</v>
      </c>
      <c r="J1821" s="1">
        <v>83.3</v>
      </c>
      <c r="K1821" s="1" t="str">
        <f t="shared" ref="K1821:K1824" si="478">IF(J2189&lt;=99,"normal",IF(J2189&lt;=125,"prediabetes",IF(J2189&gt;=126,"diabetes")))</f>
        <v>normal</v>
      </c>
      <c r="L1821" s="1" t="str">
        <f t="shared" si="475"/>
        <v>overweight</v>
      </c>
      <c r="M1821">
        <v>34</v>
      </c>
      <c r="N1821" t="s">
        <v>16</v>
      </c>
      <c r="O1821" t="s">
        <v>41</v>
      </c>
    </row>
    <row r="1822" spans="1:15">
      <c r="A1822">
        <v>47608</v>
      </c>
      <c r="B1822" t="s">
        <v>17</v>
      </c>
      <c r="C1822" s="1">
        <v>21</v>
      </c>
      <c r="D1822" s="1" t="str">
        <f>IF(C2190&lt;40,"Adult",IF(C2190&lt;55,"Middle Aged",IF(C2190&lt;65,"Older Adult",IF(C2190&gt;=65,"Senior"))))</f>
        <v>Senior</v>
      </c>
      <c r="E1822" t="s">
        <v>41</v>
      </c>
      <c r="F1822" t="s">
        <v>41</v>
      </c>
      <c r="G1822" t="s">
        <v>23</v>
      </c>
      <c r="H1822" t="s">
        <v>14</v>
      </c>
      <c r="I1822" t="s">
        <v>15</v>
      </c>
      <c r="J1822" s="1">
        <v>208.17</v>
      </c>
      <c r="K1822" s="1" t="str">
        <f t="shared" si="478"/>
        <v>prediabetes</v>
      </c>
      <c r="L1822" s="1" t="str">
        <f t="shared" si="475"/>
        <v>obese</v>
      </c>
      <c r="M1822">
        <v>24.9</v>
      </c>
      <c r="N1822" t="s">
        <v>21</v>
      </c>
      <c r="O1822" t="s">
        <v>41</v>
      </c>
    </row>
    <row r="1823" spans="1:15" hidden="1">
      <c r="A1823">
        <v>38440</v>
      </c>
      <c r="B1823" t="s">
        <v>12</v>
      </c>
      <c r="C1823" s="1">
        <v>16</v>
      </c>
      <c r="D1823" s="1" t="str">
        <f>IF(C2191&lt;40,"Adult",IF(C2191&lt;55,"Middle Aged",IF(C2191&lt;65,"Older Adult",IF(C2191&gt;=65,"Senior"))))</f>
        <v>Older Adult</v>
      </c>
      <c r="E1823" t="s">
        <v>41</v>
      </c>
      <c r="F1823" t="s">
        <v>41</v>
      </c>
      <c r="G1823" t="s">
        <v>23</v>
      </c>
      <c r="H1823" t="s">
        <v>14</v>
      </c>
      <c r="I1823" t="s">
        <v>19</v>
      </c>
      <c r="J1823" s="1">
        <v>133.19999999999999</v>
      </c>
      <c r="K1823" s="1" t="str">
        <f t="shared" si="478"/>
        <v>normal</v>
      </c>
      <c r="L1823" s="1" t="str">
        <f t="shared" si="475"/>
        <v>obese</v>
      </c>
      <c r="M1823">
        <v>26.3</v>
      </c>
      <c r="N1823" t="s">
        <v>24</v>
      </c>
      <c r="O1823" t="s">
        <v>41</v>
      </c>
    </row>
    <row r="1824" spans="1:15" hidden="1">
      <c r="A1824">
        <v>23543</v>
      </c>
      <c r="B1824" t="s">
        <v>17</v>
      </c>
      <c r="C1824" s="1">
        <v>25</v>
      </c>
      <c r="D1824" s="1" t="str">
        <f>IF(C2192&lt;40,"Adult",IF(C2192&lt;55,"Middle Aged",IF(C2192&lt;65,"Older Adult",IF(C2192&gt;=65,"Senior"))))</f>
        <v>Senior</v>
      </c>
      <c r="E1824" t="s">
        <v>41</v>
      </c>
      <c r="F1824" t="s">
        <v>41</v>
      </c>
      <c r="G1824" t="s">
        <v>23</v>
      </c>
      <c r="H1824" t="s">
        <v>14</v>
      </c>
      <c r="I1824" t="s">
        <v>19</v>
      </c>
      <c r="J1824" s="1">
        <v>81.540000000000006</v>
      </c>
      <c r="K1824" s="1" t="str">
        <f t="shared" si="478"/>
        <v>normal</v>
      </c>
      <c r="L1824" s="1" t="str">
        <f t="shared" si="475"/>
        <v>obese</v>
      </c>
      <c r="M1824">
        <v>43.1</v>
      </c>
      <c r="N1824" t="s">
        <v>24</v>
      </c>
      <c r="O1824" t="s">
        <v>41</v>
      </c>
    </row>
    <row r="1825" spans="1:15">
      <c r="A1825">
        <v>65396</v>
      </c>
      <c r="B1825" t="s">
        <v>17</v>
      </c>
      <c r="C1825" s="1">
        <v>36</v>
      </c>
      <c r="D1825" s="1" t="str">
        <f>IF(C2195&lt;40,"Adult",IF(C2195&lt;55,"Middle Aged",IF(C2195&lt;65,"Older Adult",IF(C2195&gt;=65,"Senior"))))</f>
        <v>Adult</v>
      </c>
      <c r="E1825" t="s">
        <v>41</v>
      </c>
      <c r="F1825" t="s">
        <v>41</v>
      </c>
      <c r="G1825" t="s">
        <v>13</v>
      </c>
      <c r="H1825" t="s">
        <v>14</v>
      </c>
      <c r="I1825" t="s">
        <v>19</v>
      </c>
      <c r="J1825" s="1">
        <v>146.61000000000001</v>
      </c>
      <c r="K1825" s="1" t="str">
        <f>IF(J2195&lt;=99,"normal",IF(J2195&lt;=125,"prediabetes",IF(J2195&gt;=126,"diabetes")))</f>
        <v>normal</v>
      </c>
      <c r="L1825" s="1" t="str">
        <f t="shared" si="475"/>
        <v>overweight</v>
      </c>
      <c r="M1825">
        <v>39.6</v>
      </c>
      <c r="N1825" t="s">
        <v>21</v>
      </c>
      <c r="O1825" t="s">
        <v>41</v>
      </c>
    </row>
    <row r="1826" spans="1:15" hidden="1">
      <c r="A1826">
        <v>34621</v>
      </c>
      <c r="B1826" t="s">
        <v>17</v>
      </c>
      <c r="C1826" s="1">
        <v>8</v>
      </c>
      <c r="D1826" s="1" t="str">
        <f t="shared" ref="D1826:D1845" si="479">IF(C2197&lt;40,"Adult",IF(C2197&lt;55,"Middle Aged",IF(C2197&lt;65,"Older Adult",IF(C2197&gt;=65,"Senior"))))</f>
        <v>Adult</v>
      </c>
      <c r="E1826" t="s">
        <v>41</v>
      </c>
      <c r="F1826" t="s">
        <v>41</v>
      </c>
      <c r="G1826" t="s">
        <v>23</v>
      </c>
      <c r="H1826" t="s">
        <v>26</v>
      </c>
      <c r="I1826" t="s">
        <v>15</v>
      </c>
      <c r="J1826" s="1">
        <v>79.33</v>
      </c>
      <c r="K1826" s="1" t="str">
        <f t="shared" ref="K1826:K1845" si="480">IF(J2197&lt;=99,"normal",IF(J2197&lt;=125,"prediabetes",IF(J2197&gt;=126,"diabetes")))</f>
        <v>diabetes</v>
      </c>
      <c r="L1826" s="1" t="str">
        <f t="shared" si="475"/>
        <v>healthy</v>
      </c>
      <c r="M1826">
        <v>15.2</v>
      </c>
      <c r="N1826" t="s">
        <v>24</v>
      </c>
      <c r="O1826" t="s">
        <v>41</v>
      </c>
    </row>
    <row r="1827" spans="1:15">
      <c r="A1827">
        <v>23561</v>
      </c>
      <c r="B1827" t="s">
        <v>17</v>
      </c>
      <c r="C1827" s="1">
        <v>48</v>
      </c>
      <c r="D1827" s="1" t="str">
        <f t="shared" si="479"/>
        <v>Middle Aged</v>
      </c>
      <c r="E1827" t="s">
        <v>41</v>
      </c>
      <c r="F1827" t="s">
        <v>41</v>
      </c>
      <c r="G1827" t="s">
        <v>13</v>
      </c>
      <c r="H1827" t="s">
        <v>14</v>
      </c>
      <c r="I1827" t="s">
        <v>19</v>
      </c>
      <c r="J1827" s="1">
        <v>84.56</v>
      </c>
      <c r="K1827" s="1" t="str">
        <f t="shared" si="480"/>
        <v>normal</v>
      </c>
      <c r="L1827" s="1" t="str">
        <f t="shared" si="475"/>
        <v>healthy</v>
      </c>
      <c r="M1827">
        <v>41.8</v>
      </c>
      <c r="N1827" t="s">
        <v>21</v>
      </c>
      <c r="O1827" t="s">
        <v>41</v>
      </c>
    </row>
    <row r="1828" spans="1:15">
      <c r="A1828">
        <v>16091</v>
      </c>
      <c r="B1828" t="s">
        <v>12</v>
      </c>
      <c r="C1828" s="1">
        <v>14</v>
      </c>
      <c r="D1828" s="1" t="str">
        <f t="shared" si="479"/>
        <v>Middle Aged</v>
      </c>
      <c r="E1828" t="s">
        <v>41</v>
      </c>
      <c r="F1828" t="s">
        <v>41</v>
      </c>
      <c r="G1828" t="s">
        <v>23</v>
      </c>
      <c r="H1828" t="s">
        <v>14</v>
      </c>
      <c r="I1828" t="s">
        <v>19</v>
      </c>
      <c r="J1828" s="1">
        <v>103.44</v>
      </c>
      <c r="K1828" s="1" t="str">
        <f t="shared" si="480"/>
        <v>normal</v>
      </c>
      <c r="L1828" s="1" t="str">
        <f t="shared" si="475"/>
        <v>obese</v>
      </c>
      <c r="M1828">
        <v>20.100000000000001</v>
      </c>
      <c r="N1828" t="s">
        <v>21</v>
      </c>
      <c r="O1828" t="s">
        <v>41</v>
      </c>
    </row>
    <row r="1829" spans="1:15">
      <c r="A1829">
        <v>63597</v>
      </c>
      <c r="B1829" t="s">
        <v>17</v>
      </c>
      <c r="C1829" s="1">
        <v>60</v>
      </c>
      <c r="D1829" s="1" t="str">
        <f t="shared" si="479"/>
        <v>Middle Aged</v>
      </c>
      <c r="E1829" t="s">
        <v>41</v>
      </c>
      <c r="F1829" t="s">
        <v>41</v>
      </c>
      <c r="G1829" t="s">
        <v>13</v>
      </c>
      <c r="H1829" t="s">
        <v>14</v>
      </c>
      <c r="I1829" t="s">
        <v>15</v>
      </c>
      <c r="J1829" s="1">
        <v>185.31</v>
      </c>
      <c r="K1829" s="1" t="str">
        <f t="shared" si="480"/>
        <v>normal</v>
      </c>
      <c r="L1829" s="1" t="str">
        <f t="shared" si="475"/>
        <v>underweight</v>
      </c>
      <c r="M1829">
        <v>39.299999999999997</v>
      </c>
      <c r="N1829" t="s">
        <v>21</v>
      </c>
      <c r="O1829" t="s">
        <v>41</v>
      </c>
    </row>
    <row r="1830" spans="1:15">
      <c r="A1830">
        <v>57533</v>
      </c>
      <c r="B1830" t="s">
        <v>12</v>
      </c>
      <c r="C1830" s="1">
        <v>61</v>
      </c>
      <c r="D1830" s="1" t="str">
        <f t="shared" si="479"/>
        <v>Older Adult</v>
      </c>
      <c r="E1830" t="s">
        <v>42</v>
      </c>
      <c r="F1830" t="s">
        <v>41</v>
      </c>
      <c r="G1830" t="s">
        <v>13</v>
      </c>
      <c r="H1830" t="s">
        <v>14</v>
      </c>
      <c r="I1830" t="s">
        <v>15</v>
      </c>
      <c r="J1830" s="1">
        <v>102.53</v>
      </c>
      <c r="K1830" s="1" t="str">
        <f t="shared" si="480"/>
        <v>normal</v>
      </c>
      <c r="L1830" s="1" t="str">
        <f t="shared" si="475"/>
        <v>healthy</v>
      </c>
      <c r="M1830">
        <v>28.3</v>
      </c>
      <c r="N1830" t="s">
        <v>16</v>
      </c>
      <c r="O1830" t="s">
        <v>41</v>
      </c>
    </row>
    <row r="1831" spans="1:15" hidden="1">
      <c r="A1831">
        <v>59370</v>
      </c>
      <c r="B1831" t="s">
        <v>17</v>
      </c>
      <c r="C1831" s="1">
        <v>60</v>
      </c>
      <c r="D1831" s="1" t="str">
        <f t="shared" si="479"/>
        <v>Adult</v>
      </c>
      <c r="E1831" t="s">
        <v>41</v>
      </c>
      <c r="F1831" t="s">
        <v>41</v>
      </c>
      <c r="G1831" t="s">
        <v>13</v>
      </c>
      <c r="H1831" t="s">
        <v>14</v>
      </c>
      <c r="I1831" t="s">
        <v>15</v>
      </c>
      <c r="J1831" s="1">
        <v>65.78</v>
      </c>
      <c r="K1831" s="1" t="str">
        <f t="shared" si="480"/>
        <v>diabetes</v>
      </c>
      <c r="L1831" s="1" t="str">
        <f t="shared" si="475"/>
        <v>healthy</v>
      </c>
      <c r="M1831">
        <v>27.5</v>
      </c>
      <c r="N1831" t="s">
        <v>24</v>
      </c>
      <c r="O1831" t="s">
        <v>41</v>
      </c>
    </row>
    <row r="1832" spans="1:15">
      <c r="A1832">
        <v>57285</v>
      </c>
      <c r="B1832" t="s">
        <v>12</v>
      </c>
      <c r="C1832" s="1">
        <v>56</v>
      </c>
      <c r="D1832" s="1" t="str">
        <f t="shared" si="479"/>
        <v>Senior</v>
      </c>
      <c r="E1832" t="s">
        <v>41</v>
      </c>
      <c r="F1832" t="s">
        <v>41</v>
      </c>
      <c r="G1832" t="s">
        <v>23</v>
      </c>
      <c r="H1832" t="s">
        <v>14</v>
      </c>
      <c r="I1832" t="s">
        <v>19</v>
      </c>
      <c r="J1832" s="1">
        <v>62.6</v>
      </c>
      <c r="K1832" s="1" t="str">
        <f t="shared" si="480"/>
        <v>diabetes</v>
      </c>
      <c r="L1832" s="1" t="str">
        <f t="shared" si="475"/>
        <v>obese</v>
      </c>
      <c r="M1832">
        <v>33.9</v>
      </c>
      <c r="N1832" t="s">
        <v>21</v>
      </c>
      <c r="O1832" t="s">
        <v>41</v>
      </c>
    </row>
    <row r="1833" spans="1:15" hidden="1">
      <c r="A1833">
        <v>17515</v>
      </c>
      <c r="B1833" t="s">
        <v>17</v>
      </c>
      <c r="C1833" s="1">
        <v>9</v>
      </c>
      <c r="D1833" s="1" t="str">
        <f t="shared" si="479"/>
        <v>Senior</v>
      </c>
      <c r="E1833" t="s">
        <v>41</v>
      </c>
      <c r="F1833" t="s">
        <v>41</v>
      </c>
      <c r="G1833" t="s">
        <v>23</v>
      </c>
      <c r="H1833" t="s">
        <v>26</v>
      </c>
      <c r="I1833" t="s">
        <v>19</v>
      </c>
      <c r="J1833" s="1">
        <v>81.180000000000007</v>
      </c>
      <c r="K1833" s="1" t="str">
        <f t="shared" si="480"/>
        <v>normal</v>
      </c>
      <c r="L1833" s="1" t="str">
        <f t="shared" si="475"/>
        <v>obese</v>
      </c>
      <c r="M1833">
        <v>20</v>
      </c>
      <c r="N1833" t="s">
        <v>24</v>
      </c>
      <c r="O1833" t="s">
        <v>41</v>
      </c>
    </row>
    <row r="1834" spans="1:15">
      <c r="A1834">
        <v>23988</v>
      </c>
      <c r="B1834" t="s">
        <v>17</v>
      </c>
      <c r="C1834" s="1">
        <v>45</v>
      </c>
      <c r="D1834" s="1" t="str">
        <f t="shared" si="479"/>
        <v>Older Adult</v>
      </c>
      <c r="E1834" t="s">
        <v>41</v>
      </c>
      <c r="F1834" t="s">
        <v>41</v>
      </c>
      <c r="G1834" t="s">
        <v>13</v>
      </c>
      <c r="H1834" t="s">
        <v>14</v>
      </c>
      <c r="I1834" t="s">
        <v>19</v>
      </c>
      <c r="J1834" s="1">
        <v>76.680000000000007</v>
      </c>
      <c r="K1834" s="1" t="str">
        <f t="shared" si="480"/>
        <v>diabetes</v>
      </c>
      <c r="L1834" s="1" t="str">
        <f t="shared" si="475"/>
        <v>healthy</v>
      </c>
      <c r="M1834">
        <v>34.799999999999997</v>
      </c>
      <c r="N1834" t="s">
        <v>22</v>
      </c>
      <c r="O1834" t="s">
        <v>41</v>
      </c>
    </row>
    <row r="1835" spans="1:15">
      <c r="A1835">
        <v>34958</v>
      </c>
      <c r="B1835" t="s">
        <v>12</v>
      </c>
      <c r="C1835" s="1">
        <v>14</v>
      </c>
      <c r="D1835" s="1" t="str">
        <f t="shared" si="479"/>
        <v>Senior</v>
      </c>
      <c r="E1835" t="s">
        <v>41</v>
      </c>
      <c r="F1835" t="s">
        <v>41</v>
      </c>
      <c r="G1835" t="s">
        <v>23</v>
      </c>
      <c r="H1835" t="s">
        <v>56</v>
      </c>
      <c r="I1835" t="s">
        <v>15</v>
      </c>
      <c r="J1835" s="1">
        <v>92.86</v>
      </c>
      <c r="K1835" s="1" t="str">
        <f t="shared" si="480"/>
        <v>prediabetes</v>
      </c>
      <c r="L1835" s="1" t="str">
        <f t="shared" si="475"/>
        <v>obese</v>
      </c>
      <c r="M1835">
        <v>20.7</v>
      </c>
      <c r="N1835" t="s">
        <v>16</v>
      </c>
      <c r="O1835" t="s">
        <v>41</v>
      </c>
    </row>
    <row r="1836" spans="1:15">
      <c r="A1836">
        <v>30620</v>
      </c>
      <c r="B1836" t="s">
        <v>12</v>
      </c>
      <c r="C1836" s="1">
        <v>37</v>
      </c>
      <c r="D1836" s="1" t="str">
        <f t="shared" si="479"/>
        <v>Older Adult</v>
      </c>
      <c r="E1836" t="s">
        <v>41</v>
      </c>
      <c r="F1836" t="s">
        <v>41</v>
      </c>
      <c r="G1836" t="s">
        <v>23</v>
      </c>
      <c r="H1836" t="s">
        <v>14</v>
      </c>
      <c r="I1836" t="s">
        <v>15</v>
      </c>
      <c r="J1836" s="1">
        <v>90.95</v>
      </c>
      <c r="K1836" s="1" t="str">
        <f t="shared" si="480"/>
        <v>normal</v>
      </c>
      <c r="L1836" s="1" t="str">
        <f t="shared" si="475"/>
        <v>healthy</v>
      </c>
      <c r="M1836">
        <v>24.6</v>
      </c>
      <c r="N1836" t="s">
        <v>22</v>
      </c>
      <c r="O1836" t="s">
        <v>41</v>
      </c>
    </row>
    <row r="1837" spans="1:15">
      <c r="A1837">
        <v>31811</v>
      </c>
      <c r="B1837" t="s">
        <v>17</v>
      </c>
      <c r="C1837" s="1">
        <v>52</v>
      </c>
      <c r="D1837" s="1" t="str">
        <f t="shared" si="479"/>
        <v>Middle Aged</v>
      </c>
      <c r="E1837" t="s">
        <v>41</v>
      </c>
      <c r="F1837" t="s">
        <v>42</v>
      </c>
      <c r="G1837" t="s">
        <v>13</v>
      </c>
      <c r="H1837" t="s">
        <v>14</v>
      </c>
      <c r="I1837" t="s">
        <v>15</v>
      </c>
      <c r="J1837" s="1">
        <v>85.66</v>
      </c>
      <c r="K1837" s="1" t="str">
        <f t="shared" si="480"/>
        <v>prediabetes</v>
      </c>
      <c r="L1837" s="1" t="str">
        <f t="shared" si="475"/>
        <v>overweight</v>
      </c>
      <c r="M1837">
        <v>39.4</v>
      </c>
      <c r="N1837" t="s">
        <v>21</v>
      </c>
      <c r="O1837" t="s">
        <v>41</v>
      </c>
    </row>
    <row r="1838" spans="1:15" hidden="1">
      <c r="A1838">
        <v>1818</v>
      </c>
      <c r="B1838" t="s">
        <v>17</v>
      </c>
      <c r="C1838" s="1">
        <v>30</v>
      </c>
      <c r="D1838" s="1" t="str">
        <f t="shared" si="479"/>
        <v>Adult</v>
      </c>
      <c r="E1838" t="s">
        <v>41</v>
      </c>
      <c r="F1838" t="s">
        <v>41</v>
      </c>
      <c r="G1838" t="s">
        <v>23</v>
      </c>
      <c r="H1838" t="s">
        <v>25</v>
      </c>
      <c r="I1838" t="s">
        <v>15</v>
      </c>
      <c r="J1838" s="1">
        <v>88.2</v>
      </c>
      <c r="K1838" s="1" t="str">
        <f t="shared" si="480"/>
        <v>normal</v>
      </c>
      <c r="L1838" s="1" t="str">
        <f t="shared" si="475"/>
        <v>healthy</v>
      </c>
      <c r="M1838" t="s">
        <v>20</v>
      </c>
      <c r="N1838" t="s">
        <v>22</v>
      </c>
      <c r="O1838" t="s">
        <v>41</v>
      </c>
    </row>
    <row r="1839" spans="1:15" hidden="1">
      <c r="A1839">
        <v>5478</v>
      </c>
      <c r="B1839" t="s">
        <v>17</v>
      </c>
      <c r="C1839" s="1">
        <v>60</v>
      </c>
      <c r="D1839" s="1" t="str">
        <f t="shared" si="479"/>
        <v>Senior</v>
      </c>
      <c r="E1839" t="s">
        <v>41</v>
      </c>
      <c r="F1839" t="s">
        <v>41</v>
      </c>
      <c r="G1839" t="s">
        <v>13</v>
      </c>
      <c r="H1839" t="s">
        <v>18</v>
      </c>
      <c r="I1839" t="s">
        <v>15</v>
      </c>
      <c r="J1839" s="1">
        <v>203.04</v>
      </c>
      <c r="K1839" s="1" t="str">
        <f t="shared" si="480"/>
        <v>diabetes</v>
      </c>
      <c r="L1839" s="1" t="str">
        <f t="shared" si="475"/>
        <v>overweight</v>
      </c>
      <c r="M1839" t="s">
        <v>20</v>
      </c>
      <c r="N1839" t="s">
        <v>22</v>
      </c>
      <c r="O1839" t="s">
        <v>41</v>
      </c>
    </row>
    <row r="1840" spans="1:15">
      <c r="A1840">
        <v>26830</v>
      </c>
      <c r="B1840" t="s">
        <v>17</v>
      </c>
      <c r="C1840" s="1">
        <v>47</v>
      </c>
      <c r="D1840" s="1" t="str">
        <f t="shared" si="479"/>
        <v>Senior</v>
      </c>
      <c r="E1840" t="s">
        <v>41</v>
      </c>
      <c r="F1840" t="s">
        <v>41</v>
      </c>
      <c r="G1840" t="s">
        <v>13</v>
      </c>
      <c r="H1840" t="s">
        <v>18</v>
      </c>
      <c r="I1840" t="s">
        <v>19</v>
      </c>
      <c r="J1840" s="1">
        <v>68.37</v>
      </c>
      <c r="K1840" s="1" t="str">
        <f t="shared" si="480"/>
        <v>normal</v>
      </c>
      <c r="L1840" s="1" t="str">
        <f t="shared" si="475"/>
        <v>overweight</v>
      </c>
      <c r="M1840">
        <v>29.4</v>
      </c>
      <c r="N1840" t="s">
        <v>22</v>
      </c>
      <c r="O1840" t="s">
        <v>41</v>
      </c>
    </row>
    <row r="1841" spans="1:15" hidden="1">
      <c r="A1841">
        <v>25883</v>
      </c>
      <c r="B1841" t="s">
        <v>17</v>
      </c>
      <c r="C1841" s="1">
        <v>82</v>
      </c>
      <c r="D1841" s="1" t="str">
        <f t="shared" si="479"/>
        <v>Adult</v>
      </c>
      <c r="E1841" t="s">
        <v>42</v>
      </c>
      <c r="F1841" t="s">
        <v>41</v>
      </c>
      <c r="G1841" t="s">
        <v>13</v>
      </c>
      <c r="H1841" t="s">
        <v>18</v>
      </c>
      <c r="I1841" t="s">
        <v>15</v>
      </c>
      <c r="J1841" s="1">
        <v>77.319999999999993</v>
      </c>
      <c r="K1841" s="1" t="str">
        <f t="shared" si="480"/>
        <v>normal</v>
      </c>
      <c r="L1841" s="1" t="str">
        <f t="shared" si="475"/>
        <v>obese</v>
      </c>
      <c r="M1841">
        <v>24.8</v>
      </c>
      <c r="N1841" t="s">
        <v>24</v>
      </c>
      <c r="O1841" t="s">
        <v>41</v>
      </c>
    </row>
    <row r="1842" spans="1:15">
      <c r="A1842">
        <v>43657</v>
      </c>
      <c r="B1842" t="s">
        <v>12</v>
      </c>
      <c r="C1842" s="1">
        <v>64</v>
      </c>
      <c r="D1842" s="1" t="str">
        <f t="shared" si="479"/>
        <v>Middle Aged</v>
      </c>
      <c r="E1842" t="s">
        <v>41</v>
      </c>
      <c r="F1842" t="s">
        <v>41</v>
      </c>
      <c r="G1842" t="s">
        <v>13</v>
      </c>
      <c r="H1842" t="s">
        <v>45</v>
      </c>
      <c r="I1842" t="s">
        <v>19</v>
      </c>
      <c r="J1842" s="1">
        <v>187.87</v>
      </c>
      <c r="K1842" s="1" t="str">
        <f t="shared" si="480"/>
        <v>normal</v>
      </c>
      <c r="L1842" s="1" t="str">
        <f t="shared" si="475"/>
        <v>obese</v>
      </c>
      <c r="M1842">
        <v>32.299999999999997</v>
      </c>
      <c r="N1842" t="s">
        <v>21</v>
      </c>
      <c r="O1842" t="s">
        <v>41</v>
      </c>
    </row>
    <row r="1843" spans="1:15">
      <c r="A1843">
        <v>71917</v>
      </c>
      <c r="B1843" t="s">
        <v>12</v>
      </c>
      <c r="C1843" s="1">
        <v>12</v>
      </c>
      <c r="D1843" s="1" t="str">
        <f t="shared" si="479"/>
        <v>Adult</v>
      </c>
      <c r="E1843" t="s">
        <v>41</v>
      </c>
      <c r="F1843" t="s">
        <v>41</v>
      </c>
      <c r="G1843" t="s">
        <v>23</v>
      </c>
      <c r="H1843" t="s">
        <v>56</v>
      </c>
      <c r="I1843" t="s">
        <v>19</v>
      </c>
      <c r="J1843" s="1">
        <v>213.87</v>
      </c>
      <c r="K1843" s="1" t="str">
        <f t="shared" si="480"/>
        <v>normal</v>
      </c>
      <c r="L1843" s="1" t="str">
        <f t="shared" si="475"/>
        <v>overweight</v>
      </c>
      <c r="M1843">
        <v>25.3</v>
      </c>
      <c r="N1843" t="s">
        <v>21</v>
      </c>
      <c r="O1843" t="s">
        <v>41</v>
      </c>
    </row>
    <row r="1844" spans="1:15" hidden="1">
      <c r="A1844">
        <v>61299</v>
      </c>
      <c r="B1844" t="s">
        <v>17</v>
      </c>
      <c r="C1844" s="1">
        <v>79</v>
      </c>
      <c r="D1844" s="1" t="str">
        <f t="shared" si="479"/>
        <v>Adult</v>
      </c>
      <c r="E1844" t="s">
        <v>42</v>
      </c>
      <c r="F1844" t="s">
        <v>41</v>
      </c>
      <c r="G1844" t="s">
        <v>13</v>
      </c>
      <c r="H1844" t="s">
        <v>14</v>
      </c>
      <c r="I1844" t="s">
        <v>19</v>
      </c>
      <c r="J1844" s="1">
        <v>119.62</v>
      </c>
      <c r="K1844" s="1" t="str">
        <f t="shared" si="480"/>
        <v>diabetes</v>
      </c>
      <c r="L1844" s="1" t="str">
        <f t="shared" si="475"/>
        <v>obese</v>
      </c>
      <c r="M1844">
        <v>39</v>
      </c>
      <c r="N1844" t="s">
        <v>24</v>
      </c>
      <c r="O1844" t="s">
        <v>41</v>
      </c>
    </row>
    <row r="1845" spans="1:15">
      <c r="A1845">
        <v>24603</v>
      </c>
      <c r="B1845" t="s">
        <v>12</v>
      </c>
      <c r="C1845" s="1">
        <v>77</v>
      </c>
      <c r="D1845" s="1" t="str">
        <f t="shared" si="479"/>
        <v>Senior</v>
      </c>
      <c r="E1845" t="s">
        <v>41</v>
      </c>
      <c r="F1845" t="s">
        <v>41</v>
      </c>
      <c r="G1845" t="s">
        <v>13</v>
      </c>
      <c r="H1845" t="s">
        <v>14</v>
      </c>
      <c r="I1845" t="s">
        <v>15</v>
      </c>
      <c r="J1845" s="1">
        <v>222.85</v>
      </c>
      <c r="K1845" s="1" t="str">
        <f t="shared" si="480"/>
        <v>normal</v>
      </c>
      <c r="L1845" s="1" t="str">
        <f t="shared" si="475"/>
        <v>overweight</v>
      </c>
      <c r="M1845">
        <v>29.4</v>
      </c>
      <c r="N1845" t="s">
        <v>16</v>
      </c>
      <c r="O1845" t="s">
        <v>41</v>
      </c>
    </row>
    <row r="1846" spans="1:15" hidden="1">
      <c r="A1846">
        <v>70654</v>
      </c>
      <c r="B1846" t="s">
        <v>17</v>
      </c>
      <c r="C1846" s="1">
        <v>25</v>
      </c>
      <c r="D1846" s="1" t="str">
        <f>IF(C2218&lt;40,"Adult",IF(C2218&lt;55,"Middle Aged",IF(C2218&lt;65,"Older Adult",IF(C2218&gt;=65,"Senior"))))</f>
        <v>Adult</v>
      </c>
      <c r="E1846" t="s">
        <v>41</v>
      </c>
      <c r="F1846" t="s">
        <v>41</v>
      </c>
      <c r="G1846" t="s">
        <v>23</v>
      </c>
      <c r="H1846" t="s">
        <v>14</v>
      </c>
      <c r="I1846" t="s">
        <v>19</v>
      </c>
      <c r="J1846" s="1">
        <v>100.82</v>
      </c>
      <c r="K1846" s="1" t="str">
        <f>IF(J2218&lt;=99,"normal",IF(J2218&lt;=125,"prediabetes",IF(J2218&gt;=126,"diabetes")))</f>
        <v>normal</v>
      </c>
      <c r="L1846" s="1" t="str">
        <f t="shared" si="475"/>
        <v>obese</v>
      </c>
      <c r="M1846">
        <v>31.9</v>
      </c>
      <c r="N1846" t="s">
        <v>24</v>
      </c>
      <c r="O1846" t="s">
        <v>41</v>
      </c>
    </row>
    <row r="1847" spans="1:15" hidden="1">
      <c r="A1847">
        <v>49485</v>
      </c>
      <c r="B1847" t="s">
        <v>17</v>
      </c>
      <c r="C1847" s="1">
        <v>26</v>
      </c>
      <c r="D1847" s="1" t="str">
        <f>IF(C2220&lt;40,"Adult",IF(C2220&lt;55,"Middle Aged",IF(C2220&lt;65,"Older Adult",IF(C2220&gt;=65,"Senior"))))</f>
        <v>Older Adult</v>
      </c>
      <c r="E1847" t="s">
        <v>41</v>
      </c>
      <c r="F1847" t="s">
        <v>41</v>
      </c>
      <c r="G1847" t="s">
        <v>23</v>
      </c>
      <c r="H1847" t="s">
        <v>14</v>
      </c>
      <c r="I1847" t="s">
        <v>19</v>
      </c>
      <c r="J1847" s="1">
        <v>136.1</v>
      </c>
      <c r="K1847" s="1" t="str">
        <f t="shared" ref="K1847:K1850" si="481">IF(J2220&lt;=99,"normal",IF(J2220&lt;=125,"prediabetes",IF(J2220&gt;=126,"diabetes")))</f>
        <v>normal</v>
      </c>
      <c r="L1847" s="1" t="str">
        <f t="shared" si="475"/>
        <v>healthy</v>
      </c>
      <c r="M1847">
        <v>26.4</v>
      </c>
      <c r="N1847" t="s">
        <v>24</v>
      </c>
      <c r="O1847" t="s">
        <v>41</v>
      </c>
    </row>
    <row r="1848" spans="1:15" hidden="1">
      <c r="A1848">
        <v>61641</v>
      </c>
      <c r="B1848" t="s">
        <v>12</v>
      </c>
      <c r="C1848" s="1">
        <v>14</v>
      </c>
      <c r="D1848" s="1" t="str">
        <f>IF(C2221&lt;40,"Adult",IF(C2221&lt;55,"Middle Aged",IF(C2221&lt;65,"Older Adult",IF(C2221&gt;=65,"Senior"))))</f>
        <v>Adult</v>
      </c>
      <c r="E1848" t="s">
        <v>41</v>
      </c>
      <c r="F1848" t="s">
        <v>41</v>
      </c>
      <c r="G1848" t="s">
        <v>23</v>
      </c>
      <c r="H1848" t="s">
        <v>26</v>
      </c>
      <c r="I1848" t="s">
        <v>19</v>
      </c>
      <c r="J1848" s="1">
        <v>149.41999999999999</v>
      </c>
      <c r="K1848" s="1" t="str">
        <f t="shared" si="481"/>
        <v>diabetes</v>
      </c>
      <c r="L1848" s="1" t="str">
        <f t="shared" si="475"/>
        <v>overweight</v>
      </c>
      <c r="M1848">
        <v>20.6</v>
      </c>
      <c r="N1848" t="s">
        <v>24</v>
      </c>
      <c r="O1848" t="s">
        <v>41</v>
      </c>
    </row>
    <row r="1849" spans="1:15">
      <c r="A1849">
        <v>12600</v>
      </c>
      <c r="B1849" t="s">
        <v>17</v>
      </c>
      <c r="C1849" s="1">
        <v>42</v>
      </c>
      <c r="D1849" s="1" t="str">
        <f>IF(C2222&lt;40,"Adult",IF(C2222&lt;55,"Middle Aged",IF(C2222&lt;65,"Older Adult",IF(C2222&gt;=65,"Senior"))))</f>
        <v>Middle Aged</v>
      </c>
      <c r="E1849" t="s">
        <v>41</v>
      </c>
      <c r="F1849" t="s">
        <v>41</v>
      </c>
      <c r="G1849" t="s">
        <v>13</v>
      </c>
      <c r="H1849" t="s">
        <v>18</v>
      </c>
      <c r="I1849" t="s">
        <v>19</v>
      </c>
      <c r="J1849" s="1">
        <v>79.989999999999995</v>
      </c>
      <c r="K1849" s="1" t="str">
        <f t="shared" si="481"/>
        <v>prediabetes</v>
      </c>
      <c r="L1849" s="1" t="str">
        <f t="shared" si="475"/>
        <v>overweight</v>
      </c>
      <c r="M1849">
        <v>26.3</v>
      </c>
      <c r="N1849" t="s">
        <v>21</v>
      </c>
      <c r="O1849" t="s">
        <v>41</v>
      </c>
    </row>
    <row r="1850" spans="1:15" hidden="1">
      <c r="A1850">
        <v>11566</v>
      </c>
      <c r="B1850" t="s">
        <v>12</v>
      </c>
      <c r="C1850" s="1">
        <v>37</v>
      </c>
      <c r="D1850" s="1" t="str">
        <f>IF(C2223&lt;40,"Adult",IF(C2223&lt;55,"Middle Aged",IF(C2223&lt;65,"Older Adult",IF(C2223&gt;=65,"Senior"))))</f>
        <v>Older Adult</v>
      </c>
      <c r="E1850" t="s">
        <v>41</v>
      </c>
      <c r="F1850" t="s">
        <v>41</v>
      </c>
      <c r="G1850" t="s">
        <v>13</v>
      </c>
      <c r="H1850" t="s">
        <v>14</v>
      </c>
      <c r="I1850" t="s">
        <v>19</v>
      </c>
      <c r="J1850" s="1">
        <v>118.21</v>
      </c>
      <c r="K1850" s="1" t="str">
        <f t="shared" si="481"/>
        <v>normal</v>
      </c>
      <c r="L1850" s="1" t="str">
        <f t="shared" si="475"/>
        <v>healthy</v>
      </c>
      <c r="M1850">
        <v>23.6</v>
      </c>
      <c r="N1850" t="s">
        <v>24</v>
      </c>
      <c r="O1850" t="s">
        <v>41</v>
      </c>
    </row>
    <row r="1851" spans="1:15" hidden="1">
      <c r="A1851">
        <v>72108</v>
      </c>
      <c r="B1851" t="s">
        <v>12</v>
      </c>
      <c r="C1851" s="1">
        <v>8</v>
      </c>
      <c r="D1851" s="1" t="str">
        <f t="shared" ref="D1851:D1857" si="482">IF(C2225&lt;40,"Adult",IF(C2225&lt;55,"Middle Aged",IF(C2225&lt;65,"Older Adult",IF(C2225&gt;=65,"Senior"))))</f>
        <v>Adult</v>
      </c>
      <c r="E1851" t="s">
        <v>41</v>
      </c>
      <c r="F1851" t="s">
        <v>41</v>
      </c>
      <c r="G1851" t="s">
        <v>23</v>
      </c>
      <c r="H1851" t="s">
        <v>26</v>
      </c>
      <c r="I1851" t="s">
        <v>19</v>
      </c>
      <c r="J1851" s="1">
        <v>56.3</v>
      </c>
      <c r="K1851" s="1" t="str">
        <f t="shared" ref="K1851:K1857" si="483">IF(J2225&lt;=99,"normal",IF(J2225&lt;=125,"prediabetes",IF(J2225&gt;=126,"diabetes")))</f>
        <v>diabetes</v>
      </c>
      <c r="L1851" s="1" t="str">
        <f t="shared" si="475"/>
        <v>overweight</v>
      </c>
      <c r="M1851">
        <v>18</v>
      </c>
      <c r="N1851" t="s">
        <v>24</v>
      </c>
      <c r="O1851" t="s">
        <v>41</v>
      </c>
    </row>
    <row r="1852" spans="1:15">
      <c r="A1852">
        <v>35117</v>
      </c>
      <c r="B1852" t="s">
        <v>17</v>
      </c>
      <c r="C1852" s="1">
        <v>78</v>
      </c>
      <c r="D1852" s="1" t="str">
        <f t="shared" si="482"/>
        <v>Older Adult</v>
      </c>
      <c r="E1852" t="s">
        <v>41</v>
      </c>
      <c r="F1852" t="s">
        <v>41</v>
      </c>
      <c r="G1852" t="s">
        <v>13</v>
      </c>
      <c r="H1852" t="s">
        <v>18</v>
      </c>
      <c r="I1852" t="s">
        <v>19</v>
      </c>
      <c r="J1852" s="1">
        <v>84.49</v>
      </c>
      <c r="K1852" s="1" t="str">
        <f t="shared" si="483"/>
        <v>normal</v>
      </c>
      <c r="L1852" s="1" t="str">
        <f t="shared" si="475"/>
        <v>overweight</v>
      </c>
      <c r="M1852">
        <v>26.4</v>
      </c>
      <c r="N1852" t="s">
        <v>21</v>
      </c>
      <c r="O1852" t="s">
        <v>41</v>
      </c>
    </row>
    <row r="1853" spans="1:15">
      <c r="A1853">
        <v>22967</v>
      </c>
      <c r="B1853" t="s">
        <v>12</v>
      </c>
      <c r="C1853" s="1">
        <v>18</v>
      </c>
      <c r="D1853" s="1" t="str">
        <f t="shared" si="482"/>
        <v>Senior</v>
      </c>
      <c r="E1853" t="s">
        <v>41</v>
      </c>
      <c r="F1853" t="s">
        <v>41</v>
      </c>
      <c r="G1853" t="s">
        <v>23</v>
      </c>
      <c r="H1853" t="s">
        <v>14</v>
      </c>
      <c r="I1853" t="s">
        <v>19</v>
      </c>
      <c r="J1853" s="1">
        <v>89.61</v>
      </c>
      <c r="K1853" s="1" t="str">
        <f t="shared" si="483"/>
        <v>normal</v>
      </c>
      <c r="L1853" s="1" t="str">
        <f t="shared" si="475"/>
        <v>obese</v>
      </c>
      <c r="M1853">
        <v>22</v>
      </c>
      <c r="N1853" t="s">
        <v>21</v>
      </c>
      <c r="O1853" t="s">
        <v>41</v>
      </c>
    </row>
    <row r="1854" spans="1:15" hidden="1">
      <c r="A1854">
        <v>28913</v>
      </c>
      <c r="B1854" t="s">
        <v>12</v>
      </c>
      <c r="C1854" s="1">
        <v>78</v>
      </c>
      <c r="D1854" s="1" t="str">
        <f t="shared" si="482"/>
        <v>Middle Aged</v>
      </c>
      <c r="E1854" t="s">
        <v>41</v>
      </c>
      <c r="F1854" t="s">
        <v>41</v>
      </c>
      <c r="G1854" t="s">
        <v>13</v>
      </c>
      <c r="H1854" t="s">
        <v>14</v>
      </c>
      <c r="I1854" t="s">
        <v>19</v>
      </c>
      <c r="J1854" s="1">
        <v>100.09</v>
      </c>
      <c r="K1854" s="1" t="str">
        <f t="shared" si="483"/>
        <v>prediabetes</v>
      </c>
      <c r="L1854" s="1" t="str">
        <f t="shared" si="475"/>
        <v>obese</v>
      </c>
      <c r="M1854">
        <v>30.5</v>
      </c>
      <c r="N1854" t="s">
        <v>24</v>
      </c>
      <c r="O1854" t="s">
        <v>41</v>
      </c>
    </row>
    <row r="1855" spans="1:15">
      <c r="A1855">
        <v>70857</v>
      </c>
      <c r="B1855" t="s">
        <v>17</v>
      </c>
      <c r="C1855" s="1">
        <v>55</v>
      </c>
      <c r="D1855" s="1" t="str">
        <f t="shared" si="482"/>
        <v>Senior</v>
      </c>
      <c r="E1855" t="s">
        <v>41</v>
      </c>
      <c r="F1855" t="s">
        <v>41</v>
      </c>
      <c r="G1855" t="s">
        <v>13</v>
      </c>
      <c r="H1855" t="s">
        <v>45</v>
      </c>
      <c r="I1855" t="s">
        <v>15</v>
      </c>
      <c r="J1855" s="1">
        <v>198.36</v>
      </c>
      <c r="K1855" s="1" t="str">
        <f t="shared" si="483"/>
        <v>normal</v>
      </c>
      <c r="L1855" s="1" t="str">
        <f t="shared" si="475"/>
        <v>underweight</v>
      </c>
      <c r="M1855">
        <v>29.1</v>
      </c>
      <c r="N1855" t="s">
        <v>22</v>
      </c>
      <c r="O1855" t="s">
        <v>41</v>
      </c>
    </row>
    <row r="1856" spans="1:15">
      <c r="A1856">
        <v>42229</v>
      </c>
      <c r="B1856" t="s">
        <v>17</v>
      </c>
      <c r="C1856" s="1">
        <v>68</v>
      </c>
      <c r="D1856" s="1" t="str">
        <f t="shared" si="482"/>
        <v>Middle Aged</v>
      </c>
      <c r="E1856" t="s">
        <v>41</v>
      </c>
      <c r="F1856" t="s">
        <v>41</v>
      </c>
      <c r="G1856" t="s">
        <v>13</v>
      </c>
      <c r="H1856" t="s">
        <v>18</v>
      </c>
      <c r="I1856" t="s">
        <v>19</v>
      </c>
      <c r="J1856" s="1">
        <v>93.61</v>
      </c>
      <c r="K1856" s="1" t="str">
        <f t="shared" si="483"/>
        <v>diabetes</v>
      </c>
      <c r="L1856" s="1" t="str">
        <f t="shared" si="475"/>
        <v>healthy</v>
      </c>
      <c r="M1856">
        <v>24.9</v>
      </c>
      <c r="N1856" t="s">
        <v>21</v>
      </c>
      <c r="O1856" t="s">
        <v>41</v>
      </c>
    </row>
    <row r="1857" spans="1:15">
      <c r="A1857">
        <v>23459</v>
      </c>
      <c r="B1857" t="s">
        <v>17</v>
      </c>
      <c r="C1857" s="1">
        <v>47</v>
      </c>
      <c r="D1857" s="1" t="str">
        <f t="shared" si="482"/>
        <v>Middle Aged</v>
      </c>
      <c r="E1857" t="s">
        <v>41</v>
      </c>
      <c r="F1857" t="s">
        <v>41</v>
      </c>
      <c r="G1857" t="s">
        <v>13</v>
      </c>
      <c r="H1857" t="s">
        <v>14</v>
      </c>
      <c r="I1857" t="s">
        <v>19</v>
      </c>
      <c r="J1857" s="1">
        <v>75.430000000000007</v>
      </c>
      <c r="K1857" s="1" t="str">
        <f t="shared" si="483"/>
        <v>prediabetes</v>
      </c>
      <c r="L1857" s="1" t="str">
        <f t="shared" si="475"/>
        <v>underweight</v>
      </c>
      <c r="M1857">
        <v>36.4</v>
      </c>
      <c r="N1857" t="s">
        <v>22</v>
      </c>
      <c r="O1857" t="s">
        <v>41</v>
      </c>
    </row>
    <row r="1858" spans="1:15">
      <c r="A1858">
        <v>2209</v>
      </c>
      <c r="B1858" t="s">
        <v>17</v>
      </c>
      <c r="C1858" s="1">
        <v>47</v>
      </c>
      <c r="D1858" s="1" t="str">
        <f t="shared" ref="D1858:D1866" si="484">IF(C2233&lt;40,"Adult",IF(C2233&lt;55,"Middle Aged",IF(C2233&lt;65,"Older Adult",IF(C2233&gt;=65,"Senior"))))</f>
        <v>Middle Aged</v>
      </c>
      <c r="E1858" t="s">
        <v>41</v>
      </c>
      <c r="F1858" t="s">
        <v>41</v>
      </c>
      <c r="G1858" t="s">
        <v>13</v>
      </c>
      <c r="H1858" t="s">
        <v>45</v>
      </c>
      <c r="I1858" t="s">
        <v>15</v>
      </c>
      <c r="J1858" s="1">
        <v>100.31</v>
      </c>
      <c r="K1858" s="1" t="str">
        <f t="shared" ref="K1858:K1866" si="485">IF(J2233&lt;=99,"normal",IF(J2233&lt;=125,"prediabetes",IF(J2233&gt;=126,"diabetes")))</f>
        <v>diabetes</v>
      </c>
      <c r="L1858" s="1" t="str">
        <f t="shared" si="475"/>
        <v>healthy</v>
      </c>
      <c r="M1858">
        <v>31.2</v>
      </c>
      <c r="N1858" t="s">
        <v>22</v>
      </c>
      <c r="O1858" t="s">
        <v>41</v>
      </c>
    </row>
    <row r="1859" spans="1:15">
      <c r="A1859">
        <v>38673</v>
      </c>
      <c r="B1859" t="s">
        <v>17</v>
      </c>
      <c r="C1859" s="1">
        <v>51</v>
      </c>
      <c r="D1859" s="1" t="str">
        <f t="shared" si="484"/>
        <v>Middle Aged</v>
      </c>
      <c r="E1859" t="s">
        <v>41</v>
      </c>
      <c r="F1859" t="s">
        <v>41</v>
      </c>
      <c r="G1859" t="s">
        <v>13</v>
      </c>
      <c r="H1859" t="s">
        <v>14</v>
      </c>
      <c r="I1859" t="s">
        <v>19</v>
      </c>
      <c r="J1859" s="1">
        <v>105.63</v>
      </c>
      <c r="K1859" s="1" t="str">
        <f t="shared" si="485"/>
        <v>diabetes</v>
      </c>
      <c r="L1859" s="1" t="str">
        <f t="shared" si="475"/>
        <v>healthy</v>
      </c>
      <c r="M1859">
        <v>32.799999999999997</v>
      </c>
      <c r="N1859" t="s">
        <v>21</v>
      </c>
      <c r="O1859" t="s">
        <v>41</v>
      </c>
    </row>
    <row r="1860" spans="1:15">
      <c r="A1860">
        <v>42184</v>
      </c>
      <c r="B1860" t="s">
        <v>12</v>
      </c>
      <c r="C1860" s="1">
        <v>43</v>
      </c>
      <c r="D1860" s="1" t="str">
        <f t="shared" si="484"/>
        <v>Senior</v>
      </c>
      <c r="E1860" t="s">
        <v>41</v>
      </c>
      <c r="F1860" t="s">
        <v>41</v>
      </c>
      <c r="G1860" t="s">
        <v>13</v>
      </c>
      <c r="H1860" t="s">
        <v>18</v>
      </c>
      <c r="I1860" t="s">
        <v>19</v>
      </c>
      <c r="J1860" s="1">
        <v>82.84</v>
      </c>
      <c r="K1860" s="1" t="str">
        <f t="shared" si="485"/>
        <v>prediabetes</v>
      </c>
      <c r="L1860" s="1" t="str">
        <f t="shared" si="475"/>
        <v>healthy</v>
      </c>
      <c r="M1860">
        <v>31.6</v>
      </c>
      <c r="N1860" t="s">
        <v>21</v>
      </c>
      <c r="O1860" t="s">
        <v>41</v>
      </c>
    </row>
    <row r="1861" spans="1:15" hidden="1">
      <c r="A1861">
        <v>59250</v>
      </c>
      <c r="B1861" t="s">
        <v>17</v>
      </c>
      <c r="C1861" s="1">
        <v>78</v>
      </c>
      <c r="D1861" s="1" t="str">
        <f t="shared" si="484"/>
        <v>Adult</v>
      </c>
      <c r="E1861" t="s">
        <v>41</v>
      </c>
      <c r="F1861" t="s">
        <v>41</v>
      </c>
      <c r="G1861" t="s">
        <v>13</v>
      </c>
      <c r="H1861" t="s">
        <v>45</v>
      </c>
      <c r="I1861" t="s">
        <v>15</v>
      </c>
      <c r="J1861" s="1">
        <v>58.88</v>
      </c>
      <c r="K1861" s="1" t="str">
        <f t="shared" si="485"/>
        <v>diabetes</v>
      </c>
      <c r="L1861" s="1" t="str">
        <f t="shared" si="475"/>
        <v>healthy</v>
      </c>
      <c r="M1861">
        <v>35.799999999999997</v>
      </c>
      <c r="N1861" t="s">
        <v>24</v>
      </c>
      <c r="O1861" t="s">
        <v>41</v>
      </c>
    </row>
    <row r="1862" spans="1:15">
      <c r="A1862">
        <v>29525</v>
      </c>
      <c r="B1862" t="s">
        <v>12</v>
      </c>
      <c r="C1862" s="1">
        <v>63</v>
      </c>
      <c r="D1862" s="1" t="str">
        <f t="shared" si="484"/>
        <v>Adult</v>
      </c>
      <c r="E1862" t="s">
        <v>41</v>
      </c>
      <c r="F1862" t="s">
        <v>41</v>
      </c>
      <c r="G1862" t="s">
        <v>13</v>
      </c>
      <c r="H1862" t="s">
        <v>14</v>
      </c>
      <c r="I1862" t="s">
        <v>15</v>
      </c>
      <c r="J1862" s="1">
        <v>92.27</v>
      </c>
      <c r="K1862" s="1" t="str">
        <f t="shared" si="485"/>
        <v>normal</v>
      </c>
      <c r="L1862" s="1" t="str">
        <f t="shared" si="475"/>
        <v>healthy</v>
      </c>
      <c r="M1862">
        <v>35.200000000000003</v>
      </c>
      <c r="N1862" t="s">
        <v>16</v>
      </c>
      <c r="O1862" t="s">
        <v>41</v>
      </c>
    </row>
    <row r="1863" spans="1:15">
      <c r="A1863">
        <v>42713</v>
      </c>
      <c r="B1863" t="s">
        <v>17</v>
      </c>
      <c r="C1863" s="1">
        <v>45</v>
      </c>
      <c r="D1863" s="1" t="str">
        <f t="shared" si="484"/>
        <v>Adult</v>
      </c>
      <c r="E1863" t="s">
        <v>41</v>
      </c>
      <c r="F1863" t="s">
        <v>41</v>
      </c>
      <c r="G1863" t="s">
        <v>13</v>
      </c>
      <c r="H1863" t="s">
        <v>14</v>
      </c>
      <c r="I1863" t="s">
        <v>15</v>
      </c>
      <c r="J1863" s="1">
        <v>115.23</v>
      </c>
      <c r="K1863" s="1" t="str">
        <f t="shared" si="485"/>
        <v>prediabetes</v>
      </c>
      <c r="L1863" s="1" t="str">
        <f t="shared" si="475"/>
        <v>overweight</v>
      </c>
      <c r="M1863">
        <v>28</v>
      </c>
      <c r="N1863" t="s">
        <v>21</v>
      </c>
      <c r="O1863" t="s">
        <v>41</v>
      </c>
    </row>
    <row r="1864" spans="1:15">
      <c r="A1864">
        <v>16066</v>
      </c>
      <c r="B1864" t="s">
        <v>17</v>
      </c>
      <c r="C1864" s="1">
        <v>53</v>
      </c>
      <c r="D1864" s="1" t="str">
        <f t="shared" si="484"/>
        <v>Adult</v>
      </c>
      <c r="E1864" t="s">
        <v>42</v>
      </c>
      <c r="F1864" t="s">
        <v>42</v>
      </c>
      <c r="G1864" t="s">
        <v>13</v>
      </c>
      <c r="H1864" t="s">
        <v>14</v>
      </c>
      <c r="I1864" t="s">
        <v>15</v>
      </c>
      <c r="J1864" s="1">
        <v>196.25</v>
      </c>
      <c r="K1864" s="1" t="str">
        <f t="shared" si="485"/>
        <v>normal</v>
      </c>
      <c r="L1864" s="1" t="str">
        <f t="shared" si="475"/>
        <v>healthy</v>
      </c>
      <c r="M1864">
        <v>24.9</v>
      </c>
      <c r="N1864" t="s">
        <v>22</v>
      </c>
      <c r="O1864" t="s">
        <v>41</v>
      </c>
    </row>
    <row r="1865" spans="1:15" hidden="1">
      <c r="A1865">
        <v>33692</v>
      </c>
      <c r="B1865" t="s">
        <v>17</v>
      </c>
      <c r="C1865" s="1">
        <v>12</v>
      </c>
      <c r="D1865" s="1" t="str">
        <f t="shared" si="484"/>
        <v>Middle Aged</v>
      </c>
      <c r="E1865" t="s">
        <v>41</v>
      </c>
      <c r="F1865" t="s">
        <v>41</v>
      </c>
      <c r="G1865" t="s">
        <v>23</v>
      </c>
      <c r="H1865" t="s">
        <v>26</v>
      </c>
      <c r="I1865" t="s">
        <v>19</v>
      </c>
      <c r="J1865" s="1">
        <v>85.97</v>
      </c>
      <c r="K1865" s="1" t="str">
        <f t="shared" si="485"/>
        <v>normal</v>
      </c>
      <c r="L1865" s="1" t="str">
        <f t="shared" si="475"/>
        <v>overweight</v>
      </c>
      <c r="M1865">
        <v>35.700000000000003</v>
      </c>
      <c r="N1865" t="s">
        <v>24</v>
      </c>
      <c r="O1865" t="s">
        <v>41</v>
      </c>
    </row>
    <row r="1866" spans="1:15">
      <c r="A1866">
        <v>29232</v>
      </c>
      <c r="B1866" t="s">
        <v>17</v>
      </c>
      <c r="C1866" s="1">
        <v>56</v>
      </c>
      <c r="D1866" s="1" t="str">
        <f t="shared" si="484"/>
        <v>Middle Aged</v>
      </c>
      <c r="E1866" t="s">
        <v>41</v>
      </c>
      <c r="F1866" t="s">
        <v>41</v>
      </c>
      <c r="G1866" t="s">
        <v>13</v>
      </c>
      <c r="H1866" t="s">
        <v>14</v>
      </c>
      <c r="I1866" t="s">
        <v>15</v>
      </c>
      <c r="J1866" s="1">
        <v>114.33</v>
      </c>
      <c r="K1866" s="1" t="str">
        <f t="shared" si="485"/>
        <v>normal</v>
      </c>
      <c r="L1866" s="1" t="str">
        <f t="shared" si="475"/>
        <v>overweight</v>
      </c>
      <c r="M1866">
        <v>30.7</v>
      </c>
      <c r="N1866" t="s">
        <v>22</v>
      </c>
      <c r="O1866" t="s">
        <v>41</v>
      </c>
    </row>
    <row r="1867" spans="1:15">
      <c r="A1867">
        <v>70122</v>
      </c>
      <c r="B1867" t="s">
        <v>17</v>
      </c>
      <c r="C1867" s="1">
        <v>29</v>
      </c>
      <c r="D1867" s="1" t="str">
        <f>IF(C2245&lt;40,"Adult",IF(C2245&lt;55,"Middle Aged",IF(C2245&lt;65,"Older Adult",IF(C2245&gt;=65,"Senior"))))</f>
        <v>Middle Aged</v>
      </c>
      <c r="E1867" t="s">
        <v>41</v>
      </c>
      <c r="F1867" t="s">
        <v>41</v>
      </c>
      <c r="G1867" t="s">
        <v>13</v>
      </c>
      <c r="H1867" t="s">
        <v>14</v>
      </c>
      <c r="I1867" t="s">
        <v>19</v>
      </c>
      <c r="J1867" s="1">
        <v>72.52</v>
      </c>
      <c r="K1867" s="1" t="str">
        <f t="shared" ref="K1867:K1868" si="486">IF(J2245&lt;=99,"normal",IF(J2245&lt;=125,"prediabetes",IF(J2245&gt;=126,"diabetes")))</f>
        <v>normal</v>
      </c>
      <c r="L1867" s="1" t="str">
        <f t="shared" si="475"/>
        <v>overweight</v>
      </c>
      <c r="M1867">
        <v>33.9</v>
      </c>
      <c r="N1867" t="s">
        <v>21</v>
      </c>
      <c r="O1867" t="s">
        <v>41</v>
      </c>
    </row>
    <row r="1868" spans="1:15" hidden="1">
      <c r="A1868">
        <v>25305</v>
      </c>
      <c r="B1868" t="s">
        <v>12</v>
      </c>
      <c r="C1868" s="1">
        <v>10</v>
      </c>
      <c r="D1868" s="1" t="str">
        <f>IF(C2246&lt;40,"Adult",IF(C2246&lt;55,"Middle Aged",IF(C2246&lt;65,"Older Adult",IF(C2246&gt;=65,"Senior"))))</f>
        <v>Middle Aged</v>
      </c>
      <c r="E1868" t="s">
        <v>41</v>
      </c>
      <c r="F1868" t="s">
        <v>41</v>
      </c>
      <c r="G1868" t="s">
        <v>23</v>
      </c>
      <c r="H1868" t="s">
        <v>26</v>
      </c>
      <c r="I1868" t="s">
        <v>19</v>
      </c>
      <c r="J1868" s="1">
        <v>99.87</v>
      </c>
      <c r="K1868" s="1" t="str">
        <f t="shared" si="486"/>
        <v>normal</v>
      </c>
      <c r="L1868" s="1" t="str">
        <f t="shared" si="475"/>
        <v>obese</v>
      </c>
      <c r="M1868" t="s">
        <v>20</v>
      </c>
      <c r="N1868" t="s">
        <v>16</v>
      </c>
      <c r="O1868" t="s">
        <v>41</v>
      </c>
    </row>
    <row r="1869" spans="1:15" hidden="1">
      <c r="A1869">
        <v>66110</v>
      </c>
      <c r="B1869" t="s">
        <v>17</v>
      </c>
      <c r="C1869" s="1">
        <v>55</v>
      </c>
      <c r="D1869" s="1" t="str">
        <f>IF(C2248&lt;40,"Adult",IF(C2248&lt;55,"Middle Aged",IF(C2248&lt;65,"Older Adult",IF(C2248&gt;=65,"Senior"))))</f>
        <v>Senior</v>
      </c>
      <c r="E1869" t="s">
        <v>41</v>
      </c>
      <c r="F1869" t="s">
        <v>41</v>
      </c>
      <c r="G1869" t="s">
        <v>13</v>
      </c>
      <c r="H1869" t="s">
        <v>14</v>
      </c>
      <c r="I1869" t="s">
        <v>19</v>
      </c>
      <c r="J1869" s="1">
        <v>63.47</v>
      </c>
      <c r="K1869" s="1" t="str">
        <f>IF(J2248&lt;=99,"normal",IF(J2248&lt;=125,"prediabetes",IF(J2248&gt;=126,"diabetes")))</f>
        <v>normal</v>
      </c>
      <c r="L1869" s="1" t="str">
        <f t="shared" si="475"/>
        <v>obese</v>
      </c>
      <c r="M1869">
        <v>27.8</v>
      </c>
      <c r="N1869" t="s">
        <v>24</v>
      </c>
      <c r="O1869" t="s">
        <v>41</v>
      </c>
    </row>
    <row r="1870" spans="1:15" hidden="1">
      <c r="A1870">
        <v>69461</v>
      </c>
      <c r="B1870" t="s">
        <v>17</v>
      </c>
      <c r="C1870" s="1">
        <v>49</v>
      </c>
      <c r="D1870" s="1" t="str">
        <f>IF(C2250&lt;40,"Adult",IF(C2250&lt;55,"Middle Aged",IF(C2250&lt;65,"Older Adult",IF(C2250&gt;=65,"Senior"))))</f>
        <v>Adult</v>
      </c>
      <c r="E1870" t="s">
        <v>41</v>
      </c>
      <c r="F1870" t="s">
        <v>41</v>
      </c>
      <c r="G1870" t="s">
        <v>13</v>
      </c>
      <c r="H1870" t="s">
        <v>45</v>
      </c>
      <c r="I1870" t="s">
        <v>15</v>
      </c>
      <c r="J1870" s="1">
        <v>90.58</v>
      </c>
      <c r="K1870" s="1" t="str">
        <f>IF(J2250&lt;=99,"normal",IF(J2250&lt;=125,"prediabetes",IF(J2250&gt;=126,"diabetes")))</f>
        <v>normal</v>
      </c>
      <c r="L1870" s="1" t="str">
        <f t="shared" si="475"/>
        <v>healthy</v>
      </c>
      <c r="M1870">
        <v>23.2</v>
      </c>
      <c r="N1870" t="s">
        <v>24</v>
      </c>
      <c r="O1870" t="s">
        <v>41</v>
      </c>
    </row>
    <row r="1871" spans="1:15" hidden="1">
      <c r="A1871">
        <v>7885</v>
      </c>
      <c r="B1871" t="s">
        <v>17</v>
      </c>
      <c r="C1871" s="1">
        <v>23</v>
      </c>
      <c r="D1871" s="1" t="str">
        <f t="shared" ref="D1871:D1878" si="487">IF(C2252&lt;40,"Adult",IF(C2252&lt;55,"Middle Aged",IF(C2252&lt;65,"Older Adult",IF(C2252&gt;=65,"Senior"))))</f>
        <v>Senior</v>
      </c>
      <c r="E1871" t="s">
        <v>41</v>
      </c>
      <c r="F1871" t="s">
        <v>41</v>
      </c>
      <c r="G1871" t="s">
        <v>23</v>
      </c>
      <c r="H1871" t="s">
        <v>14</v>
      </c>
      <c r="I1871" t="s">
        <v>19</v>
      </c>
      <c r="J1871" s="1">
        <v>92.26</v>
      </c>
      <c r="K1871" s="1" t="str">
        <f t="shared" ref="K1871:K1878" si="488">IF(J2252&lt;=99,"normal",IF(J2252&lt;=125,"prediabetes",IF(J2252&gt;=126,"diabetes")))</f>
        <v>prediabetes</v>
      </c>
      <c r="L1871" s="1" t="str">
        <f t="shared" si="475"/>
        <v>obese</v>
      </c>
      <c r="M1871">
        <v>17.100000000000001</v>
      </c>
      <c r="N1871" t="s">
        <v>24</v>
      </c>
      <c r="O1871" t="s">
        <v>41</v>
      </c>
    </row>
    <row r="1872" spans="1:15">
      <c r="A1872">
        <v>60050</v>
      </c>
      <c r="B1872" t="s">
        <v>17</v>
      </c>
      <c r="C1872" s="1">
        <v>53</v>
      </c>
      <c r="D1872" s="1" t="str">
        <f t="shared" si="487"/>
        <v>Middle Aged</v>
      </c>
      <c r="E1872" t="s">
        <v>41</v>
      </c>
      <c r="F1872" t="s">
        <v>41</v>
      </c>
      <c r="G1872" t="s">
        <v>13</v>
      </c>
      <c r="H1872" t="s">
        <v>18</v>
      </c>
      <c r="I1872" t="s">
        <v>15</v>
      </c>
      <c r="J1872" s="1">
        <v>113.74</v>
      </c>
      <c r="K1872" s="1" t="str">
        <f t="shared" si="488"/>
        <v>diabetes</v>
      </c>
      <c r="L1872" s="1" t="str">
        <f t="shared" si="475"/>
        <v>overweight</v>
      </c>
      <c r="M1872">
        <v>31.6</v>
      </c>
      <c r="N1872" t="s">
        <v>22</v>
      </c>
      <c r="O1872" t="s">
        <v>41</v>
      </c>
    </row>
    <row r="1873" spans="1:15">
      <c r="A1873">
        <v>21608</v>
      </c>
      <c r="B1873" t="s">
        <v>12</v>
      </c>
      <c r="C1873" s="1">
        <v>56</v>
      </c>
      <c r="D1873" s="1" t="str">
        <f t="shared" si="487"/>
        <v>Older Adult</v>
      </c>
      <c r="E1873" t="s">
        <v>42</v>
      </c>
      <c r="F1873" t="s">
        <v>41</v>
      </c>
      <c r="G1873" t="s">
        <v>13</v>
      </c>
      <c r="H1873" t="s">
        <v>45</v>
      </c>
      <c r="I1873" t="s">
        <v>15</v>
      </c>
      <c r="J1873" s="1">
        <v>72.790000000000006</v>
      </c>
      <c r="K1873" s="1" t="str">
        <f t="shared" si="488"/>
        <v>normal</v>
      </c>
      <c r="L1873" s="1" t="str">
        <f t="shared" si="475"/>
        <v>obese</v>
      </c>
      <c r="M1873">
        <v>23.8</v>
      </c>
      <c r="N1873" t="s">
        <v>22</v>
      </c>
      <c r="O1873" t="s">
        <v>41</v>
      </c>
    </row>
    <row r="1874" spans="1:15">
      <c r="A1874">
        <v>32150</v>
      </c>
      <c r="B1874" t="s">
        <v>17</v>
      </c>
      <c r="C1874" s="1">
        <v>56</v>
      </c>
      <c r="D1874" s="1" t="str">
        <f t="shared" si="487"/>
        <v>Middle Aged</v>
      </c>
      <c r="E1874" t="s">
        <v>41</v>
      </c>
      <c r="F1874" t="s">
        <v>41</v>
      </c>
      <c r="G1874" t="s">
        <v>13</v>
      </c>
      <c r="H1874" t="s">
        <v>18</v>
      </c>
      <c r="I1874" t="s">
        <v>19</v>
      </c>
      <c r="J1874" s="1">
        <v>94.71</v>
      </c>
      <c r="K1874" s="1" t="str">
        <f t="shared" si="488"/>
        <v>prediabetes</v>
      </c>
      <c r="L1874" s="1" t="str">
        <f t="shared" si="475"/>
        <v>healthy</v>
      </c>
      <c r="M1874">
        <v>29.6</v>
      </c>
      <c r="N1874" t="s">
        <v>22</v>
      </c>
      <c r="O1874" t="s">
        <v>41</v>
      </c>
    </row>
    <row r="1875" spans="1:15">
      <c r="A1875">
        <v>48069</v>
      </c>
      <c r="B1875" t="s">
        <v>17</v>
      </c>
      <c r="C1875" s="1">
        <v>61</v>
      </c>
      <c r="D1875" s="1" t="str">
        <f t="shared" si="487"/>
        <v>Adult</v>
      </c>
      <c r="E1875" t="s">
        <v>41</v>
      </c>
      <c r="F1875" t="s">
        <v>41</v>
      </c>
      <c r="G1875" t="s">
        <v>13</v>
      </c>
      <c r="H1875" t="s">
        <v>14</v>
      </c>
      <c r="I1875" t="s">
        <v>19</v>
      </c>
      <c r="J1875" s="1">
        <v>194.53</v>
      </c>
      <c r="K1875" s="1" t="str">
        <f t="shared" si="488"/>
        <v>normal</v>
      </c>
      <c r="L1875" s="1" t="str">
        <f t="shared" si="475"/>
        <v>obese</v>
      </c>
      <c r="M1875">
        <v>45</v>
      </c>
      <c r="N1875" t="s">
        <v>21</v>
      </c>
      <c r="O1875" t="s">
        <v>41</v>
      </c>
    </row>
    <row r="1876" spans="1:15" hidden="1">
      <c r="A1876">
        <v>24066</v>
      </c>
      <c r="B1876" t="s">
        <v>17</v>
      </c>
      <c r="C1876" s="1">
        <v>45</v>
      </c>
      <c r="D1876" s="1" t="str">
        <f t="shared" si="487"/>
        <v>Older Adult</v>
      </c>
      <c r="E1876" t="s">
        <v>41</v>
      </c>
      <c r="F1876" t="s">
        <v>41</v>
      </c>
      <c r="G1876" t="s">
        <v>13</v>
      </c>
      <c r="H1876" t="s">
        <v>14</v>
      </c>
      <c r="I1876" t="s">
        <v>15</v>
      </c>
      <c r="J1876" s="1">
        <v>72.650000000000006</v>
      </c>
      <c r="K1876" s="1" t="str">
        <f t="shared" si="488"/>
        <v>diabetes</v>
      </c>
      <c r="L1876" s="1" t="str">
        <f t="shared" ref="L1876:L1879" si="489">IF(M1979&lt;18.5,"underweight",IF(M1979&lt;25,"healthy",IF(M1979&lt;30,"overweight",IF(M1979&gt;30,"obese"))))</f>
        <v>healthy</v>
      </c>
      <c r="M1876">
        <v>25.6</v>
      </c>
      <c r="N1876" t="s">
        <v>24</v>
      </c>
      <c r="O1876" t="s">
        <v>41</v>
      </c>
    </row>
    <row r="1877" spans="1:15">
      <c r="A1877">
        <v>39242</v>
      </c>
      <c r="B1877" t="s">
        <v>12</v>
      </c>
      <c r="C1877" s="1">
        <v>80</v>
      </c>
      <c r="D1877" s="1" t="str">
        <f t="shared" si="487"/>
        <v>Senior</v>
      </c>
      <c r="E1877" t="s">
        <v>42</v>
      </c>
      <c r="F1877" t="s">
        <v>42</v>
      </c>
      <c r="G1877" t="s">
        <v>13</v>
      </c>
      <c r="H1877" t="s">
        <v>14</v>
      </c>
      <c r="I1877" t="s">
        <v>15</v>
      </c>
      <c r="J1877" s="1">
        <v>86.68</v>
      </c>
      <c r="K1877" s="1" t="str">
        <f t="shared" si="488"/>
        <v>normal</v>
      </c>
      <c r="L1877" s="1" t="str">
        <f t="shared" si="489"/>
        <v>obese</v>
      </c>
      <c r="M1877">
        <v>27.7</v>
      </c>
      <c r="N1877" t="s">
        <v>16</v>
      </c>
      <c r="O1877" t="s">
        <v>41</v>
      </c>
    </row>
    <row r="1878" spans="1:15">
      <c r="A1878">
        <v>57618</v>
      </c>
      <c r="B1878" t="s">
        <v>17</v>
      </c>
      <c r="C1878" s="1">
        <v>47</v>
      </c>
      <c r="D1878" s="1" t="str">
        <f t="shared" si="487"/>
        <v>Senior</v>
      </c>
      <c r="E1878" t="s">
        <v>41</v>
      </c>
      <c r="F1878" t="s">
        <v>41</v>
      </c>
      <c r="G1878" t="s">
        <v>13</v>
      </c>
      <c r="H1878" t="s">
        <v>18</v>
      </c>
      <c r="I1878" t="s">
        <v>19</v>
      </c>
      <c r="J1878" s="1">
        <v>140.38999999999999</v>
      </c>
      <c r="K1878" s="1" t="str">
        <f t="shared" si="488"/>
        <v>diabetes</v>
      </c>
      <c r="L1878" s="1" t="str">
        <f t="shared" si="489"/>
        <v>overweight</v>
      </c>
      <c r="M1878">
        <v>25.5</v>
      </c>
      <c r="N1878" t="s">
        <v>21</v>
      </c>
      <c r="O1878" t="s">
        <v>41</v>
      </c>
    </row>
    <row r="1879" spans="1:15" hidden="1">
      <c r="A1879">
        <v>14599</v>
      </c>
      <c r="B1879" t="s">
        <v>17</v>
      </c>
      <c r="C1879" s="1">
        <v>3</v>
      </c>
      <c r="D1879" s="1" t="str">
        <f>IF(C2261&lt;40,"Adult",IF(C2261&lt;55,"Middle Aged",IF(C2261&lt;65,"Older Adult",IF(C2261&gt;=65,"Senior"))))</f>
        <v>Adult</v>
      </c>
      <c r="E1879" t="s">
        <v>41</v>
      </c>
      <c r="F1879" t="s">
        <v>41</v>
      </c>
      <c r="G1879" t="s">
        <v>23</v>
      </c>
      <c r="H1879" t="s">
        <v>26</v>
      </c>
      <c r="I1879" t="s">
        <v>19</v>
      </c>
      <c r="J1879" s="1">
        <v>77.87</v>
      </c>
      <c r="K1879" s="1" t="str">
        <f t="shared" ref="K1879:K1882" si="490">IF(J2261&lt;=99,"normal",IF(J2261&lt;=125,"prediabetes",IF(J2261&gt;=126,"diabetes")))</f>
        <v>diabetes</v>
      </c>
      <c r="L1879" s="1" t="str">
        <f t="shared" si="489"/>
        <v>underweight</v>
      </c>
      <c r="M1879">
        <v>18.3</v>
      </c>
      <c r="N1879" t="s">
        <v>24</v>
      </c>
      <c r="O1879" t="s">
        <v>41</v>
      </c>
    </row>
    <row r="1880" spans="1:15">
      <c r="A1880">
        <v>27479</v>
      </c>
      <c r="B1880" t="s">
        <v>12</v>
      </c>
      <c r="C1880" s="1">
        <v>63</v>
      </c>
      <c r="D1880" s="1" t="str">
        <f>IF(C2262&lt;40,"Adult",IF(C2262&lt;55,"Middle Aged",IF(C2262&lt;65,"Older Adult",IF(C2262&gt;=65,"Senior"))))</f>
        <v>Middle Aged</v>
      </c>
      <c r="E1880" t="s">
        <v>41</v>
      </c>
      <c r="F1880" t="s">
        <v>41</v>
      </c>
      <c r="G1880" t="s">
        <v>13</v>
      </c>
      <c r="H1880" t="s">
        <v>18</v>
      </c>
      <c r="I1880" t="s">
        <v>19</v>
      </c>
      <c r="J1880" s="1">
        <v>104.7</v>
      </c>
      <c r="K1880" s="1" t="str">
        <f t="shared" si="490"/>
        <v>normal</v>
      </c>
      <c r="L1880" s="1" t="str">
        <f t="shared" ref="L1880:L1890" si="491">IF(M1984&lt;18.5,"underweight",IF(M1984&lt;25,"healthy",IF(M1984&lt;30,"overweight",IF(M1984&gt;30,"obese"))))</f>
        <v>healthy</v>
      </c>
      <c r="M1880">
        <v>21</v>
      </c>
      <c r="N1880" t="s">
        <v>16</v>
      </c>
      <c r="O1880" t="s">
        <v>41</v>
      </c>
    </row>
    <row r="1881" spans="1:15">
      <c r="A1881">
        <v>10238</v>
      </c>
      <c r="B1881" t="s">
        <v>17</v>
      </c>
      <c r="C1881" s="1">
        <v>68</v>
      </c>
      <c r="D1881" s="1" t="str">
        <f>IF(C2263&lt;40,"Adult",IF(C2263&lt;55,"Middle Aged",IF(C2263&lt;65,"Older Adult",IF(C2263&gt;=65,"Senior"))))</f>
        <v>Older Adult</v>
      </c>
      <c r="E1881" t="s">
        <v>42</v>
      </c>
      <c r="F1881" t="s">
        <v>41</v>
      </c>
      <c r="G1881" t="s">
        <v>13</v>
      </c>
      <c r="H1881" t="s">
        <v>14</v>
      </c>
      <c r="I1881" t="s">
        <v>15</v>
      </c>
      <c r="J1881" s="1">
        <v>95.82</v>
      </c>
      <c r="K1881" s="1" t="str">
        <f t="shared" si="490"/>
        <v>normal</v>
      </c>
      <c r="L1881" s="1" t="str">
        <f t="shared" si="491"/>
        <v>healthy</v>
      </c>
      <c r="M1881">
        <v>28.6</v>
      </c>
      <c r="N1881" t="s">
        <v>21</v>
      </c>
      <c r="O1881" t="s">
        <v>41</v>
      </c>
    </row>
    <row r="1882" spans="1:15">
      <c r="A1882">
        <v>49014</v>
      </c>
      <c r="B1882" t="s">
        <v>17</v>
      </c>
      <c r="C1882" s="1">
        <v>76</v>
      </c>
      <c r="D1882" s="1" t="str">
        <f>IF(C2264&lt;40,"Adult",IF(C2264&lt;55,"Middle Aged",IF(C2264&lt;65,"Older Adult",IF(C2264&gt;=65,"Senior"))))</f>
        <v>Adult</v>
      </c>
      <c r="E1882" t="s">
        <v>41</v>
      </c>
      <c r="F1882" t="s">
        <v>41</v>
      </c>
      <c r="G1882" t="s">
        <v>13</v>
      </c>
      <c r="H1882" t="s">
        <v>45</v>
      </c>
      <c r="I1882" t="s">
        <v>15</v>
      </c>
      <c r="J1882" s="1">
        <v>204.05</v>
      </c>
      <c r="K1882" s="1" t="str">
        <f t="shared" si="490"/>
        <v>prediabetes</v>
      </c>
      <c r="L1882" s="1" t="str">
        <f t="shared" si="491"/>
        <v>obese</v>
      </c>
      <c r="M1882">
        <v>23.5</v>
      </c>
      <c r="N1882" t="s">
        <v>21</v>
      </c>
      <c r="O1882" t="s">
        <v>41</v>
      </c>
    </row>
    <row r="1883" spans="1:15" hidden="1">
      <c r="A1883">
        <v>67063</v>
      </c>
      <c r="B1883" t="s">
        <v>12</v>
      </c>
      <c r="C1883" s="1">
        <v>62</v>
      </c>
      <c r="D1883" s="1" t="str">
        <f>IF(C2266&lt;40,"Adult",IF(C2266&lt;55,"Middle Aged",IF(C2266&lt;65,"Older Adult",IF(C2266&gt;=65,"Senior"))))</f>
        <v>Senior</v>
      </c>
      <c r="E1883" t="s">
        <v>41</v>
      </c>
      <c r="F1883" t="s">
        <v>41</v>
      </c>
      <c r="G1883" t="s">
        <v>13</v>
      </c>
      <c r="H1883" t="s">
        <v>18</v>
      </c>
      <c r="I1883" t="s">
        <v>15</v>
      </c>
      <c r="J1883" s="1">
        <v>130.56</v>
      </c>
      <c r="K1883" s="1" t="str">
        <f t="shared" ref="K1883:K1886" si="492">IF(J2266&lt;=99,"normal",IF(J2266&lt;=125,"prediabetes",IF(J2266&gt;=126,"diabetes")))</f>
        <v>normal</v>
      </c>
      <c r="L1883" s="1" t="str">
        <f t="shared" si="491"/>
        <v>healthy</v>
      </c>
      <c r="M1883">
        <v>36.1</v>
      </c>
      <c r="N1883" t="s">
        <v>24</v>
      </c>
      <c r="O1883" t="s">
        <v>41</v>
      </c>
    </row>
    <row r="1884" spans="1:15">
      <c r="A1884">
        <v>38488</v>
      </c>
      <c r="B1884" t="s">
        <v>17</v>
      </c>
      <c r="C1884" s="1">
        <v>30</v>
      </c>
      <c r="D1884" s="1" t="str">
        <f>IF(C2267&lt;40,"Adult",IF(C2267&lt;55,"Middle Aged",IF(C2267&lt;65,"Older Adult",IF(C2267&gt;=65,"Senior"))))</f>
        <v>Senior</v>
      </c>
      <c r="E1884" t="s">
        <v>41</v>
      </c>
      <c r="F1884" t="s">
        <v>41</v>
      </c>
      <c r="G1884" t="s">
        <v>13</v>
      </c>
      <c r="H1884" t="s">
        <v>14</v>
      </c>
      <c r="I1884" t="s">
        <v>15</v>
      </c>
      <c r="J1884" s="1">
        <v>67.78</v>
      </c>
      <c r="K1884" s="1" t="str">
        <f t="shared" si="492"/>
        <v>normal</v>
      </c>
      <c r="L1884" s="1" t="str">
        <f t="shared" si="491"/>
        <v>obese</v>
      </c>
      <c r="M1884">
        <v>29.2</v>
      </c>
      <c r="N1884" t="s">
        <v>22</v>
      </c>
      <c r="O1884" t="s">
        <v>41</v>
      </c>
    </row>
    <row r="1885" spans="1:15">
      <c r="A1885">
        <v>33298</v>
      </c>
      <c r="B1885" t="s">
        <v>17</v>
      </c>
      <c r="C1885" s="1">
        <v>44</v>
      </c>
      <c r="D1885" s="1" t="str">
        <f>IF(C2268&lt;40,"Adult",IF(C2268&lt;55,"Middle Aged",IF(C2268&lt;65,"Older Adult",IF(C2268&gt;=65,"Senior"))))</f>
        <v>Older Adult</v>
      </c>
      <c r="E1885" t="s">
        <v>41</v>
      </c>
      <c r="F1885" t="s">
        <v>41</v>
      </c>
      <c r="G1885" t="s">
        <v>13</v>
      </c>
      <c r="H1885" t="s">
        <v>14</v>
      </c>
      <c r="I1885" t="s">
        <v>15</v>
      </c>
      <c r="J1885" s="1">
        <v>105.29</v>
      </c>
      <c r="K1885" s="1" t="str">
        <f t="shared" si="492"/>
        <v>prediabetes</v>
      </c>
      <c r="L1885" s="1" t="str">
        <f t="shared" si="491"/>
        <v>healthy</v>
      </c>
      <c r="M1885">
        <v>27.6</v>
      </c>
      <c r="N1885" t="s">
        <v>16</v>
      </c>
      <c r="O1885" t="s">
        <v>41</v>
      </c>
    </row>
    <row r="1886" spans="1:15">
      <c r="A1886">
        <v>48739</v>
      </c>
      <c r="B1886" t="s">
        <v>12</v>
      </c>
      <c r="C1886" s="1">
        <v>47</v>
      </c>
      <c r="D1886" s="1" t="str">
        <f>IF(C2269&lt;40,"Adult",IF(C2269&lt;55,"Middle Aged",IF(C2269&lt;65,"Older Adult",IF(C2269&gt;=65,"Senior"))))</f>
        <v>Middle Aged</v>
      </c>
      <c r="E1886" t="s">
        <v>41</v>
      </c>
      <c r="F1886" t="s">
        <v>41</v>
      </c>
      <c r="G1886" t="s">
        <v>13</v>
      </c>
      <c r="H1886" t="s">
        <v>18</v>
      </c>
      <c r="I1886" t="s">
        <v>15</v>
      </c>
      <c r="J1886" s="1">
        <v>135.19</v>
      </c>
      <c r="K1886" s="1" t="str">
        <f t="shared" si="492"/>
        <v>normal</v>
      </c>
      <c r="L1886" s="1" t="str">
        <f t="shared" si="491"/>
        <v>obese</v>
      </c>
      <c r="M1886">
        <v>36</v>
      </c>
      <c r="N1886" t="s">
        <v>22</v>
      </c>
      <c r="O1886" t="s">
        <v>41</v>
      </c>
    </row>
    <row r="1887" spans="1:15">
      <c r="A1887">
        <v>52428</v>
      </c>
      <c r="B1887" t="s">
        <v>12</v>
      </c>
      <c r="C1887" s="1">
        <v>25</v>
      </c>
      <c r="D1887" s="1" t="str">
        <f t="shared" ref="D1887:D1902" si="493">IF(C2271&lt;40,"Adult",IF(C2271&lt;55,"Middle Aged",IF(C2271&lt;65,"Older Adult",IF(C2271&gt;=65,"Senior"))))</f>
        <v>Senior</v>
      </c>
      <c r="E1887" t="s">
        <v>41</v>
      </c>
      <c r="F1887" t="s">
        <v>41</v>
      </c>
      <c r="G1887" t="s">
        <v>23</v>
      </c>
      <c r="H1887" t="s">
        <v>14</v>
      </c>
      <c r="I1887" t="s">
        <v>15</v>
      </c>
      <c r="J1887" s="1">
        <v>116.12</v>
      </c>
      <c r="K1887" s="1" t="str">
        <f t="shared" ref="K1887:K1902" si="494">IF(J2271&lt;=99,"normal",IF(J2271&lt;=125,"prediabetes",IF(J2271&gt;=126,"diabetes")))</f>
        <v>normal</v>
      </c>
      <c r="L1887" s="1" t="str">
        <f t="shared" si="491"/>
        <v>obese</v>
      </c>
      <c r="M1887">
        <v>20.399999999999999</v>
      </c>
      <c r="N1887" t="s">
        <v>22</v>
      </c>
      <c r="O1887" t="s">
        <v>41</v>
      </c>
    </row>
    <row r="1888" spans="1:15">
      <c r="A1888">
        <v>61171</v>
      </c>
      <c r="B1888" t="s">
        <v>17</v>
      </c>
      <c r="C1888" s="1">
        <v>31</v>
      </c>
      <c r="D1888" s="1" t="str">
        <f t="shared" si="493"/>
        <v>Adult</v>
      </c>
      <c r="E1888" t="s">
        <v>41</v>
      </c>
      <c r="F1888" t="s">
        <v>41</v>
      </c>
      <c r="G1888" t="s">
        <v>23</v>
      </c>
      <c r="H1888" t="s">
        <v>14</v>
      </c>
      <c r="I1888" t="s">
        <v>19</v>
      </c>
      <c r="J1888" s="1">
        <v>59.63</v>
      </c>
      <c r="K1888" s="1" t="str">
        <f t="shared" si="494"/>
        <v>normal</v>
      </c>
      <c r="L1888" s="1" t="str">
        <f t="shared" si="491"/>
        <v>underweight</v>
      </c>
      <c r="M1888">
        <v>19.899999999999999</v>
      </c>
      <c r="N1888" t="s">
        <v>21</v>
      </c>
      <c r="O1888" t="s">
        <v>41</v>
      </c>
    </row>
    <row r="1889" spans="1:15">
      <c r="A1889">
        <v>40878</v>
      </c>
      <c r="B1889" t="s">
        <v>12</v>
      </c>
      <c r="C1889" s="1">
        <v>71</v>
      </c>
      <c r="D1889" s="1" t="str">
        <f t="shared" si="493"/>
        <v>Middle Aged</v>
      </c>
      <c r="E1889" t="s">
        <v>41</v>
      </c>
      <c r="F1889" t="s">
        <v>41</v>
      </c>
      <c r="G1889" t="s">
        <v>13</v>
      </c>
      <c r="H1889" t="s">
        <v>18</v>
      </c>
      <c r="I1889" t="s">
        <v>19</v>
      </c>
      <c r="J1889" s="1">
        <v>56.43</v>
      </c>
      <c r="K1889" s="1" t="str">
        <f t="shared" si="494"/>
        <v>diabetes</v>
      </c>
      <c r="L1889" s="1" t="str">
        <f t="shared" si="491"/>
        <v>healthy</v>
      </c>
      <c r="M1889">
        <v>29.2</v>
      </c>
      <c r="N1889" t="s">
        <v>16</v>
      </c>
      <c r="O1889" t="s">
        <v>41</v>
      </c>
    </row>
    <row r="1890" spans="1:15">
      <c r="A1890">
        <v>61247</v>
      </c>
      <c r="B1890" t="s">
        <v>17</v>
      </c>
      <c r="C1890" s="1">
        <v>32</v>
      </c>
      <c r="D1890" s="1" t="str">
        <f t="shared" si="493"/>
        <v>Older Adult</v>
      </c>
      <c r="E1890" t="s">
        <v>41</v>
      </c>
      <c r="F1890" t="s">
        <v>41</v>
      </c>
      <c r="G1890" t="s">
        <v>23</v>
      </c>
      <c r="H1890" t="s">
        <v>14</v>
      </c>
      <c r="I1890" t="s">
        <v>19</v>
      </c>
      <c r="J1890" s="1">
        <v>199.18</v>
      </c>
      <c r="K1890" s="1" t="str">
        <f t="shared" si="494"/>
        <v>diabetes</v>
      </c>
      <c r="L1890" s="1" t="str">
        <f t="shared" si="491"/>
        <v>obese</v>
      </c>
      <c r="M1890">
        <v>27.9</v>
      </c>
      <c r="N1890" t="s">
        <v>21</v>
      </c>
      <c r="O1890" t="s">
        <v>41</v>
      </c>
    </row>
    <row r="1891" spans="1:15">
      <c r="A1891">
        <v>27799</v>
      </c>
      <c r="B1891" t="s">
        <v>12</v>
      </c>
      <c r="C1891" s="1">
        <v>72</v>
      </c>
      <c r="D1891" s="1" t="str">
        <f t="shared" si="493"/>
        <v>Middle Aged</v>
      </c>
      <c r="E1891" t="s">
        <v>41</v>
      </c>
      <c r="F1891" t="s">
        <v>41</v>
      </c>
      <c r="G1891" t="s">
        <v>13</v>
      </c>
      <c r="H1891" t="s">
        <v>14</v>
      </c>
      <c r="I1891" t="s">
        <v>19</v>
      </c>
      <c r="J1891" s="1">
        <v>209.26</v>
      </c>
      <c r="K1891" s="1" t="str">
        <f t="shared" si="494"/>
        <v>diabetes</v>
      </c>
      <c r="L1891" s="1" t="str">
        <f t="shared" ref="L1891:L1926" si="495">IF(M1996&lt;18.5,"underweight",IF(M1996&lt;25,"healthy",IF(M1996&lt;30,"overweight",IF(M1996&gt;30,"obese"))))</f>
        <v>overweight</v>
      </c>
      <c r="M1891">
        <v>38.1</v>
      </c>
      <c r="N1891" t="s">
        <v>16</v>
      </c>
      <c r="O1891" t="s">
        <v>41</v>
      </c>
    </row>
    <row r="1892" spans="1:15">
      <c r="A1892">
        <v>2824</v>
      </c>
      <c r="B1892" t="s">
        <v>17</v>
      </c>
      <c r="C1892" s="1">
        <v>44</v>
      </c>
      <c r="D1892" s="1" t="str">
        <f t="shared" si="493"/>
        <v>Adult</v>
      </c>
      <c r="E1892" t="s">
        <v>41</v>
      </c>
      <c r="F1892" t="s">
        <v>41</v>
      </c>
      <c r="G1892" t="s">
        <v>13</v>
      </c>
      <c r="H1892" t="s">
        <v>45</v>
      </c>
      <c r="I1892" t="s">
        <v>15</v>
      </c>
      <c r="J1892" s="1">
        <v>91.21</v>
      </c>
      <c r="K1892" s="1" t="str">
        <f t="shared" si="494"/>
        <v>diabetes</v>
      </c>
      <c r="L1892" s="1" t="str">
        <f t="shared" si="495"/>
        <v>obese</v>
      </c>
      <c r="M1892">
        <v>24.1</v>
      </c>
      <c r="N1892" t="s">
        <v>21</v>
      </c>
      <c r="O1892" t="s">
        <v>41</v>
      </c>
    </row>
    <row r="1893" spans="1:15">
      <c r="A1893">
        <v>12376</v>
      </c>
      <c r="B1893" t="s">
        <v>12</v>
      </c>
      <c r="C1893" s="1">
        <v>63</v>
      </c>
      <c r="D1893" s="1" t="str">
        <f t="shared" si="493"/>
        <v>Senior</v>
      </c>
      <c r="E1893" t="s">
        <v>41</v>
      </c>
      <c r="F1893" t="s">
        <v>41</v>
      </c>
      <c r="G1893" t="s">
        <v>13</v>
      </c>
      <c r="H1893" t="s">
        <v>45</v>
      </c>
      <c r="I1893" t="s">
        <v>15</v>
      </c>
      <c r="J1893" s="1">
        <v>95.16</v>
      </c>
      <c r="K1893" s="1" t="str">
        <f t="shared" si="494"/>
        <v>prediabetes</v>
      </c>
      <c r="L1893" s="1" t="str">
        <f t="shared" si="495"/>
        <v>healthy</v>
      </c>
      <c r="M1893">
        <v>37.799999999999997</v>
      </c>
      <c r="N1893" t="s">
        <v>16</v>
      </c>
      <c r="O1893" t="s">
        <v>41</v>
      </c>
    </row>
    <row r="1894" spans="1:15">
      <c r="A1894">
        <v>72435</v>
      </c>
      <c r="B1894" t="s">
        <v>17</v>
      </c>
      <c r="C1894" s="1">
        <v>37</v>
      </c>
      <c r="D1894" s="1" t="str">
        <f t="shared" si="493"/>
        <v>Adult</v>
      </c>
      <c r="E1894" t="s">
        <v>41</v>
      </c>
      <c r="F1894" t="s">
        <v>41</v>
      </c>
      <c r="G1894" t="s">
        <v>13</v>
      </c>
      <c r="H1894" t="s">
        <v>14</v>
      </c>
      <c r="I1894" t="s">
        <v>15</v>
      </c>
      <c r="J1894" s="1">
        <v>217.11</v>
      </c>
      <c r="K1894" s="1" t="str">
        <f t="shared" si="494"/>
        <v>normal</v>
      </c>
      <c r="L1894" s="1" t="str">
        <f t="shared" si="495"/>
        <v>overweight</v>
      </c>
      <c r="M1894">
        <v>29.1</v>
      </c>
      <c r="N1894" t="s">
        <v>21</v>
      </c>
      <c r="O1894" t="s">
        <v>41</v>
      </c>
    </row>
    <row r="1895" spans="1:15">
      <c r="A1895">
        <v>46864</v>
      </c>
      <c r="B1895" t="s">
        <v>12</v>
      </c>
      <c r="C1895" s="1">
        <v>54</v>
      </c>
      <c r="D1895" s="1" t="str">
        <f t="shared" si="493"/>
        <v>Adult</v>
      </c>
      <c r="E1895" t="s">
        <v>41</v>
      </c>
      <c r="F1895" t="s">
        <v>42</v>
      </c>
      <c r="G1895" t="s">
        <v>13</v>
      </c>
      <c r="H1895" t="s">
        <v>45</v>
      </c>
      <c r="I1895" t="s">
        <v>15</v>
      </c>
      <c r="J1895" s="1">
        <v>222.46</v>
      </c>
      <c r="K1895" s="1" t="str">
        <f t="shared" si="494"/>
        <v>normal</v>
      </c>
      <c r="L1895" s="1" t="str">
        <f t="shared" si="495"/>
        <v>overweight</v>
      </c>
      <c r="M1895">
        <v>35.700000000000003</v>
      </c>
      <c r="N1895" t="s">
        <v>21</v>
      </c>
      <c r="O1895" t="s">
        <v>41</v>
      </c>
    </row>
    <row r="1896" spans="1:15" hidden="1">
      <c r="A1896">
        <v>2019</v>
      </c>
      <c r="B1896" t="s">
        <v>12</v>
      </c>
      <c r="C1896" s="1">
        <v>20</v>
      </c>
      <c r="D1896" s="1" t="str">
        <f t="shared" si="493"/>
        <v>Middle Aged</v>
      </c>
      <c r="E1896" t="s">
        <v>41</v>
      </c>
      <c r="F1896" t="s">
        <v>41</v>
      </c>
      <c r="G1896" t="s">
        <v>23</v>
      </c>
      <c r="H1896" t="s">
        <v>14</v>
      </c>
      <c r="I1896" t="s">
        <v>19</v>
      </c>
      <c r="J1896" s="1">
        <v>70.959999999999994</v>
      </c>
      <c r="K1896" s="1" t="str">
        <f t="shared" si="494"/>
        <v>diabetes</v>
      </c>
      <c r="L1896" s="1" t="str">
        <f t="shared" si="495"/>
        <v>healthy</v>
      </c>
      <c r="M1896" t="s">
        <v>20</v>
      </c>
      <c r="N1896" t="s">
        <v>24</v>
      </c>
      <c r="O1896" t="s">
        <v>41</v>
      </c>
    </row>
    <row r="1897" spans="1:15">
      <c r="A1897">
        <v>26154</v>
      </c>
      <c r="B1897" t="s">
        <v>12</v>
      </c>
      <c r="C1897" s="1">
        <v>56</v>
      </c>
      <c r="D1897" s="1" t="str">
        <f t="shared" si="493"/>
        <v>Adult</v>
      </c>
      <c r="E1897" t="s">
        <v>41</v>
      </c>
      <c r="F1897" t="s">
        <v>41</v>
      </c>
      <c r="G1897" t="s">
        <v>13</v>
      </c>
      <c r="H1897" t="s">
        <v>14</v>
      </c>
      <c r="I1897" t="s">
        <v>19</v>
      </c>
      <c r="J1897" s="1">
        <v>82.44</v>
      </c>
      <c r="K1897" s="1" t="str">
        <f t="shared" si="494"/>
        <v>normal</v>
      </c>
      <c r="L1897" s="1" t="str">
        <f t="shared" si="495"/>
        <v>healthy</v>
      </c>
      <c r="M1897">
        <v>34.5</v>
      </c>
      <c r="N1897" t="s">
        <v>21</v>
      </c>
      <c r="O1897" t="s">
        <v>41</v>
      </c>
    </row>
    <row r="1898" spans="1:15">
      <c r="A1898">
        <v>47972</v>
      </c>
      <c r="B1898" t="s">
        <v>17</v>
      </c>
      <c r="C1898" s="1">
        <v>25</v>
      </c>
      <c r="D1898" s="1" t="str">
        <f t="shared" si="493"/>
        <v>Senior</v>
      </c>
      <c r="E1898" t="s">
        <v>41</v>
      </c>
      <c r="F1898" t="s">
        <v>41</v>
      </c>
      <c r="G1898" t="s">
        <v>23</v>
      </c>
      <c r="H1898" t="s">
        <v>45</v>
      </c>
      <c r="I1898" t="s">
        <v>19</v>
      </c>
      <c r="J1898" s="1">
        <v>74.11</v>
      </c>
      <c r="K1898" s="1" t="str">
        <f t="shared" si="494"/>
        <v>prediabetes</v>
      </c>
      <c r="L1898" s="1" t="str">
        <f t="shared" si="495"/>
        <v>obese</v>
      </c>
      <c r="M1898">
        <v>34.1</v>
      </c>
      <c r="N1898" t="s">
        <v>22</v>
      </c>
      <c r="O1898" t="s">
        <v>41</v>
      </c>
    </row>
    <row r="1899" spans="1:15" hidden="1">
      <c r="A1899">
        <v>47751</v>
      </c>
      <c r="B1899" t="s">
        <v>17</v>
      </c>
      <c r="C1899" s="1">
        <v>19</v>
      </c>
      <c r="D1899" s="1" t="str">
        <f t="shared" si="493"/>
        <v>Middle Aged</v>
      </c>
      <c r="E1899" t="s">
        <v>41</v>
      </c>
      <c r="F1899" t="s">
        <v>41</v>
      </c>
      <c r="G1899" t="s">
        <v>23</v>
      </c>
      <c r="H1899" t="s">
        <v>14</v>
      </c>
      <c r="I1899" t="s">
        <v>15</v>
      </c>
      <c r="J1899" s="1">
        <v>131.22999999999999</v>
      </c>
      <c r="K1899" s="1" t="str">
        <f t="shared" si="494"/>
        <v>diabetes</v>
      </c>
      <c r="L1899" s="1" t="str">
        <f t="shared" si="495"/>
        <v>obese</v>
      </c>
      <c r="M1899">
        <v>21.1</v>
      </c>
      <c r="N1899" t="s">
        <v>24</v>
      </c>
      <c r="O1899" t="s">
        <v>41</v>
      </c>
    </row>
    <row r="1900" spans="1:15">
      <c r="A1900">
        <v>25405</v>
      </c>
      <c r="B1900" t="s">
        <v>12</v>
      </c>
      <c r="C1900" s="1">
        <v>62</v>
      </c>
      <c r="D1900" s="1" t="str">
        <f t="shared" si="493"/>
        <v>Adult</v>
      </c>
      <c r="E1900" t="s">
        <v>41</v>
      </c>
      <c r="F1900" t="s">
        <v>41</v>
      </c>
      <c r="G1900" t="s">
        <v>13</v>
      </c>
      <c r="H1900" t="s">
        <v>45</v>
      </c>
      <c r="I1900" t="s">
        <v>15</v>
      </c>
      <c r="J1900" s="1">
        <v>187.52</v>
      </c>
      <c r="K1900" s="1" t="str">
        <f t="shared" si="494"/>
        <v>diabetes</v>
      </c>
      <c r="L1900" s="1" t="str">
        <f t="shared" si="495"/>
        <v>obese</v>
      </c>
      <c r="M1900">
        <v>57.7</v>
      </c>
      <c r="N1900" t="s">
        <v>21</v>
      </c>
      <c r="O1900" t="s">
        <v>41</v>
      </c>
    </row>
    <row r="1901" spans="1:15">
      <c r="A1901">
        <v>34525</v>
      </c>
      <c r="B1901" t="s">
        <v>17</v>
      </c>
      <c r="C1901" s="1">
        <v>27</v>
      </c>
      <c r="D1901" s="1" t="str">
        <f t="shared" si="493"/>
        <v>Older Adult</v>
      </c>
      <c r="E1901" t="s">
        <v>41</v>
      </c>
      <c r="F1901" t="s">
        <v>41</v>
      </c>
      <c r="G1901" t="s">
        <v>23</v>
      </c>
      <c r="H1901" t="s">
        <v>14</v>
      </c>
      <c r="I1901" t="s">
        <v>19</v>
      </c>
      <c r="J1901" s="1">
        <v>83.26</v>
      </c>
      <c r="K1901" s="1" t="str">
        <f t="shared" si="494"/>
        <v>normal</v>
      </c>
      <c r="L1901" s="1" t="str">
        <f t="shared" si="495"/>
        <v>obese</v>
      </c>
      <c r="M1901">
        <v>22.2</v>
      </c>
      <c r="N1901" t="s">
        <v>21</v>
      </c>
      <c r="O1901" t="s">
        <v>41</v>
      </c>
    </row>
    <row r="1902" spans="1:15" hidden="1">
      <c r="A1902">
        <v>13755</v>
      </c>
      <c r="B1902" t="s">
        <v>12</v>
      </c>
      <c r="C1902" s="1">
        <v>5</v>
      </c>
      <c r="D1902" s="1" t="str">
        <f t="shared" si="493"/>
        <v>Middle Aged</v>
      </c>
      <c r="E1902" t="s">
        <v>41</v>
      </c>
      <c r="F1902" t="s">
        <v>41</v>
      </c>
      <c r="G1902" t="s">
        <v>23</v>
      </c>
      <c r="H1902" t="s">
        <v>26</v>
      </c>
      <c r="I1902" t="s">
        <v>19</v>
      </c>
      <c r="J1902" s="1">
        <v>99.07</v>
      </c>
      <c r="K1902" s="1" t="str">
        <f t="shared" si="494"/>
        <v>diabetes</v>
      </c>
      <c r="L1902" s="1" t="str">
        <f t="shared" si="495"/>
        <v>overweight</v>
      </c>
      <c r="M1902">
        <v>20.5</v>
      </c>
      <c r="N1902" t="s">
        <v>24</v>
      </c>
      <c r="O1902" t="s">
        <v>41</v>
      </c>
    </row>
    <row r="1903" spans="1:15">
      <c r="A1903">
        <v>56019</v>
      </c>
      <c r="B1903" t="s">
        <v>17</v>
      </c>
      <c r="C1903" s="1">
        <v>20</v>
      </c>
      <c r="D1903" s="1" t="str">
        <f>IF(C2288&lt;40,"Adult",IF(C2288&lt;55,"Middle Aged",IF(C2288&lt;65,"Older Adult",IF(C2288&gt;=65,"Senior"))))</f>
        <v>Older Adult</v>
      </c>
      <c r="E1903" t="s">
        <v>41</v>
      </c>
      <c r="F1903" t="s">
        <v>41</v>
      </c>
      <c r="G1903" t="s">
        <v>23</v>
      </c>
      <c r="H1903" t="s">
        <v>14</v>
      </c>
      <c r="I1903" t="s">
        <v>15</v>
      </c>
      <c r="J1903" s="1">
        <v>76.63</v>
      </c>
      <c r="K1903" s="1" t="str">
        <f t="shared" ref="K1903:K1907" si="496">IF(J2288&lt;=99,"normal",IF(J2288&lt;=125,"prediabetes",IF(J2288&gt;=126,"diabetes")))</f>
        <v>normal</v>
      </c>
      <c r="L1903" s="1" t="str">
        <f t="shared" si="495"/>
        <v>healthy</v>
      </c>
      <c r="M1903">
        <v>26.2</v>
      </c>
      <c r="N1903" t="s">
        <v>21</v>
      </c>
      <c r="O1903" t="s">
        <v>41</v>
      </c>
    </row>
    <row r="1904" spans="1:15">
      <c r="A1904">
        <v>67942</v>
      </c>
      <c r="B1904" t="s">
        <v>12</v>
      </c>
      <c r="C1904" s="1">
        <v>21</v>
      </c>
      <c r="D1904" s="1" t="str">
        <f>IF(C2289&lt;40,"Adult",IF(C2289&lt;55,"Middle Aged",IF(C2289&lt;65,"Older Adult",IF(C2289&gt;=65,"Senior"))))</f>
        <v>Older Adult</v>
      </c>
      <c r="E1904" t="s">
        <v>41</v>
      </c>
      <c r="F1904" t="s">
        <v>41</v>
      </c>
      <c r="G1904" t="s">
        <v>23</v>
      </c>
      <c r="H1904" t="s">
        <v>14</v>
      </c>
      <c r="I1904" t="s">
        <v>19</v>
      </c>
      <c r="J1904" s="1">
        <v>65.09</v>
      </c>
      <c r="K1904" s="1" t="str">
        <f t="shared" si="496"/>
        <v>prediabetes</v>
      </c>
      <c r="L1904" s="1" t="str">
        <f t="shared" si="495"/>
        <v>overweight</v>
      </c>
      <c r="M1904">
        <v>23.5</v>
      </c>
      <c r="N1904" t="s">
        <v>21</v>
      </c>
      <c r="O1904" t="s">
        <v>41</v>
      </c>
    </row>
    <row r="1905" spans="1:15">
      <c r="A1905">
        <v>43806</v>
      </c>
      <c r="B1905" t="s">
        <v>12</v>
      </c>
      <c r="C1905" s="1">
        <v>44</v>
      </c>
      <c r="D1905" s="1" t="str">
        <f>IF(C2290&lt;40,"Adult",IF(C2290&lt;55,"Middle Aged",IF(C2290&lt;65,"Older Adult",IF(C2290&gt;=65,"Senior"))))</f>
        <v>Adult</v>
      </c>
      <c r="E1905" t="s">
        <v>41</v>
      </c>
      <c r="F1905" t="s">
        <v>41</v>
      </c>
      <c r="G1905" t="s">
        <v>13</v>
      </c>
      <c r="H1905" t="s">
        <v>14</v>
      </c>
      <c r="I1905" t="s">
        <v>15</v>
      </c>
      <c r="J1905" s="1">
        <v>142.31</v>
      </c>
      <c r="K1905" s="1" t="str">
        <f t="shared" si="496"/>
        <v>normal</v>
      </c>
      <c r="L1905" s="1" t="str">
        <f t="shared" si="495"/>
        <v>healthy</v>
      </c>
      <c r="M1905">
        <v>29.1</v>
      </c>
      <c r="N1905" t="s">
        <v>22</v>
      </c>
      <c r="O1905" t="s">
        <v>41</v>
      </c>
    </row>
    <row r="1906" spans="1:15" hidden="1">
      <c r="A1906">
        <v>39849</v>
      </c>
      <c r="B1906" t="s">
        <v>12</v>
      </c>
      <c r="C1906" s="1">
        <v>39</v>
      </c>
      <c r="D1906" s="1" t="str">
        <f>IF(C2291&lt;40,"Adult",IF(C2291&lt;55,"Middle Aged",IF(C2291&lt;65,"Older Adult",IF(C2291&gt;=65,"Senior"))))</f>
        <v>Adult</v>
      </c>
      <c r="E1906" t="s">
        <v>42</v>
      </c>
      <c r="F1906" t="s">
        <v>41</v>
      </c>
      <c r="G1906" t="s">
        <v>23</v>
      </c>
      <c r="H1906" t="s">
        <v>14</v>
      </c>
      <c r="I1906" t="s">
        <v>15</v>
      </c>
      <c r="J1906" s="1">
        <v>80.989999999999995</v>
      </c>
      <c r="K1906" s="1" t="str">
        <f t="shared" si="496"/>
        <v>normal</v>
      </c>
      <c r="L1906" s="1" t="str">
        <f t="shared" si="495"/>
        <v>overweight</v>
      </c>
      <c r="M1906">
        <v>39.799999999999997</v>
      </c>
      <c r="N1906" t="s">
        <v>24</v>
      </c>
      <c r="O1906" t="s">
        <v>41</v>
      </c>
    </row>
    <row r="1907" spans="1:15">
      <c r="A1907">
        <v>7344</v>
      </c>
      <c r="B1907" t="s">
        <v>12</v>
      </c>
      <c r="C1907" s="1">
        <v>38</v>
      </c>
      <c r="D1907" s="1" t="str">
        <f>IF(C2292&lt;40,"Adult",IF(C2292&lt;55,"Middle Aged",IF(C2292&lt;65,"Older Adult",IF(C2292&gt;=65,"Senior"))))</f>
        <v>Senior</v>
      </c>
      <c r="E1907" t="s">
        <v>41</v>
      </c>
      <c r="F1907" t="s">
        <v>41</v>
      </c>
      <c r="G1907" t="s">
        <v>13</v>
      </c>
      <c r="H1907" t="s">
        <v>45</v>
      </c>
      <c r="I1907" t="s">
        <v>19</v>
      </c>
      <c r="J1907" s="1">
        <v>237.74</v>
      </c>
      <c r="K1907" s="1" t="str">
        <f t="shared" si="496"/>
        <v>diabetes</v>
      </c>
      <c r="L1907" s="1" t="str">
        <f t="shared" si="495"/>
        <v>underweight</v>
      </c>
      <c r="M1907">
        <v>21.2</v>
      </c>
      <c r="N1907" t="s">
        <v>21</v>
      </c>
      <c r="O1907" t="s">
        <v>41</v>
      </c>
    </row>
    <row r="1908" spans="1:15" hidden="1">
      <c r="A1908">
        <v>1741</v>
      </c>
      <c r="B1908" t="s">
        <v>12</v>
      </c>
      <c r="C1908" s="1">
        <v>77</v>
      </c>
      <c r="D1908" s="1" t="str">
        <f t="shared" ref="D1908:D1915" si="497">IF(C2294&lt;40,"Adult",IF(C2294&lt;55,"Middle Aged",IF(C2294&lt;65,"Older Adult",IF(C2294&gt;=65,"Senior"))))</f>
        <v>Older Adult</v>
      </c>
      <c r="E1908" t="s">
        <v>41</v>
      </c>
      <c r="F1908" t="s">
        <v>41</v>
      </c>
      <c r="G1908" t="s">
        <v>13</v>
      </c>
      <c r="H1908" t="s">
        <v>14</v>
      </c>
      <c r="I1908" t="s">
        <v>15</v>
      </c>
      <c r="J1908" s="1">
        <v>74.260000000000005</v>
      </c>
      <c r="K1908" s="1" t="str">
        <f t="shared" ref="K1908:K1915" si="498">IF(J2294&lt;=99,"normal",IF(J2294&lt;=125,"prediabetes",IF(J2294&gt;=126,"diabetes")))</f>
        <v>diabetes</v>
      </c>
      <c r="L1908" s="1" t="str">
        <f t="shared" si="495"/>
        <v>healthy</v>
      </c>
      <c r="M1908" t="s">
        <v>20</v>
      </c>
      <c r="N1908" t="s">
        <v>16</v>
      </c>
      <c r="O1908" t="s">
        <v>41</v>
      </c>
    </row>
    <row r="1909" spans="1:15">
      <c r="A1909">
        <v>52220</v>
      </c>
      <c r="B1909" t="s">
        <v>17</v>
      </c>
      <c r="C1909" s="1">
        <v>26</v>
      </c>
      <c r="D1909" s="1" t="str">
        <f t="shared" si="497"/>
        <v>Senior</v>
      </c>
      <c r="E1909" t="s">
        <v>41</v>
      </c>
      <c r="F1909" t="s">
        <v>41</v>
      </c>
      <c r="G1909" t="s">
        <v>23</v>
      </c>
      <c r="H1909" t="s">
        <v>14</v>
      </c>
      <c r="I1909" t="s">
        <v>19</v>
      </c>
      <c r="J1909" s="1">
        <v>154.08000000000001</v>
      </c>
      <c r="K1909" s="1" t="str">
        <f t="shared" si="498"/>
        <v>diabetes</v>
      </c>
      <c r="L1909" s="1" t="str">
        <f t="shared" si="495"/>
        <v>underweight</v>
      </c>
      <c r="M1909">
        <v>20.2</v>
      </c>
      <c r="N1909" t="s">
        <v>16</v>
      </c>
      <c r="O1909" t="s">
        <v>41</v>
      </c>
    </row>
    <row r="1910" spans="1:15">
      <c r="A1910">
        <v>20129</v>
      </c>
      <c r="B1910" t="s">
        <v>12</v>
      </c>
      <c r="C1910" s="1">
        <v>51</v>
      </c>
      <c r="D1910" s="1" t="str">
        <f t="shared" si="497"/>
        <v>Older Adult</v>
      </c>
      <c r="E1910" t="s">
        <v>41</v>
      </c>
      <c r="F1910" t="s">
        <v>41</v>
      </c>
      <c r="G1910" t="s">
        <v>13</v>
      </c>
      <c r="H1910" t="s">
        <v>14</v>
      </c>
      <c r="I1910" t="s">
        <v>19</v>
      </c>
      <c r="J1910" s="1">
        <v>78.290000000000006</v>
      </c>
      <c r="K1910" s="1" t="str">
        <f t="shared" si="498"/>
        <v>diabetes</v>
      </c>
      <c r="L1910" s="1" t="str">
        <f t="shared" si="495"/>
        <v>healthy</v>
      </c>
      <c r="M1910">
        <v>30.8</v>
      </c>
      <c r="N1910" t="s">
        <v>21</v>
      </c>
      <c r="O1910" t="s">
        <v>41</v>
      </c>
    </row>
    <row r="1911" spans="1:15" hidden="1">
      <c r="A1911">
        <v>61178</v>
      </c>
      <c r="B1911" t="s">
        <v>12</v>
      </c>
      <c r="C1911" s="1">
        <v>39</v>
      </c>
      <c r="D1911" s="1" t="str">
        <f t="shared" si="497"/>
        <v>Middle Aged</v>
      </c>
      <c r="E1911" t="s">
        <v>41</v>
      </c>
      <c r="F1911" t="s">
        <v>41</v>
      </c>
      <c r="G1911" t="s">
        <v>13</v>
      </c>
      <c r="H1911" t="s">
        <v>14</v>
      </c>
      <c r="I1911" t="s">
        <v>15</v>
      </c>
      <c r="J1911" s="1">
        <v>164.67</v>
      </c>
      <c r="K1911" s="1" t="str">
        <f t="shared" si="498"/>
        <v>normal</v>
      </c>
      <c r="L1911" s="1" t="str">
        <f t="shared" si="495"/>
        <v>obese</v>
      </c>
      <c r="M1911">
        <v>33.799999999999997</v>
      </c>
      <c r="N1911" t="s">
        <v>24</v>
      </c>
      <c r="O1911" t="s">
        <v>41</v>
      </c>
    </row>
    <row r="1912" spans="1:15" hidden="1">
      <c r="A1912">
        <v>48226</v>
      </c>
      <c r="B1912" t="s">
        <v>17</v>
      </c>
      <c r="C1912" s="1">
        <v>5</v>
      </c>
      <c r="D1912" s="1" t="str">
        <f t="shared" si="497"/>
        <v>Middle Aged</v>
      </c>
      <c r="E1912" t="s">
        <v>41</v>
      </c>
      <c r="F1912" t="s">
        <v>41</v>
      </c>
      <c r="G1912" t="s">
        <v>23</v>
      </c>
      <c r="H1912" t="s">
        <v>26</v>
      </c>
      <c r="I1912" t="s">
        <v>19</v>
      </c>
      <c r="J1912" s="1">
        <v>59.61</v>
      </c>
      <c r="K1912" s="1" t="str">
        <f t="shared" si="498"/>
        <v>normal</v>
      </c>
      <c r="L1912" s="1" t="str">
        <f t="shared" si="495"/>
        <v>healthy</v>
      </c>
      <c r="M1912">
        <v>17.100000000000001</v>
      </c>
      <c r="N1912" t="s">
        <v>24</v>
      </c>
      <c r="O1912" t="s">
        <v>41</v>
      </c>
    </row>
    <row r="1913" spans="1:15">
      <c r="A1913">
        <v>1151</v>
      </c>
      <c r="B1913" t="s">
        <v>17</v>
      </c>
      <c r="C1913" s="1">
        <v>59</v>
      </c>
      <c r="D1913" s="1" t="str">
        <f t="shared" si="497"/>
        <v>Senior</v>
      </c>
      <c r="E1913" t="s">
        <v>41</v>
      </c>
      <c r="F1913" t="s">
        <v>41</v>
      </c>
      <c r="G1913" t="s">
        <v>13</v>
      </c>
      <c r="H1913" t="s">
        <v>18</v>
      </c>
      <c r="I1913" t="s">
        <v>15</v>
      </c>
      <c r="J1913" s="1">
        <v>67.75</v>
      </c>
      <c r="K1913" s="1" t="str">
        <f t="shared" si="498"/>
        <v>diabetes</v>
      </c>
      <c r="L1913" s="1" t="str">
        <f t="shared" si="495"/>
        <v>obese</v>
      </c>
      <c r="M1913">
        <v>21.3</v>
      </c>
      <c r="N1913" t="s">
        <v>16</v>
      </c>
      <c r="O1913" t="s">
        <v>41</v>
      </c>
    </row>
    <row r="1914" spans="1:15" hidden="1">
      <c r="A1914">
        <v>6672</v>
      </c>
      <c r="B1914" t="s">
        <v>12</v>
      </c>
      <c r="C1914" s="1">
        <v>67</v>
      </c>
      <c r="D1914" s="1" t="str">
        <f t="shared" si="497"/>
        <v>Older Adult</v>
      </c>
      <c r="E1914" t="s">
        <v>41</v>
      </c>
      <c r="F1914" t="s">
        <v>41</v>
      </c>
      <c r="G1914" t="s">
        <v>13</v>
      </c>
      <c r="H1914" t="s">
        <v>14</v>
      </c>
      <c r="I1914" t="s">
        <v>15</v>
      </c>
      <c r="J1914" s="1">
        <v>92.73</v>
      </c>
      <c r="K1914" s="1" t="str">
        <f t="shared" si="498"/>
        <v>prediabetes</v>
      </c>
      <c r="L1914" s="1" t="str">
        <f t="shared" si="495"/>
        <v>overweight</v>
      </c>
      <c r="M1914" t="s">
        <v>20</v>
      </c>
      <c r="N1914" t="s">
        <v>21</v>
      </c>
      <c r="O1914" t="s">
        <v>41</v>
      </c>
    </row>
    <row r="1915" spans="1:15">
      <c r="A1915">
        <v>10333</v>
      </c>
      <c r="B1915" t="s">
        <v>17</v>
      </c>
      <c r="C1915" s="1">
        <v>45</v>
      </c>
      <c r="D1915" s="1" t="str">
        <f t="shared" si="497"/>
        <v>Adult</v>
      </c>
      <c r="E1915" t="s">
        <v>41</v>
      </c>
      <c r="F1915" t="s">
        <v>41</v>
      </c>
      <c r="G1915" t="s">
        <v>13</v>
      </c>
      <c r="H1915" t="s">
        <v>14</v>
      </c>
      <c r="I1915" t="s">
        <v>15</v>
      </c>
      <c r="J1915" s="1">
        <v>90.35</v>
      </c>
      <c r="K1915" s="1" t="str">
        <f t="shared" si="498"/>
        <v>normal</v>
      </c>
      <c r="L1915" s="1" t="str">
        <f t="shared" si="495"/>
        <v>obese</v>
      </c>
      <c r="M1915">
        <v>22.3</v>
      </c>
      <c r="N1915" t="s">
        <v>21</v>
      </c>
      <c r="O1915" t="s">
        <v>41</v>
      </c>
    </row>
    <row r="1916" spans="1:15">
      <c r="A1916">
        <v>11134</v>
      </c>
      <c r="B1916" t="s">
        <v>12</v>
      </c>
      <c r="C1916" s="1">
        <v>43</v>
      </c>
      <c r="D1916" s="1" t="str">
        <f>IF(C2303&lt;40,"Adult",IF(C2303&lt;55,"Middle Aged",IF(C2303&lt;65,"Older Adult",IF(C2303&gt;=65,"Senior"))))</f>
        <v>Senior</v>
      </c>
      <c r="E1916" t="s">
        <v>41</v>
      </c>
      <c r="F1916" t="s">
        <v>41</v>
      </c>
      <c r="G1916" t="s">
        <v>13</v>
      </c>
      <c r="H1916" t="s">
        <v>14</v>
      </c>
      <c r="I1916" t="s">
        <v>19</v>
      </c>
      <c r="J1916" s="1">
        <v>77.86</v>
      </c>
      <c r="K1916" s="1" t="str">
        <f t="shared" ref="K1916:K1918" si="499">IF(J2303&lt;=99,"normal",IF(J2303&lt;=125,"prediabetes",IF(J2303&gt;=126,"diabetes")))</f>
        <v>normal</v>
      </c>
      <c r="L1916" s="1" t="str">
        <f t="shared" si="495"/>
        <v>overweight</v>
      </c>
      <c r="M1916">
        <v>28.9</v>
      </c>
      <c r="N1916" t="s">
        <v>21</v>
      </c>
      <c r="O1916" t="s">
        <v>41</v>
      </c>
    </row>
    <row r="1917" spans="1:15">
      <c r="A1917">
        <v>25199</v>
      </c>
      <c r="B1917" t="s">
        <v>17</v>
      </c>
      <c r="C1917" s="1">
        <v>80</v>
      </c>
      <c r="D1917" s="1" t="str">
        <f>IF(C2304&lt;40,"Adult",IF(C2304&lt;55,"Middle Aged",IF(C2304&lt;65,"Older Adult",IF(C2304&gt;=65,"Senior"))))</f>
        <v>Adult</v>
      </c>
      <c r="E1917" t="s">
        <v>41</v>
      </c>
      <c r="F1917" t="s">
        <v>41</v>
      </c>
      <c r="G1917" t="s">
        <v>13</v>
      </c>
      <c r="H1917" t="s">
        <v>14</v>
      </c>
      <c r="I1917" t="s">
        <v>19</v>
      </c>
      <c r="J1917" s="1">
        <v>71.88</v>
      </c>
      <c r="K1917" s="1" t="str">
        <f t="shared" si="499"/>
        <v>normal</v>
      </c>
      <c r="L1917" s="1" t="str">
        <f t="shared" si="495"/>
        <v>obese</v>
      </c>
      <c r="M1917">
        <v>26.7</v>
      </c>
      <c r="N1917" t="s">
        <v>21</v>
      </c>
      <c r="O1917" t="s">
        <v>41</v>
      </c>
    </row>
    <row r="1918" spans="1:15">
      <c r="A1918">
        <v>66490</v>
      </c>
      <c r="B1918" t="s">
        <v>12</v>
      </c>
      <c r="C1918" s="1">
        <v>42</v>
      </c>
      <c r="D1918" s="1" t="str">
        <f>IF(C2305&lt;40,"Adult",IF(C2305&lt;55,"Middle Aged",IF(C2305&lt;65,"Older Adult",IF(C2305&gt;=65,"Senior"))))</f>
        <v>Senior</v>
      </c>
      <c r="E1918" t="s">
        <v>42</v>
      </c>
      <c r="F1918" t="s">
        <v>41</v>
      </c>
      <c r="G1918" t="s">
        <v>13</v>
      </c>
      <c r="H1918" t="s">
        <v>45</v>
      </c>
      <c r="I1918" t="s">
        <v>15</v>
      </c>
      <c r="J1918" s="1">
        <v>118.82</v>
      </c>
      <c r="K1918" s="1" t="str">
        <f t="shared" si="499"/>
        <v>diabetes</v>
      </c>
      <c r="L1918" s="1" t="str">
        <f t="shared" si="495"/>
        <v>overweight</v>
      </c>
      <c r="M1918">
        <v>41</v>
      </c>
      <c r="N1918" t="s">
        <v>22</v>
      </c>
      <c r="O1918" t="s">
        <v>41</v>
      </c>
    </row>
    <row r="1919" spans="1:15" hidden="1">
      <c r="A1919">
        <v>10390</v>
      </c>
      <c r="B1919" t="s">
        <v>17</v>
      </c>
      <c r="C1919" s="1">
        <v>8</v>
      </c>
      <c r="D1919" s="1" t="str">
        <f>IF(C2308&lt;40,"Adult",IF(C2308&lt;55,"Middle Aged",IF(C2308&lt;65,"Older Adult",IF(C2308&gt;=65,"Senior"))))</f>
        <v>Adult</v>
      </c>
      <c r="E1919" t="s">
        <v>41</v>
      </c>
      <c r="F1919" t="s">
        <v>41</v>
      </c>
      <c r="G1919" t="s">
        <v>23</v>
      </c>
      <c r="H1919" t="s">
        <v>26</v>
      </c>
      <c r="I1919" t="s">
        <v>15</v>
      </c>
      <c r="J1919" s="1">
        <v>67.33</v>
      </c>
      <c r="K1919" s="1" t="str">
        <f t="shared" ref="K1919:K1920" si="500">IF(J2308&lt;=99,"normal",IF(J2308&lt;=125,"prediabetes",IF(J2308&gt;=126,"diabetes")))</f>
        <v>normal</v>
      </c>
      <c r="L1919" s="1" t="str">
        <f t="shared" si="495"/>
        <v>healthy</v>
      </c>
      <c r="M1919">
        <v>16.7</v>
      </c>
      <c r="N1919" t="s">
        <v>24</v>
      </c>
      <c r="O1919" t="s">
        <v>41</v>
      </c>
    </row>
    <row r="1920" spans="1:15">
      <c r="A1920">
        <v>33144</v>
      </c>
      <c r="B1920" t="s">
        <v>17</v>
      </c>
      <c r="C1920" s="1">
        <v>68</v>
      </c>
      <c r="D1920" s="1" t="str">
        <f>IF(C2309&lt;40,"Adult",IF(C2309&lt;55,"Middle Aged",IF(C2309&lt;65,"Older Adult",IF(C2309&gt;=65,"Senior"))))</f>
        <v>Middle Aged</v>
      </c>
      <c r="E1920" t="s">
        <v>41</v>
      </c>
      <c r="F1920" t="s">
        <v>41</v>
      </c>
      <c r="G1920" t="s">
        <v>23</v>
      </c>
      <c r="H1920" t="s">
        <v>45</v>
      </c>
      <c r="I1920" t="s">
        <v>15</v>
      </c>
      <c r="J1920" s="1">
        <v>121.66</v>
      </c>
      <c r="K1920" s="1" t="str">
        <f t="shared" si="500"/>
        <v>diabetes</v>
      </c>
      <c r="L1920" s="1" t="str">
        <f t="shared" si="495"/>
        <v>healthy</v>
      </c>
      <c r="M1920">
        <v>29.1</v>
      </c>
      <c r="N1920" t="s">
        <v>22</v>
      </c>
      <c r="O1920" t="s">
        <v>41</v>
      </c>
    </row>
    <row r="1921" spans="1:15" hidden="1">
      <c r="A1921">
        <v>72497</v>
      </c>
      <c r="B1921" t="s">
        <v>17</v>
      </c>
      <c r="C1921" s="1">
        <v>5</v>
      </c>
      <c r="D1921" s="1" t="str">
        <f>IF(C2311&lt;40,"Adult",IF(C2311&lt;55,"Middle Aged",IF(C2311&lt;65,"Older Adult",IF(C2311&gt;=65,"Senior"))))</f>
        <v>Middle Aged</v>
      </c>
      <c r="E1921" t="s">
        <v>41</v>
      </c>
      <c r="F1921" t="s">
        <v>41</v>
      </c>
      <c r="G1921" t="s">
        <v>23</v>
      </c>
      <c r="H1921" t="s">
        <v>26</v>
      </c>
      <c r="I1921" t="s">
        <v>19</v>
      </c>
      <c r="J1921" s="1">
        <v>111.92</v>
      </c>
      <c r="K1921" s="1" t="str">
        <f>IF(J2311&lt;=99,"normal",IF(J2311&lt;=125,"prediabetes",IF(J2311&gt;=126,"diabetes")))</f>
        <v>normal</v>
      </c>
      <c r="L1921" s="1" t="str">
        <f t="shared" si="495"/>
        <v>healthy</v>
      </c>
      <c r="M1921">
        <v>23.6</v>
      </c>
      <c r="N1921" t="s">
        <v>24</v>
      </c>
      <c r="O1921" t="s">
        <v>41</v>
      </c>
    </row>
    <row r="1922" spans="1:15">
      <c r="A1922">
        <v>16783</v>
      </c>
      <c r="B1922" t="s">
        <v>12</v>
      </c>
      <c r="C1922" s="1">
        <v>57</v>
      </c>
      <c r="D1922" s="1" t="str">
        <f t="shared" ref="D1922:D1930" si="501">IF(C2314&lt;40,"Adult",IF(C2314&lt;55,"Middle Aged",IF(C2314&lt;65,"Older Adult",IF(C2314&gt;=65,"Senior"))))</f>
        <v>Senior</v>
      </c>
      <c r="E1922" t="s">
        <v>41</v>
      </c>
      <c r="F1922" t="s">
        <v>42</v>
      </c>
      <c r="G1922" t="s">
        <v>13</v>
      </c>
      <c r="H1922" t="s">
        <v>18</v>
      </c>
      <c r="I1922" t="s">
        <v>15</v>
      </c>
      <c r="J1922" s="1">
        <v>92.82</v>
      </c>
      <c r="K1922" s="1" t="str">
        <f t="shared" ref="K1922:K1930" si="502">IF(J2314&lt;=99,"normal",IF(J2314&lt;=125,"prediabetes",IF(J2314&gt;=126,"diabetes")))</f>
        <v>prediabetes</v>
      </c>
      <c r="L1922" s="1" t="str">
        <f t="shared" si="495"/>
        <v>obese</v>
      </c>
      <c r="M1922">
        <v>27.8</v>
      </c>
      <c r="N1922" t="s">
        <v>16</v>
      </c>
      <c r="O1922" t="s">
        <v>41</v>
      </c>
    </row>
    <row r="1923" spans="1:15">
      <c r="A1923">
        <v>727</v>
      </c>
      <c r="B1923" t="s">
        <v>12</v>
      </c>
      <c r="C1923" s="1">
        <v>44</v>
      </c>
      <c r="D1923" s="1" t="str">
        <f t="shared" si="501"/>
        <v>Adult</v>
      </c>
      <c r="E1923" t="s">
        <v>41</v>
      </c>
      <c r="F1923" t="s">
        <v>41</v>
      </c>
      <c r="G1923" t="s">
        <v>13</v>
      </c>
      <c r="H1923" t="s">
        <v>14</v>
      </c>
      <c r="I1923" t="s">
        <v>19</v>
      </c>
      <c r="J1923" s="1">
        <v>95.46</v>
      </c>
      <c r="K1923" s="1" t="str">
        <f t="shared" si="502"/>
        <v>normal</v>
      </c>
      <c r="L1923" s="1" t="str">
        <f t="shared" si="495"/>
        <v>obese</v>
      </c>
      <c r="M1923">
        <v>31.4</v>
      </c>
      <c r="N1923" t="s">
        <v>22</v>
      </c>
      <c r="O1923" t="s">
        <v>41</v>
      </c>
    </row>
    <row r="1924" spans="1:15">
      <c r="A1924">
        <v>51935</v>
      </c>
      <c r="B1924" t="s">
        <v>12</v>
      </c>
      <c r="C1924" s="1">
        <v>16</v>
      </c>
      <c r="D1924" s="1" t="str">
        <f t="shared" si="501"/>
        <v>Senior</v>
      </c>
      <c r="E1924" t="s">
        <v>41</v>
      </c>
      <c r="F1924" t="s">
        <v>41</v>
      </c>
      <c r="G1924" t="s">
        <v>23</v>
      </c>
      <c r="H1924" t="s">
        <v>27</v>
      </c>
      <c r="I1924" t="s">
        <v>15</v>
      </c>
      <c r="J1924" s="1">
        <v>59.99</v>
      </c>
      <c r="K1924" s="1" t="str">
        <f t="shared" si="502"/>
        <v>normal</v>
      </c>
      <c r="L1924" s="1" t="str">
        <f t="shared" si="495"/>
        <v>overweight</v>
      </c>
      <c r="M1924">
        <v>28.2</v>
      </c>
      <c r="N1924" t="s">
        <v>21</v>
      </c>
      <c r="O1924" t="s">
        <v>41</v>
      </c>
    </row>
    <row r="1925" spans="1:15" hidden="1">
      <c r="A1925">
        <v>44177</v>
      </c>
      <c r="B1925" t="s">
        <v>17</v>
      </c>
      <c r="C1925" s="1">
        <v>60</v>
      </c>
      <c r="D1925" s="1" t="str">
        <f t="shared" si="501"/>
        <v>Senior</v>
      </c>
      <c r="E1925" t="s">
        <v>41</v>
      </c>
      <c r="F1925" t="s">
        <v>41</v>
      </c>
      <c r="G1925" t="s">
        <v>13</v>
      </c>
      <c r="H1925" t="s">
        <v>18</v>
      </c>
      <c r="I1925" t="s">
        <v>19</v>
      </c>
      <c r="J1925" s="1">
        <v>68.959999999999994</v>
      </c>
      <c r="K1925" s="1" t="str">
        <f t="shared" si="502"/>
        <v>normal</v>
      </c>
      <c r="L1925" s="1" t="str">
        <f t="shared" si="495"/>
        <v>overweight</v>
      </c>
      <c r="M1925">
        <v>30.8</v>
      </c>
      <c r="N1925" t="s">
        <v>24</v>
      </c>
      <c r="O1925" t="s">
        <v>41</v>
      </c>
    </row>
    <row r="1926" spans="1:15">
      <c r="A1926">
        <v>2421</v>
      </c>
      <c r="B1926" t="s">
        <v>17</v>
      </c>
      <c r="C1926" s="1">
        <v>58</v>
      </c>
      <c r="D1926" s="1" t="str">
        <f t="shared" si="501"/>
        <v>Adult</v>
      </c>
      <c r="E1926" t="s">
        <v>41</v>
      </c>
      <c r="F1926" t="s">
        <v>41</v>
      </c>
      <c r="G1926" t="s">
        <v>13</v>
      </c>
      <c r="H1926" t="s">
        <v>14</v>
      </c>
      <c r="I1926" t="s">
        <v>15</v>
      </c>
      <c r="J1926" s="1">
        <v>90.26</v>
      </c>
      <c r="K1926" s="1" t="str">
        <f t="shared" si="502"/>
        <v>normal</v>
      </c>
      <c r="L1926" s="1" t="str">
        <f t="shared" si="495"/>
        <v>obese</v>
      </c>
      <c r="M1926">
        <v>36.1</v>
      </c>
      <c r="N1926" t="s">
        <v>21</v>
      </c>
      <c r="O1926" t="s">
        <v>41</v>
      </c>
    </row>
    <row r="1927" spans="1:15">
      <c r="A1927">
        <v>48693</v>
      </c>
      <c r="B1927" t="s">
        <v>17</v>
      </c>
      <c r="C1927" s="1">
        <v>43</v>
      </c>
      <c r="D1927" s="1" t="str">
        <f t="shared" si="501"/>
        <v>Older Adult</v>
      </c>
      <c r="E1927" t="s">
        <v>41</v>
      </c>
      <c r="F1927" t="s">
        <v>41</v>
      </c>
      <c r="G1927" t="s">
        <v>13</v>
      </c>
      <c r="H1927" t="s">
        <v>14</v>
      </c>
      <c r="I1927" t="s">
        <v>19</v>
      </c>
      <c r="J1927" s="1">
        <v>91.9</v>
      </c>
      <c r="K1927" s="1" t="str">
        <f t="shared" si="502"/>
        <v>normal</v>
      </c>
      <c r="L1927" s="1" t="str">
        <f t="shared" ref="L1927:L1990" si="503">IF(M2033&lt;18.5,"underweight",IF(M2033&lt;25,"healthy",IF(M2033&lt;30,"overweight",IF(M2033&gt;30,"obese"))))</f>
        <v>obese</v>
      </c>
      <c r="M1927">
        <v>32.700000000000003</v>
      </c>
      <c r="N1927" t="s">
        <v>16</v>
      </c>
      <c r="O1927" t="s">
        <v>41</v>
      </c>
    </row>
    <row r="1928" spans="1:15">
      <c r="A1928">
        <v>5723</v>
      </c>
      <c r="B1928" t="s">
        <v>17</v>
      </c>
      <c r="C1928" s="1">
        <v>50</v>
      </c>
      <c r="D1928" s="1" t="str">
        <f t="shared" si="501"/>
        <v>Middle Aged</v>
      </c>
      <c r="E1928" t="s">
        <v>41</v>
      </c>
      <c r="F1928" t="s">
        <v>41</v>
      </c>
      <c r="G1928" t="s">
        <v>13</v>
      </c>
      <c r="H1928" t="s">
        <v>14</v>
      </c>
      <c r="I1928" t="s">
        <v>15</v>
      </c>
      <c r="J1928" s="1">
        <v>91.08</v>
      </c>
      <c r="K1928" s="1" t="str">
        <f t="shared" si="502"/>
        <v>diabetes</v>
      </c>
      <c r="L1928" s="1" t="str">
        <f t="shared" si="503"/>
        <v>obese</v>
      </c>
      <c r="M1928">
        <v>26.4</v>
      </c>
      <c r="N1928" t="s">
        <v>21</v>
      </c>
      <c r="O1928" t="s">
        <v>41</v>
      </c>
    </row>
    <row r="1929" spans="1:15" hidden="1">
      <c r="A1929">
        <v>29470</v>
      </c>
      <c r="B1929" t="s">
        <v>17</v>
      </c>
      <c r="C1929" s="1">
        <v>1.48</v>
      </c>
      <c r="D1929" s="1" t="str">
        <f t="shared" si="501"/>
        <v>Senior</v>
      </c>
      <c r="E1929" t="s">
        <v>41</v>
      </c>
      <c r="F1929" t="s">
        <v>41</v>
      </c>
      <c r="G1929" t="s">
        <v>23</v>
      </c>
      <c r="H1929" t="s">
        <v>26</v>
      </c>
      <c r="I1929" t="s">
        <v>19</v>
      </c>
      <c r="J1929" s="1">
        <v>118.55</v>
      </c>
      <c r="K1929" s="1" t="str">
        <f t="shared" si="502"/>
        <v>normal</v>
      </c>
      <c r="L1929" s="1" t="str">
        <f t="shared" si="503"/>
        <v>healthy</v>
      </c>
      <c r="M1929">
        <v>20.7</v>
      </c>
      <c r="N1929" t="s">
        <v>24</v>
      </c>
      <c r="O1929" t="s">
        <v>41</v>
      </c>
    </row>
    <row r="1930" spans="1:15" hidden="1">
      <c r="A1930">
        <v>71590</v>
      </c>
      <c r="B1930" t="s">
        <v>17</v>
      </c>
      <c r="C1930" s="1">
        <v>5</v>
      </c>
      <c r="D1930" s="1" t="str">
        <f t="shared" si="501"/>
        <v>Older Adult</v>
      </c>
      <c r="E1930" t="s">
        <v>41</v>
      </c>
      <c r="F1930" t="s">
        <v>41</v>
      </c>
      <c r="G1930" t="s">
        <v>23</v>
      </c>
      <c r="H1930" t="s">
        <v>26</v>
      </c>
      <c r="I1930" t="s">
        <v>19</v>
      </c>
      <c r="J1930" s="1">
        <v>102.04</v>
      </c>
      <c r="K1930" s="1" t="str">
        <f t="shared" si="502"/>
        <v>prediabetes</v>
      </c>
      <c r="L1930" s="1" t="str">
        <f t="shared" si="503"/>
        <v>overweight</v>
      </c>
      <c r="M1930">
        <v>18.5</v>
      </c>
      <c r="N1930" t="s">
        <v>24</v>
      </c>
      <c r="O1930" t="s">
        <v>41</v>
      </c>
    </row>
    <row r="1931" spans="1:15" hidden="1">
      <c r="A1931">
        <v>16600</v>
      </c>
      <c r="B1931" t="s">
        <v>12</v>
      </c>
      <c r="C1931" s="1">
        <v>9</v>
      </c>
      <c r="D1931" s="1" t="str">
        <f t="shared" ref="D1931:D1936" si="504">IF(C2325&lt;40,"Adult",IF(C2325&lt;55,"Middle Aged",IF(C2325&lt;65,"Older Adult",IF(C2325&gt;=65,"Senior"))))</f>
        <v>Adult</v>
      </c>
      <c r="E1931" t="s">
        <v>41</v>
      </c>
      <c r="F1931" t="s">
        <v>41</v>
      </c>
      <c r="G1931" t="s">
        <v>23</v>
      </c>
      <c r="H1931" t="s">
        <v>26</v>
      </c>
      <c r="I1931" t="s">
        <v>19</v>
      </c>
      <c r="J1931" s="1">
        <v>65.52</v>
      </c>
      <c r="K1931" s="1" t="str">
        <f t="shared" ref="K1931:K1936" si="505">IF(J2325&lt;=99,"normal",IF(J2325&lt;=125,"prediabetes",IF(J2325&gt;=126,"diabetes")))</f>
        <v>normal</v>
      </c>
      <c r="L1931" s="1" t="str">
        <f t="shared" si="503"/>
        <v>healthy</v>
      </c>
      <c r="M1931">
        <v>33.5</v>
      </c>
      <c r="N1931" t="s">
        <v>24</v>
      </c>
      <c r="O1931" t="s">
        <v>41</v>
      </c>
    </row>
    <row r="1932" spans="1:15">
      <c r="A1932">
        <v>28309</v>
      </c>
      <c r="B1932" t="s">
        <v>17</v>
      </c>
      <c r="C1932" s="1">
        <v>67</v>
      </c>
      <c r="D1932" s="1" t="str">
        <f t="shared" si="504"/>
        <v>Older Adult</v>
      </c>
      <c r="E1932" t="s">
        <v>41</v>
      </c>
      <c r="F1932" t="s">
        <v>41</v>
      </c>
      <c r="G1932" t="s">
        <v>13</v>
      </c>
      <c r="H1932" t="s">
        <v>14</v>
      </c>
      <c r="I1932" t="s">
        <v>15</v>
      </c>
      <c r="J1932" s="1">
        <v>82.09</v>
      </c>
      <c r="K1932" s="1" t="str">
        <f t="shared" si="505"/>
        <v>normal</v>
      </c>
      <c r="L1932" s="1" t="str">
        <f t="shared" si="503"/>
        <v>underweight</v>
      </c>
      <c r="M1932">
        <v>14.1</v>
      </c>
      <c r="N1932" t="s">
        <v>21</v>
      </c>
      <c r="O1932" t="s">
        <v>41</v>
      </c>
    </row>
    <row r="1933" spans="1:15" hidden="1">
      <c r="A1933">
        <v>41911</v>
      </c>
      <c r="B1933" t="s">
        <v>17</v>
      </c>
      <c r="C1933" s="1">
        <v>21</v>
      </c>
      <c r="D1933" s="1" t="str">
        <f t="shared" si="504"/>
        <v>Adult</v>
      </c>
      <c r="E1933" t="s">
        <v>41</v>
      </c>
      <c r="F1933" t="s">
        <v>41</v>
      </c>
      <c r="G1933" t="s">
        <v>13</v>
      </c>
      <c r="H1933" t="s">
        <v>14</v>
      </c>
      <c r="I1933" t="s">
        <v>19</v>
      </c>
      <c r="J1933" s="1">
        <v>149.9</v>
      </c>
      <c r="K1933" s="1" t="str">
        <f t="shared" si="505"/>
        <v>normal</v>
      </c>
      <c r="L1933" s="1" t="str">
        <f t="shared" si="503"/>
        <v>overweight</v>
      </c>
      <c r="M1933">
        <v>23.4</v>
      </c>
      <c r="N1933" t="s">
        <v>24</v>
      </c>
      <c r="O1933" t="s">
        <v>41</v>
      </c>
    </row>
    <row r="1934" spans="1:15">
      <c r="A1934">
        <v>3390</v>
      </c>
      <c r="B1934" t="s">
        <v>17</v>
      </c>
      <c r="C1934" s="1">
        <v>36</v>
      </c>
      <c r="D1934" s="1" t="str">
        <f t="shared" si="504"/>
        <v>Adult</v>
      </c>
      <c r="E1934" t="s">
        <v>41</v>
      </c>
      <c r="F1934" t="s">
        <v>41</v>
      </c>
      <c r="G1934" t="s">
        <v>13</v>
      </c>
      <c r="H1934" t="s">
        <v>14</v>
      </c>
      <c r="I1934" t="s">
        <v>19</v>
      </c>
      <c r="J1934" s="1">
        <v>100.33</v>
      </c>
      <c r="K1934" s="1" t="str">
        <f t="shared" si="505"/>
        <v>normal</v>
      </c>
      <c r="L1934" s="1" t="str">
        <f t="shared" si="503"/>
        <v>obese</v>
      </c>
      <c r="M1934">
        <v>23.2</v>
      </c>
      <c r="N1934" t="s">
        <v>21</v>
      </c>
      <c r="O1934" t="s">
        <v>41</v>
      </c>
    </row>
    <row r="1935" spans="1:15" hidden="1">
      <c r="A1935">
        <v>31806</v>
      </c>
      <c r="B1935" t="s">
        <v>17</v>
      </c>
      <c r="C1935" s="1">
        <v>70</v>
      </c>
      <c r="D1935" s="1" t="str">
        <f t="shared" si="504"/>
        <v>Older Adult</v>
      </c>
      <c r="E1935" t="s">
        <v>41</v>
      </c>
      <c r="F1935" t="s">
        <v>41</v>
      </c>
      <c r="G1935" t="s">
        <v>13</v>
      </c>
      <c r="H1935" t="s">
        <v>14</v>
      </c>
      <c r="I1935" t="s">
        <v>15</v>
      </c>
      <c r="J1935" s="1">
        <v>91.25</v>
      </c>
      <c r="K1935" s="1" t="str">
        <f t="shared" si="505"/>
        <v>normal</v>
      </c>
      <c r="L1935" s="1" t="str">
        <f t="shared" si="503"/>
        <v>overweight</v>
      </c>
      <c r="M1935">
        <v>36</v>
      </c>
      <c r="N1935" t="s">
        <v>24</v>
      </c>
      <c r="O1935" t="s">
        <v>41</v>
      </c>
    </row>
    <row r="1936" spans="1:15">
      <c r="A1936">
        <v>68750</v>
      </c>
      <c r="B1936" t="s">
        <v>12</v>
      </c>
      <c r="C1936" s="1">
        <v>57</v>
      </c>
      <c r="D1936" s="1" t="str">
        <f t="shared" si="504"/>
        <v>Middle Aged</v>
      </c>
      <c r="E1936" t="s">
        <v>41</v>
      </c>
      <c r="F1936" t="s">
        <v>41</v>
      </c>
      <c r="G1936" t="s">
        <v>13</v>
      </c>
      <c r="H1936" t="s">
        <v>14</v>
      </c>
      <c r="I1936" t="s">
        <v>19</v>
      </c>
      <c r="J1936" s="1">
        <v>89.81</v>
      </c>
      <c r="K1936" s="1" t="str">
        <f t="shared" si="505"/>
        <v>normal</v>
      </c>
      <c r="L1936" s="1" t="str">
        <f t="shared" si="503"/>
        <v>healthy</v>
      </c>
      <c r="M1936">
        <v>35.6</v>
      </c>
      <c r="N1936" t="s">
        <v>21</v>
      </c>
      <c r="O1936" t="s">
        <v>41</v>
      </c>
    </row>
    <row r="1937" spans="1:15">
      <c r="A1937">
        <v>32840</v>
      </c>
      <c r="B1937" t="s">
        <v>17</v>
      </c>
      <c r="C1937" s="1">
        <v>52</v>
      </c>
      <c r="D1937" s="1" t="str">
        <f>IF(C2332&lt;40,"Adult",IF(C2332&lt;55,"Middle Aged",IF(C2332&lt;65,"Older Adult",IF(C2332&gt;=65,"Senior"))))</f>
        <v>Middle Aged</v>
      </c>
      <c r="E1937" t="s">
        <v>41</v>
      </c>
      <c r="F1937" t="s">
        <v>41</v>
      </c>
      <c r="G1937" t="s">
        <v>13</v>
      </c>
      <c r="H1937" t="s">
        <v>14</v>
      </c>
      <c r="I1937" t="s">
        <v>15</v>
      </c>
      <c r="J1937" s="1">
        <v>97.32</v>
      </c>
      <c r="K1937" s="1" t="str">
        <f t="shared" ref="K1937:K1939" si="506">IF(J2332&lt;=99,"normal",IF(J2332&lt;=125,"prediabetes",IF(J2332&gt;=126,"diabetes")))</f>
        <v>normal</v>
      </c>
      <c r="L1937" s="1" t="str">
        <f t="shared" si="503"/>
        <v>obese</v>
      </c>
      <c r="M1937">
        <v>21.8</v>
      </c>
      <c r="N1937" t="s">
        <v>22</v>
      </c>
      <c r="O1937" t="s">
        <v>41</v>
      </c>
    </row>
    <row r="1938" spans="1:15">
      <c r="A1938">
        <v>49797</v>
      </c>
      <c r="B1938" t="s">
        <v>17</v>
      </c>
      <c r="C1938" s="1">
        <v>28</v>
      </c>
      <c r="D1938" s="1" t="str">
        <f>IF(C2333&lt;40,"Adult",IF(C2333&lt;55,"Middle Aged",IF(C2333&lt;65,"Older Adult",IF(C2333&gt;=65,"Senior"))))</f>
        <v>Adult</v>
      </c>
      <c r="E1938" t="s">
        <v>41</v>
      </c>
      <c r="F1938" t="s">
        <v>41</v>
      </c>
      <c r="G1938" t="s">
        <v>23</v>
      </c>
      <c r="H1938" t="s">
        <v>14</v>
      </c>
      <c r="I1938" t="s">
        <v>19</v>
      </c>
      <c r="J1938" s="1">
        <v>75.53</v>
      </c>
      <c r="K1938" s="1" t="str">
        <f t="shared" si="506"/>
        <v>normal</v>
      </c>
      <c r="L1938" s="1" t="str">
        <f t="shared" si="503"/>
        <v>healthy</v>
      </c>
      <c r="M1938">
        <v>34.9</v>
      </c>
      <c r="N1938" t="s">
        <v>21</v>
      </c>
      <c r="O1938" t="s">
        <v>41</v>
      </c>
    </row>
    <row r="1939" spans="1:15">
      <c r="A1939">
        <v>72096</v>
      </c>
      <c r="B1939" t="s">
        <v>17</v>
      </c>
      <c r="C1939" s="1">
        <v>41</v>
      </c>
      <c r="D1939" s="1" t="str">
        <f>IF(C2334&lt;40,"Adult",IF(C2334&lt;55,"Middle Aged",IF(C2334&lt;65,"Older Adult",IF(C2334&gt;=65,"Senior"))))</f>
        <v>Senior</v>
      </c>
      <c r="E1939" t="s">
        <v>41</v>
      </c>
      <c r="F1939" t="s">
        <v>41</v>
      </c>
      <c r="G1939" t="s">
        <v>13</v>
      </c>
      <c r="H1939" t="s">
        <v>14</v>
      </c>
      <c r="I1939" t="s">
        <v>19</v>
      </c>
      <c r="J1939" s="1">
        <v>121.44</v>
      </c>
      <c r="K1939" s="1" t="str">
        <f t="shared" si="506"/>
        <v>diabetes</v>
      </c>
      <c r="L1939" s="1" t="str">
        <f t="shared" si="503"/>
        <v>healthy</v>
      </c>
      <c r="M1939">
        <v>20.399999999999999</v>
      </c>
      <c r="N1939" t="s">
        <v>21</v>
      </c>
      <c r="O1939" t="s">
        <v>41</v>
      </c>
    </row>
    <row r="1940" spans="1:15">
      <c r="A1940">
        <v>13503</v>
      </c>
      <c r="B1940" t="s">
        <v>12</v>
      </c>
      <c r="C1940" s="1">
        <v>81</v>
      </c>
      <c r="D1940" s="1" t="str">
        <f>IF(C2336&lt;40,"Adult",IF(C2336&lt;55,"Middle Aged",IF(C2336&lt;65,"Older Adult",IF(C2336&gt;=65,"Senior"))))</f>
        <v>Senior</v>
      </c>
      <c r="E1940" t="s">
        <v>41</v>
      </c>
      <c r="F1940" t="s">
        <v>41</v>
      </c>
      <c r="G1940" t="s">
        <v>13</v>
      </c>
      <c r="H1940" t="s">
        <v>18</v>
      </c>
      <c r="I1940" t="s">
        <v>15</v>
      </c>
      <c r="J1940" s="1">
        <v>83.52</v>
      </c>
      <c r="K1940" s="1" t="str">
        <f t="shared" ref="K1940:K1944" si="507">IF(J2336&lt;=99,"normal",IF(J2336&lt;=125,"prediabetes",IF(J2336&gt;=126,"diabetes")))</f>
        <v>normal</v>
      </c>
      <c r="L1940" s="1" t="str">
        <f t="shared" si="503"/>
        <v>obese</v>
      </c>
      <c r="M1940">
        <v>25</v>
      </c>
      <c r="N1940" t="s">
        <v>21</v>
      </c>
      <c r="O1940" t="s">
        <v>41</v>
      </c>
    </row>
    <row r="1941" spans="1:15" hidden="1">
      <c r="A1941">
        <v>41536</v>
      </c>
      <c r="B1941" t="s">
        <v>17</v>
      </c>
      <c r="C1941" s="1">
        <v>33</v>
      </c>
      <c r="D1941" s="1" t="str">
        <f>IF(C2337&lt;40,"Adult",IF(C2337&lt;55,"Middle Aged",IF(C2337&lt;65,"Older Adult",IF(C2337&gt;=65,"Senior"))))</f>
        <v>Middle Aged</v>
      </c>
      <c r="E1941" t="s">
        <v>41</v>
      </c>
      <c r="F1941" t="s">
        <v>41</v>
      </c>
      <c r="G1941" t="s">
        <v>13</v>
      </c>
      <c r="H1941" t="s">
        <v>45</v>
      </c>
      <c r="I1941" t="s">
        <v>19</v>
      </c>
      <c r="J1941" s="1">
        <v>57.92</v>
      </c>
      <c r="K1941" s="1" t="str">
        <f t="shared" si="507"/>
        <v>prediabetes</v>
      </c>
      <c r="L1941" s="1" t="str">
        <f t="shared" si="503"/>
        <v>underweight</v>
      </c>
      <c r="M1941">
        <v>22.3</v>
      </c>
      <c r="N1941" t="s">
        <v>24</v>
      </c>
      <c r="O1941" t="s">
        <v>41</v>
      </c>
    </row>
    <row r="1942" spans="1:15">
      <c r="A1942">
        <v>17441</v>
      </c>
      <c r="B1942" t="s">
        <v>17</v>
      </c>
      <c r="C1942" s="1">
        <v>31</v>
      </c>
      <c r="D1942" s="1" t="str">
        <f>IF(C2338&lt;40,"Adult",IF(C2338&lt;55,"Middle Aged",IF(C2338&lt;65,"Older Adult",IF(C2338&gt;=65,"Senior"))))</f>
        <v>Senior</v>
      </c>
      <c r="E1942" t="s">
        <v>41</v>
      </c>
      <c r="F1942" t="s">
        <v>41</v>
      </c>
      <c r="G1942" t="s">
        <v>23</v>
      </c>
      <c r="H1942" t="s">
        <v>18</v>
      </c>
      <c r="I1942" t="s">
        <v>19</v>
      </c>
      <c r="J1942" s="1">
        <v>75.27</v>
      </c>
      <c r="K1942" s="1" t="str">
        <f t="shared" si="507"/>
        <v>diabetes</v>
      </c>
      <c r="L1942" s="1" t="str">
        <f t="shared" si="503"/>
        <v>overweight</v>
      </c>
      <c r="M1942">
        <v>27.3</v>
      </c>
      <c r="N1942" t="s">
        <v>21</v>
      </c>
      <c r="O1942" t="s">
        <v>41</v>
      </c>
    </row>
    <row r="1943" spans="1:15">
      <c r="A1943">
        <v>62238</v>
      </c>
      <c r="B1943" t="s">
        <v>17</v>
      </c>
      <c r="C1943" s="1">
        <v>42</v>
      </c>
      <c r="D1943" s="1" t="str">
        <f>IF(C2339&lt;40,"Adult",IF(C2339&lt;55,"Middle Aged",IF(C2339&lt;65,"Older Adult",IF(C2339&gt;=65,"Senior"))))</f>
        <v>Adult</v>
      </c>
      <c r="E1943" t="s">
        <v>41</v>
      </c>
      <c r="F1943" t="s">
        <v>41</v>
      </c>
      <c r="G1943" t="s">
        <v>23</v>
      </c>
      <c r="H1943" t="s">
        <v>14</v>
      </c>
      <c r="I1943" t="s">
        <v>15</v>
      </c>
      <c r="J1943" s="1">
        <v>80.239999999999995</v>
      </c>
      <c r="K1943" s="1" t="str">
        <f t="shared" si="507"/>
        <v>normal</v>
      </c>
      <c r="L1943" s="1" t="str">
        <f t="shared" si="503"/>
        <v>overweight</v>
      </c>
      <c r="M1943">
        <v>28.9</v>
      </c>
      <c r="N1943" t="s">
        <v>21</v>
      </c>
      <c r="O1943" t="s">
        <v>41</v>
      </c>
    </row>
    <row r="1944" spans="1:15" hidden="1">
      <c r="A1944">
        <v>737</v>
      </c>
      <c r="B1944" t="s">
        <v>12</v>
      </c>
      <c r="C1944" s="1">
        <v>10</v>
      </c>
      <c r="D1944" s="1" t="str">
        <f>IF(C2340&lt;40,"Adult",IF(C2340&lt;55,"Middle Aged",IF(C2340&lt;65,"Older Adult",IF(C2340&gt;=65,"Senior"))))</f>
        <v>Middle Aged</v>
      </c>
      <c r="E1944" t="s">
        <v>41</v>
      </c>
      <c r="F1944" t="s">
        <v>41</v>
      </c>
      <c r="G1944" t="s">
        <v>23</v>
      </c>
      <c r="H1944" t="s">
        <v>26</v>
      </c>
      <c r="I1944" t="s">
        <v>15</v>
      </c>
      <c r="J1944" s="1">
        <v>88.69</v>
      </c>
      <c r="K1944" s="1" t="str">
        <f t="shared" si="507"/>
        <v>diabetes</v>
      </c>
      <c r="L1944" s="1" t="str">
        <f t="shared" si="503"/>
        <v>obese</v>
      </c>
      <c r="M1944">
        <v>30.4</v>
      </c>
      <c r="N1944" t="s">
        <v>24</v>
      </c>
      <c r="O1944" t="s">
        <v>41</v>
      </c>
    </row>
    <row r="1945" spans="1:15">
      <c r="A1945">
        <v>4627</v>
      </c>
      <c r="B1945" t="s">
        <v>12</v>
      </c>
      <c r="C1945" s="1">
        <v>34</v>
      </c>
      <c r="D1945" s="1" t="str">
        <f>IF(C2342&lt;40,"Adult",IF(C2342&lt;55,"Middle Aged",IF(C2342&lt;65,"Older Adult",IF(C2342&gt;=65,"Senior"))))</f>
        <v>Adult</v>
      </c>
      <c r="E1945" t="s">
        <v>41</v>
      </c>
      <c r="F1945" t="s">
        <v>41</v>
      </c>
      <c r="G1945" t="s">
        <v>23</v>
      </c>
      <c r="H1945" t="s">
        <v>14</v>
      </c>
      <c r="I1945" t="s">
        <v>15</v>
      </c>
      <c r="J1945" s="1">
        <v>69.09</v>
      </c>
      <c r="K1945" s="1" t="str">
        <f t="shared" ref="K1945:K1947" si="508">IF(J2342&lt;=99,"normal",IF(J2342&lt;=125,"prediabetes",IF(J2342&gt;=126,"diabetes")))</f>
        <v>normal</v>
      </c>
      <c r="L1945" s="1" t="str">
        <f t="shared" si="503"/>
        <v>obese</v>
      </c>
      <c r="M1945">
        <v>36.9</v>
      </c>
      <c r="N1945" t="s">
        <v>16</v>
      </c>
      <c r="O1945" t="s">
        <v>41</v>
      </c>
    </row>
    <row r="1946" spans="1:15">
      <c r="A1946">
        <v>47208</v>
      </c>
      <c r="B1946" t="s">
        <v>17</v>
      </c>
      <c r="C1946" s="1">
        <v>70</v>
      </c>
      <c r="D1946" s="1" t="str">
        <f>IF(C2343&lt;40,"Adult",IF(C2343&lt;55,"Middle Aged",IF(C2343&lt;65,"Older Adult",IF(C2343&gt;=65,"Senior"))))</f>
        <v>Senior</v>
      </c>
      <c r="E1946" t="s">
        <v>41</v>
      </c>
      <c r="F1946" t="s">
        <v>41</v>
      </c>
      <c r="G1946" t="s">
        <v>13</v>
      </c>
      <c r="H1946" t="s">
        <v>18</v>
      </c>
      <c r="I1946" t="s">
        <v>19</v>
      </c>
      <c r="J1946" s="1">
        <v>62.67</v>
      </c>
      <c r="K1946" s="1" t="str">
        <f t="shared" si="508"/>
        <v>normal</v>
      </c>
      <c r="L1946" s="1" t="str">
        <f t="shared" si="503"/>
        <v>healthy</v>
      </c>
      <c r="M1946">
        <v>27.7</v>
      </c>
      <c r="N1946" t="s">
        <v>21</v>
      </c>
      <c r="O1946" t="s">
        <v>41</v>
      </c>
    </row>
    <row r="1947" spans="1:15">
      <c r="A1947">
        <v>6844</v>
      </c>
      <c r="B1947" t="s">
        <v>12</v>
      </c>
      <c r="C1947" s="1">
        <v>33</v>
      </c>
      <c r="D1947" s="1" t="str">
        <f>IF(C2344&lt;40,"Adult",IF(C2344&lt;55,"Middle Aged",IF(C2344&lt;65,"Older Adult",IF(C2344&gt;=65,"Senior"))))</f>
        <v>Senior</v>
      </c>
      <c r="E1947" t="s">
        <v>41</v>
      </c>
      <c r="F1947" t="s">
        <v>41</v>
      </c>
      <c r="G1947" t="s">
        <v>13</v>
      </c>
      <c r="H1947" t="s">
        <v>14</v>
      </c>
      <c r="I1947" t="s">
        <v>15</v>
      </c>
      <c r="J1947" s="1">
        <v>98.74</v>
      </c>
      <c r="K1947" s="1" t="str">
        <f t="shared" si="508"/>
        <v>normal</v>
      </c>
      <c r="L1947" s="1" t="str">
        <f t="shared" si="503"/>
        <v>healthy</v>
      </c>
      <c r="M1947">
        <v>44.4</v>
      </c>
      <c r="N1947" t="s">
        <v>21</v>
      </c>
      <c r="O1947" t="s">
        <v>41</v>
      </c>
    </row>
    <row r="1948" spans="1:15">
      <c r="A1948">
        <v>60001</v>
      </c>
      <c r="B1948" t="s">
        <v>17</v>
      </c>
      <c r="C1948" s="1">
        <v>58</v>
      </c>
      <c r="D1948" s="1" t="str">
        <f>IF(C2346&lt;40,"Adult",IF(C2346&lt;55,"Middle Aged",IF(C2346&lt;65,"Older Adult",IF(C2346&gt;=65,"Senior"))))</f>
        <v>Adult</v>
      </c>
      <c r="E1948" t="s">
        <v>41</v>
      </c>
      <c r="F1948" t="s">
        <v>41</v>
      </c>
      <c r="G1948" t="s">
        <v>13</v>
      </c>
      <c r="H1948" t="s">
        <v>14</v>
      </c>
      <c r="I1948" t="s">
        <v>19</v>
      </c>
      <c r="J1948" s="1">
        <v>56.51</v>
      </c>
      <c r="K1948" s="1" t="str">
        <f t="shared" ref="K1948:K1950" si="509">IF(J2346&lt;=99,"normal",IF(J2346&lt;=125,"prediabetes",IF(J2346&gt;=126,"diabetes")))</f>
        <v>normal</v>
      </c>
      <c r="L1948" s="1" t="str">
        <f t="shared" si="503"/>
        <v>overweight</v>
      </c>
      <c r="M1948">
        <v>28.2</v>
      </c>
      <c r="N1948" t="s">
        <v>22</v>
      </c>
      <c r="O1948" t="s">
        <v>41</v>
      </c>
    </row>
    <row r="1949" spans="1:15">
      <c r="A1949">
        <v>44503</v>
      </c>
      <c r="B1949" t="s">
        <v>17</v>
      </c>
      <c r="C1949" s="1">
        <v>25</v>
      </c>
      <c r="D1949" s="1" t="str">
        <f>IF(C2347&lt;40,"Adult",IF(C2347&lt;55,"Middle Aged",IF(C2347&lt;65,"Older Adult",IF(C2347&gt;=65,"Senior"))))</f>
        <v>Middle Aged</v>
      </c>
      <c r="E1949" t="s">
        <v>41</v>
      </c>
      <c r="F1949" t="s">
        <v>41</v>
      </c>
      <c r="G1949" t="s">
        <v>23</v>
      </c>
      <c r="H1949" t="s">
        <v>14</v>
      </c>
      <c r="I1949" t="s">
        <v>19</v>
      </c>
      <c r="J1949" s="1">
        <v>65.95</v>
      </c>
      <c r="K1949" s="1" t="str">
        <f t="shared" si="509"/>
        <v>normal</v>
      </c>
      <c r="L1949" s="1" t="str">
        <f t="shared" si="503"/>
        <v>healthy</v>
      </c>
      <c r="M1949">
        <v>35</v>
      </c>
      <c r="N1949" t="s">
        <v>21</v>
      </c>
      <c r="O1949" t="s">
        <v>41</v>
      </c>
    </row>
    <row r="1950" spans="1:15" hidden="1">
      <c r="A1950">
        <v>44938</v>
      </c>
      <c r="B1950" t="s">
        <v>17</v>
      </c>
      <c r="C1950" s="1">
        <v>1.4</v>
      </c>
      <c r="D1950" s="1" t="str">
        <f>IF(C2348&lt;40,"Adult",IF(C2348&lt;55,"Middle Aged",IF(C2348&lt;65,"Older Adult",IF(C2348&gt;=65,"Senior"))))</f>
        <v>Adult</v>
      </c>
      <c r="E1950" t="s">
        <v>41</v>
      </c>
      <c r="F1950" t="s">
        <v>41</v>
      </c>
      <c r="G1950" t="s">
        <v>23</v>
      </c>
      <c r="H1950" t="s">
        <v>26</v>
      </c>
      <c r="I1950" t="s">
        <v>15</v>
      </c>
      <c r="J1950" s="1">
        <v>129.07</v>
      </c>
      <c r="K1950" s="1" t="str">
        <f t="shared" si="509"/>
        <v>diabetes</v>
      </c>
      <c r="L1950" s="1" t="str">
        <f t="shared" si="503"/>
        <v>healthy</v>
      </c>
      <c r="M1950">
        <v>20.6</v>
      </c>
      <c r="N1950" t="s">
        <v>24</v>
      </c>
      <c r="O1950" t="s">
        <v>41</v>
      </c>
    </row>
    <row r="1951" spans="1:15">
      <c r="A1951">
        <v>40371</v>
      </c>
      <c r="B1951" t="s">
        <v>17</v>
      </c>
      <c r="C1951" s="1">
        <v>47</v>
      </c>
      <c r="D1951" s="1" t="str">
        <f>IF(C2351&lt;40,"Adult",IF(C2351&lt;55,"Middle Aged",IF(C2351&lt;65,"Older Adult",IF(C2351&gt;=65,"Senior"))))</f>
        <v>Middle Aged</v>
      </c>
      <c r="E1951" t="s">
        <v>41</v>
      </c>
      <c r="F1951" t="s">
        <v>41</v>
      </c>
      <c r="G1951" t="s">
        <v>13</v>
      </c>
      <c r="H1951" t="s">
        <v>14</v>
      </c>
      <c r="I1951" t="s">
        <v>15</v>
      </c>
      <c r="J1951" s="1">
        <v>62.47</v>
      </c>
      <c r="K1951" s="1" t="str">
        <f t="shared" ref="K1951:K1954" si="510">IF(J2351&lt;=99,"normal",IF(J2351&lt;=125,"prediabetes",IF(J2351&gt;=126,"diabetes")))</f>
        <v>prediabetes</v>
      </c>
      <c r="L1951" s="1" t="str">
        <f t="shared" si="503"/>
        <v>healthy</v>
      </c>
      <c r="M1951">
        <v>26.5</v>
      </c>
      <c r="N1951" t="s">
        <v>21</v>
      </c>
      <c r="O1951" t="s">
        <v>41</v>
      </c>
    </row>
    <row r="1952" spans="1:15">
      <c r="A1952">
        <v>39011</v>
      </c>
      <c r="B1952" t="s">
        <v>17</v>
      </c>
      <c r="C1952" s="1">
        <v>14</v>
      </c>
      <c r="D1952" s="1" t="str">
        <f>IF(C2352&lt;40,"Adult",IF(C2352&lt;55,"Middle Aged",IF(C2352&lt;65,"Older Adult",IF(C2352&gt;=65,"Senior"))))</f>
        <v>Adult</v>
      </c>
      <c r="E1952" t="s">
        <v>41</v>
      </c>
      <c r="F1952" t="s">
        <v>41</v>
      </c>
      <c r="G1952" t="s">
        <v>23</v>
      </c>
      <c r="H1952" t="s">
        <v>56</v>
      </c>
      <c r="I1952" t="s">
        <v>15</v>
      </c>
      <c r="J1952" s="1">
        <v>69.819999999999993</v>
      </c>
      <c r="K1952" s="1" t="str">
        <f t="shared" si="510"/>
        <v>normal</v>
      </c>
      <c r="L1952" s="1" t="str">
        <f t="shared" si="503"/>
        <v>healthy</v>
      </c>
      <c r="M1952">
        <v>25.1</v>
      </c>
      <c r="N1952" t="s">
        <v>21</v>
      </c>
      <c r="O1952" t="s">
        <v>41</v>
      </c>
    </row>
    <row r="1953" spans="1:15" hidden="1">
      <c r="A1953">
        <v>1460</v>
      </c>
      <c r="B1953" t="s">
        <v>17</v>
      </c>
      <c r="C1953" s="1">
        <v>82</v>
      </c>
      <c r="D1953" s="1" t="str">
        <f>IF(C2353&lt;40,"Adult",IF(C2353&lt;55,"Middle Aged",IF(C2353&lt;65,"Older Adult",IF(C2353&gt;=65,"Senior"))))</f>
        <v>Middle Aged</v>
      </c>
      <c r="E1953" t="s">
        <v>41</v>
      </c>
      <c r="F1953" t="s">
        <v>41</v>
      </c>
      <c r="G1953" t="s">
        <v>13</v>
      </c>
      <c r="H1953" t="s">
        <v>14</v>
      </c>
      <c r="I1953" t="s">
        <v>15</v>
      </c>
      <c r="J1953" s="1">
        <v>99.68</v>
      </c>
      <c r="K1953" s="1" t="str">
        <f t="shared" si="510"/>
        <v>normal</v>
      </c>
      <c r="L1953" s="1" t="str">
        <f t="shared" si="503"/>
        <v>obese</v>
      </c>
      <c r="M1953">
        <v>22.2</v>
      </c>
      <c r="N1953" t="s">
        <v>24</v>
      </c>
      <c r="O1953" t="s">
        <v>41</v>
      </c>
    </row>
    <row r="1954" spans="1:15">
      <c r="A1954">
        <v>48364</v>
      </c>
      <c r="B1954" t="s">
        <v>12</v>
      </c>
      <c r="C1954" s="1">
        <v>52</v>
      </c>
      <c r="D1954" s="1" t="str">
        <f>IF(C2354&lt;40,"Adult",IF(C2354&lt;55,"Middle Aged",IF(C2354&lt;65,"Older Adult",IF(C2354&gt;=65,"Senior"))))</f>
        <v>Senior</v>
      </c>
      <c r="E1954" t="s">
        <v>41</v>
      </c>
      <c r="F1954" t="s">
        <v>41</v>
      </c>
      <c r="G1954" t="s">
        <v>13</v>
      </c>
      <c r="H1954" t="s">
        <v>45</v>
      </c>
      <c r="I1954" t="s">
        <v>15</v>
      </c>
      <c r="J1954" s="1">
        <v>223.35</v>
      </c>
      <c r="K1954" s="1" t="str">
        <f t="shared" si="510"/>
        <v>normal</v>
      </c>
      <c r="L1954" s="1" t="str">
        <f t="shared" si="503"/>
        <v>healthy</v>
      </c>
      <c r="M1954">
        <v>27.3</v>
      </c>
      <c r="N1954" t="s">
        <v>16</v>
      </c>
      <c r="O1954" t="s">
        <v>41</v>
      </c>
    </row>
    <row r="1955" spans="1:15">
      <c r="A1955">
        <v>30285</v>
      </c>
      <c r="B1955" t="s">
        <v>12</v>
      </c>
      <c r="C1955" s="1">
        <v>72</v>
      </c>
      <c r="D1955" s="1" t="str">
        <f>IF(C2356&lt;40,"Adult",IF(C2356&lt;55,"Middle Aged",IF(C2356&lt;65,"Older Adult",IF(C2356&gt;=65,"Senior"))))</f>
        <v>Adult</v>
      </c>
      <c r="E1955" t="s">
        <v>41</v>
      </c>
      <c r="F1955" t="s">
        <v>42</v>
      </c>
      <c r="G1955" t="s">
        <v>13</v>
      </c>
      <c r="H1955" t="s">
        <v>18</v>
      </c>
      <c r="I1955" t="s">
        <v>19</v>
      </c>
      <c r="J1955" s="1">
        <v>74.36</v>
      </c>
      <c r="K1955" s="1" t="str">
        <f t="shared" ref="K1955:K1958" si="511">IF(J2356&lt;=99,"normal",IF(J2356&lt;=125,"prediabetes",IF(J2356&gt;=126,"diabetes")))</f>
        <v>normal</v>
      </c>
      <c r="L1955" s="1" t="str">
        <f t="shared" si="503"/>
        <v>obese</v>
      </c>
      <c r="M1955">
        <v>27.3</v>
      </c>
      <c r="N1955" t="s">
        <v>21</v>
      </c>
      <c r="O1955" t="s">
        <v>41</v>
      </c>
    </row>
    <row r="1956" spans="1:15">
      <c r="A1956">
        <v>21472</v>
      </c>
      <c r="B1956" t="s">
        <v>12</v>
      </c>
      <c r="C1956" s="1">
        <v>52</v>
      </c>
      <c r="D1956" s="1" t="str">
        <f>IF(C2357&lt;40,"Adult",IF(C2357&lt;55,"Middle Aged",IF(C2357&lt;65,"Older Adult",IF(C2357&gt;=65,"Senior"))))</f>
        <v>Older Adult</v>
      </c>
      <c r="E1956" t="s">
        <v>41</v>
      </c>
      <c r="F1956" t="s">
        <v>42</v>
      </c>
      <c r="G1956" t="s">
        <v>13</v>
      </c>
      <c r="H1956" t="s">
        <v>18</v>
      </c>
      <c r="I1956" t="s">
        <v>19</v>
      </c>
      <c r="J1956" s="1">
        <v>102.97</v>
      </c>
      <c r="K1956" s="1" t="str">
        <f t="shared" si="511"/>
        <v>normal</v>
      </c>
      <c r="L1956" s="1" t="str">
        <f t="shared" si="503"/>
        <v>obese</v>
      </c>
      <c r="M1956">
        <v>41.9</v>
      </c>
      <c r="N1956" t="s">
        <v>16</v>
      </c>
      <c r="O1956" t="s">
        <v>41</v>
      </c>
    </row>
    <row r="1957" spans="1:15">
      <c r="A1957">
        <v>71182</v>
      </c>
      <c r="B1957" t="s">
        <v>17</v>
      </c>
      <c r="C1957" s="1">
        <v>61</v>
      </c>
      <c r="D1957" s="1" t="str">
        <f>IF(C2358&lt;40,"Adult",IF(C2358&lt;55,"Middle Aged",IF(C2358&lt;65,"Older Adult",IF(C2358&gt;=65,"Senior"))))</f>
        <v>Senior</v>
      </c>
      <c r="E1957" t="s">
        <v>42</v>
      </c>
      <c r="F1957" t="s">
        <v>41</v>
      </c>
      <c r="G1957" t="s">
        <v>13</v>
      </c>
      <c r="H1957" t="s">
        <v>45</v>
      </c>
      <c r="I1957" t="s">
        <v>15</v>
      </c>
      <c r="J1957" s="1">
        <v>153.38</v>
      </c>
      <c r="K1957" s="1" t="str">
        <f t="shared" si="511"/>
        <v>prediabetes</v>
      </c>
      <c r="L1957" s="1" t="str">
        <f t="shared" si="503"/>
        <v>overweight</v>
      </c>
      <c r="M1957">
        <v>38.799999999999997</v>
      </c>
      <c r="N1957" t="s">
        <v>21</v>
      </c>
      <c r="O1957" t="s">
        <v>41</v>
      </c>
    </row>
    <row r="1958" spans="1:15">
      <c r="A1958">
        <v>33412</v>
      </c>
      <c r="B1958" t="s">
        <v>17</v>
      </c>
      <c r="C1958" s="1">
        <v>15</v>
      </c>
      <c r="D1958" s="1" t="str">
        <f>IF(C2359&lt;40,"Adult",IF(C2359&lt;55,"Middle Aged",IF(C2359&lt;65,"Older Adult",IF(C2359&gt;=65,"Senior"))))</f>
        <v>Older Adult</v>
      </c>
      <c r="E1958" t="s">
        <v>41</v>
      </c>
      <c r="F1958" t="s">
        <v>41</v>
      </c>
      <c r="G1958" t="s">
        <v>23</v>
      </c>
      <c r="H1958" t="s">
        <v>14</v>
      </c>
      <c r="I1958" t="s">
        <v>19</v>
      </c>
      <c r="J1958" s="1">
        <v>87.1</v>
      </c>
      <c r="K1958" s="1" t="str">
        <f t="shared" si="511"/>
        <v>diabetes</v>
      </c>
      <c r="L1958" s="1" t="str">
        <f t="shared" si="503"/>
        <v>healthy</v>
      </c>
      <c r="M1958">
        <v>18.3</v>
      </c>
      <c r="N1958" t="s">
        <v>21</v>
      </c>
      <c r="O1958" t="s">
        <v>41</v>
      </c>
    </row>
    <row r="1959" spans="1:15" hidden="1">
      <c r="A1959">
        <v>16061</v>
      </c>
      <c r="B1959" t="s">
        <v>17</v>
      </c>
      <c r="C1959" s="1">
        <v>1.56</v>
      </c>
      <c r="D1959" s="1" t="str">
        <f>IF(C2361&lt;40,"Adult",IF(C2361&lt;55,"Middle Aged",IF(C2361&lt;65,"Older Adult",IF(C2361&gt;=65,"Senior"))))</f>
        <v>Middle Aged</v>
      </c>
      <c r="E1959" t="s">
        <v>41</v>
      </c>
      <c r="F1959" t="s">
        <v>41</v>
      </c>
      <c r="G1959" t="s">
        <v>23</v>
      </c>
      <c r="H1959" t="s">
        <v>26</v>
      </c>
      <c r="I1959" t="s">
        <v>15</v>
      </c>
      <c r="J1959" s="1">
        <v>113.4</v>
      </c>
      <c r="K1959" s="1" t="str">
        <f t="shared" ref="K1959:K1963" si="512">IF(J2361&lt;=99,"normal",IF(J2361&lt;=125,"prediabetes",IF(J2361&gt;=126,"diabetes")))</f>
        <v>normal</v>
      </c>
      <c r="L1959" s="1" t="str">
        <f t="shared" si="503"/>
        <v>obese</v>
      </c>
      <c r="M1959">
        <v>19.5</v>
      </c>
      <c r="N1959" t="s">
        <v>24</v>
      </c>
      <c r="O1959" t="s">
        <v>41</v>
      </c>
    </row>
    <row r="1960" spans="1:15" hidden="1">
      <c r="A1960">
        <v>60266</v>
      </c>
      <c r="B1960" t="s">
        <v>12</v>
      </c>
      <c r="C1960" s="1">
        <v>6</v>
      </c>
      <c r="D1960" s="1" t="str">
        <f>IF(C2362&lt;40,"Adult",IF(C2362&lt;55,"Middle Aged",IF(C2362&lt;65,"Older Adult",IF(C2362&gt;=65,"Senior"))))</f>
        <v>Senior</v>
      </c>
      <c r="E1960" t="s">
        <v>41</v>
      </c>
      <c r="F1960" t="s">
        <v>41</v>
      </c>
      <c r="G1960" t="s">
        <v>23</v>
      </c>
      <c r="H1960" t="s">
        <v>26</v>
      </c>
      <c r="I1960" t="s">
        <v>19</v>
      </c>
      <c r="J1960" s="1">
        <v>94.88</v>
      </c>
      <c r="K1960" s="1" t="str">
        <f t="shared" si="512"/>
        <v>prediabetes</v>
      </c>
      <c r="L1960" s="1" t="str">
        <f t="shared" si="503"/>
        <v>overweight</v>
      </c>
      <c r="M1960">
        <v>17.2</v>
      </c>
      <c r="N1960" t="s">
        <v>24</v>
      </c>
      <c r="O1960" t="s">
        <v>41</v>
      </c>
    </row>
    <row r="1961" spans="1:15" hidden="1">
      <c r="A1961">
        <v>70965</v>
      </c>
      <c r="B1961" t="s">
        <v>12</v>
      </c>
      <c r="C1961" s="1">
        <v>3</v>
      </c>
      <c r="D1961" s="1" t="str">
        <f>IF(C2363&lt;40,"Adult",IF(C2363&lt;55,"Middle Aged",IF(C2363&lt;65,"Older Adult",IF(C2363&gt;=65,"Senior"))))</f>
        <v>Adult</v>
      </c>
      <c r="E1961" t="s">
        <v>41</v>
      </c>
      <c r="F1961" t="s">
        <v>41</v>
      </c>
      <c r="G1961" t="s">
        <v>23</v>
      </c>
      <c r="H1961" t="s">
        <v>26</v>
      </c>
      <c r="I1961" t="s">
        <v>15</v>
      </c>
      <c r="J1961" s="1">
        <v>82.73</v>
      </c>
      <c r="K1961" s="1" t="str">
        <f t="shared" si="512"/>
        <v>prediabetes</v>
      </c>
      <c r="L1961" s="1" t="str">
        <f t="shared" si="503"/>
        <v>healthy</v>
      </c>
      <c r="M1961">
        <v>20.8</v>
      </c>
      <c r="N1961" t="s">
        <v>24</v>
      </c>
      <c r="O1961" t="s">
        <v>41</v>
      </c>
    </row>
    <row r="1962" spans="1:15" hidden="1">
      <c r="A1962">
        <v>56736</v>
      </c>
      <c r="B1962" t="s">
        <v>12</v>
      </c>
      <c r="C1962" s="1">
        <v>18</v>
      </c>
      <c r="D1962" s="1" t="str">
        <f>IF(C2364&lt;40,"Adult",IF(C2364&lt;55,"Middle Aged",IF(C2364&lt;65,"Older Adult",IF(C2364&gt;=65,"Senior"))))</f>
        <v>Senior</v>
      </c>
      <c r="E1962" t="s">
        <v>41</v>
      </c>
      <c r="F1962" t="s">
        <v>41</v>
      </c>
      <c r="G1962" t="s">
        <v>23</v>
      </c>
      <c r="H1962" t="s">
        <v>14</v>
      </c>
      <c r="I1962" t="s">
        <v>19</v>
      </c>
      <c r="J1962" s="1">
        <v>67.8</v>
      </c>
      <c r="K1962" s="1" t="str">
        <f t="shared" si="512"/>
        <v>normal</v>
      </c>
      <c r="L1962" s="1" t="str">
        <f t="shared" si="503"/>
        <v>obese</v>
      </c>
      <c r="M1962">
        <v>23.8</v>
      </c>
      <c r="N1962" t="s">
        <v>24</v>
      </c>
      <c r="O1962" t="s">
        <v>41</v>
      </c>
    </row>
    <row r="1963" spans="1:15">
      <c r="A1963">
        <v>6537</v>
      </c>
      <c r="B1963" t="s">
        <v>17</v>
      </c>
      <c r="C1963" s="1">
        <v>53</v>
      </c>
      <c r="D1963" s="1" t="str">
        <f>IF(C2365&lt;40,"Adult",IF(C2365&lt;55,"Middle Aged",IF(C2365&lt;65,"Older Adult",IF(C2365&gt;=65,"Senior"))))</f>
        <v>Older Adult</v>
      </c>
      <c r="E1963" t="s">
        <v>41</v>
      </c>
      <c r="F1963" t="s">
        <v>41</v>
      </c>
      <c r="G1963" t="s">
        <v>13</v>
      </c>
      <c r="H1963" t="s">
        <v>18</v>
      </c>
      <c r="I1963" t="s">
        <v>15</v>
      </c>
      <c r="J1963" s="1">
        <v>84.85</v>
      </c>
      <c r="K1963" s="1" t="str">
        <f t="shared" si="512"/>
        <v>diabetes</v>
      </c>
      <c r="L1963" s="1" t="str">
        <f t="shared" si="503"/>
        <v>obese</v>
      </c>
      <c r="M1963">
        <v>24.7</v>
      </c>
      <c r="N1963" t="s">
        <v>21</v>
      </c>
      <c r="O1963" t="s">
        <v>41</v>
      </c>
    </row>
    <row r="1964" spans="1:15">
      <c r="A1964">
        <v>41827</v>
      </c>
      <c r="B1964" t="s">
        <v>12</v>
      </c>
      <c r="C1964" s="1">
        <v>58</v>
      </c>
      <c r="D1964" s="1" t="str">
        <f>IF(C2367&lt;40,"Adult",IF(C2367&lt;55,"Middle Aged",IF(C2367&lt;65,"Older Adult",IF(C2367&gt;=65,"Senior"))))</f>
        <v>Adult</v>
      </c>
      <c r="E1964" t="s">
        <v>41</v>
      </c>
      <c r="F1964" t="s">
        <v>41</v>
      </c>
      <c r="G1964" t="s">
        <v>13</v>
      </c>
      <c r="H1964" t="s">
        <v>14</v>
      </c>
      <c r="I1964" t="s">
        <v>19</v>
      </c>
      <c r="J1964" s="1">
        <v>135.88999999999999</v>
      </c>
      <c r="K1964" s="1" t="str">
        <f t="shared" ref="K1964:K1968" si="513">IF(J2367&lt;=99,"normal",IF(J2367&lt;=125,"prediabetes",IF(J2367&gt;=126,"diabetes")))</f>
        <v>diabetes</v>
      </c>
      <c r="L1964" s="1" t="str">
        <f t="shared" si="503"/>
        <v>healthy</v>
      </c>
      <c r="M1964">
        <v>23.1</v>
      </c>
      <c r="N1964" t="s">
        <v>16</v>
      </c>
      <c r="O1964" t="s">
        <v>41</v>
      </c>
    </row>
    <row r="1965" spans="1:15">
      <c r="A1965">
        <v>49480</v>
      </c>
      <c r="B1965" t="s">
        <v>17</v>
      </c>
      <c r="C1965" s="1">
        <v>31</v>
      </c>
      <c r="D1965" s="1" t="str">
        <f>IF(C2368&lt;40,"Adult",IF(C2368&lt;55,"Middle Aged",IF(C2368&lt;65,"Older Adult",IF(C2368&gt;=65,"Senior"))))</f>
        <v>Senior</v>
      </c>
      <c r="E1965" t="s">
        <v>41</v>
      </c>
      <c r="F1965" t="s">
        <v>41</v>
      </c>
      <c r="G1965" t="s">
        <v>23</v>
      </c>
      <c r="H1965" t="s">
        <v>14</v>
      </c>
      <c r="I1965" t="s">
        <v>15</v>
      </c>
      <c r="J1965" s="1">
        <v>106.13</v>
      </c>
      <c r="K1965" s="1" t="str">
        <f t="shared" si="513"/>
        <v>normal</v>
      </c>
      <c r="L1965" s="1" t="str">
        <f t="shared" si="503"/>
        <v>obese</v>
      </c>
      <c r="M1965">
        <v>22.4</v>
      </c>
      <c r="N1965" t="s">
        <v>21</v>
      </c>
      <c r="O1965" t="s">
        <v>41</v>
      </c>
    </row>
    <row r="1966" spans="1:15">
      <c r="A1966">
        <v>36704</v>
      </c>
      <c r="B1966" t="s">
        <v>17</v>
      </c>
      <c r="C1966" s="1">
        <v>29</v>
      </c>
      <c r="D1966" s="1" t="str">
        <f>IF(C2369&lt;40,"Adult",IF(C2369&lt;55,"Middle Aged",IF(C2369&lt;65,"Older Adult",IF(C2369&gt;=65,"Senior"))))</f>
        <v>Adult</v>
      </c>
      <c r="E1966" t="s">
        <v>41</v>
      </c>
      <c r="F1966" t="s">
        <v>41</v>
      </c>
      <c r="G1966" t="s">
        <v>13</v>
      </c>
      <c r="H1966" t="s">
        <v>18</v>
      </c>
      <c r="I1966" t="s">
        <v>19</v>
      </c>
      <c r="J1966" s="1">
        <v>74.33</v>
      </c>
      <c r="K1966" s="1" t="str">
        <f t="shared" si="513"/>
        <v>normal</v>
      </c>
      <c r="L1966" s="1" t="str">
        <f t="shared" si="503"/>
        <v>obese</v>
      </c>
      <c r="M1966">
        <v>29.9</v>
      </c>
      <c r="N1966" t="s">
        <v>22</v>
      </c>
      <c r="O1966" t="s">
        <v>41</v>
      </c>
    </row>
    <row r="1967" spans="1:15" hidden="1">
      <c r="A1967">
        <v>8884</v>
      </c>
      <c r="B1967" t="s">
        <v>17</v>
      </c>
      <c r="C1967" s="1">
        <v>5</v>
      </c>
      <c r="D1967" s="1" t="str">
        <f>IF(C2370&lt;40,"Adult",IF(C2370&lt;55,"Middle Aged",IF(C2370&lt;65,"Older Adult",IF(C2370&gt;=65,"Senior"))))</f>
        <v>Adult</v>
      </c>
      <c r="E1967" t="s">
        <v>41</v>
      </c>
      <c r="F1967" t="s">
        <v>41</v>
      </c>
      <c r="G1967" t="s">
        <v>23</v>
      </c>
      <c r="H1967" t="s">
        <v>26</v>
      </c>
      <c r="I1967" t="s">
        <v>19</v>
      </c>
      <c r="J1967" s="1">
        <v>109.4</v>
      </c>
      <c r="K1967" s="1" t="str">
        <f t="shared" si="513"/>
        <v>normal</v>
      </c>
      <c r="L1967" s="1" t="str">
        <f t="shared" si="503"/>
        <v>obese</v>
      </c>
      <c r="M1967">
        <v>20</v>
      </c>
      <c r="N1967" t="s">
        <v>24</v>
      </c>
      <c r="O1967" t="s">
        <v>41</v>
      </c>
    </row>
    <row r="1968" spans="1:15" hidden="1">
      <c r="A1968">
        <v>49775</v>
      </c>
      <c r="B1968" t="s">
        <v>12</v>
      </c>
      <c r="C1968" s="1">
        <v>40</v>
      </c>
      <c r="D1968" s="1" t="str">
        <f>IF(C2371&lt;40,"Adult",IF(C2371&lt;55,"Middle Aged",IF(C2371&lt;65,"Older Adult",IF(C2371&gt;=65,"Senior"))))</f>
        <v>Senior</v>
      </c>
      <c r="E1968" t="s">
        <v>41</v>
      </c>
      <c r="F1968" t="s">
        <v>41</v>
      </c>
      <c r="G1968" t="s">
        <v>13</v>
      </c>
      <c r="H1968" t="s">
        <v>14</v>
      </c>
      <c r="I1968" t="s">
        <v>19</v>
      </c>
      <c r="J1968" s="1">
        <v>75.400000000000006</v>
      </c>
      <c r="K1968" s="1" t="str">
        <f t="shared" si="513"/>
        <v>prediabetes</v>
      </c>
      <c r="L1968" s="1" t="str">
        <f t="shared" si="503"/>
        <v>overweight</v>
      </c>
      <c r="M1968">
        <v>28.7</v>
      </c>
      <c r="N1968" t="s">
        <v>24</v>
      </c>
      <c r="O1968" t="s">
        <v>41</v>
      </c>
    </row>
    <row r="1969" spans="1:15">
      <c r="A1969">
        <v>25777</v>
      </c>
      <c r="B1969" t="s">
        <v>12</v>
      </c>
      <c r="C1969" s="1">
        <v>75</v>
      </c>
      <c r="D1969" s="1" t="str">
        <f t="shared" ref="D1969:D1985" si="514">IF(C2373&lt;40,"Adult",IF(C2373&lt;55,"Middle Aged",IF(C2373&lt;65,"Older Adult",IF(C2373&gt;=65,"Senior"))))</f>
        <v>Adult</v>
      </c>
      <c r="E1969" t="s">
        <v>41</v>
      </c>
      <c r="F1969" t="s">
        <v>41</v>
      </c>
      <c r="G1969" t="s">
        <v>13</v>
      </c>
      <c r="H1969" t="s">
        <v>14</v>
      </c>
      <c r="I1969" t="s">
        <v>19</v>
      </c>
      <c r="J1969" s="1">
        <v>87.69</v>
      </c>
      <c r="K1969" s="1" t="str">
        <f t="shared" ref="K1969:K1985" si="515">IF(J2373&lt;=99,"normal",IF(J2373&lt;=125,"prediabetes",IF(J2373&gt;=126,"diabetes")))</f>
        <v>normal</v>
      </c>
      <c r="L1969" s="1" t="str">
        <f t="shared" si="503"/>
        <v>healthy</v>
      </c>
      <c r="M1969">
        <v>26.2</v>
      </c>
      <c r="N1969" t="s">
        <v>16</v>
      </c>
      <c r="O1969" t="s">
        <v>41</v>
      </c>
    </row>
    <row r="1970" spans="1:15">
      <c r="A1970">
        <v>2070</v>
      </c>
      <c r="B1970" t="s">
        <v>12</v>
      </c>
      <c r="C1970" s="1">
        <v>52</v>
      </c>
      <c r="D1970" s="1" t="str">
        <f t="shared" si="514"/>
        <v>Adult</v>
      </c>
      <c r="E1970" t="s">
        <v>41</v>
      </c>
      <c r="F1970" t="s">
        <v>41</v>
      </c>
      <c r="G1970" t="s">
        <v>13</v>
      </c>
      <c r="H1970" t="s">
        <v>14</v>
      </c>
      <c r="I1970" t="s">
        <v>15</v>
      </c>
      <c r="J1970" s="1">
        <v>95.85</v>
      </c>
      <c r="K1970" s="1" t="str">
        <f t="shared" si="515"/>
        <v>diabetes</v>
      </c>
      <c r="L1970" s="1" t="str">
        <f t="shared" si="503"/>
        <v>healthy</v>
      </c>
      <c r="M1970">
        <v>29.6</v>
      </c>
      <c r="N1970" t="s">
        <v>22</v>
      </c>
      <c r="O1970" t="s">
        <v>41</v>
      </c>
    </row>
    <row r="1971" spans="1:15">
      <c r="A1971">
        <v>15752</v>
      </c>
      <c r="B1971" t="s">
        <v>12</v>
      </c>
      <c r="C1971" s="1">
        <v>39</v>
      </c>
      <c r="D1971" s="1" t="str">
        <f t="shared" si="514"/>
        <v>Older Adult</v>
      </c>
      <c r="E1971" t="s">
        <v>41</v>
      </c>
      <c r="F1971" t="s">
        <v>41</v>
      </c>
      <c r="G1971" t="s">
        <v>13</v>
      </c>
      <c r="H1971" t="s">
        <v>14</v>
      </c>
      <c r="I1971" t="s">
        <v>15</v>
      </c>
      <c r="J1971" s="1">
        <v>90.36</v>
      </c>
      <c r="K1971" s="1" t="str">
        <f t="shared" si="515"/>
        <v>normal</v>
      </c>
      <c r="L1971" s="1" t="str">
        <f t="shared" si="503"/>
        <v>obese</v>
      </c>
      <c r="M1971">
        <v>30.8</v>
      </c>
      <c r="N1971" t="s">
        <v>16</v>
      </c>
      <c r="O1971" t="s">
        <v>41</v>
      </c>
    </row>
    <row r="1972" spans="1:15">
      <c r="A1972">
        <v>45915</v>
      </c>
      <c r="B1972" t="s">
        <v>17</v>
      </c>
      <c r="C1972" s="1">
        <v>40</v>
      </c>
      <c r="D1972" s="1" t="str">
        <f t="shared" si="514"/>
        <v>Older Adult</v>
      </c>
      <c r="E1972" t="s">
        <v>41</v>
      </c>
      <c r="F1972" t="s">
        <v>41</v>
      </c>
      <c r="G1972" t="s">
        <v>23</v>
      </c>
      <c r="H1972" t="s">
        <v>14</v>
      </c>
      <c r="I1972" t="s">
        <v>19</v>
      </c>
      <c r="J1972" s="1">
        <v>63.45</v>
      </c>
      <c r="K1972" s="1" t="str">
        <f t="shared" si="515"/>
        <v>diabetes</v>
      </c>
      <c r="L1972" s="1" t="str">
        <f t="shared" si="503"/>
        <v>underweight</v>
      </c>
      <c r="M1972">
        <v>32.700000000000003</v>
      </c>
      <c r="N1972" t="s">
        <v>16</v>
      </c>
      <c r="O1972" t="s">
        <v>41</v>
      </c>
    </row>
    <row r="1973" spans="1:15" hidden="1">
      <c r="A1973">
        <v>48775</v>
      </c>
      <c r="B1973" t="s">
        <v>17</v>
      </c>
      <c r="C1973" s="1">
        <v>78</v>
      </c>
      <c r="D1973" s="1" t="str">
        <f t="shared" si="514"/>
        <v>Adult</v>
      </c>
      <c r="E1973" t="s">
        <v>42</v>
      </c>
      <c r="F1973" t="s">
        <v>41</v>
      </c>
      <c r="G1973" t="s">
        <v>13</v>
      </c>
      <c r="H1973" t="s">
        <v>18</v>
      </c>
      <c r="I1973" t="s">
        <v>19</v>
      </c>
      <c r="J1973" s="1">
        <v>201.07</v>
      </c>
      <c r="K1973" s="1" t="str">
        <f t="shared" si="515"/>
        <v>normal</v>
      </c>
      <c r="L1973" s="1" t="str">
        <f t="shared" si="503"/>
        <v>overweight</v>
      </c>
      <c r="M1973">
        <v>21.8</v>
      </c>
      <c r="N1973" t="s">
        <v>24</v>
      </c>
      <c r="O1973" t="s">
        <v>41</v>
      </c>
    </row>
    <row r="1974" spans="1:15">
      <c r="A1974">
        <v>65697</v>
      </c>
      <c r="B1974" t="s">
        <v>17</v>
      </c>
      <c r="C1974" s="1">
        <v>39</v>
      </c>
      <c r="D1974" s="1" t="str">
        <f t="shared" si="514"/>
        <v>Older Adult</v>
      </c>
      <c r="E1974" t="s">
        <v>41</v>
      </c>
      <c r="F1974" t="s">
        <v>41</v>
      </c>
      <c r="G1974" t="s">
        <v>13</v>
      </c>
      <c r="H1974" t="s">
        <v>14</v>
      </c>
      <c r="I1974" t="s">
        <v>15</v>
      </c>
      <c r="J1974" s="1">
        <v>122.91</v>
      </c>
      <c r="K1974" s="1" t="str">
        <f t="shared" si="515"/>
        <v>normal</v>
      </c>
      <c r="L1974" s="1" t="str">
        <f t="shared" si="503"/>
        <v>overweight</v>
      </c>
      <c r="M1974">
        <v>35.700000000000003</v>
      </c>
      <c r="N1974" t="s">
        <v>21</v>
      </c>
      <c r="O1974" t="s">
        <v>41</v>
      </c>
    </row>
    <row r="1975" spans="1:15" hidden="1">
      <c r="A1975">
        <v>65229</v>
      </c>
      <c r="B1975" t="s">
        <v>17</v>
      </c>
      <c r="C1975" s="1">
        <v>17</v>
      </c>
      <c r="D1975" s="1" t="str">
        <f t="shared" si="514"/>
        <v>Adult</v>
      </c>
      <c r="E1975" t="s">
        <v>41</v>
      </c>
      <c r="F1975" t="s">
        <v>41</v>
      </c>
      <c r="G1975" t="s">
        <v>23</v>
      </c>
      <c r="H1975" t="s">
        <v>14</v>
      </c>
      <c r="I1975" t="s">
        <v>19</v>
      </c>
      <c r="J1975" s="1">
        <v>55.41</v>
      </c>
      <c r="K1975" s="1" t="str">
        <f t="shared" si="515"/>
        <v>normal</v>
      </c>
      <c r="L1975" s="1" t="str">
        <f t="shared" si="503"/>
        <v>underweight</v>
      </c>
      <c r="M1975">
        <v>25.4</v>
      </c>
      <c r="N1975" t="s">
        <v>24</v>
      </c>
      <c r="O1975" t="s">
        <v>41</v>
      </c>
    </row>
    <row r="1976" spans="1:15" hidden="1">
      <c r="A1976">
        <v>56889</v>
      </c>
      <c r="B1976" t="s">
        <v>12</v>
      </c>
      <c r="C1976" s="1">
        <v>45</v>
      </c>
      <c r="D1976" s="1" t="str">
        <f t="shared" si="514"/>
        <v>Middle Aged</v>
      </c>
      <c r="E1976" t="s">
        <v>42</v>
      </c>
      <c r="F1976" t="s">
        <v>41</v>
      </c>
      <c r="G1976" t="s">
        <v>13</v>
      </c>
      <c r="H1976" t="s">
        <v>14</v>
      </c>
      <c r="I1976" t="s">
        <v>15</v>
      </c>
      <c r="J1976" s="1">
        <v>60.99</v>
      </c>
      <c r="K1976" s="1" t="str">
        <f t="shared" si="515"/>
        <v>prediabetes</v>
      </c>
      <c r="L1976" s="1" t="str">
        <f t="shared" si="503"/>
        <v>healthy</v>
      </c>
      <c r="M1976">
        <v>32.799999999999997</v>
      </c>
      <c r="N1976" t="s">
        <v>24</v>
      </c>
      <c r="O1976" t="s">
        <v>41</v>
      </c>
    </row>
    <row r="1977" spans="1:15" hidden="1">
      <c r="A1977">
        <v>6596</v>
      </c>
      <c r="B1977" t="s">
        <v>12</v>
      </c>
      <c r="C1977" s="1">
        <v>0.56000000000000005</v>
      </c>
      <c r="D1977" s="1" t="str">
        <f t="shared" si="514"/>
        <v>Adult</v>
      </c>
      <c r="E1977" t="s">
        <v>41</v>
      </c>
      <c r="F1977" t="s">
        <v>41</v>
      </c>
      <c r="G1977" t="s">
        <v>23</v>
      </c>
      <c r="H1977" t="s">
        <v>26</v>
      </c>
      <c r="I1977" t="s">
        <v>19</v>
      </c>
      <c r="J1977" s="1">
        <v>111.77</v>
      </c>
      <c r="K1977" s="1" t="str">
        <f t="shared" si="515"/>
        <v>normal</v>
      </c>
      <c r="L1977" s="1" t="str">
        <f t="shared" si="503"/>
        <v>obese</v>
      </c>
      <c r="M1977">
        <v>21.1</v>
      </c>
      <c r="N1977" t="s">
        <v>24</v>
      </c>
      <c r="O1977" t="s">
        <v>41</v>
      </c>
    </row>
    <row r="1978" spans="1:15">
      <c r="A1978">
        <v>46577</v>
      </c>
      <c r="B1978" t="s">
        <v>17</v>
      </c>
      <c r="C1978" s="1">
        <v>13</v>
      </c>
      <c r="D1978" s="1" t="str">
        <f t="shared" si="514"/>
        <v>Adult</v>
      </c>
      <c r="E1978" t="s">
        <v>41</v>
      </c>
      <c r="F1978" t="s">
        <v>41</v>
      </c>
      <c r="G1978" t="s">
        <v>23</v>
      </c>
      <c r="H1978" t="s">
        <v>14</v>
      </c>
      <c r="I1978" t="s">
        <v>15</v>
      </c>
      <c r="J1978" s="1">
        <v>77.63</v>
      </c>
      <c r="K1978" s="1" t="str">
        <f t="shared" si="515"/>
        <v>normal</v>
      </c>
      <c r="L1978" s="1" t="str">
        <f t="shared" si="503"/>
        <v>overweight</v>
      </c>
      <c r="M1978">
        <v>31.7</v>
      </c>
      <c r="N1978" t="s">
        <v>21</v>
      </c>
      <c r="O1978" t="s">
        <v>41</v>
      </c>
    </row>
    <row r="1979" spans="1:15">
      <c r="A1979">
        <v>63455</v>
      </c>
      <c r="B1979" t="s">
        <v>12</v>
      </c>
      <c r="C1979" s="1">
        <v>26</v>
      </c>
      <c r="D1979" s="1" t="str">
        <f t="shared" si="514"/>
        <v>Adult</v>
      </c>
      <c r="E1979" t="s">
        <v>41</v>
      </c>
      <c r="F1979" t="s">
        <v>41</v>
      </c>
      <c r="G1979" t="s">
        <v>13</v>
      </c>
      <c r="H1979" t="s">
        <v>14</v>
      </c>
      <c r="I1979" t="s">
        <v>15</v>
      </c>
      <c r="J1979" s="1">
        <v>70.61</v>
      </c>
      <c r="K1979" s="1" t="str">
        <f t="shared" si="515"/>
        <v>normal</v>
      </c>
      <c r="L1979" s="1" t="str">
        <f t="shared" si="503"/>
        <v>obese</v>
      </c>
      <c r="M1979">
        <v>20</v>
      </c>
      <c r="N1979" t="s">
        <v>21</v>
      </c>
      <c r="O1979" t="s">
        <v>41</v>
      </c>
    </row>
    <row r="1980" spans="1:15">
      <c r="A1980">
        <v>21724</v>
      </c>
      <c r="B1980" t="s">
        <v>17</v>
      </c>
      <c r="C1980" s="1">
        <v>42</v>
      </c>
      <c r="D1980" s="1" t="str">
        <f t="shared" si="514"/>
        <v>Adult</v>
      </c>
      <c r="E1980" t="s">
        <v>41</v>
      </c>
      <c r="F1980" t="s">
        <v>41</v>
      </c>
      <c r="G1980" t="s">
        <v>13</v>
      </c>
      <c r="H1980" t="s">
        <v>18</v>
      </c>
      <c r="I1980" t="s">
        <v>15</v>
      </c>
      <c r="J1980" s="1">
        <v>124.34</v>
      </c>
      <c r="K1980" s="1" t="str">
        <f t="shared" si="515"/>
        <v>normal</v>
      </c>
      <c r="L1980" s="1" t="str">
        <f t="shared" si="503"/>
        <v>obese</v>
      </c>
      <c r="M1980">
        <v>34.700000000000003</v>
      </c>
      <c r="N1980" t="s">
        <v>16</v>
      </c>
      <c r="O1980" t="s">
        <v>41</v>
      </c>
    </row>
    <row r="1981" spans="1:15">
      <c r="A1981">
        <v>29863</v>
      </c>
      <c r="B1981" t="s">
        <v>12</v>
      </c>
      <c r="C1981" s="1">
        <v>44</v>
      </c>
      <c r="D1981" s="1" t="str">
        <f t="shared" si="514"/>
        <v>Older Adult</v>
      </c>
      <c r="E1981" t="s">
        <v>41</v>
      </c>
      <c r="F1981" t="s">
        <v>41</v>
      </c>
      <c r="G1981" t="s">
        <v>23</v>
      </c>
      <c r="H1981" t="s">
        <v>14</v>
      </c>
      <c r="I1981" t="s">
        <v>15</v>
      </c>
      <c r="J1981" s="1">
        <v>103.44</v>
      </c>
      <c r="K1981" s="1" t="str">
        <f t="shared" si="515"/>
        <v>diabetes</v>
      </c>
      <c r="L1981" s="1" t="str">
        <f t="shared" si="503"/>
        <v>obese</v>
      </c>
      <c r="M1981">
        <v>28</v>
      </c>
      <c r="N1981" t="s">
        <v>21</v>
      </c>
      <c r="O1981" t="s">
        <v>41</v>
      </c>
    </row>
    <row r="1982" spans="1:15" hidden="1">
      <c r="A1982">
        <v>69249</v>
      </c>
      <c r="B1982" t="s">
        <v>17</v>
      </c>
      <c r="C1982" s="1">
        <v>3</v>
      </c>
      <c r="D1982" s="1" t="str">
        <f t="shared" si="514"/>
        <v>Adult</v>
      </c>
      <c r="E1982" t="s">
        <v>41</v>
      </c>
      <c r="F1982" t="s">
        <v>41</v>
      </c>
      <c r="G1982" t="s">
        <v>23</v>
      </c>
      <c r="H1982" t="s">
        <v>26</v>
      </c>
      <c r="I1982" t="s">
        <v>15</v>
      </c>
      <c r="J1982" s="1">
        <v>124.5</v>
      </c>
      <c r="K1982" s="1" t="str">
        <f t="shared" si="515"/>
        <v>normal</v>
      </c>
      <c r="L1982" s="1" t="str">
        <f t="shared" si="503"/>
        <v>obese</v>
      </c>
      <c r="M1982">
        <v>16.399999999999999</v>
      </c>
      <c r="N1982" t="s">
        <v>24</v>
      </c>
      <c r="O1982" t="s">
        <v>41</v>
      </c>
    </row>
    <row r="1983" spans="1:15" hidden="1">
      <c r="A1983">
        <v>8968</v>
      </c>
      <c r="B1983" t="s">
        <v>17</v>
      </c>
      <c r="C1983" s="1">
        <v>42</v>
      </c>
      <c r="D1983" s="1" t="str">
        <f t="shared" si="514"/>
        <v>Adult</v>
      </c>
      <c r="E1983" t="s">
        <v>41</v>
      </c>
      <c r="F1983" t="s">
        <v>41</v>
      </c>
      <c r="G1983" t="s">
        <v>13</v>
      </c>
      <c r="H1983" t="s">
        <v>14</v>
      </c>
      <c r="I1983" t="s">
        <v>15</v>
      </c>
      <c r="J1983" s="1">
        <v>208.06</v>
      </c>
      <c r="K1983" s="1" t="str">
        <f t="shared" si="515"/>
        <v>prediabetes</v>
      </c>
      <c r="L1983" s="1" t="str">
        <f t="shared" si="503"/>
        <v>overweight</v>
      </c>
      <c r="M1983" t="s">
        <v>20</v>
      </c>
      <c r="N1983" t="s">
        <v>22</v>
      </c>
      <c r="O1983" t="s">
        <v>41</v>
      </c>
    </row>
    <row r="1984" spans="1:15">
      <c r="A1984">
        <v>20310</v>
      </c>
      <c r="B1984" t="s">
        <v>12</v>
      </c>
      <c r="C1984" s="1">
        <v>25</v>
      </c>
      <c r="D1984" s="1" t="str">
        <f t="shared" si="514"/>
        <v>Adult</v>
      </c>
      <c r="E1984" t="s">
        <v>41</v>
      </c>
      <c r="F1984" t="s">
        <v>41</v>
      </c>
      <c r="G1984" t="s">
        <v>23</v>
      </c>
      <c r="H1984" t="s">
        <v>45</v>
      </c>
      <c r="I1984" t="s">
        <v>15</v>
      </c>
      <c r="J1984" s="1">
        <v>75.5</v>
      </c>
      <c r="K1984" s="1" t="str">
        <f t="shared" si="515"/>
        <v>normal</v>
      </c>
      <c r="L1984" s="1" t="str">
        <f t="shared" si="503"/>
        <v>overweight</v>
      </c>
      <c r="M1984">
        <v>24.6</v>
      </c>
      <c r="N1984" t="s">
        <v>21</v>
      </c>
      <c r="O1984" t="s">
        <v>41</v>
      </c>
    </row>
    <row r="1985" spans="1:15">
      <c r="A1985">
        <v>11450</v>
      </c>
      <c r="B1985" t="s">
        <v>17</v>
      </c>
      <c r="C1985" s="1">
        <v>41</v>
      </c>
      <c r="D1985" s="1" t="str">
        <f t="shared" si="514"/>
        <v>Adult</v>
      </c>
      <c r="E1985" t="s">
        <v>41</v>
      </c>
      <c r="F1985" t="s">
        <v>41</v>
      </c>
      <c r="G1985" t="s">
        <v>13</v>
      </c>
      <c r="H1985" t="s">
        <v>18</v>
      </c>
      <c r="I1985" t="s">
        <v>15</v>
      </c>
      <c r="J1985" s="1">
        <v>98.85</v>
      </c>
      <c r="K1985" s="1" t="str">
        <f t="shared" si="515"/>
        <v>normal</v>
      </c>
      <c r="L1985" s="1" t="str">
        <f t="shared" si="503"/>
        <v>obese</v>
      </c>
      <c r="M1985">
        <v>24.6</v>
      </c>
      <c r="N1985" t="s">
        <v>21</v>
      </c>
      <c r="O1985" t="s">
        <v>41</v>
      </c>
    </row>
    <row r="1986" spans="1:15" hidden="1">
      <c r="A1986">
        <v>31999</v>
      </c>
      <c r="B1986" t="s">
        <v>12</v>
      </c>
      <c r="C1986" s="1">
        <v>51</v>
      </c>
      <c r="D1986" s="1" t="str">
        <f t="shared" ref="D1986:D1992" si="516">IF(C2392&lt;40,"Adult",IF(C2392&lt;55,"Middle Aged",IF(C2392&lt;65,"Older Adult",IF(C2392&gt;=65,"Senior"))))</f>
        <v>Older Adult</v>
      </c>
      <c r="E1986" t="s">
        <v>41</v>
      </c>
      <c r="F1986" t="s">
        <v>42</v>
      </c>
      <c r="G1986" t="s">
        <v>13</v>
      </c>
      <c r="H1986" t="s">
        <v>14</v>
      </c>
      <c r="I1986" t="s">
        <v>19</v>
      </c>
      <c r="J1986" s="1">
        <v>96.06</v>
      </c>
      <c r="K1986" s="1" t="str">
        <f t="shared" ref="K1986:K1992" si="517">IF(J2392&lt;=99,"normal",IF(J2392&lt;=125,"prediabetes",IF(J2392&gt;=126,"diabetes")))</f>
        <v>normal</v>
      </c>
      <c r="L1986" s="1" t="str">
        <f t="shared" si="503"/>
        <v>obese</v>
      </c>
      <c r="M1986">
        <v>30.3</v>
      </c>
      <c r="N1986" t="s">
        <v>24</v>
      </c>
      <c r="O1986" t="s">
        <v>41</v>
      </c>
    </row>
    <row r="1987" spans="1:15" hidden="1">
      <c r="A1987">
        <v>34133</v>
      </c>
      <c r="B1987" t="s">
        <v>17</v>
      </c>
      <c r="C1987" s="1">
        <v>20</v>
      </c>
      <c r="D1987" s="1" t="str">
        <f t="shared" si="516"/>
        <v>Adult</v>
      </c>
      <c r="E1987" t="s">
        <v>41</v>
      </c>
      <c r="F1987" t="s">
        <v>41</v>
      </c>
      <c r="G1987" t="s">
        <v>23</v>
      </c>
      <c r="H1987" t="s">
        <v>14</v>
      </c>
      <c r="I1987" t="s">
        <v>19</v>
      </c>
      <c r="J1987" s="1">
        <v>93.74</v>
      </c>
      <c r="K1987" s="1" t="str">
        <f t="shared" si="517"/>
        <v>normal</v>
      </c>
      <c r="L1987" s="1" t="str">
        <f t="shared" si="503"/>
        <v>obese</v>
      </c>
      <c r="M1987">
        <v>23.7</v>
      </c>
      <c r="N1987" t="s">
        <v>24</v>
      </c>
      <c r="O1987" t="s">
        <v>41</v>
      </c>
    </row>
    <row r="1988" spans="1:15">
      <c r="A1988">
        <v>44202</v>
      </c>
      <c r="B1988" t="s">
        <v>17</v>
      </c>
      <c r="C1988" s="1">
        <v>25</v>
      </c>
      <c r="D1988" s="1" t="str">
        <f t="shared" si="516"/>
        <v>Adult</v>
      </c>
      <c r="E1988" t="s">
        <v>41</v>
      </c>
      <c r="F1988" t="s">
        <v>41</v>
      </c>
      <c r="G1988" t="s">
        <v>13</v>
      </c>
      <c r="H1988" t="s">
        <v>14</v>
      </c>
      <c r="I1988" t="s">
        <v>15</v>
      </c>
      <c r="J1988" s="1">
        <v>65.599999999999994</v>
      </c>
      <c r="K1988" s="1" t="str">
        <f t="shared" si="517"/>
        <v>normal</v>
      </c>
      <c r="L1988" s="1" t="str">
        <f t="shared" si="503"/>
        <v>overweight</v>
      </c>
      <c r="M1988">
        <v>33.5</v>
      </c>
      <c r="N1988" t="s">
        <v>21</v>
      </c>
      <c r="O1988" t="s">
        <v>41</v>
      </c>
    </row>
    <row r="1989" spans="1:15" hidden="1">
      <c r="A1989">
        <v>72311</v>
      </c>
      <c r="B1989" t="s">
        <v>12</v>
      </c>
      <c r="C1989" s="1">
        <v>18</v>
      </c>
      <c r="D1989" s="1" t="str">
        <f t="shared" si="516"/>
        <v>Middle Aged</v>
      </c>
      <c r="E1989" t="s">
        <v>41</v>
      </c>
      <c r="F1989" t="s">
        <v>41</v>
      </c>
      <c r="G1989" t="s">
        <v>23</v>
      </c>
      <c r="H1989" t="s">
        <v>14</v>
      </c>
      <c r="I1989" t="s">
        <v>15</v>
      </c>
      <c r="J1989" s="1">
        <v>113.24</v>
      </c>
      <c r="K1989" s="1" t="str">
        <f t="shared" si="517"/>
        <v>diabetes</v>
      </c>
      <c r="L1989" s="1" t="str">
        <f t="shared" si="503"/>
        <v>obese</v>
      </c>
      <c r="M1989">
        <v>24.9</v>
      </c>
      <c r="N1989" t="s">
        <v>24</v>
      </c>
      <c r="O1989" t="s">
        <v>41</v>
      </c>
    </row>
    <row r="1990" spans="1:15" hidden="1">
      <c r="A1990">
        <v>18704</v>
      </c>
      <c r="B1990" t="s">
        <v>17</v>
      </c>
      <c r="C1990" s="1">
        <v>37</v>
      </c>
      <c r="D1990" s="1" t="str">
        <f t="shared" si="516"/>
        <v>Adult</v>
      </c>
      <c r="E1990" t="s">
        <v>41</v>
      </c>
      <c r="F1990" t="s">
        <v>41</v>
      </c>
      <c r="G1990" t="s">
        <v>13</v>
      </c>
      <c r="H1990" t="s">
        <v>14</v>
      </c>
      <c r="I1990" t="s">
        <v>19</v>
      </c>
      <c r="J1990" s="1">
        <v>94.77</v>
      </c>
      <c r="K1990" s="1" t="str">
        <f t="shared" si="517"/>
        <v>normal</v>
      </c>
      <c r="L1990" s="1" t="str">
        <f t="shared" si="503"/>
        <v>obese</v>
      </c>
      <c r="M1990">
        <v>48.9</v>
      </c>
      <c r="N1990" t="s">
        <v>24</v>
      </c>
      <c r="O1990" t="s">
        <v>41</v>
      </c>
    </row>
    <row r="1991" spans="1:15" hidden="1">
      <c r="A1991">
        <v>36518</v>
      </c>
      <c r="B1991" t="s">
        <v>17</v>
      </c>
      <c r="C1991" s="1">
        <v>51</v>
      </c>
      <c r="D1991" s="1" t="str">
        <f t="shared" si="516"/>
        <v>Senior</v>
      </c>
      <c r="E1991" t="s">
        <v>41</v>
      </c>
      <c r="F1991" t="s">
        <v>41</v>
      </c>
      <c r="G1991" t="s">
        <v>13</v>
      </c>
      <c r="H1991" t="s">
        <v>14</v>
      </c>
      <c r="I1991" t="s">
        <v>15</v>
      </c>
      <c r="J1991" s="1">
        <v>145.22</v>
      </c>
      <c r="K1991" s="1" t="str">
        <f t="shared" si="517"/>
        <v>diabetes</v>
      </c>
      <c r="L1991" s="1" t="str">
        <f t="shared" ref="L1991:L1998" si="518">IF(M2097&lt;18.5,"underweight",IF(M2097&lt;25,"healthy",IF(M2097&lt;30,"overweight",IF(M2097&gt;30,"obese"))))</f>
        <v>obese</v>
      </c>
      <c r="M1991">
        <v>31.4</v>
      </c>
      <c r="N1991" t="s">
        <v>24</v>
      </c>
      <c r="O1991" t="s">
        <v>41</v>
      </c>
    </row>
    <row r="1992" spans="1:15" hidden="1">
      <c r="A1992">
        <v>35651</v>
      </c>
      <c r="B1992" t="s">
        <v>12</v>
      </c>
      <c r="C1992" s="1">
        <v>2</v>
      </c>
      <c r="D1992" s="1" t="str">
        <f t="shared" si="516"/>
        <v>Middle Aged</v>
      </c>
      <c r="E1992" t="s">
        <v>41</v>
      </c>
      <c r="F1992" t="s">
        <v>41</v>
      </c>
      <c r="G1992" t="s">
        <v>23</v>
      </c>
      <c r="H1992" t="s">
        <v>26</v>
      </c>
      <c r="I1992" t="s">
        <v>15</v>
      </c>
      <c r="J1992" s="1">
        <v>112.92</v>
      </c>
      <c r="K1992" s="1" t="str">
        <f t="shared" si="517"/>
        <v>diabetes</v>
      </c>
      <c r="L1992" s="1" t="str">
        <f t="shared" si="518"/>
        <v>overweight</v>
      </c>
      <c r="M1992">
        <v>18.399999999999999</v>
      </c>
      <c r="N1992" t="s">
        <v>24</v>
      </c>
      <c r="O1992" t="s">
        <v>41</v>
      </c>
    </row>
    <row r="1993" spans="1:15">
      <c r="A1993">
        <v>13749</v>
      </c>
      <c r="B1993" t="s">
        <v>17</v>
      </c>
      <c r="C1993" s="1">
        <v>38</v>
      </c>
      <c r="D1993" s="1" t="str">
        <f t="shared" ref="D1993:D2017" si="519">IF(C2400&lt;40,"Adult",IF(C2400&lt;55,"Middle Aged",IF(C2400&lt;65,"Older Adult",IF(C2400&gt;=65,"Senior"))))</f>
        <v>Middle Aged</v>
      </c>
      <c r="E1993" t="s">
        <v>41</v>
      </c>
      <c r="F1993" t="s">
        <v>41</v>
      </c>
      <c r="G1993" t="s">
        <v>13</v>
      </c>
      <c r="H1993" t="s">
        <v>14</v>
      </c>
      <c r="I1993" t="s">
        <v>19</v>
      </c>
      <c r="J1993" s="1">
        <v>84.79</v>
      </c>
      <c r="K1993" s="1" t="str">
        <f t="shared" ref="K1993:K2017" si="520">IF(J2400&lt;=99,"normal",IF(J2400&lt;=125,"prediabetes",IF(J2400&gt;=126,"diabetes")))</f>
        <v>normal</v>
      </c>
      <c r="L1993" s="1" t="str">
        <f t="shared" si="518"/>
        <v>overweight</v>
      </c>
      <c r="M1993">
        <v>24.2</v>
      </c>
      <c r="N1993" t="s">
        <v>16</v>
      </c>
      <c r="O1993" t="s">
        <v>41</v>
      </c>
    </row>
    <row r="1994" spans="1:15">
      <c r="A1994">
        <v>21521</v>
      </c>
      <c r="B1994" t="s">
        <v>12</v>
      </c>
      <c r="C1994" s="1">
        <v>64</v>
      </c>
      <c r="D1994" s="1" t="str">
        <f t="shared" si="519"/>
        <v>Adult</v>
      </c>
      <c r="E1994" t="s">
        <v>41</v>
      </c>
      <c r="F1994" t="s">
        <v>42</v>
      </c>
      <c r="G1994" t="s">
        <v>13</v>
      </c>
      <c r="H1994" t="s">
        <v>14</v>
      </c>
      <c r="I1994" t="s">
        <v>15</v>
      </c>
      <c r="J1994" s="1">
        <v>103.28</v>
      </c>
      <c r="K1994" s="1" t="str">
        <f t="shared" si="520"/>
        <v>prediabetes</v>
      </c>
      <c r="L1994" s="1" t="str">
        <f t="shared" si="518"/>
        <v>healthy</v>
      </c>
      <c r="M1994">
        <v>34.299999999999997</v>
      </c>
      <c r="N1994" t="s">
        <v>22</v>
      </c>
      <c r="O1994" t="s">
        <v>41</v>
      </c>
    </row>
    <row r="1995" spans="1:15" hidden="1">
      <c r="A1995">
        <v>27163</v>
      </c>
      <c r="B1995" t="s">
        <v>17</v>
      </c>
      <c r="C1995" s="1">
        <v>60</v>
      </c>
      <c r="D1995" s="1" t="str">
        <f t="shared" si="519"/>
        <v>Adult</v>
      </c>
      <c r="E1995" t="s">
        <v>42</v>
      </c>
      <c r="F1995" t="s">
        <v>41</v>
      </c>
      <c r="G1995" t="s">
        <v>13</v>
      </c>
      <c r="H1995" t="s">
        <v>14</v>
      </c>
      <c r="I1995" t="s">
        <v>15</v>
      </c>
      <c r="J1995" s="1">
        <v>109</v>
      </c>
      <c r="K1995" s="1" t="str">
        <f t="shared" si="520"/>
        <v>normal</v>
      </c>
      <c r="L1995" s="1" t="str">
        <f t="shared" si="518"/>
        <v>obese</v>
      </c>
      <c r="M1995" t="s">
        <v>20</v>
      </c>
      <c r="N1995" t="s">
        <v>24</v>
      </c>
      <c r="O1995" t="s">
        <v>41</v>
      </c>
    </row>
    <row r="1996" spans="1:15">
      <c r="A1996">
        <v>8882</v>
      </c>
      <c r="B1996" t="s">
        <v>12</v>
      </c>
      <c r="C1996" s="1">
        <v>22</v>
      </c>
      <c r="D1996" s="1" t="str">
        <f t="shared" si="519"/>
        <v>Middle Aged</v>
      </c>
      <c r="E1996" t="s">
        <v>41</v>
      </c>
      <c r="F1996" t="s">
        <v>41</v>
      </c>
      <c r="G1996" t="s">
        <v>23</v>
      </c>
      <c r="H1996" t="s">
        <v>45</v>
      </c>
      <c r="I1996" t="s">
        <v>19</v>
      </c>
      <c r="J1996" s="1">
        <v>96.18</v>
      </c>
      <c r="K1996" s="1" t="str">
        <f t="shared" si="520"/>
        <v>normal</v>
      </c>
      <c r="L1996" s="1" t="str">
        <f t="shared" si="518"/>
        <v>obese</v>
      </c>
      <c r="M1996">
        <v>25.1</v>
      </c>
      <c r="N1996" t="s">
        <v>21</v>
      </c>
      <c r="O1996" t="s">
        <v>41</v>
      </c>
    </row>
    <row r="1997" spans="1:15">
      <c r="A1997">
        <v>32016</v>
      </c>
      <c r="B1997" t="s">
        <v>12</v>
      </c>
      <c r="C1997" s="1">
        <v>71</v>
      </c>
      <c r="D1997" s="1" t="str">
        <f t="shared" si="519"/>
        <v>Middle Aged</v>
      </c>
      <c r="E1997" t="s">
        <v>42</v>
      </c>
      <c r="F1997" t="s">
        <v>41</v>
      </c>
      <c r="G1997" t="s">
        <v>13</v>
      </c>
      <c r="H1997" t="s">
        <v>14</v>
      </c>
      <c r="I1997" t="s">
        <v>19</v>
      </c>
      <c r="J1997" s="1">
        <v>186.95</v>
      </c>
      <c r="K1997" s="1" t="str">
        <f t="shared" si="520"/>
        <v>normal</v>
      </c>
      <c r="L1997" s="1" t="str">
        <f t="shared" si="518"/>
        <v>obese</v>
      </c>
      <c r="M1997">
        <v>33.299999999999997</v>
      </c>
      <c r="N1997" t="s">
        <v>21</v>
      </c>
      <c r="O1997" t="s">
        <v>41</v>
      </c>
    </row>
    <row r="1998" spans="1:15" hidden="1">
      <c r="A1998">
        <v>14287</v>
      </c>
      <c r="B1998" t="s">
        <v>17</v>
      </c>
      <c r="C1998" s="1">
        <v>32</v>
      </c>
      <c r="D1998" s="1" t="str">
        <f t="shared" si="519"/>
        <v>Older Adult</v>
      </c>
      <c r="E1998" t="s">
        <v>41</v>
      </c>
      <c r="F1998" t="s">
        <v>41</v>
      </c>
      <c r="G1998" t="s">
        <v>13</v>
      </c>
      <c r="H1998" t="s">
        <v>14</v>
      </c>
      <c r="I1998" t="s">
        <v>15</v>
      </c>
      <c r="J1998" s="1">
        <v>68.66</v>
      </c>
      <c r="K1998" s="1" t="str">
        <f t="shared" si="520"/>
        <v>normal</v>
      </c>
      <c r="L1998" s="1" t="str">
        <f t="shared" si="518"/>
        <v>overweight</v>
      </c>
      <c r="M1998">
        <v>22.6</v>
      </c>
      <c r="N1998" t="s">
        <v>24</v>
      </c>
      <c r="O1998" t="s">
        <v>41</v>
      </c>
    </row>
    <row r="1999" spans="1:15">
      <c r="A1999">
        <v>60139</v>
      </c>
      <c r="B1999" t="s">
        <v>17</v>
      </c>
      <c r="C1999" s="1">
        <v>32</v>
      </c>
      <c r="D1999" s="1" t="str">
        <f t="shared" si="519"/>
        <v>Adult</v>
      </c>
      <c r="E1999" t="s">
        <v>41</v>
      </c>
      <c r="F1999" t="s">
        <v>41</v>
      </c>
      <c r="G1999" t="s">
        <v>13</v>
      </c>
      <c r="H1999" t="s">
        <v>18</v>
      </c>
      <c r="I1999" t="s">
        <v>19</v>
      </c>
      <c r="J1999" s="1">
        <v>128.72</v>
      </c>
      <c r="K1999" s="1" t="str">
        <f t="shared" si="520"/>
        <v>normal</v>
      </c>
      <c r="L1999" s="1" t="str">
        <f>IF(M2106&lt;18.5,"underweight",IF(M2106&lt;25,"healthy",IF(M2106&lt;30,"overweight",IF(M2106&gt;30,"obese"))))</f>
        <v>obese</v>
      </c>
      <c r="M1999">
        <v>26.3</v>
      </c>
      <c r="N1999" t="s">
        <v>22</v>
      </c>
      <c r="O1999" t="s">
        <v>41</v>
      </c>
    </row>
    <row r="2000" spans="1:15">
      <c r="A2000">
        <v>2447</v>
      </c>
      <c r="B2000" t="s">
        <v>17</v>
      </c>
      <c r="C2000" s="1">
        <v>63</v>
      </c>
      <c r="D2000" s="1" t="str">
        <f t="shared" si="519"/>
        <v>Older Adult</v>
      </c>
      <c r="E2000" t="s">
        <v>41</v>
      </c>
      <c r="F2000" t="s">
        <v>41</v>
      </c>
      <c r="G2000" t="s">
        <v>13</v>
      </c>
      <c r="H2000" t="s">
        <v>14</v>
      </c>
      <c r="I2000" t="s">
        <v>15</v>
      </c>
      <c r="J2000" s="1">
        <v>85.04</v>
      </c>
      <c r="K2000" s="1" t="str">
        <f t="shared" si="520"/>
        <v>normal</v>
      </c>
      <c r="L2000" s="1" t="str">
        <f t="shared" ref="L2000:L2002" si="521">IF(M2108&lt;18.5,"underweight",IF(M2108&lt;25,"healthy",IF(M2108&lt;30,"overweight",IF(M2108&gt;30,"obese"))))</f>
        <v>overweight</v>
      </c>
      <c r="M2000">
        <v>29.7</v>
      </c>
      <c r="N2000" t="s">
        <v>16</v>
      </c>
      <c r="O2000" t="s">
        <v>41</v>
      </c>
    </row>
    <row r="2001" spans="1:15" hidden="1">
      <c r="A2001">
        <v>42500</v>
      </c>
      <c r="B2001" t="s">
        <v>12</v>
      </c>
      <c r="C2001" s="1">
        <v>0.24</v>
      </c>
      <c r="D2001" s="1" t="str">
        <f t="shared" si="519"/>
        <v>Middle Aged</v>
      </c>
      <c r="E2001" t="s">
        <v>41</v>
      </c>
      <c r="F2001" t="s">
        <v>41</v>
      </c>
      <c r="G2001" t="s">
        <v>23</v>
      </c>
      <c r="H2001" t="s">
        <v>26</v>
      </c>
      <c r="I2001" t="s">
        <v>19</v>
      </c>
      <c r="J2001" s="1">
        <v>146.97</v>
      </c>
      <c r="K2001" s="1" t="str">
        <f t="shared" si="520"/>
        <v>prediabetes</v>
      </c>
      <c r="L2001" s="1" t="str">
        <f t="shared" si="521"/>
        <v>overweight</v>
      </c>
      <c r="M2001">
        <v>18.5</v>
      </c>
      <c r="N2001" t="s">
        <v>24</v>
      </c>
      <c r="O2001" t="s">
        <v>41</v>
      </c>
    </row>
    <row r="2002" spans="1:15">
      <c r="A2002">
        <v>44391</v>
      </c>
      <c r="B2002" t="s">
        <v>12</v>
      </c>
      <c r="C2002" s="1">
        <v>54</v>
      </c>
      <c r="D2002" s="1" t="str">
        <f t="shared" si="519"/>
        <v>Middle Aged</v>
      </c>
      <c r="E2002" t="s">
        <v>41</v>
      </c>
      <c r="F2002" t="s">
        <v>41</v>
      </c>
      <c r="G2002" t="s">
        <v>13</v>
      </c>
      <c r="H2002" t="s">
        <v>14</v>
      </c>
      <c r="I2002" t="s">
        <v>15</v>
      </c>
      <c r="J2002" s="1">
        <v>65.69</v>
      </c>
      <c r="K2002" s="1" t="str">
        <f t="shared" si="520"/>
        <v>normal</v>
      </c>
      <c r="L2002" s="1" t="str">
        <f t="shared" si="521"/>
        <v>obese</v>
      </c>
      <c r="M2002">
        <v>21.4</v>
      </c>
      <c r="N2002" t="s">
        <v>21</v>
      </c>
      <c r="O2002" t="s">
        <v>41</v>
      </c>
    </row>
    <row r="2003" spans="1:15">
      <c r="A2003">
        <v>12741</v>
      </c>
      <c r="B2003" t="s">
        <v>17</v>
      </c>
      <c r="C2003" s="1">
        <v>25</v>
      </c>
      <c r="D2003" s="1" t="str">
        <f t="shared" si="519"/>
        <v>Middle Aged</v>
      </c>
      <c r="E2003" t="s">
        <v>41</v>
      </c>
      <c r="F2003" t="s">
        <v>41</v>
      </c>
      <c r="G2003" t="s">
        <v>13</v>
      </c>
      <c r="H2003" t="s">
        <v>14</v>
      </c>
      <c r="I2003" t="s">
        <v>19</v>
      </c>
      <c r="J2003" s="1">
        <v>97.52</v>
      </c>
      <c r="K2003" s="1" t="str">
        <f t="shared" si="520"/>
        <v>prediabetes</v>
      </c>
      <c r="L2003" s="1" t="str">
        <f t="shared" ref="L2003:L2066" si="522">IF(M2112&lt;18.5,"underweight",IF(M2112&lt;25,"healthy",IF(M2112&lt;30,"overweight",IF(M2112&gt;30,"obese"))))</f>
        <v>healthy</v>
      </c>
      <c r="M2003">
        <v>45.5</v>
      </c>
      <c r="N2003" t="s">
        <v>16</v>
      </c>
      <c r="O2003" t="s">
        <v>41</v>
      </c>
    </row>
    <row r="2004" spans="1:15">
      <c r="A2004">
        <v>15418</v>
      </c>
      <c r="B2004" t="s">
        <v>17</v>
      </c>
      <c r="C2004" s="1">
        <v>80</v>
      </c>
      <c r="D2004" s="1" t="str">
        <f t="shared" si="519"/>
        <v>Middle Aged</v>
      </c>
      <c r="E2004" t="s">
        <v>41</v>
      </c>
      <c r="F2004" t="s">
        <v>41</v>
      </c>
      <c r="G2004" t="s">
        <v>13</v>
      </c>
      <c r="H2004" t="s">
        <v>18</v>
      </c>
      <c r="I2004" t="s">
        <v>19</v>
      </c>
      <c r="J2004" s="1">
        <v>90.43</v>
      </c>
      <c r="K2004" s="1" t="str">
        <f t="shared" si="520"/>
        <v>normal</v>
      </c>
      <c r="L2004" s="1" t="str">
        <f t="shared" si="522"/>
        <v>obese</v>
      </c>
      <c r="M2004">
        <v>34.200000000000003</v>
      </c>
      <c r="N2004" t="s">
        <v>21</v>
      </c>
      <c r="O2004" t="s">
        <v>41</v>
      </c>
    </row>
    <row r="2005" spans="1:15" hidden="1">
      <c r="A2005">
        <v>69482</v>
      </c>
      <c r="B2005" t="s">
        <v>17</v>
      </c>
      <c r="C2005" s="1">
        <v>31</v>
      </c>
      <c r="D2005" s="1" t="str">
        <f t="shared" si="519"/>
        <v>Older Adult</v>
      </c>
      <c r="E2005" t="s">
        <v>41</v>
      </c>
      <c r="F2005" t="s">
        <v>41</v>
      </c>
      <c r="G2005" t="s">
        <v>13</v>
      </c>
      <c r="H2005" t="s">
        <v>45</v>
      </c>
      <c r="I2005" t="s">
        <v>15</v>
      </c>
      <c r="J2005" s="1">
        <v>81.709999999999994</v>
      </c>
      <c r="K2005" s="1" t="str">
        <f t="shared" si="520"/>
        <v>diabetes</v>
      </c>
      <c r="L2005" s="1" t="str">
        <f t="shared" si="522"/>
        <v>obese</v>
      </c>
      <c r="M2005">
        <v>32.700000000000003</v>
      </c>
      <c r="N2005" t="s">
        <v>24</v>
      </c>
      <c r="O2005" t="s">
        <v>41</v>
      </c>
    </row>
    <row r="2006" spans="1:15">
      <c r="A2006">
        <v>32270</v>
      </c>
      <c r="B2006" t="s">
        <v>12</v>
      </c>
      <c r="C2006" s="1">
        <v>53</v>
      </c>
      <c r="D2006" s="1" t="str">
        <f t="shared" si="519"/>
        <v>Adult</v>
      </c>
      <c r="E2006" t="s">
        <v>41</v>
      </c>
      <c r="F2006" t="s">
        <v>41</v>
      </c>
      <c r="G2006" t="s">
        <v>13</v>
      </c>
      <c r="H2006" t="s">
        <v>14</v>
      </c>
      <c r="I2006" t="s">
        <v>19</v>
      </c>
      <c r="J2006" s="1">
        <v>198.24</v>
      </c>
      <c r="K2006" s="1" t="str">
        <f t="shared" si="520"/>
        <v>normal</v>
      </c>
      <c r="L2006" s="1" t="str">
        <f t="shared" si="522"/>
        <v>healthy</v>
      </c>
      <c r="M2006">
        <v>38.1</v>
      </c>
      <c r="N2006" t="s">
        <v>21</v>
      </c>
      <c r="O2006" t="s">
        <v>41</v>
      </c>
    </row>
    <row r="2007" spans="1:15">
      <c r="A2007">
        <v>50983</v>
      </c>
      <c r="B2007" t="s">
        <v>12</v>
      </c>
      <c r="C2007" s="1">
        <v>35</v>
      </c>
      <c r="D2007" s="1" t="str">
        <f t="shared" si="519"/>
        <v>Middle Aged</v>
      </c>
      <c r="E2007" t="s">
        <v>41</v>
      </c>
      <c r="F2007" t="s">
        <v>41</v>
      </c>
      <c r="G2007" t="s">
        <v>13</v>
      </c>
      <c r="H2007" t="s">
        <v>14</v>
      </c>
      <c r="I2007" t="s">
        <v>19</v>
      </c>
      <c r="J2007" s="1">
        <v>90.51</v>
      </c>
      <c r="K2007" s="1" t="str">
        <f t="shared" si="520"/>
        <v>prediabetes</v>
      </c>
      <c r="L2007" s="1" t="str">
        <f t="shared" si="522"/>
        <v>healthy</v>
      </c>
      <c r="M2007">
        <v>26.7</v>
      </c>
      <c r="N2007" t="s">
        <v>21</v>
      </c>
      <c r="O2007" t="s">
        <v>41</v>
      </c>
    </row>
    <row r="2008" spans="1:15">
      <c r="A2008">
        <v>6493</v>
      </c>
      <c r="B2008" t="s">
        <v>12</v>
      </c>
      <c r="C2008" s="1">
        <v>31</v>
      </c>
      <c r="D2008" s="1" t="str">
        <f t="shared" si="519"/>
        <v>Older Adult</v>
      </c>
      <c r="E2008" t="s">
        <v>41</v>
      </c>
      <c r="F2008" t="s">
        <v>41</v>
      </c>
      <c r="G2008" t="s">
        <v>23</v>
      </c>
      <c r="H2008" t="s">
        <v>14</v>
      </c>
      <c r="I2008" t="s">
        <v>15</v>
      </c>
      <c r="J2008" s="1">
        <v>97.78</v>
      </c>
      <c r="K2008" s="1" t="str">
        <f t="shared" si="520"/>
        <v>prediabetes</v>
      </c>
      <c r="L2008" s="1" t="str">
        <f t="shared" si="522"/>
        <v>healthy</v>
      </c>
      <c r="M2008">
        <v>22.6</v>
      </c>
      <c r="N2008" t="s">
        <v>22</v>
      </c>
      <c r="O2008" t="s">
        <v>41</v>
      </c>
    </row>
    <row r="2009" spans="1:15" hidden="1">
      <c r="A2009">
        <v>45399</v>
      </c>
      <c r="B2009" t="s">
        <v>12</v>
      </c>
      <c r="C2009" s="1">
        <v>60</v>
      </c>
      <c r="D2009" s="1" t="str">
        <f t="shared" si="519"/>
        <v>Middle Aged</v>
      </c>
      <c r="E2009" t="s">
        <v>41</v>
      </c>
      <c r="F2009" t="s">
        <v>41</v>
      </c>
      <c r="G2009" t="s">
        <v>13</v>
      </c>
      <c r="H2009" t="s">
        <v>14</v>
      </c>
      <c r="I2009" t="s">
        <v>15</v>
      </c>
      <c r="J2009" s="1">
        <v>80.739999999999995</v>
      </c>
      <c r="K2009" s="1" t="str">
        <f t="shared" si="520"/>
        <v>diabetes</v>
      </c>
      <c r="L2009" s="1" t="str">
        <f t="shared" si="522"/>
        <v>healthy</v>
      </c>
      <c r="M2009">
        <v>27.7</v>
      </c>
      <c r="N2009" t="s">
        <v>24</v>
      </c>
      <c r="O2009" t="s">
        <v>41</v>
      </c>
    </row>
    <row r="2010" spans="1:15" hidden="1">
      <c r="A2010">
        <v>67099</v>
      </c>
      <c r="B2010" t="s">
        <v>12</v>
      </c>
      <c r="C2010" s="1">
        <v>0.56000000000000005</v>
      </c>
      <c r="D2010" s="1" t="str">
        <f t="shared" si="519"/>
        <v>Adult</v>
      </c>
      <c r="E2010" t="s">
        <v>41</v>
      </c>
      <c r="F2010" t="s">
        <v>41</v>
      </c>
      <c r="G2010" t="s">
        <v>23</v>
      </c>
      <c r="H2010" t="s">
        <v>26</v>
      </c>
      <c r="I2010" t="s">
        <v>19</v>
      </c>
      <c r="J2010" s="1">
        <v>57.02</v>
      </c>
      <c r="K2010" s="1" t="str">
        <f t="shared" si="520"/>
        <v>normal</v>
      </c>
      <c r="L2010" s="1" t="str">
        <f t="shared" si="522"/>
        <v>obese</v>
      </c>
      <c r="M2010">
        <v>20.7</v>
      </c>
      <c r="N2010" t="s">
        <v>24</v>
      </c>
      <c r="O2010" t="s">
        <v>41</v>
      </c>
    </row>
    <row r="2011" spans="1:15">
      <c r="A2011">
        <v>19585</v>
      </c>
      <c r="B2011" t="s">
        <v>17</v>
      </c>
      <c r="C2011" s="1">
        <v>21</v>
      </c>
      <c r="D2011" s="1" t="str">
        <f t="shared" si="519"/>
        <v>Middle Aged</v>
      </c>
      <c r="E2011" t="s">
        <v>41</v>
      </c>
      <c r="F2011" t="s">
        <v>41</v>
      </c>
      <c r="G2011" t="s">
        <v>23</v>
      </c>
      <c r="H2011" t="s">
        <v>14</v>
      </c>
      <c r="I2011" t="s">
        <v>19</v>
      </c>
      <c r="J2011" s="1">
        <v>93</v>
      </c>
      <c r="K2011" s="1" t="str">
        <f t="shared" si="520"/>
        <v>normal</v>
      </c>
      <c r="L2011" s="1" t="str">
        <f t="shared" si="522"/>
        <v>obese</v>
      </c>
      <c r="M2011">
        <v>25.7</v>
      </c>
      <c r="N2011" t="s">
        <v>21</v>
      </c>
      <c r="O2011" t="s">
        <v>41</v>
      </c>
    </row>
    <row r="2012" spans="1:15" hidden="1">
      <c r="A2012">
        <v>26247</v>
      </c>
      <c r="B2012" t="s">
        <v>17</v>
      </c>
      <c r="C2012" s="1">
        <v>78</v>
      </c>
      <c r="D2012" s="1" t="str">
        <f t="shared" si="519"/>
        <v>Adult</v>
      </c>
      <c r="E2012" t="s">
        <v>41</v>
      </c>
      <c r="F2012" t="s">
        <v>41</v>
      </c>
      <c r="G2012" t="s">
        <v>13</v>
      </c>
      <c r="H2012" t="s">
        <v>14</v>
      </c>
      <c r="I2012" t="s">
        <v>19</v>
      </c>
      <c r="J2012" s="1">
        <v>95.37</v>
      </c>
      <c r="K2012" s="1" t="str">
        <f t="shared" si="520"/>
        <v>normal</v>
      </c>
      <c r="L2012" s="1" t="str">
        <f t="shared" si="522"/>
        <v>obese</v>
      </c>
      <c r="M2012">
        <v>17.3</v>
      </c>
      <c r="N2012" t="s">
        <v>24</v>
      </c>
      <c r="O2012" t="s">
        <v>41</v>
      </c>
    </row>
    <row r="2013" spans="1:15">
      <c r="A2013">
        <v>25818</v>
      </c>
      <c r="B2013" t="s">
        <v>12</v>
      </c>
      <c r="C2013" s="1">
        <v>59</v>
      </c>
      <c r="D2013" s="1" t="str">
        <f t="shared" si="519"/>
        <v>Senior</v>
      </c>
      <c r="E2013" t="s">
        <v>41</v>
      </c>
      <c r="F2013" t="s">
        <v>41</v>
      </c>
      <c r="G2013" t="s">
        <v>13</v>
      </c>
      <c r="H2013" t="s">
        <v>45</v>
      </c>
      <c r="I2013" t="s">
        <v>19</v>
      </c>
      <c r="J2013" s="1">
        <v>96.25</v>
      </c>
      <c r="K2013" s="1" t="str">
        <f t="shared" si="520"/>
        <v>diabetes</v>
      </c>
      <c r="L2013" s="1" t="str">
        <f t="shared" si="522"/>
        <v>overweight</v>
      </c>
      <c r="M2013">
        <v>23.3</v>
      </c>
      <c r="N2013" t="s">
        <v>16</v>
      </c>
      <c r="O2013" t="s">
        <v>41</v>
      </c>
    </row>
    <row r="2014" spans="1:15" hidden="1">
      <c r="A2014">
        <v>34261</v>
      </c>
      <c r="B2014" t="s">
        <v>12</v>
      </c>
      <c r="C2014" s="1">
        <v>0.64</v>
      </c>
      <c r="D2014" s="1" t="str">
        <f t="shared" si="519"/>
        <v>Adult</v>
      </c>
      <c r="E2014" t="s">
        <v>41</v>
      </c>
      <c r="F2014" t="s">
        <v>41</v>
      </c>
      <c r="G2014" t="s">
        <v>23</v>
      </c>
      <c r="H2014" t="s">
        <v>26</v>
      </c>
      <c r="I2014" t="s">
        <v>19</v>
      </c>
      <c r="J2014" s="1">
        <v>86.74</v>
      </c>
      <c r="K2014" s="1" t="str">
        <f t="shared" si="520"/>
        <v>normal</v>
      </c>
      <c r="L2014" s="1" t="str">
        <f t="shared" si="522"/>
        <v>overweight</v>
      </c>
      <c r="M2014">
        <v>16.2</v>
      </c>
      <c r="N2014" t="s">
        <v>24</v>
      </c>
      <c r="O2014" t="s">
        <v>41</v>
      </c>
    </row>
    <row r="2015" spans="1:15">
      <c r="A2015">
        <v>64128</v>
      </c>
      <c r="B2015" t="s">
        <v>12</v>
      </c>
      <c r="C2015" s="1">
        <v>10</v>
      </c>
      <c r="D2015" s="1" t="str">
        <f t="shared" si="519"/>
        <v>Older Adult</v>
      </c>
      <c r="E2015" t="s">
        <v>41</v>
      </c>
      <c r="F2015" t="s">
        <v>41</v>
      </c>
      <c r="G2015" t="s">
        <v>23</v>
      </c>
      <c r="H2015" t="s">
        <v>56</v>
      </c>
      <c r="I2015" t="s">
        <v>15</v>
      </c>
      <c r="J2015" s="1">
        <v>63.08</v>
      </c>
      <c r="K2015" s="1" t="str">
        <f t="shared" si="520"/>
        <v>normal</v>
      </c>
      <c r="L2015" s="1" t="str">
        <f t="shared" si="522"/>
        <v>obese</v>
      </c>
      <c r="M2015">
        <v>20.5</v>
      </c>
      <c r="N2015" t="s">
        <v>22</v>
      </c>
      <c r="O2015" t="s">
        <v>41</v>
      </c>
    </row>
    <row r="2016" spans="1:15">
      <c r="A2016">
        <v>62817</v>
      </c>
      <c r="B2016" t="s">
        <v>12</v>
      </c>
      <c r="C2016" s="1">
        <v>60</v>
      </c>
      <c r="D2016" s="1" t="str">
        <f t="shared" si="519"/>
        <v>Middle Aged</v>
      </c>
      <c r="E2016" t="s">
        <v>41</v>
      </c>
      <c r="F2016" t="s">
        <v>41</v>
      </c>
      <c r="G2016" t="s">
        <v>13</v>
      </c>
      <c r="H2016" t="s">
        <v>14</v>
      </c>
      <c r="I2016" t="s">
        <v>15</v>
      </c>
      <c r="J2016" s="1">
        <v>129.16</v>
      </c>
      <c r="K2016" s="1" t="str">
        <f t="shared" si="520"/>
        <v>prediabetes</v>
      </c>
      <c r="L2016" s="1" t="str">
        <f t="shared" si="522"/>
        <v>healthy</v>
      </c>
      <c r="M2016">
        <v>33.6</v>
      </c>
      <c r="N2016" t="s">
        <v>22</v>
      </c>
      <c r="O2016" t="s">
        <v>41</v>
      </c>
    </row>
    <row r="2017" spans="1:15" hidden="1">
      <c r="A2017">
        <v>69339</v>
      </c>
      <c r="B2017" t="s">
        <v>12</v>
      </c>
      <c r="C2017" s="1">
        <v>11</v>
      </c>
      <c r="D2017" s="1" t="str">
        <f t="shared" si="519"/>
        <v>Senior</v>
      </c>
      <c r="E2017" t="s">
        <v>41</v>
      </c>
      <c r="F2017" t="s">
        <v>41</v>
      </c>
      <c r="G2017" t="s">
        <v>23</v>
      </c>
      <c r="H2017" t="s">
        <v>26</v>
      </c>
      <c r="I2017" t="s">
        <v>15</v>
      </c>
      <c r="J2017" s="1">
        <v>99.79</v>
      </c>
      <c r="K2017" s="1" t="str">
        <f t="shared" si="520"/>
        <v>prediabetes</v>
      </c>
      <c r="L2017" s="1" t="str">
        <f t="shared" si="522"/>
        <v>overweight</v>
      </c>
      <c r="M2017">
        <v>20.2</v>
      </c>
      <c r="N2017" t="s">
        <v>24</v>
      </c>
      <c r="O2017" t="s">
        <v>41</v>
      </c>
    </row>
    <row r="2018" spans="1:15">
      <c r="A2018">
        <v>25919</v>
      </c>
      <c r="B2018" t="s">
        <v>12</v>
      </c>
      <c r="C2018" s="1">
        <v>48</v>
      </c>
      <c r="D2018" s="1" t="str">
        <f>IF(C2426&lt;40,"Adult",IF(C2426&lt;55,"Middle Aged",IF(C2426&lt;65,"Older Adult",IF(C2426&gt;=65,"Senior"))))</f>
        <v>Adult</v>
      </c>
      <c r="E2018" t="s">
        <v>42</v>
      </c>
      <c r="F2018" t="s">
        <v>41</v>
      </c>
      <c r="G2018" t="s">
        <v>13</v>
      </c>
      <c r="H2018" t="s">
        <v>18</v>
      </c>
      <c r="I2018" t="s">
        <v>15</v>
      </c>
      <c r="J2018" s="1">
        <v>83.34</v>
      </c>
      <c r="K2018" s="1" t="str">
        <f>IF(J2426&lt;=99,"normal",IF(J2426&lt;=125,"prediabetes",IF(J2426&gt;=126,"diabetes")))</f>
        <v>diabetes</v>
      </c>
      <c r="L2018" s="1" t="str">
        <f t="shared" si="522"/>
        <v>overweight</v>
      </c>
      <c r="M2018">
        <v>49.3</v>
      </c>
      <c r="N2018" t="s">
        <v>21</v>
      </c>
      <c r="O2018" t="s">
        <v>41</v>
      </c>
    </row>
    <row r="2019" spans="1:15">
      <c r="A2019">
        <v>71978</v>
      </c>
      <c r="B2019" t="s">
        <v>17</v>
      </c>
      <c r="C2019" s="1">
        <v>50</v>
      </c>
      <c r="D2019" s="1" t="str">
        <f>IF(C2429&lt;40,"Adult",IF(C2429&lt;55,"Middle Aged",IF(C2429&lt;65,"Older Adult",IF(C2429&gt;=65,"Senior"))))</f>
        <v>Adult</v>
      </c>
      <c r="E2019" t="s">
        <v>41</v>
      </c>
      <c r="F2019" t="s">
        <v>41</v>
      </c>
      <c r="G2019" t="s">
        <v>13</v>
      </c>
      <c r="H2019" t="s">
        <v>14</v>
      </c>
      <c r="I2019" t="s">
        <v>15</v>
      </c>
      <c r="J2019" s="1">
        <v>95.01</v>
      </c>
      <c r="K2019" s="1" t="str">
        <f t="shared" ref="K2019:K2023" si="523">IF(J2429&lt;=99,"normal",IF(J2429&lt;=125,"prediabetes",IF(J2429&gt;=126,"diabetes")))</f>
        <v>normal</v>
      </c>
      <c r="L2019" s="1" t="str">
        <f t="shared" si="522"/>
        <v>obese</v>
      </c>
      <c r="M2019">
        <v>26.2</v>
      </c>
      <c r="N2019" t="s">
        <v>16</v>
      </c>
      <c r="O2019" t="s">
        <v>41</v>
      </c>
    </row>
    <row r="2020" spans="1:15">
      <c r="A2020">
        <v>1473</v>
      </c>
      <c r="B2020" t="s">
        <v>12</v>
      </c>
      <c r="C2020" s="1">
        <v>69</v>
      </c>
      <c r="D2020" s="1" t="str">
        <f>IF(C2430&lt;40,"Adult",IF(C2430&lt;55,"Middle Aged",IF(C2430&lt;65,"Older Adult",IF(C2430&gt;=65,"Senior"))))</f>
        <v>Older Adult</v>
      </c>
      <c r="E2020" t="s">
        <v>42</v>
      </c>
      <c r="F2020" t="s">
        <v>41</v>
      </c>
      <c r="G2020" t="s">
        <v>13</v>
      </c>
      <c r="H2020" t="s">
        <v>14</v>
      </c>
      <c r="I2020" t="s">
        <v>15</v>
      </c>
      <c r="J2020" s="1">
        <v>229.21</v>
      </c>
      <c r="K2020" s="1" t="str">
        <f t="shared" si="523"/>
        <v>normal</v>
      </c>
      <c r="L2020" s="1" t="str">
        <f t="shared" si="522"/>
        <v>healthy</v>
      </c>
      <c r="M2020">
        <v>30.1</v>
      </c>
      <c r="N2020" t="s">
        <v>22</v>
      </c>
      <c r="O2020" t="s">
        <v>41</v>
      </c>
    </row>
    <row r="2021" spans="1:15">
      <c r="A2021">
        <v>66546</v>
      </c>
      <c r="B2021" t="s">
        <v>17</v>
      </c>
      <c r="C2021" s="1">
        <v>20</v>
      </c>
      <c r="D2021" s="1" t="str">
        <f>IF(C2431&lt;40,"Adult",IF(C2431&lt;55,"Middle Aged",IF(C2431&lt;65,"Older Adult",IF(C2431&gt;=65,"Senior"))))</f>
        <v>Adult</v>
      </c>
      <c r="E2021" t="s">
        <v>41</v>
      </c>
      <c r="F2021" t="s">
        <v>41</v>
      </c>
      <c r="G2021" t="s">
        <v>23</v>
      </c>
      <c r="H2021" t="s">
        <v>14</v>
      </c>
      <c r="I2021" t="s">
        <v>15</v>
      </c>
      <c r="J2021" s="1">
        <v>80.08</v>
      </c>
      <c r="K2021" s="1" t="str">
        <f t="shared" si="523"/>
        <v>diabetes</v>
      </c>
      <c r="L2021" s="1" t="str">
        <f t="shared" si="522"/>
        <v>obese</v>
      </c>
      <c r="M2021">
        <v>25.1</v>
      </c>
      <c r="N2021" t="s">
        <v>21</v>
      </c>
      <c r="O2021" t="s">
        <v>41</v>
      </c>
    </row>
    <row r="2022" spans="1:15">
      <c r="A2022">
        <v>56584</v>
      </c>
      <c r="B2022" t="s">
        <v>17</v>
      </c>
      <c r="C2022" s="1">
        <v>22</v>
      </c>
      <c r="D2022" s="1" t="str">
        <f>IF(C2432&lt;40,"Adult",IF(C2432&lt;55,"Middle Aged",IF(C2432&lt;65,"Older Adult",IF(C2432&gt;=65,"Senior"))))</f>
        <v>Senior</v>
      </c>
      <c r="E2022" t="s">
        <v>41</v>
      </c>
      <c r="F2022" t="s">
        <v>41</v>
      </c>
      <c r="G2022" t="s">
        <v>23</v>
      </c>
      <c r="H2022" t="s">
        <v>14</v>
      </c>
      <c r="I2022" t="s">
        <v>19</v>
      </c>
      <c r="J2022" s="1">
        <v>62</v>
      </c>
      <c r="K2022" s="1" t="str">
        <f t="shared" si="523"/>
        <v>diabetes</v>
      </c>
      <c r="L2022" s="1" t="str">
        <f t="shared" si="522"/>
        <v>obese</v>
      </c>
      <c r="M2022">
        <v>32.700000000000003</v>
      </c>
      <c r="N2022" t="s">
        <v>22</v>
      </c>
      <c r="O2022" t="s">
        <v>41</v>
      </c>
    </row>
    <row r="2023" spans="1:15" hidden="1">
      <c r="A2023">
        <v>38316</v>
      </c>
      <c r="B2023" t="s">
        <v>12</v>
      </c>
      <c r="C2023" s="1">
        <v>55</v>
      </c>
      <c r="D2023" s="1" t="str">
        <f>IF(C2433&lt;40,"Adult",IF(C2433&lt;55,"Middle Aged",IF(C2433&lt;65,"Older Adult",IF(C2433&gt;=65,"Senior"))))</f>
        <v>Adult</v>
      </c>
      <c r="E2023" t="s">
        <v>41</v>
      </c>
      <c r="F2023" t="s">
        <v>41</v>
      </c>
      <c r="G2023" t="s">
        <v>13</v>
      </c>
      <c r="H2023" t="s">
        <v>14</v>
      </c>
      <c r="I2023" t="s">
        <v>19</v>
      </c>
      <c r="J2023" s="1">
        <v>118.69</v>
      </c>
      <c r="K2023" s="1" t="str">
        <f t="shared" si="523"/>
        <v>normal</v>
      </c>
      <c r="L2023" s="1" t="str">
        <f t="shared" si="522"/>
        <v>overweight</v>
      </c>
      <c r="M2023">
        <v>26.4</v>
      </c>
      <c r="N2023" t="s">
        <v>24</v>
      </c>
      <c r="O2023" t="s">
        <v>41</v>
      </c>
    </row>
    <row r="2024" spans="1:15" hidden="1">
      <c r="A2024">
        <v>15647</v>
      </c>
      <c r="B2024" t="s">
        <v>17</v>
      </c>
      <c r="C2024" s="1">
        <v>57</v>
      </c>
      <c r="D2024" s="1" t="str">
        <f>IF(C2435&lt;40,"Adult",IF(C2435&lt;55,"Middle Aged",IF(C2435&lt;65,"Older Adult",IF(C2435&gt;=65,"Senior"))))</f>
        <v>Senior</v>
      </c>
      <c r="E2024" t="s">
        <v>41</v>
      </c>
      <c r="F2024" t="s">
        <v>41</v>
      </c>
      <c r="G2024" t="s">
        <v>23</v>
      </c>
      <c r="H2024" t="s">
        <v>14</v>
      </c>
      <c r="I2024" t="s">
        <v>19</v>
      </c>
      <c r="J2024" s="1">
        <v>77.569999999999993</v>
      </c>
      <c r="K2024" s="1" t="str">
        <f t="shared" ref="K2024:K2026" si="524">IF(J2435&lt;=99,"normal",IF(J2435&lt;=125,"prediabetes",IF(J2435&gt;=126,"diabetes")))</f>
        <v>normal</v>
      </c>
      <c r="L2024" s="1" t="str">
        <f t="shared" si="522"/>
        <v>healthy</v>
      </c>
      <c r="M2024">
        <v>21</v>
      </c>
      <c r="N2024" t="s">
        <v>24</v>
      </c>
      <c r="O2024" t="s">
        <v>41</v>
      </c>
    </row>
    <row r="2025" spans="1:15" hidden="1">
      <c r="A2025">
        <v>59933</v>
      </c>
      <c r="B2025" t="s">
        <v>17</v>
      </c>
      <c r="C2025" s="1">
        <v>29</v>
      </c>
      <c r="D2025" s="1" t="str">
        <f>IF(C2436&lt;40,"Adult",IF(C2436&lt;55,"Middle Aged",IF(C2436&lt;65,"Older Adult",IF(C2436&gt;=65,"Senior"))))</f>
        <v>Middle Aged</v>
      </c>
      <c r="E2025" t="s">
        <v>41</v>
      </c>
      <c r="F2025" t="s">
        <v>41</v>
      </c>
      <c r="G2025" t="s">
        <v>23</v>
      </c>
      <c r="H2025" t="s">
        <v>14</v>
      </c>
      <c r="I2025" t="s">
        <v>19</v>
      </c>
      <c r="J2025" s="1">
        <v>108.75</v>
      </c>
      <c r="K2025" s="1" t="str">
        <f t="shared" si="524"/>
        <v>prediabetes</v>
      </c>
      <c r="L2025" s="1" t="str">
        <f t="shared" si="522"/>
        <v>overweight</v>
      </c>
      <c r="M2025">
        <v>24.1</v>
      </c>
      <c r="N2025" t="s">
        <v>24</v>
      </c>
      <c r="O2025" t="s">
        <v>41</v>
      </c>
    </row>
    <row r="2026" spans="1:15" hidden="1">
      <c r="A2026">
        <v>3429</v>
      </c>
      <c r="B2026" t="s">
        <v>17</v>
      </c>
      <c r="C2026" s="1">
        <v>32</v>
      </c>
      <c r="D2026" s="1" t="str">
        <f>IF(C2437&lt;40,"Adult",IF(C2437&lt;55,"Middle Aged",IF(C2437&lt;65,"Older Adult",IF(C2437&gt;=65,"Senior"))))</f>
        <v>Middle Aged</v>
      </c>
      <c r="E2026" t="s">
        <v>41</v>
      </c>
      <c r="F2026" t="s">
        <v>41</v>
      </c>
      <c r="G2026" t="s">
        <v>23</v>
      </c>
      <c r="H2026" t="s">
        <v>45</v>
      </c>
      <c r="I2026" t="s">
        <v>15</v>
      </c>
      <c r="J2026" s="1">
        <v>108.23</v>
      </c>
      <c r="K2026" s="1" t="str">
        <f t="shared" si="524"/>
        <v>normal</v>
      </c>
      <c r="L2026" s="1" t="str">
        <f t="shared" si="522"/>
        <v>underweight</v>
      </c>
      <c r="M2026">
        <v>20.399999999999999</v>
      </c>
      <c r="N2026" t="s">
        <v>24</v>
      </c>
      <c r="O2026" t="s">
        <v>41</v>
      </c>
    </row>
    <row r="2027" spans="1:15">
      <c r="A2027">
        <v>60963</v>
      </c>
      <c r="B2027" t="s">
        <v>17</v>
      </c>
      <c r="C2027" s="1">
        <v>54</v>
      </c>
      <c r="D2027" s="1" t="str">
        <f>IF(C2440&lt;40,"Adult",IF(C2440&lt;55,"Middle Aged",IF(C2440&lt;65,"Older Adult",IF(C2440&gt;=65,"Senior"))))</f>
        <v>Older Adult</v>
      </c>
      <c r="E2027" t="s">
        <v>41</v>
      </c>
      <c r="F2027" t="s">
        <v>41</v>
      </c>
      <c r="G2027" t="s">
        <v>13</v>
      </c>
      <c r="H2027" t="s">
        <v>14</v>
      </c>
      <c r="I2027" t="s">
        <v>19</v>
      </c>
      <c r="J2027" s="1">
        <v>151.33000000000001</v>
      </c>
      <c r="K2027" s="1" t="str">
        <f t="shared" ref="K2027:K2031" si="525">IF(J2440&lt;=99,"normal",IF(J2440&lt;=125,"prediabetes",IF(J2440&gt;=126,"diabetes")))</f>
        <v>prediabetes</v>
      </c>
      <c r="L2027" s="1" t="str">
        <f t="shared" si="522"/>
        <v>obese</v>
      </c>
      <c r="M2027">
        <v>30.9</v>
      </c>
      <c r="N2027" t="s">
        <v>16</v>
      </c>
      <c r="O2027" t="s">
        <v>41</v>
      </c>
    </row>
    <row r="2028" spans="1:15" hidden="1">
      <c r="A2028">
        <v>67689</v>
      </c>
      <c r="B2028" t="s">
        <v>12</v>
      </c>
      <c r="C2028" s="1">
        <v>37</v>
      </c>
      <c r="D2028" s="1" t="str">
        <f>IF(C2441&lt;40,"Adult",IF(C2441&lt;55,"Middle Aged",IF(C2441&lt;65,"Older Adult",IF(C2441&gt;=65,"Senior"))))</f>
        <v>Older Adult</v>
      </c>
      <c r="E2028" t="s">
        <v>41</v>
      </c>
      <c r="F2028" t="s">
        <v>41</v>
      </c>
      <c r="G2028" t="s">
        <v>13</v>
      </c>
      <c r="H2028" t="s">
        <v>18</v>
      </c>
      <c r="I2028" t="s">
        <v>19</v>
      </c>
      <c r="J2028" s="1">
        <v>82.43</v>
      </c>
      <c r="K2028" s="1" t="str">
        <f t="shared" si="525"/>
        <v>diabetes</v>
      </c>
      <c r="L2028" s="1" t="str">
        <f t="shared" si="522"/>
        <v>overweight</v>
      </c>
      <c r="M2028">
        <v>39.1</v>
      </c>
      <c r="N2028" t="s">
        <v>24</v>
      </c>
      <c r="O2028" t="s">
        <v>41</v>
      </c>
    </row>
    <row r="2029" spans="1:15" hidden="1">
      <c r="A2029">
        <v>31689</v>
      </c>
      <c r="B2029" t="s">
        <v>17</v>
      </c>
      <c r="C2029" s="1">
        <v>58</v>
      </c>
      <c r="D2029" s="1" t="str">
        <f>IF(C2442&lt;40,"Adult",IF(C2442&lt;55,"Middle Aged",IF(C2442&lt;65,"Older Adult",IF(C2442&gt;=65,"Senior"))))</f>
        <v>Senior</v>
      </c>
      <c r="E2029" t="s">
        <v>41</v>
      </c>
      <c r="F2029" t="s">
        <v>41</v>
      </c>
      <c r="G2029" t="s">
        <v>13</v>
      </c>
      <c r="H2029" t="s">
        <v>14</v>
      </c>
      <c r="I2029" t="s">
        <v>19</v>
      </c>
      <c r="J2029" s="1">
        <v>107.17</v>
      </c>
      <c r="K2029" s="1" t="str">
        <f t="shared" si="525"/>
        <v>normal</v>
      </c>
      <c r="L2029" s="1" t="str">
        <f t="shared" si="522"/>
        <v>obese</v>
      </c>
      <c r="M2029">
        <v>27.7</v>
      </c>
      <c r="N2029" t="s">
        <v>24</v>
      </c>
      <c r="O2029" t="s">
        <v>41</v>
      </c>
    </row>
    <row r="2030" spans="1:15">
      <c r="A2030">
        <v>23240</v>
      </c>
      <c r="B2030" t="s">
        <v>17</v>
      </c>
      <c r="C2030" s="1">
        <v>41</v>
      </c>
      <c r="D2030" s="1" t="str">
        <f>IF(C2443&lt;40,"Adult",IF(C2443&lt;55,"Middle Aged",IF(C2443&lt;65,"Older Adult",IF(C2443&gt;=65,"Senior"))))</f>
        <v>Senior</v>
      </c>
      <c r="E2030" t="s">
        <v>41</v>
      </c>
      <c r="F2030" t="s">
        <v>41</v>
      </c>
      <c r="G2030" t="s">
        <v>13</v>
      </c>
      <c r="H2030" t="s">
        <v>14</v>
      </c>
      <c r="I2030" t="s">
        <v>19</v>
      </c>
      <c r="J2030" s="1">
        <v>91.46</v>
      </c>
      <c r="K2030" s="1" t="str">
        <f t="shared" si="525"/>
        <v>normal</v>
      </c>
      <c r="L2030" s="1" t="str">
        <f t="shared" si="522"/>
        <v>healthy</v>
      </c>
      <c r="M2030">
        <v>29.5</v>
      </c>
      <c r="N2030" t="s">
        <v>21</v>
      </c>
      <c r="O2030" t="s">
        <v>41</v>
      </c>
    </row>
    <row r="2031" spans="1:15" hidden="1">
      <c r="A2031">
        <v>30850</v>
      </c>
      <c r="B2031" t="s">
        <v>12</v>
      </c>
      <c r="C2031" s="1">
        <v>72</v>
      </c>
      <c r="D2031" s="1" t="str">
        <f>IF(C2444&lt;40,"Adult",IF(C2444&lt;55,"Middle Aged",IF(C2444&lt;65,"Older Adult",IF(C2444&gt;=65,"Senior"))))</f>
        <v>Adult</v>
      </c>
      <c r="E2031" t="s">
        <v>41</v>
      </c>
      <c r="F2031" t="s">
        <v>41</v>
      </c>
      <c r="G2031" t="s">
        <v>13</v>
      </c>
      <c r="H2031" t="s">
        <v>14</v>
      </c>
      <c r="I2031" t="s">
        <v>15</v>
      </c>
      <c r="J2031" s="1">
        <v>81.05</v>
      </c>
      <c r="K2031" s="1" t="str">
        <f t="shared" si="525"/>
        <v>normal</v>
      </c>
      <c r="L2031" s="1" t="str">
        <f t="shared" si="522"/>
        <v>healthy</v>
      </c>
      <c r="M2031">
        <v>30.3</v>
      </c>
      <c r="N2031" t="s">
        <v>24</v>
      </c>
      <c r="O2031" t="s">
        <v>41</v>
      </c>
    </row>
    <row r="2032" spans="1:15" hidden="1">
      <c r="A2032">
        <v>38920</v>
      </c>
      <c r="B2032" t="s">
        <v>12</v>
      </c>
      <c r="C2032" s="1">
        <v>0.48</v>
      </c>
      <c r="D2032" s="1" t="str">
        <f t="shared" ref="D2032:D2037" si="526">IF(C2446&lt;40,"Adult",IF(C2446&lt;55,"Middle Aged",IF(C2446&lt;65,"Older Adult",IF(C2446&gt;=65,"Senior"))))</f>
        <v>Senior</v>
      </c>
      <c r="E2032" t="s">
        <v>41</v>
      </c>
      <c r="F2032" t="s">
        <v>41</v>
      </c>
      <c r="G2032" t="s">
        <v>23</v>
      </c>
      <c r="H2032" t="s">
        <v>26</v>
      </c>
      <c r="I2032" t="s">
        <v>15</v>
      </c>
      <c r="J2032" s="1">
        <v>73.02</v>
      </c>
      <c r="K2032" s="1" t="str">
        <f t="shared" ref="K2032:K2037" si="527">IF(J2446&lt;=99,"normal",IF(J2446&lt;=125,"prediabetes",IF(J2446&gt;=126,"diabetes")))</f>
        <v>normal</v>
      </c>
      <c r="L2032" s="1" t="str">
        <f t="shared" si="522"/>
        <v>obese</v>
      </c>
      <c r="M2032" t="s">
        <v>20</v>
      </c>
      <c r="N2032" t="s">
        <v>24</v>
      </c>
      <c r="O2032" t="s">
        <v>41</v>
      </c>
    </row>
    <row r="2033" spans="1:15" hidden="1">
      <c r="A2033">
        <v>66080</v>
      </c>
      <c r="B2033" t="s">
        <v>17</v>
      </c>
      <c r="C2033" s="1">
        <v>32</v>
      </c>
      <c r="D2033" s="1" t="str">
        <f t="shared" si="526"/>
        <v>Middle Aged</v>
      </c>
      <c r="E2033" t="s">
        <v>41</v>
      </c>
      <c r="F2033" t="s">
        <v>41</v>
      </c>
      <c r="G2033" t="s">
        <v>23</v>
      </c>
      <c r="H2033" t="s">
        <v>14</v>
      </c>
      <c r="I2033" t="s">
        <v>15</v>
      </c>
      <c r="J2033" s="1">
        <v>114.37</v>
      </c>
      <c r="K2033" s="1" t="str">
        <f t="shared" si="527"/>
        <v>normal</v>
      </c>
      <c r="L2033" s="1" t="str">
        <f t="shared" si="522"/>
        <v>obese</v>
      </c>
      <c r="M2033">
        <v>37.799999999999997</v>
      </c>
      <c r="N2033" t="s">
        <v>24</v>
      </c>
      <c r="O2033" t="s">
        <v>41</v>
      </c>
    </row>
    <row r="2034" spans="1:15">
      <c r="A2034">
        <v>57263</v>
      </c>
      <c r="B2034" t="s">
        <v>17</v>
      </c>
      <c r="C2034" s="1">
        <v>54</v>
      </c>
      <c r="D2034" s="1" t="str">
        <f t="shared" si="526"/>
        <v>Senior</v>
      </c>
      <c r="E2034" t="s">
        <v>41</v>
      </c>
      <c r="F2034" t="s">
        <v>41</v>
      </c>
      <c r="G2034" t="s">
        <v>13</v>
      </c>
      <c r="H2034" t="s">
        <v>14</v>
      </c>
      <c r="I2034" t="s">
        <v>15</v>
      </c>
      <c r="J2034" s="1">
        <v>100.29</v>
      </c>
      <c r="K2034" s="1" t="str">
        <f t="shared" si="527"/>
        <v>normal</v>
      </c>
      <c r="L2034" s="1" t="str">
        <f t="shared" si="522"/>
        <v>underweight</v>
      </c>
      <c r="M2034">
        <v>30.2</v>
      </c>
      <c r="N2034" t="s">
        <v>21</v>
      </c>
      <c r="O2034" t="s">
        <v>41</v>
      </c>
    </row>
    <row r="2035" spans="1:15">
      <c r="A2035">
        <v>60126</v>
      </c>
      <c r="B2035" t="s">
        <v>17</v>
      </c>
      <c r="C2035" s="1">
        <v>79</v>
      </c>
      <c r="D2035" s="1" t="str">
        <f t="shared" si="526"/>
        <v>Senior</v>
      </c>
      <c r="E2035" t="s">
        <v>41</v>
      </c>
      <c r="F2035" t="s">
        <v>41</v>
      </c>
      <c r="G2035" t="s">
        <v>13</v>
      </c>
      <c r="H2035" t="s">
        <v>14</v>
      </c>
      <c r="I2035" t="s">
        <v>15</v>
      </c>
      <c r="J2035" s="1">
        <v>68.37</v>
      </c>
      <c r="K2035" s="1" t="str">
        <f t="shared" si="527"/>
        <v>normal</v>
      </c>
      <c r="L2035" s="1" t="str">
        <f t="shared" si="522"/>
        <v>healthy</v>
      </c>
      <c r="M2035">
        <v>24.2</v>
      </c>
      <c r="N2035" t="s">
        <v>22</v>
      </c>
      <c r="O2035" t="s">
        <v>41</v>
      </c>
    </row>
    <row r="2036" spans="1:15">
      <c r="A2036">
        <v>64393</v>
      </c>
      <c r="B2036" t="s">
        <v>12</v>
      </c>
      <c r="C2036" s="1">
        <v>56</v>
      </c>
      <c r="D2036" s="1" t="str">
        <f t="shared" si="526"/>
        <v>Adult</v>
      </c>
      <c r="E2036" t="s">
        <v>41</v>
      </c>
      <c r="F2036" t="s">
        <v>41</v>
      </c>
      <c r="G2036" t="s">
        <v>23</v>
      </c>
      <c r="H2036" t="s">
        <v>18</v>
      </c>
      <c r="I2036" t="s">
        <v>19</v>
      </c>
      <c r="J2036" s="1">
        <v>87.95</v>
      </c>
      <c r="K2036" s="1" t="str">
        <f t="shared" si="527"/>
        <v>normal</v>
      </c>
      <c r="L2036" s="1" t="str">
        <f t="shared" si="522"/>
        <v>obese</v>
      </c>
      <c r="M2036">
        <v>25.2</v>
      </c>
      <c r="N2036" t="s">
        <v>21</v>
      </c>
      <c r="O2036" t="s">
        <v>41</v>
      </c>
    </row>
    <row r="2037" spans="1:15">
      <c r="A2037">
        <v>69285</v>
      </c>
      <c r="B2037" t="s">
        <v>17</v>
      </c>
      <c r="C2037" s="1">
        <v>45</v>
      </c>
      <c r="D2037" s="1" t="str">
        <f t="shared" si="526"/>
        <v>Adult</v>
      </c>
      <c r="E2037" t="s">
        <v>41</v>
      </c>
      <c r="F2037" t="s">
        <v>41</v>
      </c>
      <c r="G2037" t="s">
        <v>13</v>
      </c>
      <c r="H2037" t="s">
        <v>14</v>
      </c>
      <c r="I2037" t="s">
        <v>15</v>
      </c>
      <c r="J2037" s="1">
        <v>73.27</v>
      </c>
      <c r="K2037" s="1" t="str">
        <f t="shared" si="527"/>
        <v>normal</v>
      </c>
      <c r="L2037" s="1" t="str">
        <f t="shared" si="522"/>
        <v>overweight</v>
      </c>
      <c r="M2037">
        <v>22.2</v>
      </c>
      <c r="N2037" t="s">
        <v>22</v>
      </c>
      <c r="O2037" t="s">
        <v>41</v>
      </c>
    </row>
    <row r="2038" spans="1:15" hidden="1">
      <c r="A2038">
        <v>24428</v>
      </c>
      <c r="B2038" t="s">
        <v>12</v>
      </c>
      <c r="C2038" s="1">
        <v>6</v>
      </c>
      <c r="D2038" s="1" t="str">
        <f t="shared" ref="D2038:D2043" si="528">IF(C2453&lt;40,"Adult",IF(C2453&lt;55,"Middle Aged",IF(C2453&lt;65,"Older Adult",IF(C2453&gt;=65,"Senior"))))</f>
        <v>Older Adult</v>
      </c>
      <c r="E2038" t="s">
        <v>41</v>
      </c>
      <c r="F2038" t="s">
        <v>41</v>
      </c>
      <c r="G2038" t="s">
        <v>23</v>
      </c>
      <c r="H2038" t="s">
        <v>26</v>
      </c>
      <c r="I2038" t="s">
        <v>19</v>
      </c>
      <c r="J2038" s="1">
        <v>131.43</v>
      </c>
      <c r="K2038" s="1" t="str">
        <f t="shared" ref="K2038:K2043" si="529">IF(J2453&lt;=99,"normal",IF(J2453&lt;=125,"prediabetes",IF(J2453&gt;=126,"diabetes")))</f>
        <v>normal</v>
      </c>
      <c r="L2038" s="1" t="str">
        <f t="shared" si="522"/>
        <v>obese</v>
      </c>
      <c r="M2038">
        <v>17.7</v>
      </c>
      <c r="N2038" t="s">
        <v>24</v>
      </c>
      <c r="O2038" t="s">
        <v>41</v>
      </c>
    </row>
    <row r="2039" spans="1:15">
      <c r="A2039">
        <v>59642</v>
      </c>
      <c r="B2039" t="s">
        <v>17</v>
      </c>
      <c r="C2039" s="1">
        <v>45</v>
      </c>
      <c r="D2039" s="1" t="str">
        <f t="shared" si="528"/>
        <v>Adult</v>
      </c>
      <c r="E2039" t="s">
        <v>41</v>
      </c>
      <c r="F2039" t="s">
        <v>41</v>
      </c>
      <c r="G2039" t="s">
        <v>13</v>
      </c>
      <c r="H2039" t="s">
        <v>14</v>
      </c>
      <c r="I2039" t="s">
        <v>15</v>
      </c>
      <c r="J2039" s="1">
        <v>107.29</v>
      </c>
      <c r="K2039" s="1" t="str">
        <f t="shared" si="529"/>
        <v>diabetes</v>
      </c>
      <c r="L2039" s="1" t="str">
        <f t="shared" si="522"/>
        <v>underweight</v>
      </c>
      <c r="M2039">
        <v>29.6</v>
      </c>
      <c r="N2039" t="s">
        <v>21</v>
      </c>
      <c r="O2039" t="s">
        <v>41</v>
      </c>
    </row>
    <row r="2040" spans="1:15" hidden="1">
      <c r="A2040">
        <v>12064</v>
      </c>
      <c r="B2040" t="s">
        <v>12</v>
      </c>
      <c r="C2040" s="1">
        <v>60</v>
      </c>
      <c r="D2040" s="1" t="str">
        <f t="shared" si="528"/>
        <v>Senior</v>
      </c>
      <c r="E2040" t="s">
        <v>41</v>
      </c>
      <c r="F2040" t="s">
        <v>41</v>
      </c>
      <c r="G2040" t="s">
        <v>13</v>
      </c>
      <c r="H2040" t="s">
        <v>14</v>
      </c>
      <c r="I2040" t="s">
        <v>19</v>
      </c>
      <c r="J2040" s="1">
        <v>68.239999999999995</v>
      </c>
      <c r="K2040" s="1" t="str">
        <f t="shared" si="529"/>
        <v>diabetes</v>
      </c>
      <c r="L2040" s="1" t="str">
        <f t="shared" si="522"/>
        <v>healthy</v>
      </c>
      <c r="M2040">
        <v>32.200000000000003</v>
      </c>
      <c r="N2040" t="s">
        <v>24</v>
      </c>
      <c r="O2040" t="s">
        <v>41</v>
      </c>
    </row>
    <row r="2041" spans="1:15">
      <c r="A2041">
        <v>59737</v>
      </c>
      <c r="B2041" t="s">
        <v>17</v>
      </c>
      <c r="C2041" s="1">
        <v>65</v>
      </c>
      <c r="D2041" s="1" t="str">
        <f t="shared" si="528"/>
        <v>Adult</v>
      </c>
      <c r="E2041" t="s">
        <v>41</v>
      </c>
      <c r="F2041" t="s">
        <v>41</v>
      </c>
      <c r="G2041" t="s">
        <v>13</v>
      </c>
      <c r="H2041" t="s">
        <v>14</v>
      </c>
      <c r="I2041" t="s">
        <v>15</v>
      </c>
      <c r="J2041" s="1">
        <v>74.010000000000005</v>
      </c>
      <c r="K2041" s="1" t="str">
        <f t="shared" si="529"/>
        <v>normal</v>
      </c>
      <c r="L2041" s="1" t="str">
        <f t="shared" si="522"/>
        <v>healthy</v>
      </c>
      <c r="M2041">
        <v>28.7</v>
      </c>
      <c r="N2041" t="s">
        <v>22</v>
      </c>
      <c r="O2041" t="s">
        <v>41</v>
      </c>
    </row>
    <row r="2042" spans="1:15" hidden="1">
      <c r="A2042">
        <v>19352</v>
      </c>
      <c r="B2042" t="s">
        <v>17</v>
      </c>
      <c r="C2042" s="1">
        <v>57</v>
      </c>
      <c r="D2042" s="1" t="str">
        <f t="shared" si="528"/>
        <v>Adult</v>
      </c>
      <c r="E2042" t="s">
        <v>41</v>
      </c>
      <c r="F2042" t="s">
        <v>41</v>
      </c>
      <c r="G2042" t="s">
        <v>13</v>
      </c>
      <c r="H2042" t="s">
        <v>14</v>
      </c>
      <c r="I2042" t="s">
        <v>15</v>
      </c>
      <c r="J2042" s="1">
        <v>95.4</v>
      </c>
      <c r="K2042" s="1" t="str">
        <f t="shared" si="529"/>
        <v>diabetes</v>
      </c>
      <c r="L2042" s="1" t="str">
        <f t="shared" si="522"/>
        <v>obese</v>
      </c>
      <c r="M2042">
        <v>19.5</v>
      </c>
      <c r="N2042" t="s">
        <v>24</v>
      </c>
      <c r="O2042" t="s">
        <v>41</v>
      </c>
    </row>
    <row r="2043" spans="1:15">
      <c r="A2043">
        <v>61903</v>
      </c>
      <c r="B2043" t="s">
        <v>12</v>
      </c>
      <c r="C2043" s="1">
        <v>58</v>
      </c>
      <c r="D2043" s="1" t="str">
        <f t="shared" si="528"/>
        <v>Older Adult</v>
      </c>
      <c r="E2043" t="s">
        <v>41</v>
      </c>
      <c r="F2043" t="s">
        <v>41</v>
      </c>
      <c r="G2043" t="s">
        <v>23</v>
      </c>
      <c r="H2043" t="s">
        <v>45</v>
      </c>
      <c r="I2043" t="s">
        <v>19</v>
      </c>
      <c r="J2043" s="1">
        <v>95.75</v>
      </c>
      <c r="K2043" s="1" t="str">
        <f t="shared" si="529"/>
        <v>normal</v>
      </c>
      <c r="L2043" s="1" t="str">
        <f t="shared" si="522"/>
        <v>healthy</v>
      </c>
      <c r="M2043">
        <v>38.5</v>
      </c>
      <c r="N2043" t="s">
        <v>22</v>
      </c>
      <c r="O2043" t="s">
        <v>41</v>
      </c>
    </row>
    <row r="2044" spans="1:15" hidden="1">
      <c r="A2044">
        <v>47701</v>
      </c>
      <c r="B2044" t="s">
        <v>12</v>
      </c>
      <c r="C2044" s="1">
        <v>8</v>
      </c>
      <c r="D2044" s="1" t="str">
        <f t="shared" ref="D2044:D2056" si="530">IF(C2460&lt;40,"Adult",IF(C2460&lt;55,"Middle Aged",IF(C2460&lt;65,"Older Adult",IF(C2460&gt;=65,"Senior"))))</f>
        <v>Older Adult</v>
      </c>
      <c r="E2044" t="s">
        <v>41</v>
      </c>
      <c r="F2044" t="s">
        <v>41</v>
      </c>
      <c r="G2044" t="s">
        <v>23</v>
      </c>
      <c r="H2044" t="s">
        <v>26</v>
      </c>
      <c r="I2044" t="s">
        <v>15</v>
      </c>
      <c r="J2044" s="1">
        <v>104.51</v>
      </c>
      <c r="K2044" s="1" t="str">
        <f t="shared" ref="K2044:K2056" si="531">IF(J2460&lt;=99,"normal",IF(J2460&lt;=125,"prediabetes",IF(J2460&gt;=126,"diabetes")))</f>
        <v>diabetes</v>
      </c>
      <c r="L2044" s="1" t="str">
        <f t="shared" si="522"/>
        <v>healthy</v>
      </c>
      <c r="M2044">
        <v>20.6</v>
      </c>
      <c r="N2044" t="s">
        <v>24</v>
      </c>
      <c r="O2044" t="s">
        <v>41</v>
      </c>
    </row>
    <row r="2045" spans="1:15" hidden="1">
      <c r="A2045">
        <v>15225</v>
      </c>
      <c r="B2045" t="s">
        <v>12</v>
      </c>
      <c r="C2045" s="1">
        <v>18</v>
      </c>
      <c r="D2045" s="1" t="str">
        <f t="shared" si="530"/>
        <v>Senior</v>
      </c>
      <c r="E2045" t="s">
        <v>41</v>
      </c>
      <c r="F2045" t="s">
        <v>41</v>
      </c>
      <c r="G2045" t="s">
        <v>23</v>
      </c>
      <c r="H2045" t="s">
        <v>14</v>
      </c>
      <c r="I2045" t="s">
        <v>19</v>
      </c>
      <c r="J2045" s="1">
        <v>108.87</v>
      </c>
      <c r="K2045" s="1" t="str">
        <f t="shared" si="531"/>
        <v>diabetes</v>
      </c>
      <c r="L2045" s="1" t="str">
        <f t="shared" si="522"/>
        <v>underweight</v>
      </c>
      <c r="M2045">
        <v>21.5</v>
      </c>
      <c r="N2045" t="s">
        <v>24</v>
      </c>
      <c r="O2045" t="s">
        <v>41</v>
      </c>
    </row>
    <row r="2046" spans="1:15" hidden="1">
      <c r="A2046">
        <v>66431</v>
      </c>
      <c r="B2046" t="s">
        <v>12</v>
      </c>
      <c r="C2046" s="1">
        <v>49</v>
      </c>
      <c r="D2046" s="1" t="str">
        <f t="shared" si="530"/>
        <v>Senior</v>
      </c>
      <c r="E2046" t="s">
        <v>41</v>
      </c>
      <c r="F2046" t="s">
        <v>41</v>
      </c>
      <c r="G2046" t="s">
        <v>13</v>
      </c>
      <c r="H2046" t="s">
        <v>14</v>
      </c>
      <c r="I2046" t="s">
        <v>15</v>
      </c>
      <c r="J2046" s="1">
        <v>209.06</v>
      </c>
      <c r="K2046" s="1" t="str">
        <f t="shared" si="531"/>
        <v>prediabetes</v>
      </c>
      <c r="L2046" s="1" t="str">
        <f t="shared" si="522"/>
        <v>obese</v>
      </c>
      <c r="M2046">
        <v>43.8</v>
      </c>
      <c r="N2046" t="s">
        <v>24</v>
      </c>
      <c r="O2046" t="s">
        <v>41</v>
      </c>
    </row>
    <row r="2047" spans="1:15" hidden="1">
      <c r="A2047">
        <v>57236</v>
      </c>
      <c r="B2047" t="s">
        <v>12</v>
      </c>
      <c r="C2047" s="1">
        <v>2</v>
      </c>
      <c r="D2047" s="1" t="str">
        <f t="shared" si="530"/>
        <v>Senior</v>
      </c>
      <c r="E2047" t="s">
        <v>41</v>
      </c>
      <c r="F2047" t="s">
        <v>41</v>
      </c>
      <c r="G2047" t="s">
        <v>23</v>
      </c>
      <c r="H2047" t="s">
        <v>26</v>
      </c>
      <c r="I2047" t="s">
        <v>19</v>
      </c>
      <c r="J2047" s="1">
        <v>86.57</v>
      </c>
      <c r="K2047" s="1" t="str">
        <f t="shared" si="531"/>
        <v>normal</v>
      </c>
      <c r="L2047" s="1" t="str">
        <f t="shared" si="522"/>
        <v>underweight</v>
      </c>
      <c r="M2047">
        <v>18</v>
      </c>
      <c r="N2047" t="s">
        <v>24</v>
      </c>
      <c r="O2047" t="s">
        <v>41</v>
      </c>
    </row>
    <row r="2048" spans="1:15" hidden="1">
      <c r="A2048">
        <v>48453</v>
      </c>
      <c r="B2048" t="s">
        <v>17</v>
      </c>
      <c r="C2048" s="1">
        <v>52</v>
      </c>
      <c r="D2048" s="1" t="str">
        <f t="shared" si="530"/>
        <v>Older Adult</v>
      </c>
      <c r="E2048" t="s">
        <v>41</v>
      </c>
      <c r="F2048" t="s">
        <v>41</v>
      </c>
      <c r="G2048" t="s">
        <v>13</v>
      </c>
      <c r="H2048" t="s">
        <v>14</v>
      </c>
      <c r="I2048" t="s">
        <v>15</v>
      </c>
      <c r="J2048" s="1">
        <v>120.25</v>
      </c>
      <c r="K2048" s="1" t="str">
        <f t="shared" si="531"/>
        <v>diabetes</v>
      </c>
      <c r="L2048" s="1" t="str">
        <f t="shared" si="522"/>
        <v>obese</v>
      </c>
      <c r="M2048">
        <v>28.2</v>
      </c>
      <c r="N2048" t="s">
        <v>24</v>
      </c>
      <c r="O2048" t="s">
        <v>41</v>
      </c>
    </row>
    <row r="2049" spans="1:15">
      <c r="A2049">
        <v>8031</v>
      </c>
      <c r="B2049" t="s">
        <v>17</v>
      </c>
      <c r="C2049" s="1">
        <v>63</v>
      </c>
      <c r="D2049" s="1" t="str">
        <f t="shared" si="530"/>
        <v>Adult</v>
      </c>
      <c r="E2049" t="s">
        <v>41</v>
      </c>
      <c r="F2049" t="s">
        <v>41</v>
      </c>
      <c r="G2049" t="s">
        <v>13</v>
      </c>
      <c r="H2049" t="s">
        <v>18</v>
      </c>
      <c r="I2049" t="s">
        <v>19</v>
      </c>
      <c r="J2049" s="1">
        <v>85.51</v>
      </c>
      <c r="K2049" s="1" t="str">
        <f t="shared" si="531"/>
        <v>normal</v>
      </c>
      <c r="L2049" s="1" t="str">
        <f t="shared" si="522"/>
        <v>obese</v>
      </c>
      <c r="M2049">
        <v>26.6</v>
      </c>
      <c r="N2049" t="s">
        <v>22</v>
      </c>
      <c r="O2049" t="s">
        <v>41</v>
      </c>
    </row>
    <row r="2050" spans="1:15">
      <c r="A2050">
        <v>39139</v>
      </c>
      <c r="B2050" t="s">
        <v>17</v>
      </c>
      <c r="C2050" s="1">
        <v>57</v>
      </c>
      <c r="D2050" s="1" t="str">
        <f t="shared" si="530"/>
        <v>Adult</v>
      </c>
      <c r="E2050" t="s">
        <v>41</v>
      </c>
      <c r="F2050" t="s">
        <v>41</v>
      </c>
      <c r="G2050" t="s">
        <v>13</v>
      </c>
      <c r="H2050" t="s">
        <v>14</v>
      </c>
      <c r="I2050" t="s">
        <v>19</v>
      </c>
      <c r="J2050" s="1">
        <v>84.18</v>
      </c>
      <c r="K2050" s="1" t="str">
        <f t="shared" si="531"/>
        <v>normal</v>
      </c>
      <c r="L2050" s="1" t="str">
        <f t="shared" si="522"/>
        <v>healthy</v>
      </c>
      <c r="M2050">
        <v>35.5</v>
      </c>
      <c r="N2050" t="s">
        <v>21</v>
      </c>
      <c r="O2050" t="s">
        <v>41</v>
      </c>
    </row>
    <row r="2051" spans="1:15">
      <c r="A2051">
        <v>4838</v>
      </c>
      <c r="B2051" t="s">
        <v>17</v>
      </c>
      <c r="C2051" s="1">
        <v>50</v>
      </c>
      <c r="D2051" s="1" t="str">
        <f t="shared" si="530"/>
        <v>Adult</v>
      </c>
      <c r="E2051" t="s">
        <v>41</v>
      </c>
      <c r="F2051" t="s">
        <v>41</v>
      </c>
      <c r="G2051" t="s">
        <v>13</v>
      </c>
      <c r="H2051" t="s">
        <v>45</v>
      </c>
      <c r="I2051" t="s">
        <v>15</v>
      </c>
      <c r="J2051" s="1">
        <v>82.37</v>
      </c>
      <c r="K2051" s="1" t="str">
        <f t="shared" si="531"/>
        <v>normal</v>
      </c>
      <c r="L2051" s="1" t="str">
        <f t="shared" si="522"/>
        <v>obese</v>
      </c>
      <c r="M2051">
        <v>30.7</v>
      </c>
      <c r="N2051" t="s">
        <v>21</v>
      </c>
      <c r="O2051" t="s">
        <v>41</v>
      </c>
    </row>
    <row r="2052" spans="1:15" hidden="1">
      <c r="A2052">
        <v>22689</v>
      </c>
      <c r="B2052" t="s">
        <v>12</v>
      </c>
      <c r="C2052" s="1">
        <v>12</v>
      </c>
      <c r="D2052" s="1" t="str">
        <f t="shared" si="530"/>
        <v>Senior</v>
      </c>
      <c r="E2052" t="s">
        <v>41</v>
      </c>
      <c r="F2052" t="s">
        <v>41</v>
      </c>
      <c r="G2052" t="s">
        <v>23</v>
      </c>
      <c r="H2052" t="s">
        <v>26</v>
      </c>
      <c r="I2052" t="s">
        <v>19</v>
      </c>
      <c r="J2052" s="1">
        <v>96.15</v>
      </c>
      <c r="K2052" s="1" t="str">
        <f t="shared" si="531"/>
        <v>normal</v>
      </c>
      <c r="L2052" s="1" t="str">
        <f t="shared" si="522"/>
        <v>obese</v>
      </c>
      <c r="M2052">
        <v>18.7</v>
      </c>
      <c r="N2052" t="s">
        <v>24</v>
      </c>
      <c r="O2052" t="s">
        <v>41</v>
      </c>
    </row>
    <row r="2053" spans="1:15">
      <c r="A2053">
        <v>37752</v>
      </c>
      <c r="B2053" t="s">
        <v>17</v>
      </c>
      <c r="C2053" s="1">
        <v>35</v>
      </c>
      <c r="D2053" s="1" t="str">
        <f t="shared" si="530"/>
        <v>Senior</v>
      </c>
      <c r="E2053" t="s">
        <v>41</v>
      </c>
      <c r="F2053" t="s">
        <v>41</v>
      </c>
      <c r="G2053" t="s">
        <v>13</v>
      </c>
      <c r="H2053" t="s">
        <v>14</v>
      </c>
      <c r="I2053" t="s">
        <v>19</v>
      </c>
      <c r="J2053" s="1">
        <v>74.55</v>
      </c>
      <c r="K2053" s="1" t="str">
        <f t="shared" si="531"/>
        <v>normal</v>
      </c>
      <c r="L2053" s="1" t="str">
        <f t="shared" si="522"/>
        <v>obese</v>
      </c>
      <c r="M2053">
        <v>22.4</v>
      </c>
      <c r="N2053" t="s">
        <v>21</v>
      </c>
      <c r="O2053" t="s">
        <v>41</v>
      </c>
    </row>
    <row r="2054" spans="1:15">
      <c r="A2054">
        <v>32320</v>
      </c>
      <c r="B2054" t="s">
        <v>17</v>
      </c>
      <c r="C2054" s="1">
        <v>35</v>
      </c>
      <c r="D2054" s="1" t="str">
        <f t="shared" si="530"/>
        <v>Senior</v>
      </c>
      <c r="E2054" t="s">
        <v>41</v>
      </c>
      <c r="F2054" t="s">
        <v>41</v>
      </c>
      <c r="G2054" t="s">
        <v>13</v>
      </c>
      <c r="H2054" t="s">
        <v>18</v>
      </c>
      <c r="I2054" t="s">
        <v>15</v>
      </c>
      <c r="J2054" s="1">
        <v>114.45</v>
      </c>
      <c r="K2054" s="1" t="str">
        <f t="shared" si="531"/>
        <v>normal</v>
      </c>
      <c r="L2054" s="1" t="str">
        <f t="shared" si="522"/>
        <v>overweight</v>
      </c>
      <c r="M2054">
        <v>25.2</v>
      </c>
      <c r="N2054" t="s">
        <v>22</v>
      </c>
      <c r="O2054" t="s">
        <v>41</v>
      </c>
    </row>
    <row r="2055" spans="1:15">
      <c r="A2055">
        <v>14889</v>
      </c>
      <c r="B2055" t="s">
        <v>12</v>
      </c>
      <c r="C2055" s="1">
        <v>64</v>
      </c>
      <c r="D2055" s="1" t="str">
        <f t="shared" si="530"/>
        <v>Senior</v>
      </c>
      <c r="E2055" t="s">
        <v>41</v>
      </c>
      <c r="F2055" t="s">
        <v>41</v>
      </c>
      <c r="G2055" t="s">
        <v>13</v>
      </c>
      <c r="H2055" t="s">
        <v>45</v>
      </c>
      <c r="I2055" t="s">
        <v>19</v>
      </c>
      <c r="J2055" s="1">
        <v>113.68</v>
      </c>
      <c r="K2055" s="1" t="str">
        <f t="shared" si="531"/>
        <v>diabetes</v>
      </c>
      <c r="L2055" s="1" t="str">
        <f t="shared" si="522"/>
        <v>healthy</v>
      </c>
      <c r="M2055">
        <v>24.2</v>
      </c>
      <c r="N2055" t="s">
        <v>21</v>
      </c>
      <c r="O2055" t="s">
        <v>41</v>
      </c>
    </row>
    <row r="2056" spans="1:15">
      <c r="A2056">
        <v>13964</v>
      </c>
      <c r="B2056" t="s">
        <v>17</v>
      </c>
      <c r="C2056" s="1">
        <v>42</v>
      </c>
      <c r="D2056" s="1" t="str">
        <f t="shared" si="530"/>
        <v>Middle Aged</v>
      </c>
      <c r="E2056" t="s">
        <v>41</v>
      </c>
      <c r="F2056" t="s">
        <v>41</v>
      </c>
      <c r="G2056" t="s">
        <v>13</v>
      </c>
      <c r="H2056" t="s">
        <v>14</v>
      </c>
      <c r="I2056" t="s">
        <v>19</v>
      </c>
      <c r="J2056" s="1">
        <v>107.91</v>
      </c>
      <c r="K2056" s="1" t="str">
        <f t="shared" si="531"/>
        <v>normal</v>
      </c>
      <c r="L2056" s="1" t="str">
        <f t="shared" si="522"/>
        <v>underweight</v>
      </c>
      <c r="M2056">
        <v>20.5</v>
      </c>
      <c r="N2056" t="s">
        <v>21</v>
      </c>
      <c r="O2056" t="s">
        <v>41</v>
      </c>
    </row>
    <row r="2057" spans="1:15">
      <c r="A2057">
        <v>31746</v>
      </c>
      <c r="B2057" t="s">
        <v>17</v>
      </c>
      <c r="C2057" s="1">
        <v>62</v>
      </c>
      <c r="D2057" s="1" t="str">
        <f>IF(C2475&lt;40,"Adult",IF(C2475&lt;55,"Middle Aged",IF(C2475&lt;65,"Older Adult",IF(C2475&gt;=65,"Senior"))))</f>
        <v>Middle Aged</v>
      </c>
      <c r="E2057" t="s">
        <v>41</v>
      </c>
      <c r="F2057" t="s">
        <v>41</v>
      </c>
      <c r="G2057" t="s">
        <v>13</v>
      </c>
      <c r="H2057" t="s">
        <v>14</v>
      </c>
      <c r="I2057" t="s">
        <v>19</v>
      </c>
      <c r="J2057" s="1">
        <v>83.85</v>
      </c>
      <c r="K2057" s="1" t="str">
        <f>IF(J2475&lt;=99,"normal",IF(J2475&lt;=125,"prediabetes",IF(J2475&gt;=126,"diabetes")))</f>
        <v>normal</v>
      </c>
      <c r="L2057" s="1" t="str">
        <f t="shared" si="522"/>
        <v>obese</v>
      </c>
      <c r="M2057">
        <v>24.5</v>
      </c>
      <c r="N2057" t="s">
        <v>21</v>
      </c>
      <c r="O2057" t="s">
        <v>41</v>
      </c>
    </row>
    <row r="2058" spans="1:15" hidden="1">
      <c r="A2058">
        <v>17492</v>
      </c>
      <c r="B2058" t="s">
        <v>17</v>
      </c>
      <c r="C2058" s="1">
        <v>3</v>
      </c>
      <c r="D2058" s="1" t="str">
        <f>IF(C2477&lt;40,"Adult",IF(C2477&lt;55,"Middle Aged",IF(C2477&lt;65,"Older Adult",IF(C2477&gt;=65,"Senior"))))</f>
        <v>Adult</v>
      </c>
      <c r="E2058" t="s">
        <v>41</v>
      </c>
      <c r="F2058" t="s">
        <v>41</v>
      </c>
      <c r="G2058" t="s">
        <v>23</v>
      </c>
      <c r="H2058" t="s">
        <v>26</v>
      </c>
      <c r="I2058" t="s">
        <v>15</v>
      </c>
      <c r="J2058" s="1">
        <v>101.3</v>
      </c>
      <c r="K2058" s="1" t="str">
        <f t="shared" ref="K2058:K2059" si="532">IF(J2477&lt;=99,"normal",IF(J2477&lt;=125,"prediabetes",IF(J2477&gt;=126,"diabetes")))</f>
        <v>normal</v>
      </c>
      <c r="L2058" s="1" t="str">
        <f t="shared" si="522"/>
        <v>underweight</v>
      </c>
      <c r="M2058">
        <v>24.8</v>
      </c>
      <c r="N2058" t="s">
        <v>24</v>
      </c>
      <c r="O2058" t="s">
        <v>41</v>
      </c>
    </row>
    <row r="2059" spans="1:15">
      <c r="A2059">
        <v>1499</v>
      </c>
      <c r="B2059" t="s">
        <v>17</v>
      </c>
      <c r="C2059" s="1">
        <v>43</v>
      </c>
      <c r="D2059" s="1" t="str">
        <f>IF(C2478&lt;40,"Adult",IF(C2478&lt;55,"Middle Aged",IF(C2478&lt;65,"Older Adult",IF(C2478&gt;=65,"Senior"))))</f>
        <v>Adult</v>
      </c>
      <c r="E2059" t="s">
        <v>41</v>
      </c>
      <c r="F2059" t="s">
        <v>41</v>
      </c>
      <c r="G2059" t="s">
        <v>13</v>
      </c>
      <c r="H2059" t="s">
        <v>45</v>
      </c>
      <c r="I2059" t="s">
        <v>19</v>
      </c>
      <c r="J2059" s="1">
        <v>72.13</v>
      </c>
      <c r="K2059" s="1" t="str">
        <f t="shared" si="532"/>
        <v>prediabetes</v>
      </c>
      <c r="L2059" s="1" t="str">
        <f t="shared" si="522"/>
        <v>overweight</v>
      </c>
      <c r="M2059">
        <v>42.6</v>
      </c>
      <c r="N2059" t="s">
        <v>21</v>
      </c>
      <c r="O2059" t="s">
        <v>41</v>
      </c>
    </row>
    <row r="2060" spans="1:15">
      <c r="A2060">
        <v>34396</v>
      </c>
      <c r="B2060" t="s">
        <v>17</v>
      </c>
      <c r="C2060" s="1">
        <v>52</v>
      </c>
      <c r="D2060" s="1" t="str">
        <f t="shared" ref="D2060:D2065" si="533">IF(C2484&lt;40,"Adult",IF(C2484&lt;55,"Middle Aged",IF(C2484&lt;65,"Older Adult",IF(C2484&gt;=65,"Senior"))))</f>
        <v>Adult</v>
      </c>
      <c r="E2060" t="s">
        <v>42</v>
      </c>
      <c r="F2060" t="s">
        <v>41</v>
      </c>
      <c r="G2060" t="s">
        <v>13</v>
      </c>
      <c r="H2060" t="s">
        <v>14</v>
      </c>
      <c r="I2060" t="s">
        <v>15</v>
      </c>
      <c r="J2060" s="1">
        <v>94.98</v>
      </c>
      <c r="K2060" s="1" t="str">
        <f t="shared" ref="K2060:K2065" si="534">IF(J2484&lt;=99,"normal",IF(J2484&lt;=125,"prediabetes",IF(J2484&gt;=126,"diabetes")))</f>
        <v>normal</v>
      </c>
      <c r="L2060" s="1" t="str">
        <f t="shared" si="522"/>
        <v>obese</v>
      </c>
      <c r="M2060">
        <v>23.8</v>
      </c>
      <c r="N2060" t="s">
        <v>21</v>
      </c>
      <c r="O2060" t="s">
        <v>41</v>
      </c>
    </row>
    <row r="2061" spans="1:15">
      <c r="A2061">
        <v>36750</v>
      </c>
      <c r="B2061" t="s">
        <v>12</v>
      </c>
      <c r="C2061" s="1">
        <v>64</v>
      </c>
      <c r="D2061" s="1" t="str">
        <f t="shared" si="533"/>
        <v>Adult</v>
      </c>
      <c r="E2061" t="s">
        <v>42</v>
      </c>
      <c r="F2061" t="s">
        <v>41</v>
      </c>
      <c r="G2061" t="s">
        <v>13</v>
      </c>
      <c r="H2061" t="s">
        <v>14</v>
      </c>
      <c r="I2061" t="s">
        <v>19</v>
      </c>
      <c r="J2061" s="1">
        <v>228.42</v>
      </c>
      <c r="K2061" s="1" t="str">
        <f t="shared" si="534"/>
        <v>prediabetes</v>
      </c>
      <c r="L2061" s="1" t="str">
        <f t="shared" si="522"/>
        <v>obese</v>
      </c>
      <c r="M2061">
        <v>42.3</v>
      </c>
      <c r="N2061" t="s">
        <v>16</v>
      </c>
      <c r="O2061" t="s">
        <v>41</v>
      </c>
    </row>
    <row r="2062" spans="1:15">
      <c r="A2062">
        <v>68816</v>
      </c>
      <c r="B2062" t="s">
        <v>12</v>
      </c>
      <c r="C2062" s="1">
        <v>59</v>
      </c>
      <c r="D2062" s="1" t="str">
        <f t="shared" si="533"/>
        <v>Adult</v>
      </c>
      <c r="E2062" t="s">
        <v>41</v>
      </c>
      <c r="F2062" t="s">
        <v>41</v>
      </c>
      <c r="G2062" t="s">
        <v>13</v>
      </c>
      <c r="H2062" t="s">
        <v>14</v>
      </c>
      <c r="I2062" t="s">
        <v>19</v>
      </c>
      <c r="J2062" s="1">
        <v>93.9</v>
      </c>
      <c r="K2062" s="1" t="str">
        <f t="shared" si="534"/>
        <v>normal</v>
      </c>
      <c r="L2062" s="1" t="str">
        <f t="shared" si="522"/>
        <v>healthy</v>
      </c>
      <c r="M2062">
        <v>42.2</v>
      </c>
      <c r="N2062" t="s">
        <v>21</v>
      </c>
      <c r="O2062" t="s">
        <v>41</v>
      </c>
    </row>
    <row r="2063" spans="1:15" hidden="1">
      <c r="A2063">
        <v>16129</v>
      </c>
      <c r="B2063" t="s">
        <v>17</v>
      </c>
      <c r="C2063" s="1">
        <v>81</v>
      </c>
      <c r="D2063" s="1" t="str">
        <f t="shared" si="533"/>
        <v>Adult</v>
      </c>
      <c r="E2063" t="s">
        <v>41</v>
      </c>
      <c r="F2063" t="s">
        <v>41</v>
      </c>
      <c r="G2063" t="s">
        <v>13</v>
      </c>
      <c r="H2063" t="s">
        <v>18</v>
      </c>
      <c r="I2063" t="s">
        <v>15</v>
      </c>
      <c r="J2063" s="1">
        <v>93.13</v>
      </c>
      <c r="K2063" s="1" t="str">
        <f t="shared" si="534"/>
        <v>normal</v>
      </c>
      <c r="L2063" s="1" t="str">
        <f t="shared" si="522"/>
        <v>healthy</v>
      </c>
      <c r="M2063">
        <v>26.1</v>
      </c>
      <c r="N2063" t="s">
        <v>24</v>
      </c>
      <c r="O2063" t="s">
        <v>41</v>
      </c>
    </row>
    <row r="2064" spans="1:15">
      <c r="A2064">
        <v>64006</v>
      </c>
      <c r="B2064" t="s">
        <v>17</v>
      </c>
      <c r="C2064" s="1">
        <v>15</v>
      </c>
      <c r="D2064" s="1" t="str">
        <f t="shared" si="533"/>
        <v>Middle Aged</v>
      </c>
      <c r="E2064" t="s">
        <v>41</v>
      </c>
      <c r="F2064" t="s">
        <v>41</v>
      </c>
      <c r="G2064" t="s">
        <v>23</v>
      </c>
      <c r="H2064" t="s">
        <v>14</v>
      </c>
      <c r="I2064" t="s">
        <v>15</v>
      </c>
      <c r="J2064" s="1">
        <v>121.6</v>
      </c>
      <c r="K2064" s="1" t="str">
        <f t="shared" si="534"/>
        <v>diabetes</v>
      </c>
      <c r="L2064" s="1" t="str">
        <f t="shared" si="522"/>
        <v>healthy</v>
      </c>
      <c r="M2064">
        <v>22.8</v>
      </c>
      <c r="N2064" t="s">
        <v>21</v>
      </c>
      <c r="O2064" t="s">
        <v>41</v>
      </c>
    </row>
    <row r="2065" spans="1:15">
      <c r="A2065">
        <v>51845</v>
      </c>
      <c r="B2065" t="s">
        <v>12</v>
      </c>
      <c r="C2065" s="1">
        <v>50</v>
      </c>
      <c r="D2065" s="1" t="str">
        <f t="shared" si="533"/>
        <v>Senior</v>
      </c>
      <c r="E2065" t="s">
        <v>41</v>
      </c>
      <c r="F2065" t="s">
        <v>41</v>
      </c>
      <c r="G2065" t="s">
        <v>13</v>
      </c>
      <c r="H2065" t="s">
        <v>45</v>
      </c>
      <c r="I2065" t="s">
        <v>19</v>
      </c>
      <c r="J2065" s="1">
        <v>84.4</v>
      </c>
      <c r="K2065" s="1" t="str">
        <f t="shared" si="534"/>
        <v>diabetes</v>
      </c>
      <c r="L2065" s="1" t="str">
        <f t="shared" si="522"/>
        <v>overweight</v>
      </c>
      <c r="M2065">
        <v>42.3</v>
      </c>
      <c r="N2065" t="s">
        <v>16</v>
      </c>
      <c r="O2065" t="s">
        <v>41</v>
      </c>
    </row>
    <row r="2066" spans="1:15">
      <c r="A2066">
        <v>30692</v>
      </c>
      <c r="B2066" t="s">
        <v>12</v>
      </c>
      <c r="C2066" s="1">
        <v>73</v>
      </c>
      <c r="D2066" s="1" t="str">
        <f>IF(C2491&lt;40,"Adult",IF(C2491&lt;55,"Middle Aged",IF(C2491&lt;65,"Older Adult",IF(C2491&gt;=65,"Senior"))))</f>
        <v>Adult</v>
      </c>
      <c r="E2066" t="s">
        <v>41</v>
      </c>
      <c r="F2066" t="s">
        <v>41</v>
      </c>
      <c r="G2066" t="s">
        <v>13</v>
      </c>
      <c r="H2066" t="s">
        <v>14</v>
      </c>
      <c r="I2066" t="s">
        <v>19</v>
      </c>
      <c r="J2066" s="1">
        <v>82.13</v>
      </c>
      <c r="K2066" s="1" t="str">
        <f>IF(J2491&lt;=99,"normal",IF(J2491&lt;=125,"prediabetes",IF(J2491&gt;=126,"diabetes")))</f>
        <v>normal</v>
      </c>
      <c r="L2066" s="1" t="str">
        <f t="shared" si="522"/>
        <v>obese</v>
      </c>
      <c r="M2066">
        <v>28.5</v>
      </c>
      <c r="N2066" t="s">
        <v>21</v>
      </c>
      <c r="O2066" t="s">
        <v>41</v>
      </c>
    </row>
    <row r="2067" spans="1:15">
      <c r="A2067">
        <v>65712</v>
      </c>
      <c r="B2067" t="s">
        <v>12</v>
      </c>
      <c r="C2067" s="1">
        <v>19</v>
      </c>
      <c r="D2067" s="1" t="str">
        <f>IF(C2493&lt;40,"Adult",IF(C2493&lt;55,"Middle Aged",IF(C2493&lt;65,"Older Adult",IF(C2493&gt;=65,"Senior"))))</f>
        <v>Middle Aged</v>
      </c>
      <c r="E2067" t="s">
        <v>41</v>
      </c>
      <c r="F2067" t="s">
        <v>41</v>
      </c>
      <c r="G2067" t="s">
        <v>23</v>
      </c>
      <c r="H2067" t="s">
        <v>14</v>
      </c>
      <c r="I2067" t="s">
        <v>15</v>
      </c>
      <c r="J2067" s="1">
        <v>73.33</v>
      </c>
      <c r="K2067" s="1" t="str">
        <f t="shared" ref="K2067:K2069" si="535">IF(J2493&lt;=99,"normal",IF(J2493&lt;=125,"prediabetes",IF(J2493&gt;=126,"diabetes")))</f>
        <v>normal</v>
      </c>
      <c r="L2067" s="1" t="str">
        <f t="shared" ref="L2067:L2084" si="536">IF(M2176&lt;18.5,"underweight",IF(M2176&lt;25,"healthy",IF(M2176&lt;30,"overweight",IF(M2176&gt;30,"obese"))))</f>
        <v>obese</v>
      </c>
      <c r="M2067">
        <v>23</v>
      </c>
      <c r="N2067" t="s">
        <v>21</v>
      </c>
      <c r="O2067" t="s">
        <v>41</v>
      </c>
    </row>
    <row r="2068" spans="1:15" hidden="1">
      <c r="A2068">
        <v>42161</v>
      </c>
      <c r="B2068" t="s">
        <v>17</v>
      </c>
      <c r="C2068" s="1">
        <v>30</v>
      </c>
      <c r="D2068" s="1" t="str">
        <f>IF(C2494&lt;40,"Adult",IF(C2494&lt;55,"Middle Aged",IF(C2494&lt;65,"Older Adult",IF(C2494&gt;=65,"Senior"))))</f>
        <v>Middle Aged</v>
      </c>
      <c r="E2068" t="s">
        <v>41</v>
      </c>
      <c r="F2068" t="s">
        <v>41</v>
      </c>
      <c r="G2068" t="s">
        <v>13</v>
      </c>
      <c r="H2068" t="s">
        <v>14</v>
      </c>
      <c r="I2068" t="s">
        <v>15</v>
      </c>
      <c r="J2068" s="1">
        <v>75.88</v>
      </c>
      <c r="K2068" s="1" t="str">
        <f t="shared" si="535"/>
        <v>normal</v>
      </c>
      <c r="L2068" s="1" t="str">
        <f t="shared" si="536"/>
        <v>underweight</v>
      </c>
      <c r="M2068">
        <v>32.799999999999997</v>
      </c>
      <c r="N2068" t="s">
        <v>24</v>
      </c>
      <c r="O2068" t="s">
        <v>41</v>
      </c>
    </row>
    <row r="2069" spans="1:15">
      <c r="A2069">
        <v>16938</v>
      </c>
      <c r="B2069" t="s">
        <v>17</v>
      </c>
      <c r="C2069" s="1">
        <v>40</v>
      </c>
      <c r="D2069" s="1" t="str">
        <f>IF(C2495&lt;40,"Adult",IF(C2495&lt;55,"Middle Aged",IF(C2495&lt;65,"Older Adult",IF(C2495&gt;=65,"Senior"))))</f>
        <v>Senior</v>
      </c>
      <c r="E2069" t="s">
        <v>41</v>
      </c>
      <c r="F2069" t="s">
        <v>41</v>
      </c>
      <c r="G2069" t="s">
        <v>13</v>
      </c>
      <c r="H2069" t="s">
        <v>18</v>
      </c>
      <c r="I2069" t="s">
        <v>19</v>
      </c>
      <c r="J2069" s="1">
        <v>212.97</v>
      </c>
      <c r="K2069" s="1" t="str">
        <f t="shared" si="535"/>
        <v>diabetes</v>
      </c>
      <c r="L2069" s="1" t="str">
        <f t="shared" si="536"/>
        <v>obese</v>
      </c>
      <c r="M2069">
        <v>49.8</v>
      </c>
      <c r="N2069" t="s">
        <v>16</v>
      </c>
      <c r="O2069" t="s">
        <v>41</v>
      </c>
    </row>
    <row r="2070" spans="1:15">
      <c r="A2070">
        <v>16113</v>
      </c>
      <c r="B2070" t="s">
        <v>17</v>
      </c>
      <c r="C2070" s="1">
        <v>47</v>
      </c>
      <c r="D2070" s="1" t="str">
        <f>IF(C2497&lt;40,"Adult",IF(C2497&lt;55,"Middle Aged",IF(C2497&lt;65,"Older Adult",IF(C2497&gt;=65,"Senior"))))</f>
        <v>Middle Aged</v>
      </c>
      <c r="E2070" t="s">
        <v>41</v>
      </c>
      <c r="F2070" t="s">
        <v>41</v>
      </c>
      <c r="G2070" t="s">
        <v>13</v>
      </c>
      <c r="H2070" t="s">
        <v>45</v>
      </c>
      <c r="I2070" t="s">
        <v>19</v>
      </c>
      <c r="J2070" s="1">
        <v>100.41</v>
      </c>
      <c r="K2070" s="1" t="str">
        <f t="shared" ref="K2070:K2072" si="537">IF(J2497&lt;=99,"normal",IF(J2497&lt;=125,"prediabetes",IF(J2497&gt;=126,"diabetes")))</f>
        <v>normal</v>
      </c>
      <c r="L2070" s="1" t="str">
        <f t="shared" si="536"/>
        <v>underweight</v>
      </c>
      <c r="M2070">
        <v>23.8</v>
      </c>
      <c r="N2070" t="s">
        <v>21</v>
      </c>
      <c r="O2070" t="s">
        <v>41</v>
      </c>
    </row>
    <row r="2071" spans="1:15">
      <c r="A2071">
        <v>29388</v>
      </c>
      <c r="B2071" t="s">
        <v>17</v>
      </c>
      <c r="C2071" s="1">
        <v>66</v>
      </c>
      <c r="D2071" s="1" t="str">
        <f>IF(C2498&lt;40,"Adult",IF(C2498&lt;55,"Middle Aged",IF(C2498&lt;65,"Older Adult",IF(C2498&gt;=65,"Senior"))))</f>
        <v>Middle Aged</v>
      </c>
      <c r="E2071" t="s">
        <v>41</v>
      </c>
      <c r="F2071" t="s">
        <v>41</v>
      </c>
      <c r="G2071" t="s">
        <v>13</v>
      </c>
      <c r="H2071" t="s">
        <v>14</v>
      </c>
      <c r="I2071" t="s">
        <v>15</v>
      </c>
      <c r="J2071" s="1">
        <v>202.05</v>
      </c>
      <c r="K2071" s="1" t="str">
        <f t="shared" si="537"/>
        <v>normal</v>
      </c>
      <c r="L2071" s="1" t="str">
        <f t="shared" si="536"/>
        <v>overweight</v>
      </c>
      <c r="M2071">
        <v>31.7</v>
      </c>
      <c r="N2071" t="s">
        <v>22</v>
      </c>
      <c r="O2071" t="s">
        <v>41</v>
      </c>
    </row>
    <row r="2072" spans="1:15">
      <c r="A2072">
        <v>65109</v>
      </c>
      <c r="B2072" t="s">
        <v>12</v>
      </c>
      <c r="C2072" s="1">
        <v>47</v>
      </c>
      <c r="D2072" s="1" t="str">
        <f>IF(C2499&lt;40,"Adult",IF(C2499&lt;55,"Middle Aged",IF(C2499&lt;65,"Older Adult",IF(C2499&gt;=65,"Senior"))))</f>
        <v>Senior</v>
      </c>
      <c r="E2072" t="s">
        <v>41</v>
      </c>
      <c r="F2072" t="s">
        <v>41</v>
      </c>
      <c r="G2072" t="s">
        <v>13</v>
      </c>
      <c r="H2072" t="s">
        <v>14</v>
      </c>
      <c r="I2072" t="s">
        <v>15</v>
      </c>
      <c r="J2072" s="1">
        <v>71.42</v>
      </c>
      <c r="K2072" s="1" t="str">
        <f t="shared" si="537"/>
        <v>normal</v>
      </c>
      <c r="L2072" s="1" t="str">
        <f t="shared" si="536"/>
        <v>healthy</v>
      </c>
      <c r="M2072">
        <v>34.9</v>
      </c>
      <c r="N2072" t="s">
        <v>22</v>
      </c>
      <c r="O2072" t="s">
        <v>41</v>
      </c>
    </row>
    <row r="2073" spans="1:15">
      <c r="A2073">
        <v>61242</v>
      </c>
      <c r="B2073" t="s">
        <v>17</v>
      </c>
      <c r="C2073" s="1">
        <v>41</v>
      </c>
      <c r="D2073" s="1" t="str">
        <f>IF(C2501&lt;40,"Adult",IF(C2501&lt;55,"Middle Aged",IF(C2501&lt;65,"Older Adult",IF(C2501&gt;=65,"Senior"))))</f>
        <v>Senior</v>
      </c>
      <c r="E2073" t="s">
        <v>42</v>
      </c>
      <c r="F2073" t="s">
        <v>41</v>
      </c>
      <c r="G2073" t="s">
        <v>13</v>
      </c>
      <c r="H2073" t="s">
        <v>45</v>
      </c>
      <c r="I2073" t="s">
        <v>19</v>
      </c>
      <c r="J2073" s="1">
        <v>107.5</v>
      </c>
      <c r="K2073" s="1" t="str">
        <f t="shared" ref="K2073:K2075" si="538">IF(J2501&lt;=99,"normal",IF(J2501&lt;=125,"prediabetes",IF(J2501&gt;=126,"diabetes")))</f>
        <v>normal</v>
      </c>
      <c r="L2073" s="1" t="str">
        <f t="shared" si="536"/>
        <v>obese</v>
      </c>
      <c r="M2073">
        <v>54</v>
      </c>
      <c r="N2073" t="s">
        <v>21</v>
      </c>
      <c r="O2073" t="s">
        <v>41</v>
      </c>
    </row>
    <row r="2074" spans="1:15">
      <c r="A2074">
        <v>65252</v>
      </c>
      <c r="B2074" t="s">
        <v>17</v>
      </c>
      <c r="C2074" s="1">
        <v>63</v>
      </c>
      <c r="D2074" s="1" t="str">
        <f>IF(C2502&lt;40,"Adult",IF(C2502&lt;55,"Middle Aged",IF(C2502&lt;65,"Older Adult",IF(C2502&gt;=65,"Senior"))))</f>
        <v>Older Adult</v>
      </c>
      <c r="E2074" t="s">
        <v>41</v>
      </c>
      <c r="F2074" t="s">
        <v>41</v>
      </c>
      <c r="G2074" t="s">
        <v>13</v>
      </c>
      <c r="H2074" t="s">
        <v>45</v>
      </c>
      <c r="I2074" t="s">
        <v>19</v>
      </c>
      <c r="J2074" s="1">
        <v>55.57</v>
      </c>
      <c r="K2074" s="1" t="str">
        <f t="shared" si="538"/>
        <v>normal</v>
      </c>
      <c r="L2074" s="1" t="str">
        <f t="shared" si="536"/>
        <v>healthy</v>
      </c>
      <c r="M2074">
        <v>26.8</v>
      </c>
      <c r="N2074" t="s">
        <v>16</v>
      </c>
      <c r="O2074" t="s">
        <v>41</v>
      </c>
    </row>
    <row r="2075" spans="1:15">
      <c r="A2075">
        <v>49615</v>
      </c>
      <c r="B2075" t="s">
        <v>17</v>
      </c>
      <c r="C2075" s="1">
        <v>12</v>
      </c>
      <c r="D2075" s="1" t="str">
        <f>IF(C2503&lt;40,"Adult",IF(C2503&lt;55,"Middle Aged",IF(C2503&lt;65,"Older Adult",IF(C2503&gt;=65,"Senior"))))</f>
        <v>Middle Aged</v>
      </c>
      <c r="E2075" t="s">
        <v>41</v>
      </c>
      <c r="F2075" t="s">
        <v>41</v>
      </c>
      <c r="G2075" t="s">
        <v>23</v>
      </c>
      <c r="H2075" t="s">
        <v>56</v>
      </c>
      <c r="I2075" t="s">
        <v>15</v>
      </c>
      <c r="J2075" s="1">
        <v>58.14</v>
      </c>
      <c r="K2075" s="1" t="str">
        <f t="shared" si="538"/>
        <v>prediabetes</v>
      </c>
      <c r="L2075" s="1" t="str">
        <f t="shared" si="536"/>
        <v>obese</v>
      </c>
      <c r="M2075">
        <v>21.3</v>
      </c>
      <c r="N2075" t="s">
        <v>21</v>
      </c>
      <c r="O2075" t="s">
        <v>41</v>
      </c>
    </row>
    <row r="2076" spans="1:15" hidden="1">
      <c r="A2076">
        <v>63511</v>
      </c>
      <c r="B2076" t="s">
        <v>12</v>
      </c>
      <c r="C2076" s="1">
        <v>1.32</v>
      </c>
      <c r="D2076" s="1" t="str">
        <f t="shared" ref="D2076:D2087" si="539">IF(C2505&lt;40,"Adult",IF(C2505&lt;55,"Middle Aged",IF(C2505&lt;65,"Older Adult",IF(C2505&gt;=65,"Senior"))))</f>
        <v>Middle Aged</v>
      </c>
      <c r="E2076" t="s">
        <v>41</v>
      </c>
      <c r="F2076" t="s">
        <v>41</v>
      </c>
      <c r="G2076" t="s">
        <v>23</v>
      </c>
      <c r="H2076" t="s">
        <v>26</v>
      </c>
      <c r="I2076" t="s">
        <v>19</v>
      </c>
      <c r="J2076" s="1">
        <v>78.53</v>
      </c>
      <c r="K2076" s="1" t="str">
        <f t="shared" ref="K2076:K2087" si="540">IF(J2505&lt;=99,"normal",IF(J2505&lt;=125,"prediabetes",IF(J2505&gt;=126,"diabetes")))</f>
        <v>normal</v>
      </c>
      <c r="L2076" s="1" t="str">
        <f t="shared" si="536"/>
        <v>obese</v>
      </c>
      <c r="M2076">
        <v>19.8</v>
      </c>
      <c r="N2076" t="s">
        <v>24</v>
      </c>
      <c r="O2076" t="s">
        <v>41</v>
      </c>
    </row>
    <row r="2077" spans="1:15">
      <c r="A2077">
        <v>14089</v>
      </c>
      <c r="B2077" t="s">
        <v>17</v>
      </c>
      <c r="C2077" s="1">
        <v>46</v>
      </c>
      <c r="D2077" s="1" t="str">
        <f t="shared" si="539"/>
        <v>Middle Aged</v>
      </c>
      <c r="E2077" t="s">
        <v>41</v>
      </c>
      <c r="F2077" t="s">
        <v>41</v>
      </c>
      <c r="G2077" t="s">
        <v>13</v>
      </c>
      <c r="H2077" t="s">
        <v>14</v>
      </c>
      <c r="I2077" t="s">
        <v>15</v>
      </c>
      <c r="J2077" s="1">
        <v>78.790000000000006</v>
      </c>
      <c r="K2077" s="1" t="str">
        <f t="shared" si="540"/>
        <v>diabetes</v>
      </c>
      <c r="L2077" s="1" t="str">
        <f t="shared" si="536"/>
        <v>overweight</v>
      </c>
      <c r="M2077">
        <v>42.4</v>
      </c>
      <c r="N2077" t="s">
        <v>22</v>
      </c>
      <c r="O2077" t="s">
        <v>41</v>
      </c>
    </row>
    <row r="2078" spans="1:15" hidden="1">
      <c r="A2078">
        <v>16987</v>
      </c>
      <c r="B2078" t="s">
        <v>17</v>
      </c>
      <c r="C2078" s="1">
        <v>8</v>
      </c>
      <c r="D2078" s="1" t="str">
        <f t="shared" si="539"/>
        <v>Adult</v>
      </c>
      <c r="E2078" t="s">
        <v>41</v>
      </c>
      <c r="F2078" t="s">
        <v>41</v>
      </c>
      <c r="G2078" t="s">
        <v>23</v>
      </c>
      <c r="H2078" t="s">
        <v>26</v>
      </c>
      <c r="I2078" t="s">
        <v>15</v>
      </c>
      <c r="J2078" s="1">
        <v>96.62</v>
      </c>
      <c r="K2078" s="1" t="str">
        <f t="shared" si="540"/>
        <v>normal</v>
      </c>
      <c r="L2078" s="1" t="str">
        <f t="shared" si="536"/>
        <v>obese</v>
      </c>
      <c r="M2078">
        <v>16.399999999999999</v>
      </c>
      <c r="N2078" t="s">
        <v>24</v>
      </c>
      <c r="O2078" t="s">
        <v>41</v>
      </c>
    </row>
    <row r="2079" spans="1:15">
      <c r="A2079">
        <v>53399</v>
      </c>
      <c r="B2079" t="s">
        <v>12</v>
      </c>
      <c r="C2079" s="1">
        <v>74</v>
      </c>
      <c r="D2079" s="1" t="str">
        <f t="shared" si="539"/>
        <v>Adult</v>
      </c>
      <c r="E2079" t="s">
        <v>41</v>
      </c>
      <c r="F2079" t="s">
        <v>41</v>
      </c>
      <c r="G2079" t="s">
        <v>13</v>
      </c>
      <c r="H2079" t="s">
        <v>14</v>
      </c>
      <c r="I2079" t="s">
        <v>19</v>
      </c>
      <c r="J2079" s="1">
        <v>65.28</v>
      </c>
      <c r="K2079" s="1" t="str">
        <f t="shared" si="540"/>
        <v>normal</v>
      </c>
      <c r="L2079" s="1" t="str">
        <f t="shared" si="536"/>
        <v>healthy</v>
      </c>
      <c r="M2079">
        <v>28.2</v>
      </c>
      <c r="N2079" t="s">
        <v>21</v>
      </c>
      <c r="O2079" t="s">
        <v>41</v>
      </c>
    </row>
    <row r="2080" spans="1:15">
      <c r="A2080">
        <v>36946</v>
      </c>
      <c r="B2080" t="s">
        <v>12</v>
      </c>
      <c r="C2080" s="1">
        <v>74</v>
      </c>
      <c r="D2080" s="1" t="str">
        <f t="shared" si="539"/>
        <v>Middle Aged</v>
      </c>
      <c r="E2080" t="s">
        <v>41</v>
      </c>
      <c r="F2080" t="s">
        <v>41</v>
      </c>
      <c r="G2080" t="s">
        <v>13</v>
      </c>
      <c r="H2080" t="s">
        <v>14</v>
      </c>
      <c r="I2080" t="s">
        <v>19</v>
      </c>
      <c r="J2080" s="1">
        <v>92.67</v>
      </c>
      <c r="K2080" s="1" t="str">
        <f t="shared" si="540"/>
        <v>diabetes</v>
      </c>
      <c r="L2080" s="1" t="str">
        <f t="shared" si="536"/>
        <v>underweight</v>
      </c>
      <c r="M2080">
        <v>26.3</v>
      </c>
      <c r="N2080" t="s">
        <v>16</v>
      </c>
      <c r="O2080" t="s">
        <v>41</v>
      </c>
    </row>
    <row r="2081" spans="1:15" hidden="1">
      <c r="A2081">
        <v>55522</v>
      </c>
      <c r="B2081" t="s">
        <v>17</v>
      </c>
      <c r="C2081" s="1">
        <v>4</v>
      </c>
      <c r="D2081" s="1" t="str">
        <f t="shared" si="539"/>
        <v>Older Adult</v>
      </c>
      <c r="E2081" t="s">
        <v>41</v>
      </c>
      <c r="F2081" t="s">
        <v>41</v>
      </c>
      <c r="G2081" t="s">
        <v>23</v>
      </c>
      <c r="H2081" t="s">
        <v>26</v>
      </c>
      <c r="I2081" t="s">
        <v>19</v>
      </c>
      <c r="J2081" s="1">
        <v>206.25</v>
      </c>
      <c r="K2081" s="1" t="str">
        <f t="shared" si="540"/>
        <v>normal</v>
      </c>
      <c r="L2081" s="1" t="str">
        <f t="shared" si="536"/>
        <v>obese</v>
      </c>
      <c r="M2081">
        <v>17</v>
      </c>
      <c r="N2081" t="s">
        <v>24</v>
      </c>
      <c r="O2081" t="s">
        <v>41</v>
      </c>
    </row>
    <row r="2082" spans="1:15">
      <c r="A2082">
        <v>27954</v>
      </c>
      <c r="B2082" t="s">
        <v>17</v>
      </c>
      <c r="C2082" s="1">
        <v>26</v>
      </c>
      <c r="D2082" s="1" t="str">
        <f t="shared" si="539"/>
        <v>Adult</v>
      </c>
      <c r="E2082" t="s">
        <v>41</v>
      </c>
      <c r="F2082" t="s">
        <v>41</v>
      </c>
      <c r="G2082" t="s">
        <v>23</v>
      </c>
      <c r="H2082" t="s">
        <v>14</v>
      </c>
      <c r="I2082" t="s">
        <v>15</v>
      </c>
      <c r="J2082" s="1">
        <v>114.18</v>
      </c>
      <c r="K2082" s="1" t="str">
        <f t="shared" si="540"/>
        <v>normal</v>
      </c>
      <c r="L2082" s="1" t="str">
        <f t="shared" si="536"/>
        <v>obese</v>
      </c>
      <c r="M2082">
        <v>23.3</v>
      </c>
      <c r="N2082" t="s">
        <v>21</v>
      </c>
      <c r="O2082" t="s">
        <v>41</v>
      </c>
    </row>
    <row r="2083" spans="1:15">
      <c r="A2083">
        <v>5355</v>
      </c>
      <c r="B2083" t="s">
        <v>12</v>
      </c>
      <c r="C2083" s="1">
        <v>63</v>
      </c>
      <c r="D2083" s="1" t="str">
        <f t="shared" si="539"/>
        <v>Middle Aged</v>
      </c>
      <c r="E2083" t="s">
        <v>41</v>
      </c>
      <c r="F2083" t="s">
        <v>41</v>
      </c>
      <c r="G2083" t="s">
        <v>13</v>
      </c>
      <c r="H2083" t="s">
        <v>45</v>
      </c>
      <c r="I2083" t="s">
        <v>19</v>
      </c>
      <c r="J2083" s="1">
        <v>231.69</v>
      </c>
      <c r="K2083" s="1" t="str">
        <f t="shared" si="540"/>
        <v>normal</v>
      </c>
      <c r="L2083" s="1" t="str">
        <f t="shared" si="536"/>
        <v>overweight</v>
      </c>
      <c r="M2083">
        <v>56.1</v>
      </c>
      <c r="N2083" t="s">
        <v>16</v>
      </c>
      <c r="O2083" t="s">
        <v>41</v>
      </c>
    </row>
    <row r="2084" spans="1:15">
      <c r="A2084">
        <v>69069</v>
      </c>
      <c r="B2084" t="s">
        <v>17</v>
      </c>
      <c r="C2084" s="1">
        <v>48</v>
      </c>
      <c r="D2084" s="1" t="str">
        <f t="shared" si="539"/>
        <v>Adult</v>
      </c>
      <c r="E2084" t="s">
        <v>41</v>
      </c>
      <c r="F2084" t="s">
        <v>42</v>
      </c>
      <c r="G2084" t="s">
        <v>23</v>
      </c>
      <c r="H2084" t="s">
        <v>14</v>
      </c>
      <c r="I2084" t="s">
        <v>19</v>
      </c>
      <c r="J2084" s="1">
        <v>101.89</v>
      </c>
      <c r="K2084" s="1" t="str">
        <f t="shared" si="540"/>
        <v>prediabetes</v>
      </c>
      <c r="L2084" s="1" t="str">
        <f t="shared" si="536"/>
        <v>underweight</v>
      </c>
      <c r="M2084">
        <v>25.1</v>
      </c>
      <c r="N2084" t="s">
        <v>22</v>
      </c>
      <c r="O2084" t="s">
        <v>41</v>
      </c>
    </row>
    <row r="2085" spans="1:15">
      <c r="A2085">
        <v>11539</v>
      </c>
      <c r="B2085" t="s">
        <v>17</v>
      </c>
      <c r="C2085" s="1">
        <v>24</v>
      </c>
      <c r="D2085" s="1" t="str">
        <f t="shared" si="539"/>
        <v>Older Adult</v>
      </c>
      <c r="E2085" t="s">
        <v>42</v>
      </c>
      <c r="F2085" t="s">
        <v>41</v>
      </c>
      <c r="G2085" t="s">
        <v>23</v>
      </c>
      <c r="H2085" t="s">
        <v>14</v>
      </c>
      <c r="I2085" t="s">
        <v>15</v>
      </c>
      <c r="J2085" s="1">
        <v>107.22</v>
      </c>
      <c r="K2085" s="1" t="str">
        <f t="shared" si="540"/>
        <v>diabetes</v>
      </c>
      <c r="L2085" s="1" t="str">
        <f t="shared" ref="L2085:L2106" si="541">IF(M2195&lt;18.5,"underweight",IF(M2195&lt;25,"healthy",IF(M2195&lt;30,"overweight",IF(M2195&gt;30,"obese"))))</f>
        <v>healthy</v>
      </c>
      <c r="M2085">
        <v>35.299999999999997</v>
      </c>
      <c r="N2085" t="s">
        <v>22</v>
      </c>
      <c r="O2085" t="s">
        <v>41</v>
      </c>
    </row>
    <row r="2086" spans="1:15">
      <c r="A2086">
        <v>16847</v>
      </c>
      <c r="B2086" t="s">
        <v>12</v>
      </c>
      <c r="C2086" s="1">
        <v>47</v>
      </c>
      <c r="D2086" s="1" t="str">
        <f t="shared" si="539"/>
        <v>Adult</v>
      </c>
      <c r="E2086" t="s">
        <v>41</v>
      </c>
      <c r="F2086" t="s">
        <v>41</v>
      </c>
      <c r="G2086" t="s">
        <v>23</v>
      </c>
      <c r="H2086" t="s">
        <v>14</v>
      </c>
      <c r="I2086" t="s">
        <v>19</v>
      </c>
      <c r="J2086" s="1">
        <v>101.99</v>
      </c>
      <c r="K2086" s="1" t="str">
        <f t="shared" si="540"/>
        <v>normal</v>
      </c>
      <c r="L2086" s="1" t="str">
        <f t="shared" si="541"/>
        <v>healthy</v>
      </c>
      <c r="M2086">
        <v>36.299999999999997</v>
      </c>
      <c r="N2086" t="s">
        <v>21</v>
      </c>
      <c r="O2086" t="s">
        <v>41</v>
      </c>
    </row>
    <row r="2087" spans="1:15">
      <c r="A2087">
        <v>15873</v>
      </c>
      <c r="B2087" t="s">
        <v>12</v>
      </c>
      <c r="C2087" s="1">
        <v>70</v>
      </c>
      <c r="D2087" s="1" t="str">
        <f t="shared" si="539"/>
        <v>Adult</v>
      </c>
      <c r="E2087" t="s">
        <v>41</v>
      </c>
      <c r="F2087" t="s">
        <v>41</v>
      </c>
      <c r="G2087" t="s">
        <v>13</v>
      </c>
      <c r="H2087" t="s">
        <v>14</v>
      </c>
      <c r="I2087" t="s">
        <v>19</v>
      </c>
      <c r="J2087" s="1">
        <v>72.56</v>
      </c>
      <c r="K2087" s="1" t="str">
        <f t="shared" si="540"/>
        <v>normal</v>
      </c>
      <c r="L2087" s="1" t="str">
        <f t="shared" si="541"/>
        <v>healthy</v>
      </c>
      <c r="M2087">
        <v>30.4</v>
      </c>
      <c r="N2087" t="s">
        <v>16</v>
      </c>
      <c r="O2087" t="s">
        <v>41</v>
      </c>
    </row>
    <row r="2088" spans="1:15">
      <c r="A2088">
        <v>15415</v>
      </c>
      <c r="B2088" t="s">
        <v>12</v>
      </c>
      <c r="C2088" s="1">
        <v>41</v>
      </c>
      <c r="D2088" s="1" t="str">
        <f t="shared" ref="D2088:D2097" si="542">IF(C2518&lt;40,"Adult",IF(C2518&lt;55,"Middle Aged",IF(C2518&lt;65,"Older Adult",IF(C2518&gt;=65,"Senior"))))</f>
        <v>Adult</v>
      </c>
      <c r="E2088" t="s">
        <v>42</v>
      </c>
      <c r="F2088" t="s">
        <v>42</v>
      </c>
      <c r="G2088" t="s">
        <v>13</v>
      </c>
      <c r="H2088" t="s">
        <v>14</v>
      </c>
      <c r="I2088" t="s">
        <v>15</v>
      </c>
      <c r="J2088" s="1">
        <v>94.47</v>
      </c>
      <c r="K2088" s="1" t="str">
        <f t="shared" ref="K2088:K2097" si="543">IF(J2518&lt;=99,"normal",IF(J2518&lt;=125,"prediabetes",IF(J2518&gt;=126,"diabetes")))</f>
        <v>prediabetes</v>
      </c>
      <c r="L2088" s="1" t="str">
        <f t="shared" si="541"/>
        <v>overweight</v>
      </c>
      <c r="M2088">
        <v>43.9</v>
      </c>
      <c r="N2088" t="s">
        <v>21</v>
      </c>
      <c r="O2088" t="s">
        <v>41</v>
      </c>
    </row>
    <row r="2089" spans="1:15">
      <c r="A2089">
        <v>22891</v>
      </c>
      <c r="B2089" t="s">
        <v>17</v>
      </c>
      <c r="C2089" s="1">
        <v>42</v>
      </c>
      <c r="D2089" s="1" t="str">
        <f t="shared" si="542"/>
        <v>Older Adult</v>
      </c>
      <c r="E2089" t="s">
        <v>41</v>
      </c>
      <c r="F2089" t="s">
        <v>41</v>
      </c>
      <c r="G2089" t="s">
        <v>13</v>
      </c>
      <c r="H2089" t="s">
        <v>18</v>
      </c>
      <c r="I2089" t="s">
        <v>15</v>
      </c>
      <c r="J2089" s="1">
        <v>98.76</v>
      </c>
      <c r="K2089" s="1" t="str">
        <f t="shared" si="543"/>
        <v>diabetes</v>
      </c>
      <c r="L2089" s="1" t="str">
        <f t="shared" si="541"/>
        <v>obese</v>
      </c>
      <c r="M2089">
        <v>26.4</v>
      </c>
      <c r="N2089" t="s">
        <v>22</v>
      </c>
      <c r="O2089" t="s">
        <v>41</v>
      </c>
    </row>
    <row r="2090" spans="1:15">
      <c r="A2090">
        <v>7394</v>
      </c>
      <c r="B2090" t="s">
        <v>17</v>
      </c>
      <c r="C2090" s="1">
        <v>57</v>
      </c>
      <c r="D2090" s="1" t="str">
        <f t="shared" si="542"/>
        <v>Middle Aged</v>
      </c>
      <c r="E2090" t="s">
        <v>42</v>
      </c>
      <c r="F2090" t="s">
        <v>41</v>
      </c>
      <c r="G2090" t="s">
        <v>23</v>
      </c>
      <c r="H2090" t="s">
        <v>14</v>
      </c>
      <c r="I2090" t="s">
        <v>19</v>
      </c>
      <c r="J2090" s="1">
        <v>116.93</v>
      </c>
      <c r="K2090" s="1" t="str">
        <f t="shared" si="543"/>
        <v>normal</v>
      </c>
      <c r="L2090" s="1" t="str">
        <f t="shared" si="541"/>
        <v>obese</v>
      </c>
      <c r="M2090">
        <v>28.3</v>
      </c>
      <c r="N2090" t="s">
        <v>21</v>
      </c>
      <c r="O2090" t="s">
        <v>41</v>
      </c>
    </row>
    <row r="2091" spans="1:15">
      <c r="A2091">
        <v>29915</v>
      </c>
      <c r="B2091" t="s">
        <v>17</v>
      </c>
      <c r="C2091" s="1">
        <v>51</v>
      </c>
      <c r="D2091" s="1" t="str">
        <f t="shared" si="542"/>
        <v>Senior</v>
      </c>
      <c r="E2091" t="s">
        <v>41</v>
      </c>
      <c r="F2091" t="s">
        <v>41</v>
      </c>
      <c r="G2091" t="s">
        <v>23</v>
      </c>
      <c r="H2091" t="s">
        <v>14</v>
      </c>
      <c r="I2091" t="s">
        <v>19</v>
      </c>
      <c r="J2091" s="1">
        <v>219.96</v>
      </c>
      <c r="K2091" s="1" t="str">
        <f t="shared" si="543"/>
        <v>normal</v>
      </c>
      <c r="L2091" s="1" t="str">
        <f t="shared" si="541"/>
        <v>overweight</v>
      </c>
      <c r="M2091">
        <v>42.3</v>
      </c>
      <c r="N2091" t="s">
        <v>21</v>
      </c>
      <c r="O2091" t="s">
        <v>41</v>
      </c>
    </row>
    <row r="2092" spans="1:15">
      <c r="A2092">
        <v>62607</v>
      </c>
      <c r="B2092" t="s">
        <v>12</v>
      </c>
      <c r="C2092" s="1">
        <v>15</v>
      </c>
      <c r="D2092" s="1" t="str">
        <f t="shared" si="542"/>
        <v>Adult</v>
      </c>
      <c r="E2092" t="s">
        <v>41</v>
      </c>
      <c r="F2092" t="s">
        <v>41</v>
      </c>
      <c r="G2092" t="s">
        <v>23</v>
      </c>
      <c r="H2092" t="s">
        <v>14</v>
      </c>
      <c r="I2092" t="s">
        <v>15</v>
      </c>
      <c r="J2092" s="1">
        <v>75.77</v>
      </c>
      <c r="K2092" s="1" t="str">
        <f t="shared" si="543"/>
        <v>diabetes</v>
      </c>
      <c r="L2092" s="1" t="str">
        <f t="shared" si="541"/>
        <v>obese</v>
      </c>
      <c r="M2092">
        <v>38</v>
      </c>
      <c r="N2092" t="s">
        <v>21</v>
      </c>
      <c r="O2092" t="s">
        <v>41</v>
      </c>
    </row>
    <row r="2093" spans="1:15" hidden="1">
      <c r="A2093">
        <v>24404</v>
      </c>
      <c r="B2093" t="s">
        <v>12</v>
      </c>
      <c r="C2093" s="1">
        <v>11</v>
      </c>
      <c r="D2093" s="1" t="str">
        <f t="shared" si="542"/>
        <v>Senior</v>
      </c>
      <c r="E2093" t="s">
        <v>41</v>
      </c>
      <c r="F2093" t="s">
        <v>41</v>
      </c>
      <c r="G2093" t="s">
        <v>23</v>
      </c>
      <c r="H2093" t="s">
        <v>26</v>
      </c>
      <c r="I2093" t="s">
        <v>15</v>
      </c>
      <c r="J2093" s="1">
        <v>124.35</v>
      </c>
      <c r="K2093" s="1" t="str">
        <f t="shared" si="543"/>
        <v>normal</v>
      </c>
      <c r="L2093" s="1" t="str">
        <f t="shared" si="541"/>
        <v>overweight</v>
      </c>
      <c r="M2093">
        <v>32.700000000000003</v>
      </c>
      <c r="N2093" t="s">
        <v>24</v>
      </c>
      <c r="O2093" t="s">
        <v>41</v>
      </c>
    </row>
    <row r="2094" spans="1:15">
      <c r="A2094">
        <v>69666</v>
      </c>
      <c r="B2094" t="s">
        <v>17</v>
      </c>
      <c r="C2094" s="1">
        <v>27</v>
      </c>
      <c r="D2094" s="1" t="str">
        <f t="shared" si="542"/>
        <v>Adult</v>
      </c>
      <c r="E2094" t="s">
        <v>41</v>
      </c>
      <c r="F2094" t="s">
        <v>41</v>
      </c>
      <c r="G2094" t="s">
        <v>13</v>
      </c>
      <c r="H2094" t="s">
        <v>18</v>
      </c>
      <c r="I2094" t="s">
        <v>15</v>
      </c>
      <c r="J2094" s="1">
        <v>88.97</v>
      </c>
      <c r="K2094" s="1" t="str">
        <f t="shared" si="543"/>
        <v>normal</v>
      </c>
      <c r="L2094" s="1" t="str">
        <f t="shared" si="541"/>
        <v>overweight</v>
      </c>
      <c r="M2094">
        <v>28.8</v>
      </c>
      <c r="N2094" t="s">
        <v>21</v>
      </c>
      <c r="O2094" t="s">
        <v>41</v>
      </c>
    </row>
    <row r="2095" spans="1:15">
      <c r="A2095">
        <v>54997</v>
      </c>
      <c r="B2095" t="s">
        <v>17</v>
      </c>
      <c r="C2095" s="1">
        <v>53</v>
      </c>
      <c r="D2095" s="1" t="str">
        <f t="shared" si="542"/>
        <v>Senior</v>
      </c>
      <c r="E2095" t="s">
        <v>41</v>
      </c>
      <c r="F2095" t="s">
        <v>41</v>
      </c>
      <c r="G2095" t="s">
        <v>13</v>
      </c>
      <c r="H2095" t="s">
        <v>18</v>
      </c>
      <c r="I2095" t="s">
        <v>19</v>
      </c>
      <c r="J2095" s="1">
        <v>72.489999999999995</v>
      </c>
      <c r="K2095" s="1" t="str">
        <f t="shared" si="543"/>
        <v>diabetes</v>
      </c>
      <c r="L2095" s="1" t="str">
        <f t="shared" si="541"/>
        <v>obese</v>
      </c>
      <c r="M2095">
        <v>38.5</v>
      </c>
      <c r="N2095" t="s">
        <v>21</v>
      </c>
      <c r="O2095" t="s">
        <v>41</v>
      </c>
    </row>
    <row r="2096" spans="1:15" hidden="1">
      <c r="A2096">
        <v>6199</v>
      </c>
      <c r="B2096" t="s">
        <v>17</v>
      </c>
      <c r="C2096" s="1">
        <v>52</v>
      </c>
      <c r="D2096" s="1" t="str">
        <f t="shared" si="542"/>
        <v>Senior</v>
      </c>
      <c r="E2096" t="s">
        <v>41</v>
      </c>
      <c r="F2096" t="s">
        <v>41</v>
      </c>
      <c r="G2096" t="s">
        <v>13</v>
      </c>
      <c r="H2096" t="s">
        <v>45</v>
      </c>
      <c r="I2096" t="s">
        <v>19</v>
      </c>
      <c r="J2096" s="1">
        <v>107.27</v>
      </c>
      <c r="K2096" s="1" t="str">
        <f t="shared" si="543"/>
        <v>diabetes</v>
      </c>
      <c r="L2096" s="1" t="str">
        <f t="shared" si="541"/>
        <v>overweight</v>
      </c>
      <c r="M2096">
        <v>30.1</v>
      </c>
      <c r="N2096" t="s">
        <v>24</v>
      </c>
      <c r="O2096" t="s">
        <v>41</v>
      </c>
    </row>
    <row r="2097" spans="1:15">
      <c r="A2097">
        <v>4635</v>
      </c>
      <c r="B2097" t="s">
        <v>17</v>
      </c>
      <c r="C2097" s="1">
        <v>68</v>
      </c>
      <c r="D2097" s="1" t="str">
        <f t="shared" si="542"/>
        <v>Adult</v>
      </c>
      <c r="E2097" t="s">
        <v>41</v>
      </c>
      <c r="F2097" t="s">
        <v>41</v>
      </c>
      <c r="G2097" t="s">
        <v>13</v>
      </c>
      <c r="H2097" t="s">
        <v>14</v>
      </c>
      <c r="I2097" t="s">
        <v>19</v>
      </c>
      <c r="J2097" s="1">
        <v>97.96</v>
      </c>
      <c r="K2097" s="1" t="str">
        <f t="shared" si="543"/>
        <v>normal</v>
      </c>
      <c r="L2097" s="1" t="str">
        <f t="shared" si="541"/>
        <v>obese</v>
      </c>
      <c r="M2097">
        <v>31.3</v>
      </c>
      <c r="N2097" t="s">
        <v>21</v>
      </c>
      <c r="O2097" t="s">
        <v>41</v>
      </c>
    </row>
    <row r="2098" spans="1:15">
      <c r="A2098">
        <v>3305</v>
      </c>
      <c r="B2098" t="s">
        <v>12</v>
      </c>
      <c r="C2098" s="1">
        <v>65</v>
      </c>
      <c r="D2098" s="1" t="str">
        <f>IF(C2529&lt;40,"Adult",IF(C2529&lt;55,"Middle Aged",IF(C2529&lt;65,"Older Adult",IF(C2529&gt;=65,"Senior"))))</f>
        <v>Senior</v>
      </c>
      <c r="E2098" t="s">
        <v>41</v>
      </c>
      <c r="F2098" t="s">
        <v>41</v>
      </c>
      <c r="G2098" t="s">
        <v>13</v>
      </c>
      <c r="H2098" t="s">
        <v>14</v>
      </c>
      <c r="I2098" t="s">
        <v>15</v>
      </c>
      <c r="J2098" s="1">
        <v>197.69</v>
      </c>
      <c r="K2098" s="1" t="str">
        <f t="shared" ref="K2098:K2099" si="544">IF(J2529&lt;=99,"normal",IF(J2529&lt;=125,"prediabetes",IF(J2529&gt;=126,"diabetes")))</f>
        <v>diabetes</v>
      </c>
      <c r="L2098" s="1" t="str">
        <f t="shared" si="541"/>
        <v>overweight</v>
      </c>
      <c r="M2098">
        <v>28.4</v>
      </c>
      <c r="N2098" t="s">
        <v>22</v>
      </c>
      <c r="O2098" t="s">
        <v>41</v>
      </c>
    </row>
    <row r="2099" spans="1:15" hidden="1">
      <c r="A2099">
        <v>24342</v>
      </c>
      <c r="B2099" t="s">
        <v>17</v>
      </c>
      <c r="C2099" s="1">
        <v>23</v>
      </c>
      <c r="D2099" s="1" t="str">
        <f>IF(C2530&lt;40,"Adult",IF(C2530&lt;55,"Middle Aged",IF(C2530&lt;65,"Older Adult",IF(C2530&gt;=65,"Senior"))))</f>
        <v>Middle Aged</v>
      </c>
      <c r="E2099" t="s">
        <v>41</v>
      </c>
      <c r="F2099" t="s">
        <v>41</v>
      </c>
      <c r="G2099" t="s">
        <v>23</v>
      </c>
      <c r="H2099" t="s">
        <v>14</v>
      </c>
      <c r="I2099" t="s">
        <v>19</v>
      </c>
      <c r="J2099" s="1">
        <v>112.3</v>
      </c>
      <c r="K2099" s="1" t="str">
        <f t="shared" si="544"/>
        <v>normal</v>
      </c>
      <c r="L2099" s="1" t="str">
        <f t="shared" si="541"/>
        <v>healthy</v>
      </c>
      <c r="M2099">
        <v>26.6</v>
      </c>
      <c r="N2099" t="s">
        <v>24</v>
      </c>
      <c r="O2099" t="s">
        <v>41</v>
      </c>
    </row>
    <row r="2100" spans="1:15">
      <c r="A2100">
        <v>65093</v>
      </c>
      <c r="B2100" t="s">
        <v>17</v>
      </c>
      <c r="C2100" s="1">
        <v>43</v>
      </c>
      <c r="D2100" s="1" t="str">
        <f>IF(C2535&lt;40,"Adult",IF(C2535&lt;55,"Middle Aged",IF(C2535&lt;65,"Older Adult",IF(C2535&gt;=65,"Senior"))))</f>
        <v>Older Adult</v>
      </c>
      <c r="E2100" t="s">
        <v>41</v>
      </c>
      <c r="F2100" t="s">
        <v>41</v>
      </c>
      <c r="G2100" t="s">
        <v>13</v>
      </c>
      <c r="H2100" t="s">
        <v>18</v>
      </c>
      <c r="I2100" t="s">
        <v>15</v>
      </c>
      <c r="J2100" s="1">
        <v>75.77</v>
      </c>
      <c r="K2100" s="1" t="str">
        <f t="shared" ref="K2100:K2104" si="545">IF(J2535&lt;=99,"normal",IF(J2535&lt;=125,"prediabetes",IF(J2535&gt;=126,"diabetes")))</f>
        <v>normal</v>
      </c>
      <c r="L2100" s="1" t="str">
        <f t="shared" si="541"/>
        <v>obese</v>
      </c>
      <c r="M2100">
        <v>20.399999999999999</v>
      </c>
      <c r="N2100" t="s">
        <v>16</v>
      </c>
      <c r="O2100" t="s">
        <v>41</v>
      </c>
    </row>
    <row r="2101" spans="1:15" hidden="1">
      <c r="A2101">
        <v>46261</v>
      </c>
      <c r="B2101" t="s">
        <v>12</v>
      </c>
      <c r="C2101" s="1">
        <v>55</v>
      </c>
      <c r="D2101" s="1" t="str">
        <f>IF(C2536&lt;40,"Adult",IF(C2536&lt;55,"Middle Aged",IF(C2536&lt;65,"Older Adult",IF(C2536&gt;=65,"Senior"))))</f>
        <v>Middle Aged</v>
      </c>
      <c r="E2101" t="s">
        <v>41</v>
      </c>
      <c r="F2101" t="s">
        <v>41</v>
      </c>
      <c r="G2101" t="s">
        <v>13</v>
      </c>
      <c r="H2101" t="s">
        <v>14</v>
      </c>
      <c r="I2101" t="s">
        <v>15</v>
      </c>
      <c r="J2101" s="1">
        <v>76.510000000000005</v>
      </c>
      <c r="K2101" s="1" t="str">
        <f t="shared" si="545"/>
        <v>normal</v>
      </c>
      <c r="L2101" s="1" t="str">
        <f t="shared" si="541"/>
        <v>overweight</v>
      </c>
      <c r="M2101">
        <v>34.700000000000003</v>
      </c>
      <c r="N2101" t="s">
        <v>24</v>
      </c>
      <c r="O2101" t="s">
        <v>41</v>
      </c>
    </row>
    <row r="2102" spans="1:15">
      <c r="A2102">
        <v>42624</v>
      </c>
      <c r="B2102" t="s">
        <v>17</v>
      </c>
      <c r="C2102" s="1">
        <v>52</v>
      </c>
      <c r="D2102" s="1" t="str">
        <f>IF(C2537&lt;40,"Adult",IF(C2537&lt;55,"Middle Aged",IF(C2537&lt;65,"Older Adult",IF(C2537&gt;=65,"Senior"))))</f>
        <v>Adult</v>
      </c>
      <c r="E2102" t="s">
        <v>41</v>
      </c>
      <c r="F2102" t="s">
        <v>41</v>
      </c>
      <c r="G2102" t="s">
        <v>13</v>
      </c>
      <c r="H2102" t="s">
        <v>14</v>
      </c>
      <c r="I2102" t="s">
        <v>15</v>
      </c>
      <c r="J2102" s="1">
        <v>93.14</v>
      </c>
      <c r="K2102" s="1" t="str">
        <f t="shared" si="545"/>
        <v>normal</v>
      </c>
      <c r="L2102" s="1" t="str">
        <f t="shared" si="541"/>
        <v>obese</v>
      </c>
      <c r="M2102">
        <v>32.5</v>
      </c>
      <c r="N2102" t="s">
        <v>21</v>
      </c>
      <c r="O2102" t="s">
        <v>41</v>
      </c>
    </row>
    <row r="2103" spans="1:15" hidden="1">
      <c r="A2103">
        <v>24735</v>
      </c>
      <c r="B2103" t="s">
        <v>17</v>
      </c>
      <c r="C2103" s="1">
        <v>21</v>
      </c>
      <c r="D2103" s="1" t="str">
        <f>IF(C2538&lt;40,"Adult",IF(C2538&lt;55,"Middle Aged",IF(C2538&lt;65,"Older Adult",IF(C2538&gt;=65,"Senior"))))</f>
        <v>Adult</v>
      </c>
      <c r="E2103" t="s">
        <v>41</v>
      </c>
      <c r="F2103" t="s">
        <v>41</v>
      </c>
      <c r="G2103" t="s">
        <v>23</v>
      </c>
      <c r="H2103" t="s">
        <v>14</v>
      </c>
      <c r="I2103" t="s">
        <v>19</v>
      </c>
      <c r="J2103" s="1">
        <v>80.84</v>
      </c>
      <c r="K2103" s="1" t="str">
        <f t="shared" si="545"/>
        <v>normal</v>
      </c>
      <c r="L2103" s="1" t="str">
        <f t="shared" si="541"/>
        <v>obese</v>
      </c>
      <c r="M2103">
        <v>30.7</v>
      </c>
      <c r="N2103" t="s">
        <v>24</v>
      </c>
      <c r="O2103" t="s">
        <v>41</v>
      </c>
    </row>
    <row r="2104" spans="1:15">
      <c r="A2104">
        <v>50671</v>
      </c>
      <c r="B2104" t="s">
        <v>12</v>
      </c>
      <c r="C2104" s="1">
        <v>78</v>
      </c>
      <c r="D2104" s="1" t="str">
        <f>IF(C2539&lt;40,"Adult",IF(C2539&lt;55,"Middle Aged",IF(C2539&lt;65,"Older Adult",IF(C2539&gt;=65,"Senior"))))</f>
        <v>Senior</v>
      </c>
      <c r="E2104" t="s">
        <v>42</v>
      </c>
      <c r="F2104" t="s">
        <v>42</v>
      </c>
      <c r="G2104" t="s">
        <v>13</v>
      </c>
      <c r="H2104" t="s">
        <v>18</v>
      </c>
      <c r="I2104" t="s">
        <v>19</v>
      </c>
      <c r="J2104" s="1">
        <v>199.88</v>
      </c>
      <c r="K2104" s="1" t="str">
        <f t="shared" si="545"/>
        <v>normal</v>
      </c>
      <c r="L2104" s="1" t="str">
        <f t="shared" si="541"/>
        <v>overweight</v>
      </c>
      <c r="M2104">
        <v>29.6</v>
      </c>
      <c r="N2104" t="s">
        <v>16</v>
      </c>
      <c r="O2104" t="s">
        <v>41</v>
      </c>
    </row>
    <row r="2105" spans="1:15" hidden="1">
      <c r="A2105">
        <v>1679</v>
      </c>
      <c r="B2105" t="s">
        <v>12</v>
      </c>
      <c r="C2105" s="1">
        <v>35</v>
      </c>
      <c r="D2105" s="1" t="str">
        <f>IF(C2541&lt;40,"Adult",IF(C2541&lt;55,"Middle Aged",IF(C2541&lt;65,"Older Adult",IF(C2541&gt;=65,"Senior"))))</f>
        <v>Adult</v>
      </c>
      <c r="E2105" t="s">
        <v>41</v>
      </c>
      <c r="F2105" t="s">
        <v>41</v>
      </c>
      <c r="G2105" t="s">
        <v>13</v>
      </c>
      <c r="H2105" t="s">
        <v>14</v>
      </c>
      <c r="I2105" t="s">
        <v>19</v>
      </c>
      <c r="J2105" s="1">
        <v>77.48</v>
      </c>
      <c r="K2105" s="1" t="str">
        <f t="shared" ref="K2105:K2106" si="546">IF(J2541&lt;=99,"normal",IF(J2541&lt;=125,"prediabetes",IF(J2541&gt;=126,"diabetes")))</f>
        <v>normal</v>
      </c>
      <c r="L2105" s="1" t="str">
        <f t="shared" si="541"/>
        <v>healthy</v>
      </c>
      <c r="M2105" t="s">
        <v>20</v>
      </c>
      <c r="N2105" t="s">
        <v>16</v>
      </c>
      <c r="O2105" t="s">
        <v>41</v>
      </c>
    </row>
    <row r="2106" spans="1:15">
      <c r="A2106">
        <v>66680</v>
      </c>
      <c r="B2106" t="s">
        <v>17</v>
      </c>
      <c r="C2106" s="1">
        <v>49</v>
      </c>
      <c r="D2106" s="1" t="str">
        <f>IF(C2542&lt;40,"Adult",IF(C2542&lt;55,"Middle Aged",IF(C2542&lt;65,"Older Adult",IF(C2542&gt;=65,"Senior"))))</f>
        <v>Middle Aged</v>
      </c>
      <c r="E2106" t="s">
        <v>42</v>
      </c>
      <c r="F2106" t="s">
        <v>41</v>
      </c>
      <c r="G2106" t="s">
        <v>13</v>
      </c>
      <c r="H2106" t="s">
        <v>14</v>
      </c>
      <c r="I2106" t="s">
        <v>19</v>
      </c>
      <c r="J2106" s="1">
        <v>65.34</v>
      </c>
      <c r="K2106" s="1" t="str">
        <f t="shared" si="546"/>
        <v>diabetes</v>
      </c>
      <c r="L2106" s="1" t="str">
        <f t="shared" si="541"/>
        <v>overweight</v>
      </c>
      <c r="M2106">
        <v>39.4</v>
      </c>
      <c r="N2106" t="s">
        <v>21</v>
      </c>
      <c r="O2106" t="s">
        <v>41</v>
      </c>
    </row>
    <row r="2107" spans="1:15" hidden="1">
      <c r="A2107">
        <v>34248</v>
      </c>
      <c r="B2107" t="s">
        <v>12</v>
      </c>
      <c r="C2107" s="1">
        <v>50</v>
      </c>
      <c r="D2107" s="1" t="str">
        <f t="shared" ref="D2107:D2116" si="547">IF(C2546&lt;40,"Adult",IF(C2546&lt;55,"Middle Aged",IF(C2546&lt;65,"Older Adult",IF(C2546&gt;=65,"Senior"))))</f>
        <v>Senior</v>
      </c>
      <c r="E2107" t="s">
        <v>42</v>
      </c>
      <c r="F2107" t="s">
        <v>41</v>
      </c>
      <c r="G2107" t="s">
        <v>23</v>
      </c>
      <c r="H2107" t="s">
        <v>14</v>
      </c>
      <c r="I2107" t="s">
        <v>15</v>
      </c>
      <c r="J2107" s="1">
        <v>81.96</v>
      </c>
      <c r="K2107" s="1" t="str">
        <f t="shared" ref="K2107:K2116" si="548">IF(J2546&lt;=99,"normal",IF(J2546&lt;=125,"prediabetes",IF(J2546&gt;=126,"diabetes")))</f>
        <v>diabetes</v>
      </c>
      <c r="L2107" s="1" t="str">
        <f t="shared" ref="L2107:L2153" si="549">IF(M2218&lt;18.5,"underweight",IF(M2218&lt;25,"healthy",IF(M2218&lt;30,"overweight",IF(M2218&gt;30,"obese"))))</f>
        <v>healthy</v>
      </c>
      <c r="M2107" t="s">
        <v>20</v>
      </c>
      <c r="N2107" t="s">
        <v>16</v>
      </c>
      <c r="O2107" t="s">
        <v>41</v>
      </c>
    </row>
    <row r="2108" spans="1:15">
      <c r="A2108">
        <v>65336</v>
      </c>
      <c r="B2108" t="s">
        <v>17</v>
      </c>
      <c r="C2108" s="1">
        <v>27</v>
      </c>
      <c r="D2108" s="1" t="str">
        <f t="shared" si="547"/>
        <v>Senior</v>
      </c>
      <c r="E2108" t="s">
        <v>41</v>
      </c>
      <c r="F2108" t="s">
        <v>41</v>
      </c>
      <c r="G2108" t="s">
        <v>13</v>
      </c>
      <c r="H2108" t="s">
        <v>14</v>
      </c>
      <c r="I2108" t="s">
        <v>15</v>
      </c>
      <c r="J2108" s="1">
        <v>98.71</v>
      </c>
      <c r="K2108" s="1" t="str">
        <f t="shared" si="548"/>
        <v>normal</v>
      </c>
      <c r="L2108" s="1" t="str">
        <f t="shared" si="549"/>
        <v>healthy</v>
      </c>
      <c r="M2108">
        <v>26.1</v>
      </c>
      <c r="N2108" t="s">
        <v>16</v>
      </c>
      <c r="O2108" t="s">
        <v>41</v>
      </c>
    </row>
    <row r="2109" spans="1:15">
      <c r="A2109">
        <v>68333</v>
      </c>
      <c r="B2109" t="s">
        <v>17</v>
      </c>
      <c r="C2109" s="1">
        <v>52</v>
      </c>
      <c r="D2109" s="1" t="str">
        <f t="shared" si="547"/>
        <v>Adult</v>
      </c>
      <c r="E2109" t="s">
        <v>42</v>
      </c>
      <c r="F2109" t="s">
        <v>41</v>
      </c>
      <c r="G2109" t="s">
        <v>23</v>
      </c>
      <c r="H2109" t="s">
        <v>14</v>
      </c>
      <c r="I2109" t="s">
        <v>19</v>
      </c>
      <c r="J2109" s="1">
        <v>170.22</v>
      </c>
      <c r="K2109" s="1" t="str">
        <f t="shared" si="548"/>
        <v>normal</v>
      </c>
      <c r="L2109" s="1" t="str">
        <f t="shared" si="549"/>
        <v>obese</v>
      </c>
      <c r="M2109">
        <v>27.2</v>
      </c>
      <c r="N2109" t="s">
        <v>16</v>
      </c>
      <c r="O2109" t="s">
        <v>41</v>
      </c>
    </row>
    <row r="2110" spans="1:15">
      <c r="A2110">
        <v>60210</v>
      </c>
      <c r="B2110" t="s">
        <v>17</v>
      </c>
      <c r="C2110" s="1">
        <v>22</v>
      </c>
      <c r="D2110" s="1" t="str">
        <f t="shared" si="547"/>
        <v>Middle Aged</v>
      </c>
      <c r="E2110" t="s">
        <v>41</v>
      </c>
      <c r="F2110" t="s">
        <v>41</v>
      </c>
      <c r="G2110" t="s">
        <v>23</v>
      </c>
      <c r="H2110" t="s">
        <v>14</v>
      </c>
      <c r="I2110" t="s">
        <v>15</v>
      </c>
      <c r="J2110" s="1">
        <v>73.5</v>
      </c>
      <c r="K2110" s="1" t="str">
        <f t="shared" si="548"/>
        <v>normal</v>
      </c>
      <c r="L2110" s="1" t="str">
        <f t="shared" si="549"/>
        <v>healthy</v>
      </c>
      <c r="M2110">
        <v>41.3</v>
      </c>
      <c r="N2110" t="s">
        <v>22</v>
      </c>
      <c r="O2110" t="s">
        <v>41</v>
      </c>
    </row>
    <row r="2111" spans="1:15" hidden="1">
      <c r="A2111">
        <v>11573</v>
      </c>
      <c r="B2111" t="s">
        <v>17</v>
      </c>
      <c r="C2111" s="1">
        <v>19</v>
      </c>
      <c r="D2111" s="1" t="str">
        <f t="shared" si="547"/>
        <v>Middle Aged</v>
      </c>
      <c r="E2111" t="s">
        <v>41</v>
      </c>
      <c r="F2111" t="s">
        <v>41</v>
      </c>
      <c r="G2111" t="s">
        <v>23</v>
      </c>
      <c r="H2111" t="s">
        <v>14</v>
      </c>
      <c r="I2111" t="s">
        <v>19</v>
      </c>
      <c r="J2111" s="1">
        <v>72.39</v>
      </c>
      <c r="K2111" s="1" t="str">
        <f t="shared" si="548"/>
        <v>diabetes</v>
      </c>
      <c r="L2111" s="1" t="str">
        <f t="shared" si="549"/>
        <v>overweight</v>
      </c>
      <c r="M2111" t="s">
        <v>20</v>
      </c>
      <c r="N2111" t="s">
        <v>22</v>
      </c>
      <c r="O2111" t="s">
        <v>41</v>
      </c>
    </row>
    <row r="2112" spans="1:15">
      <c r="A2112">
        <v>67890</v>
      </c>
      <c r="B2112" t="s">
        <v>12</v>
      </c>
      <c r="C2112" s="1">
        <v>77</v>
      </c>
      <c r="D2112" s="1" t="str">
        <f t="shared" si="547"/>
        <v>Middle Aged</v>
      </c>
      <c r="E2112" t="s">
        <v>41</v>
      </c>
      <c r="F2112" t="s">
        <v>42</v>
      </c>
      <c r="G2112" t="s">
        <v>13</v>
      </c>
      <c r="H2112" t="s">
        <v>14</v>
      </c>
      <c r="I2112" t="s">
        <v>15</v>
      </c>
      <c r="J2112" s="1">
        <v>102.96</v>
      </c>
      <c r="K2112" s="1" t="str">
        <f t="shared" si="548"/>
        <v>prediabetes</v>
      </c>
      <c r="L2112" s="1" t="str">
        <f t="shared" si="549"/>
        <v>overweight</v>
      </c>
      <c r="M2112">
        <v>20.9</v>
      </c>
      <c r="N2112" t="s">
        <v>16</v>
      </c>
      <c r="O2112" t="s">
        <v>41</v>
      </c>
    </row>
    <row r="2113" spans="1:15">
      <c r="A2113">
        <v>49254</v>
      </c>
      <c r="B2113" t="s">
        <v>12</v>
      </c>
      <c r="C2113" s="1">
        <v>57</v>
      </c>
      <c r="D2113" s="1" t="str">
        <f t="shared" si="547"/>
        <v>Older Adult</v>
      </c>
      <c r="E2113" t="s">
        <v>42</v>
      </c>
      <c r="F2113" t="s">
        <v>41</v>
      </c>
      <c r="G2113" t="s">
        <v>13</v>
      </c>
      <c r="H2113" t="s">
        <v>14</v>
      </c>
      <c r="I2113" t="s">
        <v>15</v>
      </c>
      <c r="J2113" s="1">
        <v>80.72</v>
      </c>
      <c r="K2113" s="1" t="str">
        <f t="shared" si="548"/>
        <v>normal</v>
      </c>
      <c r="L2113" s="1" t="str">
        <f t="shared" si="549"/>
        <v>underweight</v>
      </c>
      <c r="M2113">
        <v>41.5</v>
      </c>
      <c r="N2113" t="s">
        <v>16</v>
      </c>
      <c r="O2113" t="s">
        <v>41</v>
      </c>
    </row>
    <row r="2114" spans="1:15">
      <c r="A2114">
        <v>9199</v>
      </c>
      <c r="B2114" t="s">
        <v>12</v>
      </c>
      <c r="C2114" s="1">
        <v>13</v>
      </c>
      <c r="D2114" s="1" t="str">
        <f t="shared" si="547"/>
        <v>Adult</v>
      </c>
      <c r="E2114" t="s">
        <v>41</v>
      </c>
      <c r="F2114" t="s">
        <v>41</v>
      </c>
      <c r="G2114" t="s">
        <v>23</v>
      </c>
      <c r="H2114" t="s">
        <v>18</v>
      </c>
      <c r="I2114" t="s">
        <v>15</v>
      </c>
      <c r="J2114" s="1">
        <v>74.19</v>
      </c>
      <c r="K2114" s="1" t="str">
        <f t="shared" si="548"/>
        <v>normal</v>
      </c>
      <c r="L2114" s="1" t="str">
        <f t="shared" si="549"/>
        <v>overweight</v>
      </c>
      <c r="M2114">
        <v>31.1</v>
      </c>
      <c r="N2114" t="s">
        <v>16</v>
      </c>
      <c r="O2114" t="s">
        <v>41</v>
      </c>
    </row>
    <row r="2115" spans="1:15">
      <c r="A2115">
        <v>35402</v>
      </c>
      <c r="B2115" t="s">
        <v>12</v>
      </c>
      <c r="C2115" s="1">
        <v>14</v>
      </c>
      <c r="D2115" s="1" t="str">
        <f t="shared" si="547"/>
        <v>Adult</v>
      </c>
      <c r="E2115" t="s">
        <v>41</v>
      </c>
      <c r="F2115" t="s">
        <v>41</v>
      </c>
      <c r="G2115" t="s">
        <v>23</v>
      </c>
      <c r="H2115" t="s">
        <v>14</v>
      </c>
      <c r="I2115" t="s">
        <v>15</v>
      </c>
      <c r="J2115" s="1">
        <v>77.12</v>
      </c>
      <c r="K2115" s="1" t="str">
        <f t="shared" si="548"/>
        <v>normal</v>
      </c>
      <c r="L2115" s="1" t="str">
        <f t="shared" si="549"/>
        <v>obese</v>
      </c>
      <c r="M2115">
        <v>24.5</v>
      </c>
      <c r="N2115" t="s">
        <v>16</v>
      </c>
      <c r="O2115" t="s">
        <v>41</v>
      </c>
    </row>
    <row r="2116" spans="1:15" hidden="1">
      <c r="A2116">
        <v>25996</v>
      </c>
      <c r="B2116" t="s">
        <v>17</v>
      </c>
      <c r="C2116" s="1">
        <v>29</v>
      </c>
      <c r="D2116" s="1" t="str">
        <f t="shared" si="547"/>
        <v>Senior</v>
      </c>
      <c r="E2116" t="s">
        <v>41</v>
      </c>
      <c r="F2116" t="s">
        <v>41</v>
      </c>
      <c r="G2116" t="s">
        <v>13</v>
      </c>
      <c r="H2116" t="s">
        <v>14</v>
      </c>
      <c r="I2116" t="s">
        <v>15</v>
      </c>
      <c r="J2116" s="1">
        <v>81.2</v>
      </c>
      <c r="K2116" s="1" t="str">
        <f t="shared" si="548"/>
        <v>diabetes</v>
      </c>
      <c r="L2116" s="1" t="str">
        <f t="shared" si="549"/>
        <v>obese</v>
      </c>
      <c r="M2116">
        <v>23</v>
      </c>
      <c r="N2116" t="s">
        <v>24</v>
      </c>
      <c r="O2116" t="s">
        <v>41</v>
      </c>
    </row>
    <row r="2117" spans="1:15">
      <c r="A2117">
        <v>8345</v>
      </c>
      <c r="B2117" t="s">
        <v>17</v>
      </c>
      <c r="C2117" s="1">
        <v>49</v>
      </c>
      <c r="D2117" s="1" t="str">
        <f>IF(C2557&lt;40,"Adult",IF(C2557&lt;55,"Middle Aged",IF(C2557&lt;65,"Older Adult",IF(C2557&gt;=65,"Senior"))))</f>
        <v>Older Adult</v>
      </c>
      <c r="E2117" t="s">
        <v>41</v>
      </c>
      <c r="F2117" t="s">
        <v>41</v>
      </c>
      <c r="G2117" t="s">
        <v>13</v>
      </c>
      <c r="H2117" t="s">
        <v>14</v>
      </c>
      <c r="I2117" t="s">
        <v>19</v>
      </c>
      <c r="J2117" s="1">
        <v>114.76</v>
      </c>
      <c r="K2117" s="1" t="str">
        <f t="shared" ref="K2117:K2121" si="550">IF(J2557&lt;=99,"normal",IF(J2557&lt;=125,"prediabetes",IF(J2557&gt;=126,"diabetes")))</f>
        <v>prediabetes</v>
      </c>
      <c r="L2117" s="1" t="str">
        <f t="shared" si="549"/>
        <v>healthy</v>
      </c>
      <c r="M2117">
        <v>24.7</v>
      </c>
      <c r="N2117" t="s">
        <v>21</v>
      </c>
      <c r="O2117" t="s">
        <v>41</v>
      </c>
    </row>
    <row r="2118" spans="1:15" hidden="1">
      <c r="A2118">
        <v>63219</v>
      </c>
      <c r="B2118" t="s">
        <v>12</v>
      </c>
      <c r="C2118" s="1">
        <v>1.24</v>
      </c>
      <c r="D2118" s="1" t="str">
        <f>IF(C2558&lt;40,"Adult",IF(C2558&lt;55,"Middle Aged",IF(C2558&lt;65,"Older Adult",IF(C2558&gt;=65,"Senior"))))</f>
        <v>Older Adult</v>
      </c>
      <c r="E2118" t="s">
        <v>41</v>
      </c>
      <c r="F2118" t="s">
        <v>41</v>
      </c>
      <c r="G2118" t="s">
        <v>23</v>
      </c>
      <c r="H2118" t="s">
        <v>26</v>
      </c>
      <c r="I2118" t="s">
        <v>15</v>
      </c>
      <c r="J2118" s="1">
        <v>109.97</v>
      </c>
      <c r="K2118" s="1" t="str">
        <f t="shared" si="550"/>
        <v>normal</v>
      </c>
      <c r="L2118" s="1" t="str">
        <f t="shared" si="549"/>
        <v>overweight</v>
      </c>
      <c r="M2118">
        <v>19.3</v>
      </c>
      <c r="N2118" t="s">
        <v>24</v>
      </c>
      <c r="O2118" t="s">
        <v>41</v>
      </c>
    </row>
    <row r="2119" spans="1:15">
      <c r="A2119">
        <v>8770</v>
      </c>
      <c r="B2119" t="s">
        <v>12</v>
      </c>
      <c r="C2119" s="1">
        <v>21</v>
      </c>
      <c r="D2119" s="1" t="str">
        <f>IF(C2559&lt;40,"Adult",IF(C2559&lt;55,"Middle Aged",IF(C2559&lt;65,"Older Adult",IF(C2559&gt;=65,"Senior"))))</f>
        <v>Adult</v>
      </c>
      <c r="E2119" t="s">
        <v>41</v>
      </c>
      <c r="F2119" t="s">
        <v>41</v>
      </c>
      <c r="G2119" t="s">
        <v>23</v>
      </c>
      <c r="H2119" t="s">
        <v>18</v>
      </c>
      <c r="I2119" t="s">
        <v>15</v>
      </c>
      <c r="J2119" s="1">
        <v>92.87</v>
      </c>
      <c r="K2119" s="1" t="str">
        <f t="shared" si="550"/>
        <v>diabetes</v>
      </c>
      <c r="L2119" s="1" t="str">
        <f t="shared" si="549"/>
        <v>overweight</v>
      </c>
      <c r="M2119">
        <v>37</v>
      </c>
      <c r="N2119" t="s">
        <v>21</v>
      </c>
      <c r="O2119" t="s">
        <v>41</v>
      </c>
    </row>
    <row r="2120" spans="1:15">
      <c r="A2120">
        <v>22370</v>
      </c>
      <c r="B2120" t="s">
        <v>12</v>
      </c>
      <c r="C2120" s="1">
        <v>36</v>
      </c>
      <c r="D2120" s="1" t="str">
        <f>IF(C2560&lt;40,"Adult",IF(C2560&lt;55,"Middle Aged",IF(C2560&lt;65,"Older Adult",IF(C2560&gt;=65,"Senior"))))</f>
        <v>Adult</v>
      </c>
      <c r="E2120" t="s">
        <v>42</v>
      </c>
      <c r="F2120" t="s">
        <v>41</v>
      </c>
      <c r="G2120" t="s">
        <v>23</v>
      </c>
      <c r="H2120" t="s">
        <v>45</v>
      </c>
      <c r="I2120" t="s">
        <v>15</v>
      </c>
      <c r="J2120" s="1">
        <v>113.05</v>
      </c>
      <c r="K2120" s="1" t="str">
        <f t="shared" si="550"/>
        <v>normal</v>
      </c>
      <c r="L2120" s="1" t="str">
        <f t="shared" si="549"/>
        <v>obese</v>
      </c>
      <c r="M2120">
        <v>31</v>
      </c>
      <c r="N2120" t="s">
        <v>22</v>
      </c>
      <c r="O2120" t="s">
        <v>41</v>
      </c>
    </row>
    <row r="2121" spans="1:15">
      <c r="A2121">
        <v>25930</v>
      </c>
      <c r="B2121" t="s">
        <v>12</v>
      </c>
      <c r="C2121" s="1">
        <v>42</v>
      </c>
      <c r="D2121" s="1" t="str">
        <f>IF(C2561&lt;40,"Adult",IF(C2561&lt;55,"Middle Aged",IF(C2561&lt;65,"Older Adult",IF(C2561&gt;=65,"Senior"))))</f>
        <v>Middle Aged</v>
      </c>
      <c r="E2121" t="s">
        <v>41</v>
      </c>
      <c r="F2121" t="s">
        <v>41</v>
      </c>
      <c r="G2121" t="s">
        <v>13</v>
      </c>
      <c r="H2121" t="s">
        <v>14</v>
      </c>
      <c r="I2121" t="s">
        <v>15</v>
      </c>
      <c r="J2121" s="1">
        <v>68.239999999999995</v>
      </c>
      <c r="K2121" s="1" t="str">
        <f t="shared" si="550"/>
        <v>normal</v>
      </c>
      <c r="L2121" s="1" t="str">
        <f t="shared" si="549"/>
        <v>healthy</v>
      </c>
      <c r="M2121">
        <v>33.1</v>
      </c>
      <c r="N2121" t="s">
        <v>16</v>
      </c>
      <c r="O2121" t="s">
        <v>41</v>
      </c>
    </row>
    <row r="2122" spans="1:15">
      <c r="A2122">
        <v>33478</v>
      </c>
      <c r="B2122" t="s">
        <v>17</v>
      </c>
      <c r="C2122" s="1">
        <v>56</v>
      </c>
      <c r="D2122" s="1" t="str">
        <f>IF(C2563&lt;40,"Adult",IF(C2563&lt;55,"Middle Aged",IF(C2563&lt;65,"Older Adult",IF(C2563&gt;=65,"Senior"))))</f>
        <v>Older Adult</v>
      </c>
      <c r="E2122" t="s">
        <v>41</v>
      </c>
      <c r="F2122" t="s">
        <v>41</v>
      </c>
      <c r="G2122" t="s">
        <v>23</v>
      </c>
      <c r="H2122" t="s">
        <v>14</v>
      </c>
      <c r="I2122" t="s">
        <v>19</v>
      </c>
      <c r="J2122" s="1">
        <v>74.349999999999994</v>
      </c>
      <c r="K2122" s="1" t="str">
        <f t="shared" ref="K2122:K2126" si="551">IF(J2563&lt;=99,"normal",IF(J2563&lt;=125,"prediabetes",IF(J2563&gt;=126,"diabetes")))</f>
        <v>normal</v>
      </c>
      <c r="L2122" s="1" t="str">
        <f t="shared" si="549"/>
        <v>healthy</v>
      </c>
      <c r="M2122">
        <v>26.6</v>
      </c>
      <c r="N2122" t="s">
        <v>22</v>
      </c>
      <c r="O2122" t="s">
        <v>41</v>
      </c>
    </row>
    <row r="2123" spans="1:15">
      <c r="A2123">
        <v>23009</v>
      </c>
      <c r="B2123" t="s">
        <v>12</v>
      </c>
      <c r="C2123" s="1">
        <v>46</v>
      </c>
      <c r="D2123" s="1" t="str">
        <f>IF(C2564&lt;40,"Adult",IF(C2564&lt;55,"Middle Aged",IF(C2564&lt;65,"Older Adult",IF(C2564&gt;=65,"Senior"))))</f>
        <v>Older Adult</v>
      </c>
      <c r="E2123" t="s">
        <v>41</v>
      </c>
      <c r="F2123" t="s">
        <v>41</v>
      </c>
      <c r="G2123" t="s">
        <v>13</v>
      </c>
      <c r="H2123" t="s">
        <v>14</v>
      </c>
      <c r="I2123" t="s">
        <v>15</v>
      </c>
      <c r="J2123" s="1">
        <v>91.08</v>
      </c>
      <c r="K2123" s="1" t="str">
        <f t="shared" si="551"/>
        <v>prediabetes</v>
      </c>
      <c r="L2123" s="1" t="str">
        <f t="shared" si="549"/>
        <v>obese</v>
      </c>
      <c r="M2123">
        <v>27.7</v>
      </c>
      <c r="N2123" t="s">
        <v>21</v>
      </c>
      <c r="O2123" t="s">
        <v>41</v>
      </c>
    </row>
    <row r="2124" spans="1:15">
      <c r="A2124">
        <v>24885</v>
      </c>
      <c r="B2124" t="s">
        <v>12</v>
      </c>
      <c r="C2124" s="1">
        <v>79</v>
      </c>
      <c r="D2124" s="1" t="str">
        <f>IF(C2565&lt;40,"Adult",IF(C2565&lt;55,"Middle Aged",IF(C2565&lt;65,"Older Adult",IF(C2565&gt;=65,"Senior"))))</f>
        <v>Older Adult</v>
      </c>
      <c r="E2124" t="s">
        <v>41</v>
      </c>
      <c r="F2124" t="s">
        <v>42</v>
      </c>
      <c r="G2124" t="s">
        <v>13</v>
      </c>
      <c r="H2124" t="s">
        <v>18</v>
      </c>
      <c r="I2124" t="s">
        <v>15</v>
      </c>
      <c r="J2124" s="1">
        <v>88.83</v>
      </c>
      <c r="K2124" s="1" t="str">
        <f t="shared" si="551"/>
        <v>normal</v>
      </c>
      <c r="L2124" s="1" t="str">
        <f t="shared" si="549"/>
        <v>healthy</v>
      </c>
      <c r="M2124">
        <v>40.299999999999997</v>
      </c>
      <c r="N2124" t="s">
        <v>22</v>
      </c>
      <c r="O2124" t="s">
        <v>41</v>
      </c>
    </row>
    <row r="2125" spans="1:15" hidden="1">
      <c r="A2125">
        <v>58591</v>
      </c>
      <c r="B2125" t="s">
        <v>17</v>
      </c>
      <c r="C2125" s="1">
        <v>25</v>
      </c>
      <c r="D2125" s="1" t="str">
        <f>IF(C2566&lt;40,"Adult",IF(C2566&lt;55,"Middle Aged",IF(C2566&lt;65,"Older Adult",IF(C2566&gt;=65,"Senior"))))</f>
        <v>Adult</v>
      </c>
      <c r="E2125" t="s">
        <v>41</v>
      </c>
      <c r="F2125" t="s">
        <v>41</v>
      </c>
      <c r="G2125" t="s">
        <v>23</v>
      </c>
      <c r="H2125" t="s">
        <v>14</v>
      </c>
      <c r="I2125" t="s">
        <v>19</v>
      </c>
      <c r="J2125" s="1">
        <v>134.33000000000001</v>
      </c>
      <c r="K2125" s="1" t="str">
        <f t="shared" si="551"/>
        <v>normal</v>
      </c>
      <c r="L2125" s="1" t="str">
        <f t="shared" si="549"/>
        <v>healthy</v>
      </c>
      <c r="M2125">
        <v>19.5</v>
      </c>
      <c r="N2125" t="s">
        <v>24</v>
      </c>
      <c r="O2125" t="s">
        <v>41</v>
      </c>
    </row>
    <row r="2126" spans="1:15" hidden="1">
      <c r="A2126">
        <v>44777</v>
      </c>
      <c r="B2126" t="s">
        <v>12</v>
      </c>
      <c r="C2126" s="1">
        <v>67</v>
      </c>
      <c r="D2126" s="1" t="str">
        <f>IF(C2567&lt;40,"Adult",IF(C2567&lt;55,"Middle Aged",IF(C2567&lt;65,"Older Adult",IF(C2567&gt;=65,"Senior"))))</f>
        <v>Middle Aged</v>
      </c>
      <c r="E2126" t="s">
        <v>41</v>
      </c>
      <c r="F2126" t="s">
        <v>41</v>
      </c>
      <c r="G2126" t="s">
        <v>13</v>
      </c>
      <c r="H2126" t="s">
        <v>14</v>
      </c>
      <c r="I2126" t="s">
        <v>19</v>
      </c>
      <c r="J2126" s="1">
        <v>208.78</v>
      </c>
      <c r="K2126" s="1" t="str">
        <f t="shared" si="551"/>
        <v>diabetes</v>
      </c>
      <c r="L2126" s="1" t="str">
        <f t="shared" si="549"/>
        <v>obese</v>
      </c>
      <c r="M2126">
        <v>26.7</v>
      </c>
      <c r="N2126" t="s">
        <v>24</v>
      </c>
      <c r="O2126" t="s">
        <v>41</v>
      </c>
    </row>
    <row r="2127" spans="1:15">
      <c r="A2127">
        <v>46363</v>
      </c>
      <c r="B2127" t="s">
        <v>12</v>
      </c>
      <c r="C2127" s="1">
        <v>37</v>
      </c>
      <c r="D2127" s="1" t="str">
        <f t="shared" ref="D2127:D2138" si="552">IF(C2569&lt;40,"Adult",IF(C2569&lt;55,"Middle Aged",IF(C2569&lt;65,"Older Adult",IF(C2569&gt;=65,"Senior"))))</f>
        <v>Middle Aged</v>
      </c>
      <c r="E2127" t="s">
        <v>41</v>
      </c>
      <c r="F2127" t="s">
        <v>41</v>
      </c>
      <c r="G2127" t="s">
        <v>13</v>
      </c>
      <c r="H2127" t="s">
        <v>14</v>
      </c>
      <c r="I2127" t="s">
        <v>19</v>
      </c>
      <c r="J2127" s="1">
        <v>66.17</v>
      </c>
      <c r="K2127" s="1" t="str">
        <f t="shared" ref="K2127:K2138" si="553">IF(J2569&lt;=99,"normal",IF(J2569&lt;=125,"prediabetes",IF(J2569&gt;=126,"diabetes")))</f>
        <v>normal</v>
      </c>
      <c r="L2127" s="1" t="str">
        <f t="shared" si="549"/>
        <v>healthy</v>
      </c>
      <c r="M2127">
        <v>26.1</v>
      </c>
      <c r="N2127" t="s">
        <v>21</v>
      </c>
      <c r="O2127" t="s">
        <v>41</v>
      </c>
    </row>
    <row r="2128" spans="1:15">
      <c r="A2128">
        <v>36377</v>
      </c>
      <c r="B2128" t="s">
        <v>17</v>
      </c>
      <c r="C2128" s="1">
        <v>44</v>
      </c>
      <c r="D2128" s="1" t="str">
        <f t="shared" si="552"/>
        <v>Senior</v>
      </c>
      <c r="E2128" t="s">
        <v>41</v>
      </c>
      <c r="F2128" t="s">
        <v>41</v>
      </c>
      <c r="G2128" t="s">
        <v>13</v>
      </c>
      <c r="H2128" t="s">
        <v>14</v>
      </c>
      <c r="I2128" t="s">
        <v>19</v>
      </c>
      <c r="J2128" s="1">
        <v>222.29</v>
      </c>
      <c r="K2128" s="1" t="str">
        <f t="shared" si="553"/>
        <v>normal</v>
      </c>
      <c r="L2128" s="1" t="str">
        <f t="shared" si="549"/>
        <v>obese</v>
      </c>
      <c r="M2128">
        <v>38.200000000000003</v>
      </c>
      <c r="N2128" t="s">
        <v>21</v>
      </c>
      <c r="O2128" t="s">
        <v>41</v>
      </c>
    </row>
    <row r="2129" spans="1:15">
      <c r="A2129">
        <v>15440</v>
      </c>
      <c r="B2129" t="s">
        <v>17</v>
      </c>
      <c r="C2129" s="1">
        <v>36</v>
      </c>
      <c r="D2129" s="1" t="str">
        <f t="shared" si="552"/>
        <v>Older Adult</v>
      </c>
      <c r="E2129" t="s">
        <v>41</v>
      </c>
      <c r="F2129" t="s">
        <v>41</v>
      </c>
      <c r="G2129" t="s">
        <v>13</v>
      </c>
      <c r="H2129" t="s">
        <v>14</v>
      </c>
      <c r="I2129" t="s">
        <v>19</v>
      </c>
      <c r="J2129" s="1">
        <v>114.16</v>
      </c>
      <c r="K2129" s="1" t="str">
        <f t="shared" si="553"/>
        <v>diabetes</v>
      </c>
      <c r="L2129" s="1" t="str">
        <f t="shared" si="549"/>
        <v>obese</v>
      </c>
      <c r="M2129">
        <v>21.3</v>
      </c>
      <c r="N2129" t="s">
        <v>22</v>
      </c>
      <c r="O2129" t="s">
        <v>41</v>
      </c>
    </row>
    <row r="2130" spans="1:15" hidden="1">
      <c r="A2130">
        <v>56420</v>
      </c>
      <c r="B2130" t="s">
        <v>12</v>
      </c>
      <c r="C2130" s="1">
        <v>17</v>
      </c>
      <c r="D2130" s="1" t="str">
        <f t="shared" si="552"/>
        <v>Senior</v>
      </c>
      <c r="E2130" t="s">
        <v>42</v>
      </c>
      <c r="F2130" t="s">
        <v>41</v>
      </c>
      <c r="G2130" t="s">
        <v>23</v>
      </c>
      <c r="H2130" t="s">
        <v>14</v>
      </c>
      <c r="I2130" t="s">
        <v>19</v>
      </c>
      <c r="J2130" s="1">
        <v>61.67</v>
      </c>
      <c r="K2130" s="1" t="str">
        <f t="shared" si="553"/>
        <v>prediabetes</v>
      </c>
      <c r="L2130" s="1" t="str">
        <f t="shared" si="549"/>
        <v>overweight</v>
      </c>
      <c r="M2130">
        <v>97.6</v>
      </c>
      <c r="N2130" t="s">
        <v>24</v>
      </c>
      <c r="O2130" t="s">
        <v>41</v>
      </c>
    </row>
    <row r="2131" spans="1:15">
      <c r="A2131">
        <v>39531</v>
      </c>
      <c r="B2131" t="s">
        <v>12</v>
      </c>
      <c r="C2131" s="1">
        <v>50</v>
      </c>
      <c r="D2131" s="1" t="str">
        <f t="shared" si="552"/>
        <v>Middle Aged</v>
      </c>
      <c r="E2131" t="s">
        <v>42</v>
      </c>
      <c r="F2131" t="s">
        <v>41</v>
      </c>
      <c r="G2131" t="s">
        <v>13</v>
      </c>
      <c r="H2131" t="s">
        <v>14</v>
      </c>
      <c r="I2131" t="s">
        <v>19</v>
      </c>
      <c r="J2131" s="1">
        <v>220.36</v>
      </c>
      <c r="K2131" s="1" t="str">
        <f t="shared" si="553"/>
        <v>normal</v>
      </c>
      <c r="L2131" s="1" t="str">
        <f t="shared" si="549"/>
        <v>healthy</v>
      </c>
      <c r="M2131">
        <v>40.9</v>
      </c>
      <c r="N2131" t="s">
        <v>16</v>
      </c>
      <c r="O2131" t="s">
        <v>41</v>
      </c>
    </row>
    <row r="2132" spans="1:15">
      <c r="A2132">
        <v>55220</v>
      </c>
      <c r="B2132" t="s">
        <v>12</v>
      </c>
      <c r="C2132" s="1">
        <v>53</v>
      </c>
      <c r="D2132" s="1" t="str">
        <f t="shared" si="552"/>
        <v>Senior</v>
      </c>
      <c r="E2132" t="s">
        <v>41</v>
      </c>
      <c r="F2132" t="s">
        <v>41</v>
      </c>
      <c r="G2132" t="s">
        <v>13</v>
      </c>
      <c r="H2132" t="s">
        <v>14</v>
      </c>
      <c r="I2132" t="s">
        <v>15</v>
      </c>
      <c r="J2132" s="1">
        <v>76.03</v>
      </c>
      <c r="K2132" s="1" t="str">
        <f t="shared" si="553"/>
        <v>normal</v>
      </c>
      <c r="L2132" s="1" t="str">
        <f t="shared" si="549"/>
        <v>healthy</v>
      </c>
      <c r="M2132">
        <v>27.3</v>
      </c>
      <c r="N2132" t="s">
        <v>21</v>
      </c>
      <c r="O2132" t="s">
        <v>41</v>
      </c>
    </row>
    <row r="2133" spans="1:15">
      <c r="A2133">
        <v>30731</v>
      </c>
      <c r="B2133" t="s">
        <v>17</v>
      </c>
      <c r="C2133" s="1">
        <v>39</v>
      </c>
      <c r="D2133" s="1" t="str">
        <f t="shared" si="552"/>
        <v>Adult</v>
      </c>
      <c r="E2133" t="s">
        <v>41</v>
      </c>
      <c r="F2133" t="s">
        <v>41</v>
      </c>
      <c r="G2133" t="s">
        <v>23</v>
      </c>
      <c r="H2133" t="s">
        <v>18</v>
      </c>
      <c r="I2133" t="s">
        <v>15</v>
      </c>
      <c r="J2133" s="1">
        <v>73.06</v>
      </c>
      <c r="K2133" s="1" t="str">
        <f t="shared" si="553"/>
        <v>normal</v>
      </c>
      <c r="L2133" s="1" t="str">
        <f t="shared" si="549"/>
        <v>healthy</v>
      </c>
      <c r="M2133">
        <v>20.9</v>
      </c>
      <c r="N2133" t="s">
        <v>21</v>
      </c>
      <c r="O2133" t="s">
        <v>41</v>
      </c>
    </row>
    <row r="2134" spans="1:15">
      <c r="A2134">
        <v>14479</v>
      </c>
      <c r="B2134" t="s">
        <v>17</v>
      </c>
      <c r="C2134" s="1">
        <v>71</v>
      </c>
      <c r="D2134" s="1" t="str">
        <f t="shared" si="552"/>
        <v>Adult</v>
      </c>
      <c r="E2134" t="s">
        <v>41</v>
      </c>
      <c r="F2134" t="s">
        <v>42</v>
      </c>
      <c r="G2134" t="s">
        <v>13</v>
      </c>
      <c r="H2134" t="s">
        <v>14</v>
      </c>
      <c r="I2134" t="s">
        <v>15</v>
      </c>
      <c r="J2134" s="1">
        <v>187.88</v>
      </c>
      <c r="K2134" s="1" t="str">
        <f t="shared" si="553"/>
        <v>normal</v>
      </c>
      <c r="L2134" s="1" t="str">
        <f t="shared" si="549"/>
        <v>healthy</v>
      </c>
      <c r="M2134">
        <v>29.2</v>
      </c>
      <c r="N2134" t="s">
        <v>16</v>
      </c>
      <c r="O2134" t="s">
        <v>41</v>
      </c>
    </row>
    <row r="2135" spans="1:15" hidden="1">
      <c r="A2135">
        <v>40471</v>
      </c>
      <c r="B2135" t="s">
        <v>17</v>
      </c>
      <c r="C2135" s="1">
        <v>18</v>
      </c>
      <c r="D2135" s="1" t="str">
        <f t="shared" si="552"/>
        <v>Adult</v>
      </c>
      <c r="E2135" t="s">
        <v>41</v>
      </c>
      <c r="F2135" t="s">
        <v>41</v>
      </c>
      <c r="G2135" t="s">
        <v>23</v>
      </c>
      <c r="H2135" t="s">
        <v>14</v>
      </c>
      <c r="I2135" t="s">
        <v>15</v>
      </c>
      <c r="J2135" s="1">
        <v>79.89</v>
      </c>
      <c r="K2135" s="1" t="str">
        <f t="shared" si="553"/>
        <v>normal</v>
      </c>
      <c r="L2135" s="1" t="str">
        <f t="shared" si="549"/>
        <v>obese</v>
      </c>
      <c r="M2135">
        <v>17.899999999999999</v>
      </c>
      <c r="N2135" t="s">
        <v>24</v>
      </c>
      <c r="O2135" t="s">
        <v>41</v>
      </c>
    </row>
    <row r="2136" spans="1:15" hidden="1">
      <c r="A2136">
        <v>7384</v>
      </c>
      <c r="B2136" t="s">
        <v>12</v>
      </c>
      <c r="C2136" s="1">
        <v>55</v>
      </c>
      <c r="D2136" s="1" t="str">
        <f t="shared" si="552"/>
        <v>Senior</v>
      </c>
      <c r="E2136" t="s">
        <v>41</v>
      </c>
      <c r="F2136" t="s">
        <v>41</v>
      </c>
      <c r="G2136" t="s">
        <v>23</v>
      </c>
      <c r="H2136" t="s">
        <v>18</v>
      </c>
      <c r="I2136" t="s">
        <v>19</v>
      </c>
      <c r="J2136" s="1">
        <v>79.02</v>
      </c>
      <c r="K2136" s="1" t="str">
        <f t="shared" si="553"/>
        <v>prediabetes</v>
      </c>
      <c r="L2136" s="1" t="str">
        <f t="shared" si="549"/>
        <v>healthy</v>
      </c>
      <c r="M2136">
        <v>38</v>
      </c>
      <c r="N2136" t="s">
        <v>24</v>
      </c>
      <c r="O2136" t="s">
        <v>41</v>
      </c>
    </row>
    <row r="2137" spans="1:15">
      <c r="A2137">
        <v>53422</v>
      </c>
      <c r="B2137" t="s">
        <v>12</v>
      </c>
      <c r="C2137" s="1">
        <v>52</v>
      </c>
      <c r="D2137" s="1" t="str">
        <f t="shared" si="552"/>
        <v>Senior</v>
      </c>
      <c r="E2137" t="s">
        <v>41</v>
      </c>
      <c r="F2137" t="s">
        <v>41</v>
      </c>
      <c r="G2137" t="s">
        <v>13</v>
      </c>
      <c r="H2137" t="s">
        <v>14</v>
      </c>
      <c r="I2137" t="s">
        <v>19</v>
      </c>
      <c r="J2137" s="1">
        <v>191.66</v>
      </c>
      <c r="K2137" s="1" t="str">
        <f t="shared" si="553"/>
        <v>prediabetes</v>
      </c>
      <c r="L2137" s="1" t="str">
        <f t="shared" si="549"/>
        <v>overweight</v>
      </c>
      <c r="M2137">
        <v>26.1</v>
      </c>
      <c r="N2137" t="s">
        <v>22</v>
      </c>
      <c r="O2137" t="s">
        <v>41</v>
      </c>
    </row>
    <row r="2138" spans="1:15" hidden="1">
      <c r="A2138">
        <v>59745</v>
      </c>
      <c r="B2138" t="s">
        <v>17</v>
      </c>
      <c r="C2138" s="1">
        <v>27</v>
      </c>
      <c r="D2138" s="1" t="str">
        <f t="shared" si="552"/>
        <v>Older Adult</v>
      </c>
      <c r="E2138" t="s">
        <v>41</v>
      </c>
      <c r="F2138" t="s">
        <v>41</v>
      </c>
      <c r="G2138" t="s">
        <v>13</v>
      </c>
      <c r="H2138" t="s">
        <v>14</v>
      </c>
      <c r="I2138" t="s">
        <v>15</v>
      </c>
      <c r="J2138" s="1">
        <v>76.739999999999995</v>
      </c>
      <c r="K2138" s="1" t="str">
        <f t="shared" si="553"/>
        <v>diabetes</v>
      </c>
      <c r="L2138" s="1" t="str">
        <f t="shared" si="549"/>
        <v>healthy</v>
      </c>
      <c r="M2138">
        <v>53.9</v>
      </c>
      <c r="N2138" t="s">
        <v>24</v>
      </c>
      <c r="O2138" t="s">
        <v>41</v>
      </c>
    </row>
    <row r="2139" spans="1:15" hidden="1">
      <c r="A2139">
        <v>24721</v>
      </c>
      <c r="B2139" t="s">
        <v>12</v>
      </c>
      <c r="C2139" s="1">
        <v>24</v>
      </c>
      <c r="D2139" s="1" t="str">
        <f>IF(C2582&lt;40,"Adult",IF(C2582&lt;55,"Middle Aged",IF(C2582&lt;65,"Older Adult",IF(C2582&gt;=65,"Senior"))))</f>
        <v>Adult</v>
      </c>
      <c r="E2139" t="s">
        <v>41</v>
      </c>
      <c r="F2139" t="s">
        <v>41</v>
      </c>
      <c r="G2139" t="s">
        <v>23</v>
      </c>
      <c r="H2139" t="s">
        <v>14</v>
      </c>
      <c r="I2139" t="s">
        <v>15</v>
      </c>
      <c r="J2139" s="1">
        <v>72.290000000000006</v>
      </c>
      <c r="K2139" s="1" t="str">
        <f t="shared" ref="K2139:K2140" si="554">IF(J2582&lt;=99,"normal",IF(J2582&lt;=125,"prediabetes",IF(J2582&gt;=126,"diabetes")))</f>
        <v>prediabetes</v>
      </c>
      <c r="L2139" s="1" t="str">
        <f t="shared" si="549"/>
        <v>overweight</v>
      </c>
      <c r="M2139">
        <v>22.2</v>
      </c>
      <c r="N2139" t="s">
        <v>24</v>
      </c>
      <c r="O2139" t="s">
        <v>41</v>
      </c>
    </row>
    <row r="2140" spans="1:15">
      <c r="A2140">
        <v>9644</v>
      </c>
      <c r="B2140" t="s">
        <v>12</v>
      </c>
      <c r="C2140" s="1">
        <v>72</v>
      </c>
      <c r="D2140" s="1" t="str">
        <f>IF(C2583&lt;40,"Adult",IF(C2583&lt;55,"Middle Aged",IF(C2583&lt;65,"Older Adult",IF(C2583&gt;=65,"Senior"))))</f>
        <v>Adult</v>
      </c>
      <c r="E2140" t="s">
        <v>41</v>
      </c>
      <c r="F2140" t="s">
        <v>41</v>
      </c>
      <c r="G2140" t="s">
        <v>13</v>
      </c>
      <c r="H2140" t="s">
        <v>14</v>
      </c>
      <c r="I2140" t="s">
        <v>15</v>
      </c>
      <c r="J2140" s="1">
        <v>92.59</v>
      </c>
      <c r="K2140" s="1" t="str">
        <f t="shared" si="554"/>
        <v>normal</v>
      </c>
      <c r="L2140" s="1" t="str">
        <f t="shared" si="549"/>
        <v>underweight</v>
      </c>
      <c r="M2140">
        <v>24.6</v>
      </c>
      <c r="N2140" t="s">
        <v>16</v>
      </c>
      <c r="O2140" t="s">
        <v>41</v>
      </c>
    </row>
    <row r="2141" spans="1:15">
      <c r="A2141">
        <v>50837</v>
      </c>
      <c r="B2141" t="s">
        <v>12</v>
      </c>
      <c r="C2141" s="1">
        <v>41</v>
      </c>
      <c r="D2141" s="1" t="str">
        <f>IF(C2585&lt;40,"Adult",IF(C2585&lt;55,"Middle Aged",IF(C2585&lt;65,"Older Adult",IF(C2585&gt;=65,"Senior"))))</f>
        <v>Senior</v>
      </c>
      <c r="E2141" t="s">
        <v>41</v>
      </c>
      <c r="F2141" t="s">
        <v>41</v>
      </c>
      <c r="G2141" t="s">
        <v>13</v>
      </c>
      <c r="H2141" t="s">
        <v>18</v>
      </c>
      <c r="I2141" t="s">
        <v>19</v>
      </c>
      <c r="J2141" s="1">
        <v>80.42</v>
      </c>
      <c r="K2141" s="1" t="str">
        <f t="shared" ref="K2141:K2145" si="555">IF(J2585&lt;=99,"normal",IF(J2585&lt;=125,"prediabetes",IF(J2585&gt;=126,"diabetes")))</f>
        <v>diabetes</v>
      </c>
      <c r="L2141" s="1" t="str">
        <f t="shared" si="549"/>
        <v>overweight</v>
      </c>
      <c r="M2141">
        <v>33.4</v>
      </c>
      <c r="N2141" t="s">
        <v>16</v>
      </c>
      <c r="O2141" t="s">
        <v>41</v>
      </c>
    </row>
    <row r="2142" spans="1:15">
      <c r="A2142">
        <v>67941</v>
      </c>
      <c r="B2142" t="s">
        <v>17</v>
      </c>
      <c r="C2142" s="1">
        <v>29</v>
      </c>
      <c r="D2142" s="1" t="str">
        <f>IF(C2586&lt;40,"Adult",IF(C2586&lt;55,"Middle Aged",IF(C2586&lt;65,"Older Adult",IF(C2586&gt;=65,"Senior"))))</f>
        <v>Senior</v>
      </c>
      <c r="E2142" t="s">
        <v>41</v>
      </c>
      <c r="F2142" t="s">
        <v>41</v>
      </c>
      <c r="G2142" t="s">
        <v>23</v>
      </c>
      <c r="H2142" t="s">
        <v>18</v>
      </c>
      <c r="I2142" t="s">
        <v>19</v>
      </c>
      <c r="J2142" s="1">
        <v>62.47</v>
      </c>
      <c r="K2142" s="1" t="str">
        <f t="shared" si="555"/>
        <v>prediabetes</v>
      </c>
      <c r="L2142" s="1" t="str">
        <f t="shared" si="549"/>
        <v>overweight</v>
      </c>
      <c r="M2142">
        <v>34.4</v>
      </c>
      <c r="N2142" t="s">
        <v>16</v>
      </c>
      <c r="O2142" t="s">
        <v>41</v>
      </c>
    </row>
    <row r="2143" spans="1:15">
      <c r="A2143">
        <v>43590</v>
      </c>
      <c r="B2143" t="s">
        <v>17</v>
      </c>
      <c r="C2143" s="1">
        <v>26</v>
      </c>
      <c r="D2143" s="1" t="str">
        <f>IF(C2587&lt;40,"Adult",IF(C2587&lt;55,"Middle Aged",IF(C2587&lt;65,"Older Adult",IF(C2587&gt;=65,"Senior"))))</f>
        <v>Adult</v>
      </c>
      <c r="E2143" t="s">
        <v>41</v>
      </c>
      <c r="F2143" t="s">
        <v>41</v>
      </c>
      <c r="G2143" t="s">
        <v>13</v>
      </c>
      <c r="H2143" t="s">
        <v>14</v>
      </c>
      <c r="I2143" t="s">
        <v>19</v>
      </c>
      <c r="J2143" s="1">
        <v>63.94</v>
      </c>
      <c r="K2143" s="1" t="str">
        <f t="shared" si="555"/>
        <v>normal</v>
      </c>
      <c r="L2143" s="1" t="str">
        <f t="shared" si="549"/>
        <v>obese</v>
      </c>
      <c r="M2143">
        <v>17.600000000000001</v>
      </c>
      <c r="N2143" t="s">
        <v>21</v>
      </c>
      <c r="O2143" t="s">
        <v>41</v>
      </c>
    </row>
    <row r="2144" spans="1:15">
      <c r="A2144">
        <v>29014</v>
      </c>
      <c r="B2144" t="s">
        <v>17</v>
      </c>
      <c r="C2144" s="1">
        <v>23</v>
      </c>
      <c r="D2144" s="1" t="str">
        <f>IF(C2588&lt;40,"Adult",IF(C2588&lt;55,"Middle Aged",IF(C2588&lt;65,"Older Adult",IF(C2588&gt;=65,"Senior"))))</f>
        <v>Adult</v>
      </c>
      <c r="E2144" t="s">
        <v>41</v>
      </c>
      <c r="F2144" t="s">
        <v>41</v>
      </c>
      <c r="G2144" t="s">
        <v>13</v>
      </c>
      <c r="H2144" t="s">
        <v>14</v>
      </c>
      <c r="I2144" t="s">
        <v>19</v>
      </c>
      <c r="J2144" s="1">
        <v>77.73</v>
      </c>
      <c r="K2144" s="1" t="str">
        <f t="shared" si="555"/>
        <v>prediabetes</v>
      </c>
      <c r="L2144" s="1" t="str">
        <f t="shared" si="549"/>
        <v>obese</v>
      </c>
      <c r="M2144">
        <v>19.2</v>
      </c>
      <c r="N2144" t="s">
        <v>21</v>
      </c>
      <c r="O2144" t="s">
        <v>41</v>
      </c>
    </row>
    <row r="2145" spans="1:15" hidden="1">
      <c r="A2145">
        <v>66051</v>
      </c>
      <c r="B2145" t="s">
        <v>12</v>
      </c>
      <c r="C2145" s="1">
        <v>43</v>
      </c>
      <c r="D2145" s="1" t="str">
        <f>IF(C2589&lt;40,"Adult",IF(C2589&lt;55,"Middle Aged",IF(C2589&lt;65,"Older Adult",IF(C2589&gt;=65,"Senior"))))</f>
        <v>Adult</v>
      </c>
      <c r="E2145" t="s">
        <v>41</v>
      </c>
      <c r="F2145" t="s">
        <v>41</v>
      </c>
      <c r="G2145" t="s">
        <v>13</v>
      </c>
      <c r="H2145" t="s">
        <v>18</v>
      </c>
      <c r="I2145" t="s">
        <v>19</v>
      </c>
      <c r="J2145" s="1">
        <v>115.79</v>
      </c>
      <c r="K2145" s="1" t="str">
        <f t="shared" si="555"/>
        <v>normal</v>
      </c>
      <c r="L2145" s="1" t="str">
        <f t="shared" si="549"/>
        <v>overweight</v>
      </c>
      <c r="M2145">
        <v>31.8</v>
      </c>
      <c r="N2145" t="s">
        <v>24</v>
      </c>
      <c r="O2145" t="s">
        <v>41</v>
      </c>
    </row>
    <row r="2146" spans="1:15">
      <c r="A2146">
        <v>70783</v>
      </c>
      <c r="B2146" t="s">
        <v>17</v>
      </c>
      <c r="C2146" s="1">
        <v>43</v>
      </c>
      <c r="D2146" s="1" t="str">
        <f>IF(C2591&lt;40,"Adult",IF(C2591&lt;55,"Middle Aged",IF(C2591&lt;65,"Older Adult",IF(C2591&gt;=65,"Senior"))))</f>
        <v>Older Adult</v>
      </c>
      <c r="E2146" t="s">
        <v>41</v>
      </c>
      <c r="F2146" t="s">
        <v>41</v>
      </c>
      <c r="G2146" t="s">
        <v>13</v>
      </c>
      <c r="H2146" t="s">
        <v>14</v>
      </c>
      <c r="I2146" t="s">
        <v>15</v>
      </c>
      <c r="J2146" s="1">
        <v>96.3</v>
      </c>
      <c r="K2146" s="1" t="str">
        <f>IF(J2591&lt;=99,"normal",IF(J2591&lt;=125,"prediabetes",IF(J2591&gt;=126,"diabetes")))</f>
        <v>prediabetes</v>
      </c>
      <c r="L2146" s="1" t="str">
        <f t="shared" si="549"/>
        <v>obese</v>
      </c>
      <c r="M2146">
        <v>28.1</v>
      </c>
      <c r="N2146" t="s">
        <v>22</v>
      </c>
      <c r="O2146" t="s">
        <v>41</v>
      </c>
    </row>
    <row r="2147" spans="1:15">
      <c r="A2147">
        <v>10716</v>
      </c>
      <c r="B2147" t="s">
        <v>17</v>
      </c>
      <c r="C2147" s="1">
        <v>49</v>
      </c>
      <c r="D2147" s="1" t="str">
        <f>IF(C2593&lt;40,"Adult",IF(C2593&lt;55,"Middle Aged",IF(C2593&lt;65,"Older Adult",IF(C2593&gt;=65,"Senior"))))</f>
        <v>Older Adult</v>
      </c>
      <c r="E2147" t="s">
        <v>41</v>
      </c>
      <c r="F2147" t="s">
        <v>41</v>
      </c>
      <c r="G2147" t="s">
        <v>13</v>
      </c>
      <c r="H2147" t="s">
        <v>14</v>
      </c>
      <c r="I2147" t="s">
        <v>19</v>
      </c>
      <c r="J2147" s="1">
        <v>107.46</v>
      </c>
      <c r="K2147" s="1" t="str">
        <f t="shared" ref="K2147:K2148" si="556">IF(J2593&lt;=99,"normal",IF(J2593&lt;=125,"prediabetes",IF(J2593&gt;=126,"diabetes")))</f>
        <v>normal</v>
      </c>
      <c r="L2147" s="1" t="str">
        <f t="shared" si="549"/>
        <v>obese</v>
      </c>
      <c r="M2147">
        <v>32.1</v>
      </c>
      <c r="N2147" t="s">
        <v>21</v>
      </c>
      <c r="O2147" t="s">
        <v>41</v>
      </c>
    </row>
    <row r="2148" spans="1:15">
      <c r="A2148">
        <v>7868</v>
      </c>
      <c r="B2148" t="s">
        <v>12</v>
      </c>
      <c r="C2148" s="1">
        <v>13</v>
      </c>
      <c r="D2148" s="1" t="str">
        <f>IF(C2594&lt;40,"Adult",IF(C2594&lt;55,"Middle Aged",IF(C2594&lt;65,"Older Adult",IF(C2594&gt;=65,"Senior"))))</f>
        <v>Middle Aged</v>
      </c>
      <c r="E2148" t="s">
        <v>41</v>
      </c>
      <c r="F2148" t="s">
        <v>41</v>
      </c>
      <c r="G2148" t="s">
        <v>23</v>
      </c>
      <c r="H2148" t="s">
        <v>56</v>
      </c>
      <c r="I2148" t="s">
        <v>19</v>
      </c>
      <c r="J2148" s="1">
        <v>108.33</v>
      </c>
      <c r="K2148" s="1" t="str">
        <f t="shared" si="556"/>
        <v>normal</v>
      </c>
      <c r="L2148" s="1" t="str">
        <f t="shared" si="549"/>
        <v>overweight</v>
      </c>
      <c r="M2148">
        <v>17.399999999999999</v>
      </c>
      <c r="N2148" t="s">
        <v>21</v>
      </c>
      <c r="O2148" t="s">
        <v>41</v>
      </c>
    </row>
    <row r="2149" spans="1:15">
      <c r="A2149">
        <v>58350</v>
      </c>
      <c r="B2149" t="s">
        <v>17</v>
      </c>
      <c r="C2149" s="1">
        <v>26</v>
      </c>
      <c r="D2149" s="1" t="str">
        <f>IF(C2596&lt;40,"Adult",IF(C2596&lt;55,"Middle Aged",IF(C2596&lt;65,"Older Adult",IF(C2596&gt;=65,"Senior"))))</f>
        <v>Middle Aged</v>
      </c>
      <c r="E2149" t="s">
        <v>41</v>
      </c>
      <c r="F2149" t="s">
        <v>41</v>
      </c>
      <c r="G2149" t="s">
        <v>23</v>
      </c>
      <c r="H2149" t="s">
        <v>45</v>
      </c>
      <c r="I2149" t="s">
        <v>19</v>
      </c>
      <c r="J2149" s="1">
        <v>89.37</v>
      </c>
      <c r="K2149" s="1" t="str">
        <f>IF(J2596&lt;=99,"normal",IF(J2596&lt;=125,"prediabetes",IF(J2596&gt;=126,"diabetes")))</f>
        <v>normal</v>
      </c>
      <c r="L2149" s="1" t="str">
        <f t="shared" si="549"/>
        <v>underweight</v>
      </c>
      <c r="M2149">
        <v>20.2</v>
      </c>
      <c r="N2149" t="s">
        <v>21</v>
      </c>
      <c r="O2149" t="s">
        <v>41</v>
      </c>
    </row>
    <row r="2150" spans="1:15" hidden="1">
      <c r="A2150">
        <v>18927</v>
      </c>
      <c r="B2150" t="s">
        <v>17</v>
      </c>
      <c r="C2150" s="1">
        <v>10</v>
      </c>
      <c r="D2150" s="1" t="str">
        <f t="shared" ref="D2150:D2158" si="557">IF(C2598&lt;40,"Adult",IF(C2598&lt;55,"Middle Aged",IF(C2598&lt;65,"Older Adult",IF(C2598&gt;=65,"Senior"))))</f>
        <v>Older Adult</v>
      </c>
      <c r="E2150" t="s">
        <v>41</v>
      </c>
      <c r="F2150" t="s">
        <v>41</v>
      </c>
      <c r="G2150" t="s">
        <v>23</v>
      </c>
      <c r="H2150" t="s">
        <v>26</v>
      </c>
      <c r="I2150" t="s">
        <v>15</v>
      </c>
      <c r="J2150" s="1">
        <v>93.64</v>
      </c>
      <c r="K2150" s="1" t="str">
        <f t="shared" ref="K2150:K2158" si="558">IF(J2598&lt;=99,"normal",IF(J2598&lt;=125,"prediabetes",IF(J2598&gt;=126,"diabetes")))</f>
        <v>normal</v>
      </c>
      <c r="L2150" s="1" t="str">
        <f t="shared" si="549"/>
        <v>obese</v>
      </c>
      <c r="M2150">
        <v>23.4</v>
      </c>
      <c r="N2150" t="s">
        <v>24</v>
      </c>
      <c r="O2150" t="s">
        <v>41</v>
      </c>
    </row>
    <row r="2151" spans="1:15">
      <c r="A2151">
        <v>19550</v>
      </c>
      <c r="B2151" t="s">
        <v>12</v>
      </c>
      <c r="C2151" s="1">
        <v>39</v>
      </c>
      <c r="D2151" s="1" t="str">
        <f t="shared" si="557"/>
        <v>Adult</v>
      </c>
      <c r="E2151" t="s">
        <v>41</v>
      </c>
      <c r="F2151" t="s">
        <v>41</v>
      </c>
      <c r="G2151" t="s">
        <v>13</v>
      </c>
      <c r="H2151" t="s">
        <v>14</v>
      </c>
      <c r="I2151" t="s">
        <v>15</v>
      </c>
      <c r="J2151" s="1">
        <v>217.75</v>
      </c>
      <c r="K2151" s="1" t="str">
        <f t="shared" si="558"/>
        <v>normal</v>
      </c>
      <c r="L2151" s="1" t="str">
        <f t="shared" si="549"/>
        <v>overweight</v>
      </c>
      <c r="M2151">
        <v>39.5</v>
      </c>
      <c r="N2151" t="s">
        <v>21</v>
      </c>
      <c r="O2151" t="s">
        <v>41</v>
      </c>
    </row>
    <row r="2152" spans="1:15" hidden="1">
      <c r="A2152">
        <v>31372</v>
      </c>
      <c r="B2152" t="s">
        <v>17</v>
      </c>
      <c r="C2152" s="1">
        <v>41</v>
      </c>
      <c r="D2152" s="1" t="str">
        <f t="shared" si="557"/>
        <v>Middle Aged</v>
      </c>
      <c r="E2152" t="s">
        <v>41</v>
      </c>
      <c r="F2152" t="s">
        <v>41</v>
      </c>
      <c r="G2152" t="s">
        <v>13</v>
      </c>
      <c r="H2152" t="s">
        <v>14</v>
      </c>
      <c r="I2152" t="s">
        <v>19</v>
      </c>
      <c r="J2152" s="1">
        <v>83.44</v>
      </c>
      <c r="K2152" s="1" t="str">
        <f t="shared" si="558"/>
        <v>diabetes</v>
      </c>
      <c r="L2152" s="1" t="str">
        <f t="shared" si="549"/>
        <v>overweight</v>
      </c>
      <c r="M2152">
        <v>21.5</v>
      </c>
      <c r="N2152" t="s">
        <v>24</v>
      </c>
      <c r="O2152" t="s">
        <v>41</v>
      </c>
    </row>
    <row r="2153" spans="1:15">
      <c r="A2153">
        <v>55262</v>
      </c>
      <c r="B2153" t="s">
        <v>12</v>
      </c>
      <c r="C2153" s="1">
        <v>25</v>
      </c>
      <c r="D2153" s="1" t="str">
        <f t="shared" si="557"/>
        <v>Senior</v>
      </c>
      <c r="E2153" t="s">
        <v>41</v>
      </c>
      <c r="F2153" t="s">
        <v>41</v>
      </c>
      <c r="G2153" t="s">
        <v>13</v>
      </c>
      <c r="H2153" t="s">
        <v>14</v>
      </c>
      <c r="I2153" t="s">
        <v>19</v>
      </c>
      <c r="J2153" s="1">
        <v>93.88</v>
      </c>
      <c r="K2153" s="1" t="str">
        <f t="shared" si="558"/>
        <v>diabetes</v>
      </c>
      <c r="L2153" s="1" t="str">
        <f t="shared" si="549"/>
        <v>obese</v>
      </c>
      <c r="M2153">
        <v>24.3</v>
      </c>
      <c r="N2153" t="s">
        <v>22</v>
      </c>
      <c r="O2153" t="s">
        <v>41</v>
      </c>
    </row>
    <row r="2154" spans="1:15" hidden="1">
      <c r="A2154">
        <v>50238</v>
      </c>
      <c r="B2154" t="s">
        <v>12</v>
      </c>
      <c r="C2154" s="1">
        <v>10</v>
      </c>
      <c r="D2154" s="1" t="str">
        <f t="shared" si="557"/>
        <v>Middle Aged</v>
      </c>
      <c r="E2154" t="s">
        <v>41</v>
      </c>
      <c r="F2154" t="s">
        <v>41</v>
      </c>
      <c r="G2154" t="s">
        <v>23</v>
      </c>
      <c r="H2154" t="s">
        <v>26</v>
      </c>
      <c r="I2154" t="s">
        <v>15</v>
      </c>
      <c r="J2154" s="1">
        <v>55.34</v>
      </c>
      <c r="K2154" s="1" t="str">
        <f t="shared" si="558"/>
        <v>diabetes</v>
      </c>
      <c r="L2154" s="1" t="str">
        <f t="shared" ref="L2154:L2174" si="559">IF(M2266&lt;18.5,"underweight",IF(M2266&lt;25,"healthy",IF(M2266&lt;30,"overweight",IF(M2266&gt;30,"obese"))))</f>
        <v>obese</v>
      </c>
      <c r="M2154">
        <v>15.3</v>
      </c>
      <c r="N2154" t="s">
        <v>24</v>
      </c>
      <c r="O2154" t="s">
        <v>41</v>
      </c>
    </row>
    <row r="2155" spans="1:15" hidden="1">
      <c r="A2155">
        <v>2868</v>
      </c>
      <c r="B2155" t="s">
        <v>17</v>
      </c>
      <c r="C2155" s="1">
        <v>54</v>
      </c>
      <c r="D2155" s="1" t="str">
        <f t="shared" si="557"/>
        <v>Senior</v>
      </c>
      <c r="E2155" t="s">
        <v>41</v>
      </c>
      <c r="F2155" t="s">
        <v>41</v>
      </c>
      <c r="G2155" t="s">
        <v>13</v>
      </c>
      <c r="H2155" t="s">
        <v>45</v>
      </c>
      <c r="I2155" t="s">
        <v>19</v>
      </c>
      <c r="J2155" s="1">
        <v>102.61</v>
      </c>
      <c r="K2155" s="1" t="str">
        <f t="shared" si="558"/>
        <v>normal</v>
      </c>
      <c r="L2155" s="1" t="str">
        <f t="shared" si="559"/>
        <v>obese</v>
      </c>
      <c r="M2155">
        <v>32.4</v>
      </c>
      <c r="N2155" t="s">
        <v>24</v>
      </c>
      <c r="O2155" t="s">
        <v>41</v>
      </c>
    </row>
    <row r="2156" spans="1:15" hidden="1">
      <c r="A2156">
        <v>51343</v>
      </c>
      <c r="B2156" t="s">
        <v>12</v>
      </c>
      <c r="C2156" s="1">
        <v>7</v>
      </c>
      <c r="D2156" s="1" t="str">
        <f t="shared" si="557"/>
        <v>Senior</v>
      </c>
      <c r="E2156" t="s">
        <v>41</v>
      </c>
      <c r="F2156" t="s">
        <v>41</v>
      </c>
      <c r="G2156" t="s">
        <v>23</v>
      </c>
      <c r="H2156" t="s">
        <v>26</v>
      </c>
      <c r="I2156" t="s">
        <v>19</v>
      </c>
      <c r="J2156" s="1">
        <v>62.08</v>
      </c>
      <c r="K2156" s="1" t="str">
        <f t="shared" si="558"/>
        <v>prediabetes</v>
      </c>
      <c r="L2156" s="1" t="str">
        <f t="shared" si="559"/>
        <v>overweight</v>
      </c>
      <c r="M2156">
        <v>16.100000000000001</v>
      </c>
      <c r="N2156" t="s">
        <v>24</v>
      </c>
      <c r="O2156" t="s">
        <v>41</v>
      </c>
    </row>
    <row r="2157" spans="1:15">
      <c r="A2157">
        <v>56324</v>
      </c>
      <c r="B2157" t="s">
        <v>17</v>
      </c>
      <c r="C2157" s="1">
        <v>53</v>
      </c>
      <c r="D2157" s="1" t="str">
        <f t="shared" si="557"/>
        <v>Senior</v>
      </c>
      <c r="E2157" t="s">
        <v>41</v>
      </c>
      <c r="F2157" t="s">
        <v>41</v>
      </c>
      <c r="G2157" t="s">
        <v>13</v>
      </c>
      <c r="H2157" t="s">
        <v>18</v>
      </c>
      <c r="I2157" t="s">
        <v>19</v>
      </c>
      <c r="J2157" s="1">
        <v>81.760000000000005</v>
      </c>
      <c r="K2157" s="1" t="str">
        <f t="shared" si="558"/>
        <v>normal</v>
      </c>
      <c r="L2157" s="1" t="str">
        <f t="shared" si="559"/>
        <v>obese</v>
      </c>
      <c r="M2157">
        <v>34.299999999999997</v>
      </c>
      <c r="N2157" t="s">
        <v>16</v>
      </c>
      <c r="O2157" t="s">
        <v>41</v>
      </c>
    </row>
    <row r="2158" spans="1:15">
      <c r="A2158">
        <v>42047</v>
      </c>
      <c r="B2158" t="s">
        <v>17</v>
      </c>
      <c r="C2158" s="1">
        <v>55</v>
      </c>
      <c r="D2158" s="1" t="str">
        <f t="shared" si="557"/>
        <v>Older Adult</v>
      </c>
      <c r="E2158" t="s">
        <v>41</v>
      </c>
      <c r="F2158" t="s">
        <v>41</v>
      </c>
      <c r="G2158" t="s">
        <v>13</v>
      </c>
      <c r="H2158" t="s">
        <v>18</v>
      </c>
      <c r="I2158" t="s">
        <v>15</v>
      </c>
      <c r="J2158" s="1">
        <v>59.2</v>
      </c>
      <c r="K2158" s="1" t="str">
        <f t="shared" si="558"/>
        <v>normal</v>
      </c>
      <c r="L2158" s="1" t="str">
        <f t="shared" si="559"/>
        <v>healthy</v>
      </c>
      <c r="M2158">
        <v>43.8</v>
      </c>
      <c r="N2158" t="s">
        <v>21</v>
      </c>
      <c r="O2158" t="s">
        <v>41</v>
      </c>
    </row>
    <row r="2159" spans="1:15" hidden="1">
      <c r="A2159">
        <v>36486</v>
      </c>
      <c r="B2159" t="s">
        <v>12</v>
      </c>
      <c r="C2159" s="1">
        <v>6</v>
      </c>
      <c r="D2159" s="1" t="str">
        <f t="shared" ref="D2159:D2171" si="560">IF(C2608&lt;40,"Adult",IF(C2608&lt;55,"Middle Aged",IF(C2608&lt;65,"Older Adult",IF(C2608&gt;=65,"Senior"))))</f>
        <v>Middle Aged</v>
      </c>
      <c r="E2159" t="s">
        <v>41</v>
      </c>
      <c r="F2159" t="s">
        <v>41</v>
      </c>
      <c r="G2159" t="s">
        <v>23</v>
      </c>
      <c r="H2159" t="s">
        <v>26</v>
      </c>
      <c r="I2159" t="s">
        <v>15</v>
      </c>
      <c r="J2159" s="1">
        <v>55.61</v>
      </c>
      <c r="K2159" s="1" t="str">
        <f t="shared" ref="K2159:K2171" si="561">IF(J2608&lt;=99,"normal",IF(J2608&lt;=125,"prediabetes",IF(J2608&gt;=126,"diabetes")))</f>
        <v>normal</v>
      </c>
      <c r="L2159" s="1" t="str">
        <f t="shared" si="559"/>
        <v>overweight</v>
      </c>
      <c r="M2159">
        <v>19.600000000000001</v>
      </c>
      <c r="N2159" t="s">
        <v>24</v>
      </c>
      <c r="O2159" t="s">
        <v>41</v>
      </c>
    </row>
    <row r="2160" spans="1:15">
      <c r="A2160">
        <v>62456</v>
      </c>
      <c r="B2160" t="s">
        <v>17</v>
      </c>
      <c r="C2160" s="1">
        <v>72</v>
      </c>
      <c r="D2160" s="1" t="str">
        <f t="shared" si="560"/>
        <v>Adult</v>
      </c>
      <c r="E2160" t="s">
        <v>41</v>
      </c>
      <c r="F2160" t="s">
        <v>41</v>
      </c>
      <c r="G2160" t="s">
        <v>13</v>
      </c>
      <c r="H2160" t="s">
        <v>18</v>
      </c>
      <c r="I2160" t="s">
        <v>15</v>
      </c>
      <c r="J2160" s="1">
        <v>226.88</v>
      </c>
      <c r="K2160" s="1" t="str">
        <f t="shared" si="561"/>
        <v>prediabetes</v>
      </c>
      <c r="L2160" s="1" t="str">
        <f t="shared" si="559"/>
        <v>obese</v>
      </c>
      <c r="M2160">
        <v>36.700000000000003</v>
      </c>
      <c r="N2160" t="s">
        <v>16</v>
      </c>
      <c r="O2160" t="s">
        <v>41</v>
      </c>
    </row>
    <row r="2161" spans="1:15">
      <c r="A2161">
        <v>64980</v>
      </c>
      <c r="B2161" t="s">
        <v>17</v>
      </c>
      <c r="C2161" s="1">
        <v>42</v>
      </c>
      <c r="D2161" s="1" t="str">
        <f t="shared" si="560"/>
        <v>Older Adult</v>
      </c>
      <c r="E2161" t="s">
        <v>41</v>
      </c>
      <c r="F2161" t="s">
        <v>41</v>
      </c>
      <c r="G2161" t="s">
        <v>13</v>
      </c>
      <c r="H2161" t="s">
        <v>45</v>
      </c>
      <c r="I2161" t="s">
        <v>15</v>
      </c>
      <c r="J2161" s="1">
        <v>65.66</v>
      </c>
      <c r="K2161" s="1" t="str">
        <f t="shared" si="561"/>
        <v>normal</v>
      </c>
      <c r="L2161" s="1" t="str">
        <f t="shared" si="559"/>
        <v>obese</v>
      </c>
      <c r="M2161">
        <v>33.700000000000003</v>
      </c>
      <c r="N2161" t="s">
        <v>21</v>
      </c>
      <c r="O2161" t="s">
        <v>41</v>
      </c>
    </row>
    <row r="2162" spans="1:15">
      <c r="A2162">
        <v>65962</v>
      </c>
      <c r="B2162" t="s">
        <v>12</v>
      </c>
      <c r="C2162" s="1">
        <v>50</v>
      </c>
      <c r="D2162" s="1" t="str">
        <f t="shared" si="560"/>
        <v>Older Adult</v>
      </c>
      <c r="E2162" t="s">
        <v>41</v>
      </c>
      <c r="F2162" t="s">
        <v>41</v>
      </c>
      <c r="G2162" t="s">
        <v>13</v>
      </c>
      <c r="H2162" t="s">
        <v>14</v>
      </c>
      <c r="I2162" t="s">
        <v>15</v>
      </c>
      <c r="J2162" s="1">
        <v>58.7</v>
      </c>
      <c r="K2162" s="1" t="str">
        <f t="shared" si="561"/>
        <v>diabetes</v>
      </c>
      <c r="L2162" s="1" t="str">
        <f t="shared" si="559"/>
        <v>healthy</v>
      </c>
      <c r="M2162">
        <v>38.9</v>
      </c>
      <c r="N2162" t="s">
        <v>22</v>
      </c>
      <c r="O2162" t="s">
        <v>41</v>
      </c>
    </row>
    <row r="2163" spans="1:15">
      <c r="A2163">
        <v>47521</v>
      </c>
      <c r="B2163" t="s">
        <v>17</v>
      </c>
      <c r="C2163" s="1">
        <v>55</v>
      </c>
      <c r="D2163" s="1" t="str">
        <f t="shared" si="560"/>
        <v>Senior</v>
      </c>
      <c r="E2163" t="s">
        <v>42</v>
      </c>
      <c r="F2163" t="s">
        <v>41</v>
      </c>
      <c r="G2163" t="s">
        <v>13</v>
      </c>
      <c r="H2163" t="s">
        <v>45</v>
      </c>
      <c r="I2163" t="s">
        <v>15</v>
      </c>
      <c r="J2163" s="1">
        <v>186.4</v>
      </c>
      <c r="K2163" s="1" t="str">
        <f t="shared" si="561"/>
        <v>prediabetes</v>
      </c>
      <c r="L2163" s="1" t="str">
        <f t="shared" si="559"/>
        <v>obese</v>
      </c>
      <c r="M2163">
        <v>28</v>
      </c>
      <c r="N2163" t="s">
        <v>21</v>
      </c>
      <c r="O2163" t="s">
        <v>41</v>
      </c>
    </row>
    <row r="2164" spans="1:15" hidden="1">
      <c r="A2164">
        <v>41501</v>
      </c>
      <c r="B2164" t="s">
        <v>17</v>
      </c>
      <c r="C2164" s="1">
        <v>47</v>
      </c>
      <c r="D2164" s="1" t="str">
        <f t="shared" si="560"/>
        <v>Adult</v>
      </c>
      <c r="E2164" t="s">
        <v>41</v>
      </c>
      <c r="F2164" t="s">
        <v>41</v>
      </c>
      <c r="G2164" t="s">
        <v>13</v>
      </c>
      <c r="H2164" t="s">
        <v>45</v>
      </c>
      <c r="I2164" t="s">
        <v>15</v>
      </c>
      <c r="J2164" s="1">
        <v>122.32</v>
      </c>
      <c r="K2164" s="1" t="str">
        <f t="shared" si="561"/>
        <v>normal</v>
      </c>
      <c r="L2164" s="1" t="str">
        <f t="shared" si="559"/>
        <v>overweight</v>
      </c>
      <c r="M2164">
        <v>23.9</v>
      </c>
      <c r="N2164" t="s">
        <v>24</v>
      </c>
      <c r="O2164" t="s">
        <v>41</v>
      </c>
    </row>
    <row r="2165" spans="1:15" hidden="1">
      <c r="A2165">
        <v>47582</v>
      </c>
      <c r="B2165" t="s">
        <v>12</v>
      </c>
      <c r="C2165" s="1">
        <v>3</v>
      </c>
      <c r="D2165" s="1" t="str">
        <f t="shared" si="560"/>
        <v>Older Adult</v>
      </c>
      <c r="E2165" t="s">
        <v>41</v>
      </c>
      <c r="F2165" t="s">
        <v>41</v>
      </c>
      <c r="G2165" t="s">
        <v>23</v>
      </c>
      <c r="H2165" t="s">
        <v>26</v>
      </c>
      <c r="I2165" t="s">
        <v>15</v>
      </c>
      <c r="J2165" s="1">
        <v>59.05</v>
      </c>
      <c r="K2165" s="1" t="str">
        <f t="shared" si="561"/>
        <v>diabetes</v>
      </c>
      <c r="L2165" s="1" t="str">
        <f t="shared" si="559"/>
        <v>overweight</v>
      </c>
      <c r="M2165">
        <v>16.600000000000001</v>
      </c>
      <c r="N2165" t="s">
        <v>24</v>
      </c>
      <c r="O2165" t="s">
        <v>41</v>
      </c>
    </row>
    <row r="2166" spans="1:15">
      <c r="A2166">
        <v>63938</v>
      </c>
      <c r="B2166" t="s">
        <v>17</v>
      </c>
      <c r="C2166" s="1">
        <v>49</v>
      </c>
      <c r="D2166" s="1" t="str">
        <f t="shared" si="560"/>
        <v>Adult</v>
      </c>
      <c r="E2166" t="s">
        <v>41</v>
      </c>
      <c r="F2166" t="s">
        <v>41</v>
      </c>
      <c r="G2166" t="s">
        <v>13</v>
      </c>
      <c r="H2166" t="s">
        <v>18</v>
      </c>
      <c r="I2166" t="s">
        <v>15</v>
      </c>
      <c r="J2166" s="1">
        <v>149.13</v>
      </c>
      <c r="K2166" s="1" t="str">
        <f t="shared" si="561"/>
        <v>normal</v>
      </c>
      <c r="L2166" s="1" t="str">
        <f t="shared" si="559"/>
        <v>healthy</v>
      </c>
      <c r="M2166">
        <v>42.9</v>
      </c>
      <c r="N2166" t="s">
        <v>22</v>
      </c>
      <c r="O2166" t="s">
        <v>41</v>
      </c>
    </row>
    <row r="2167" spans="1:15">
      <c r="A2167">
        <v>49627</v>
      </c>
      <c r="B2167" t="s">
        <v>17</v>
      </c>
      <c r="C2167" s="1">
        <v>12</v>
      </c>
      <c r="D2167" s="1" t="str">
        <f t="shared" si="560"/>
        <v>Older Adult</v>
      </c>
      <c r="E2167" t="s">
        <v>41</v>
      </c>
      <c r="F2167" t="s">
        <v>41</v>
      </c>
      <c r="G2167" t="s">
        <v>23</v>
      </c>
      <c r="H2167" t="s">
        <v>56</v>
      </c>
      <c r="I2167" t="s">
        <v>15</v>
      </c>
      <c r="J2167" s="1">
        <v>82.39</v>
      </c>
      <c r="K2167" s="1" t="str">
        <f t="shared" si="561"/>
        <v>prediabetes</v>
      </c>
      <c r="L2167" s="1" t="str">
        <f t="shared" si="559"/>
        <v>obese</v>
      </c>
      <c r="M2167">
        <v>17.100000000000001</v>
      </c>
      <c r="N2167" t="s">
        <v>21</v>
      </c>
      <c r="O2167" t="s">
        <v>41</v>
      </c>
    </row>
    <row r="2168" spans="1:15" hidden="1">
      <c r="A2168">
        <v>61291</v>
      </c>
      <c r="B2168" t="s">
        <v>12</v>
      </c>
      <c r="C2168" s="1">
        <v>28</v>
      </c>
      <c r="D2168" s="1" t="str">
        <f t="shared" si="560"/>
        <v>Adult</v>
      </c>
      <c r="E2168" t="s">
        <v>41</v>
      </c>
      <c r="F2168" t="s">
        <v>41</v>
      </c>
      <c r="G2168" t="s">
        <v>13</v>
      </c>
      <c r="H2168" t="s">
        <v>14</v>
      </c>
      <c r="I2168" t="s">
        <v>19</v>
      </c>
      <c r="J2168" s="1">
        <v>169.49</v>
      </c>
      <c r="K2168" s="1" t="str">
        <f t="shared" si="561"/>
        <v>normal</v>
      </c>
      <c r="L2168" s="1" t="str">
        <f t="shared" si="559"/>
        <v>obese</v>
      </c>
      <c r="M2168">
        <v>27.2</v>
      </c>
      <c r="N2168" t="s">
        <v>24</v>
      </c>
      <c r="O2168" t="s">
        <v>41</v>
      </c>
    </row>
    <row r="2169" spans="1:15">
      <c r="A2169">
        <v>53032</v>
      </c>
      <c r="B2169" t="s">
        <v>12</v>
      </c>
      <c r="C2169" s="1">
        <v>40</v>
      </c>
      <c r="D2169" s="1" t="str">
        <f t="shared" si="560"/>
        <v>Middle Aged</v>
      </c>
      <c r="E2169" t="s">
        <v>41</v>
      </c>
      <c r="F2169" t="s">
        <v>41</v>
      </c>
      <c r="G2169" t="s">
        <v>13</v>
      </c>
      <c r="H2169" t="s">
        <v>14</v>
      </c>
      <c r="I2169" t="s">
        <v>19</v>
      </c>
      <c r="J2169" s="1">
        <v>80.25</v>
      </c>
      <c r="K2169" s="1" t="str">
        <f t="shared" si="561"/>
        <v>normal</v>
      </c>
      <c r="L2169" s="1" t="str">
        <f t="shared" si="559"/>
        <v>healthy</v>
      </c>
      <c r="M2169">
        <v>30.3</v>
      </c>
      <c r="N2169" t="s">
        <v>16</v>
      </c>
      <c r="O2169" t="s">
        <v>41</v>
      </c>
    </row>
    <row r="2170" spans="1:15">
      <c r="A2170">
        <v>45040</v>
      </c>
      <c r="B2170" t="s">
        <v>12</v>
      </c>
      <c r="C2170" s="1">
        <v>55</v>
      </c>
      <c r="D2170" s="1" t="str">
        <f t="shared" si="560"/>
        <v>Middle Aged</v>
      </c>
      <c r="E2170" t="s">
        <v>41</v>
      </c>
      <c r="F2170" t="s">
        <v>41</v>
      </c>
      <c r="G2170" t="s">
        <v>13</v>
      </c>
      <c r="H2170" t="s">
        <v>14</v>
      </c>
      <c r="I2170" t="s">
        <v>15</v>
      </c>
      <c r="J2170" s="1">
        <v>203.81</v>
      </c>
      <c r="K2170" s="1" t="str">
        <f t="shared" si="561"/>
        <v>normal</v>
      </c>
      <c r="L2170" s="1" t="str">
        <f t="shared" si="559"/>
        <v>overweight</v>
      </c>
      <c r="M2170">
        <v>33.9</v>
      </c>
      <c r="N2170" t="s">
        <v>16</v>
      </c>
      <c r="O2170" t="s">
        <v>41</v>
      </c>
    </row>
    <row r="2171" spans="1:15" hidden="1">
      <c r="A2171">
        <v>56791</v>
      </c>
      <c r="B2171" t="s">
        <v>12</v>
      </c>
      <c r="C2171" s="1">
        <v>9</v>
      </c>
      <c r="D2171" s="1" t="str">
        <f t="shared" si="560"/>
        <v>Adult</v>
      </c>
      <c r="E2171" t="s">
        <v>41</v>
      </c>
      <c r="F2171" t="s">
        <v>41</v>
      </c>
      <c r="G2171" t="s">
        <v>23</v>
      </c>
      <c r="H2171" t="s">
        <v>26</v>
      </c>
      <c r="I2171" t="s">
        <v>15</v>
      </c>
      <c r="J2171" s="1">
        <v>170.76</v>
      </c>
      <c r="K2171" s="1" t="str">
        <f t="shared" si="561"/>
        <v>normal</v>
      </c>
      <c r="L2171" s="1" t="str">
        <f t="shared" si="559"/>
        <v>healthy</v>
      </c>
      <c r="M2171">
        <v>20</v>
      </c>
      <c r="N2171" t="s">
        <v>24</v>
      </c>
      <c r="O2171" t="s">
        <v>41</v>
      </c>
    </row>
    <row r="2172" spans="1:15" hidden="1">
      <c r="A2172">
        <v>37320</v>
      </c>
      <c r="B2172" t="s">
        <v>17</v>
      </c>
      <c r="C2172" s="1">
        <v>77</v>
      </c>
      <c r="D2172" s="1" t="str">
        <f t="shared" ref="D2172:D2180" si="562">IF(C2623&lt;40,"Adult",IF(C2623&lt;55,"Middle Aged",IF(C2623&lt;65,"Older Adult",IF(C2623&gt;=65,"Senior"))))</f>
        <v>Older Adult</v>
      </c>
      <c r="E2172" t="s">
        <v>41</v>
      </c>
      <c r="F2172" t="s">
        <v>41</v>
      </c>
      <c r="G2172" t="s">
        <v>13</v>
      </c>
      <c r="H2172" t="s">
        <v>14</v>
      </c>
      <c r="I2172" t="s">
        <v>19</v>
      </c>
      <c r="J2172" s="1">
        <v>80.849999999999994</v>
      </c>
      <c r="K2172" s="1" t="str">
        <f t="shared" ref="K2172:K2180" si="563">IF(J2623&lt;=99,"normal",IF(J2623&lt;=125,"prediabetes",IF(J2623&gt;=126,"diabetes")))</f>
        <v>normal</v>
      </c>
      <c r="L2172" s="1" t="str">
        <f t="shared" si="559"/>
        <v>obese</v>
      </c>
      <c r="M2172">
        <v>19.399999999999999</v>
      </c>
      <c r="N2172" t="s">
        <v>24</v>
      </c>
      <c r="O2172" t="s">
        <v>41</v>
      </c>
    </row>
    <row r="2173" spans="1:15">
      <c r="A2173">
        <v>72514</v>
      </c>
      <c r="B2173" t="s">
        <v>12</v>
      </c>
      <c r="C2173" s="1">
        <v>18</v>
      </c>
      <c r="D2173" s="1" t="str">
        <f t="shared" si="562"/>
        <v>Middle Aged</v>
      </c>
      <c r="E2173" t="s">
        <v>41</v>
      </c>
      <c r="F2173" t="s">
        <v>41</v>
      </c>
      <c r="G2173" t="s">
        <v>23</v>
      </c>
      <c r="H2173" t="s">
        <v>14</v>
      </c>
      <c r="I2173" t="s">
        <v>19</v>
      </c>
      <c r="J2173" s="1">
        <v>120.58</v>
      </c>
      <c r="K2173" s="1" t="str">
        <f t="shared" si="563"/>
        <v>prediabetes</v>
      </c>
      <c r="L2173" s="1" t="str">
        <f t="shared" si="559"/>
        <v>overweight</v>
      </c>
      <c r="M2173">
        <v>21.5</v>
      </c>
      <c r="N2173" t="s">
        <v>21</v>
      </c>
      <c r="O2173" t="s">
        <v>41</v>
      </c>
    </row>
    <row r="2174" spans="1:15">
      <c r="A2174">
        <v>3842</v>
      </c>
      <c r="B2174" t="s">
        <v>12</v>
      </c>
      <c r="C2174" s="1">
        <v>73</v>
      </c>
      <c r="D2174" s="1" t="str">
        <f t="shared" si="562"/>
        <v>Senior</v>
      </c>
      <c r="E2174" t="s">
        <v>41</v>
      </c>
      <c r="F2174" t="s">
        <v>41</v>
      </c>
      <c r="G2174" t="s">
        <v>13</v>
      </c>
      <c r="H2174" t="s">
        <v>14</v>
      </c>
      <c r="I2174" t="s">
        <v>19</v>
      </c>
      <c r="J2174" s="1">
        <v>86.57</v>
      </c>
      <c r="K2174" s="1" t="str">
        <f t="shared" si="563"/>
        <v>normal</v>
      </c>
      <c r="L2174" s="1" t="str">
        <f t="shared" si="559"/>
        <v>obese</v>
      </c>
      <c r="M2174">
        <v>28.5</v>
      </c>
      <c r="N2174" t="s">
        <v>16</v>
      </c>
      <c r="O2174" t="s">
        <v>41</v>
      </c>
    </row>
    <row r="2175" spans="1:15">
      <c r="A2175">
        <v>38143</v>
      </c>
      <c r="B2175" t="s">
        <v>17</v>
      </c>
      <c r="C2175" s="1">
        <v>67</v>
      </c>
      <c r="D2175" s="1" t="str">
        <f t="shared" si="562"/>
        <v>Senior</v>
      </c>
      <c r="E2175" t="s">
        <v>42</v>
      </c>
      <c r="F2175" t="s">
        <v>41</v>
      </c>
      <c r="G2175" t="s">
        <v>13</v>
      </c>
      <c r="H2175" t="s">
        <v>14</v>
      </c>
      <c r="I2175" t="s">
        <v>15</v>
      </c>
      <c r="J2175" s="1">
        <v>90.01</v>
      </c>
      <c r="K2175" s="1" t="str">
        <f t="shared" si="563"/>
        <v>diabetes</v>
      </c>
      <c r="L2175" s="1" t="str">
        <f t="shared" ref="L2175:L2209" si="564">IF(M2288&lt;18.5,"underweight",IF(M2288&lt;25,"healthy",IF(M2288&lt;30,"overweight",IF(M2288&gt;30,"obese"))))</f>
        <v>overweight</v>
      </c>
      <c r="M2175">
        <v>34.4</v>
      </c>
      <c r="N2175" t="s">
        <v>22</v>
      </c>
      <c r="O2175" t="s">
        <v>41</v>
      </c>
    </row>
    <row r="2176" spans="1:15">
      <c r="A2176">
        <v>54296</v>
      </c>
      <c r="B2176" t="s">
        <v>12</v>
      </c>
      <c r="C2176" s="1">
        <v>58</v>
      </c>
      <c r="D2176" s="1" t="str">
        <f t="shared" si="562"/>
        <v>Adult</v>
      </c>
      <c r="E2176" t="s">
        <v>41</v>
      </c>
      <c r="F2176" t="s">
        <v>41</v>
      </c>
      <c r="G2176" t="s">
        <v>13</v>
      </c>
      <c r="H2176" t="s">
        <v>18</v>
      </c>
      <c r="I2176" t="s">
        <v>19</v>
      </c>
      <c r="J2176" s="1">
        <v>68.84</v>
      </c>
      <c r="K2176" s="1" t="str">
        <f t="shared" si="563"/>
        <v>normal</v>
      </c>
      <c r="L2176" s="1" t="str">
        <f t="shared" si="564"/>
        <v>overweight</v>
      </c>
      <c r="M2176">
        <v>43.7</v>
      </c>
      <c r="N2176" t="s">
        <v>16</v>
      </c>
      <c r="O2176" t="s">
        <v>41</v>
      </c>
    </row>
    <row r="2177" spans="1:15" hidden="1">
      <c r="A2177">
        <v>48435</v>
      </c>
      <c r="B2177" t="s">
        <v>17</v>
      </c>
      <c r="C2177" s="1">
        <v>2</v>
      </c>
      <c r="D2177" s="1" t="str">
        <f t="shared" si="562"/>
        <v>Middle Aged</v>
      </c>
      <c r="E2177" t="s">
        <v>41</v>
      </c>
      <c r="F2177" t="s">
        <v>41</v>
      </c>
      <c r="G2177" t="s">
        <v>23</v>
      </c>
      <c r="H2177" t="s">
        <v>26</v>
      </c>
      <c r="I2177" t="s">
        <v>19</v>
      </c>
      <c r="J2177" s="1">
        <v>155.13999999999999</v>
      </c>
      <c r="K2177" s="1" t="str">
        <f t="shared" si="563"/>
        <v>normal</v>
      </c>
      <c r="L2177" s="1" t="str">
        <f t="shared" si="564"/>
        <v>obese</v>
      </c>
      <c r="M2177">
        <v>13.7</v>
      </c>
      <c r="N2177" t="s">
        <v>24</v>
      </c>
      <c r="O2177" t="s">
        <v>41</v>
      </c>
    </row>
    <row r="2178" spans="1:15">
      <c r="A2178">
        <v>42212</v>
      </c>
      <c r="B2178" t="s">
        <v>17</v>
      </c>
      <c r="C2178" s="1">
        <v>38</v>
      </c>
      <c r="D2178" s="1" t="str">
        <f t="shared" si="562"/>
        <v>Middle Aged</v>
      </c>
      <c r="E2178" t="s">
        <v>41</v>
      </c>
      <c r="F2178" t="s">
        <v>41</v>
      </c>
      <c r="G2178" t="s">
        <v>13</v>
      </c>
      <c r="H2178" t="s">
        <v>14</v>
      </c>
      <c r="I2178" t="s">
        <v>15</v>
      </c>
      <c r="J2178" s="1">
        <v>158.47999999999999</v>
      </c>
      <c r="K2178" s="1" t="str">
        <f t="shared" si="563"/>
        <v>normal</v>
      </c>
      <c r="L2178" s="1" t="str">
        <f t="shared" si="564"/>
        <v>healthy</v>
      </c>
      <c r="M2178">
        <v>33.700000000000003</v>
      </c>
      <c r="N2178" t="s">
        <v>16</v>
      </c>
      <c r="O2178" t="s">
        <v>41</v>
      </c>
    </row>
    <row r="2179" spans="1:15" hidden="1">
      <c r="A2179">
        <v>47607</v>
      </c>
      <c r="B2179" t="s">
        <v>12</v>
      </c>
      <c r="C2179" s="1">
        <v>5</v>
      </c>
      <c r="D2179" s="1" t="str">
        <f t="shared" si="562"/>
        <v>Adult</v>
      </c>
      <c r="E2179" t="s">
        <v>41</v>
      </c>
      <c r="F2179" t="s">
        <v>41</v>
      </c>
      <c r="G2179" t="s">
        <v>23</v>
      </c>
      <c r="H2179" t="s">
        <v>26</v>
      </c>
      <c r="I2179" t="s">
        <v>19</v>
      </c>
      <c r="J2179" s="1">
        <v>92.56</v>
      </c>
      <c r="K2179" s="1" t="str">
        <f t="shared" si="563"/>
        <v>normal</v>
      </c>
      <c r="L2179" s="1" t="str">
        <f t="shared" si="564"/>
        <v>obese</v>
      </c>
      <c r="M2179">
        <v>18</v>
      </c>
      <c r="N2179" t="s">
        <v>24</v>
      </c>
      <c r="O2179" t="s">
        <v>41</v>
      </c>
    </row>
    <row r="2180" spans="1:15">
      <c r="A2180">
        <v>16535</v>
      </c>
      <c r="B2180" t="s">
        <v>17</v>
      </c>
      <c r="C2180" s="1">
        <v>34</v>
      </c>
      <c r="D2180" s="1" t="str">
        <f t="shared" si="562"/>
        <v>Middle Aged</v>
      </c>
      <c r="E2180" t="s">
        <v>41</v>
      </c>
      <c r="F2180" t="s">
        <v>41</v>
      </c>
      <c r="G2180" t="s">
        <v>23</v>
      </c>
      <c r="H2180" t="s">
        <v>14</v>
      </c>
      <c r="I2180" t="s">
        <v>19</v>
      </c>
      <c r="J2180" s="1">
        <v>90.15</v>
      </c>
      <c r="K2180" s="1" t="str">
        <f t="shared" si="563"/>
        <v>diabetes</v>
      </c>
      <c r="L2180" s="1" t="str">
        <f t="shared" si="564"/>
        <v>healthy</v>
      </c>
      <c r="M2180">
        <v>27.9</v>
      </c>
      <c r="N2180" t="s">
        <v>16</v>
      </c>
      <c r="O2180" t="s">
        <v>41</v>
      </c>
    </row>
    <row r="2181" spans="1:15">
      <c r="A2181">
        <v>66677</v>
      </c>
      <c r="B2181" t="s">
        <v>12</v>
      </c>
      <c r="C2181" s="1">
        <v>78</v>
      </c>
      <c r="D2181" s="1" t="str">
        <f t="shared" ref="D2181:D2201" si="565">IF(C2633&lt;40,"Adult",IF(C2633&lt;55,"Middle Aged",IF(C2633&lt;65,"Older Adult",IF(C2633&gt;=65,"Senior"))))</f>
        <v>Middle Aged</v>
      </c>
      <c r="E2181" t="s">
        <v>41</v>
      </c>
      <c r="F2181" t="s">
        <v>41</v>
      </c>
      <c r="G2181" t="s">
        <v>13</v>
      </c>
      <c r="H2181" t="s">
        <v>14</v>
      </c>
      <c r="I2181" t="s">
        <v>19</v>
      </c>
      <c r="J2181" s="1">
        <v>80.09</v>
      </c>
      <c r="K2181" s="1" t="str">
        <f t="shared" ref="K2181:K2201" si="566">IF(J2633&lt;=99,"normal",IF(J2633&lt;=125,"prediabetes",IF(J2633&gt;=126,"diabetes")))</f>
        <v>normal</v>
      </c>
      <c r="L2181" s="1" t="str">
        <f t="shared" si="564"/>
        <v>healthy</v>
      </c>
      <c r="M2181">
        <v>21.8</v>
      </c>
      <c r="N2181" t="s">
        <v>21</v>
      </c>
      <c r="O2181" t="s">
        <v>41</v>
      </c>
    </row>
    <row r="2182" spans="1:15">
      <c r="A2182">
        <v>57270</v>
      </c>
      <c r="B2182" t="s">
        <v>17</v>
      </c>
      <c r="C2182" s="1">
        <v>57</v>
      </c>
      <c r="D2182" s="1" t="str">
        <f t="shared" si="565"/>
        <v>Senior</v>
      </c>
      <c r="E2182" t="s">
        <v>41</v>
      </c>
      <c r="F2182" t="s">
        <v>41</v>
      </c>
      <c r="G2182" t="s">
        <v>13</v>
      </c>
      <c r="H2182" t="s">
        <v>14</v>
      </c>
      <c r="I2182" t="s">
        <v>19</v>
      </c>
      <c r="J2182" s="1">
        <v>189.44</v>
      </c>
      <c r="K2182" s="1" t="str">
        <f t="shared" si="566"/>
        <v>normal</v>
      </c>
      <c r="L2182" s="1" t="str">
        <f t="shared" si="564"/>
        <v>obese</v>
      </c>
      <c r="M2182">
        <v>35.799999999999997</v>
      </c>
      <c r="N2182" t="s">
        <v>21</v>
      </c>
      <c r="O2182" t="s">
        <v>41</v>
      </c>
    </row>
    <row r="2183" spans="1:15">
      <c r="A2183">
        <v>22414</v>
      </c>
      <c r="B2183" t="s">
        <v>17</v>
      </c>
      <c r="C2183" s="1">
        <v>17</v>
      </c>
      <c r="D2183" s="1" t="str">
        <f t="shared" si="565"/>
        <v>Senior</v>
      </c>
      <c r="E2183" t="s">
        <v>41</v>
      </c>
      <c r="F2183" t="s">
        <v>41</v>
      </c>
      <c r="G2183" t="s">
        <v>23</v>
      </c>
      <c r="H2183" t="s">
        <v>14</v>
      </c>
      <c r="I2183" t="s">
        <v>19</v>
      </c>
      <c r="J2183" s="1">
        <v>70.03</v>
      </c>
      <c r="K2183" s="1" t="str">
        <f t="shared" si="566"/>
        <v>diabetes</v>
      </c>
      <c r="L2183" s="1" t="str">
        <f t="shared" si="564"/>
        <v>obese</v>
      </c>
      <c r="M2183">
        <v>23.1</v>
      </c>
      <c r="N2183" t="s">
        <v>22</v>
      </c>
      <c r="O2183" t="s">
        <v>41</v>
      </c>
    </row>
    <row r="2184" spans="1:15">
      <c r="A2184">
        <v>63401</v>
      </c>
      <c r="B2184" t="s">
        <v>17</v>
      </c>
      <c r="C2184" s="1">
        <v>71</v>
      </c>
      <c r="D2184" s="1" t="str">
        <f t="shared" si="565"/>
        <v>Adult</v>
      </c>
      <c r="E2184" t="s">
        <v>41</v>
      </c>
      <c r="F2184" t="s">
        <v>41</v>
      </c>
      <c r="G2184" t="s">
        <v>13</v>
      </c>
      <c r="H2184" t="s">
        <v>18</v>
      </c>
      <c r="I2184" t="s">
        <v>19</v>
      </c>
      <c r="J2184" s="1">
        <v>249.29</v>
      </c>
      <c r="K2184" s="1" t="str">
        <f t="shared" si="566"/>
        <v>normal</v>
      </c>
      <c r="L2184" s="1" t="str">
        <f t="shared" si="564"/>
        <v>healthy</v>
      </c>
      <c r="M2184">
        <v>30.3</v>
      </c>
      <c r="N2184" t="s">
        <v>22</v>
      </c>
      <c r="O2184" t="s">
        <v>41</v>
      </c>
    </row>
    <row r="2185" spans="1:15" hidden="1">
      <c r="A2185">
        <v>32252</v>
      </c>
      <c r="B2185" t="s">
        <v>17</v>
      </c>
      <c r="C2185" s="1">
        <v>19</v>
      </c>
      <c r="D2185" s="1" t="str">
        <f t="shared" si="565"/>
        <v>Senior</v>
      </c>
      <c r="E2185" t="s">
        <v>41</v>
      </c>
      <c r="F2185" t="s">
        <v>41</v>
      </c>
      <c r="G2185" t="s">
        <v>23</v>
      </c>
      <c r="H2185" t="s">
        <v>14</v>
      </c>
      <c r="I2185" t="s">
        <v>19</v>
      </c>
      <c r="J2185" s="1">
        <v>72.52</v>
      </c>
      <c r="K2185" s="1" t="str">
        <f t="shared" si="566"/>
        <v>normal</v>
      </c>
      <c r="L2185" s="1" t="str">
        <f t="shared" si="564"/>
        <v>obese</v>
      </c>
      <c r="M2185">
        <v>32</v>
      </c>
      <c r="N2185" t="s">
        <v>24</v>
      </c>
      <c r="O2185" t="s">
        <v>41</v>
      </c>
    </row>
    <row r="2186" spans="1:15">
      <c r="A2186">
        <v>17950</v>
      </c>
      <c r="B2186" t="s">
        <v>12</v>
      </c>
      <c r="C2186" s="1">
        <v>56</v>
      </c>
      <c r="D2186" s="1" t="str">
        <f t="shared" si="565"/>
        <v>Senior</v>
      </c>
      <c r="E2186" t="s">
        <v>41</v>
      </c>
      <c r="F2186" t="s">
        <v>41</v>
      </c>
      <c r="G2186" t="s">
        <v>13</v>
      </c>
      <c r="H2186" t="s">
        <v>14</v>
      </c>
      <c r="I2186" t="s">
        <v>15</v>
      </c>
      <c r="J2186" s="1">
        <v>96.93</v>
      </c>
      <c r="K2186" s="1" t="str">
        <f t="shared" si="566"/>
        <v>prediabetes</v>
      </c>
      <c r="L2186" s="1" t="str">
        <f t="shared" si="564"/>
        <v>obese</v>
      </c>
      <c r="M2186">
        <v>25</v>
      </c>
      <c r="N2186" t="s">
        <v>22</v>
      </c>
      <c r="O2186" t="s">
        <v>41</v>
      </c>
    </row>
    <row r="2187" spans="1:15">
      <c r="A2187">
        <v>53990</v>
      </c>
      <c r="B2187" t="s">
        <v>12</v>
      </c>
      <c r="C2187" s="1">
        <v>64</v>
      </c>
      <c r="D2187" s="1" t="str">
        <f t="shared" si="565"/>
        <v>Senior</v>
      </c>
      <c r="E2187" t="s">
        <v>41</v>
      </c>
      <c r="F2187" t="s">
        <v>42</v>
      </c>
      <c r="G2187" t="s">
        <v>13</v>
      </c>
      <c r="H2187" t="s">
        <v>14</v>
      </c>
      <c r="I2187" t="s">
        <v>15</v>
      </c>
      <c r="J2187" s="1">
        <v>211.35</v>
      </c>
      <c r="K2187" s="1" t="str">
        <f t="shared" si="566"/>
        <v>diabetes</v>
      </c>
      <c r="L2187" s="1" t="str">
        <f t="shared" si="564"/>
        <v>obese</v>
      </c>
      <c r="M2187">
        <v>30.7</v>
      </c>
      <c r="N2187" t="s">
        <v>16</v>
      </c>
      <c r="O2187" t="s">
        <v>41</v>
      </c>
    </row>
    <row r="2188" spans="1:15" hidden="1">
      <c r="A2188">
        <v>20565</v>
      </c>
      <c r="B2188" t="s">
        <v>12</v>
      </c>
      <c r="C2188" s="1">
        <v>13</v>
      </c>
      <c r="D2188" s="1" t="str">
        <f t="shared" si="565"/>
        <v>Middle Aged</v>
      </c>
      <c r="E2188" t="s">
        <v>41</v>
      </c>
      <c r="F2188" t="s">
        <v>41</v>
      </c>
      <c r="G2188" t="s">
        <v>23</v>
      </c>
      <c r="H2188" t="s">
        <v>26</v>
      </c>
      <c r="I2188" t="s">
        <v>19</v>
      </c>
      <c r="J2188" s="1">
        <v>85.87</v>
      </c>
      <c r="K2188" s="1" t="str">
        <f t="shared" si="566"/>
        <v>normal</v>
      </c>
      <c r="L2188" s="1" t="str">
        <f t="shared" si="564"/>
        <v>obese</v>
      </c>
      <c r="M2188">
        <v>24.3</v>
      </c>
      <c r="N2188" t="s">
        <v>24</v>
      </c>
      <c r="O2188" t="s">
        <v>41</v>
      </c>
    </row>
    <row r="2189" spans="1:15">
      <c r="A2189">
        <v>59993</v>
      </c>
      <c r="B2189" t="s">
        <v>12</v>
      </c>
      <c r="C2189" s="1">
        <v>40</v>
      </c>
      <c r="D2189" s="1" t="str">
        <f t="shared" si="565"/>
        <v>Adult</v>
      </c>
      <c r="E2189" t="s">
        <v>41</v>
      </c>
      <c r="F2189" t="s">
        <v>41</v>
      </c>
      <c r="G2189" t="s">
        <v>13</v>
      </c>
      <c r="H2189" t="s">
        <v>14</v>
      </c>
      <c r="I2189" t="s">
        <v>19</v>
      </c>
      <c r="J2189" s="1">
        <v>60.96</v>
      </c>
      <c r="K2189" s="1" t="str">
        <f t="shared" si="566"/>
        <v>normal</v>
      </c>
      <c r="L2189" s="1" t="str">
        <f t="shared" si="564"/>
        <v>underweight</v>
      </c>
      <c r="M2189">
        <v>11.5</v>
      </c>
      <c r="N2189" t="s">
        <v>21</v>
      </c>
      <c r="O2189" t="s">
        <v>41</v>
      </c>
    </row>
    <row r="2190" spans="1:15">
      <c r="A2190">
        <v>42830</v>
      </c>
      <c r="B2190" t="s">
        <v>12</v>
      </c>
      <c r="C2190" s="1">
        <v>80</v>
      </c>
      <c r="D2190" s="1" t="str">
        <f t="shared" si="565"/>
        <v>Middle Aged</v>
      </c>
      <c r="E2190" t="s">
        <v>41</v>
      </c>
      <c r="F2190" t="s">
        <v>42</v>
      </c>
      <c r="G2190" t="s">
        <v>13</v>
      </c>
      <c r="H2190" t="s">
        <v>14</v>
      </c>
      <c r="I2190" t="s">
        <v>15</v>
      </c>
      <c r="J2190" s="1">
        <v>120.09</v>
      </c>
      <c r="K2190" s="1" t="str">
        <f t="shared" si="566"/>
        <v>normal</v>
      </c>
      <c r="L2190" s="1" t="str">
        <f t="shared" si="564"/>
        <v>healthy</v>
      </c>
      <c r="M2190">
        <v>30.7</v>
      </c>
      <c r="N2190" t="s">
        <v>21</v>
      </c>
      <c r="O2190" t="s">
        <v>41</v>
      </c>
    </row>
    <row r="2191" spans="1:15">
      <c r="A2191">
        <v>34721</v>
      </c>
      <c r="B2191" t="s">
        <v>17</v>
      </c>
      <c r="C2191" s="1">
        <v>62</v>
      </c>
      <c r="D2191" s="1" t="str">
        <f t="shared" si="565"/>
        <v>Middle Aged</v>
      </c>
      <c r="E2191" t="s">
        <v>42</v>
      </c>
      <c r="F2191" t="s">
        <v>41</v>
      </c>
      <c r="G2191" t="s">
        <v>13</v>
      </c>
      <c r="H2191" t="s">
        <v>45</v>
      </c>
      <c r="I2191" t="s">
        <v>15</v>
      </c>
      <c r="J2191" s="1">
        <v>92.13</v>
      </c>
      <c r="K2191" s="1" t="str">
        <f t="shared" si="566"/>
        <v>diabetes</v>
      </c>
      <c r="L2191" s="1" t="str">
        <f t="shared" si="564"/>
        <v>obese</v>
      </c>
      <c r="M2191">
        <v>33.700000000000003</v>
      </c>
      <c r="N2191" t="s">
        <v>21</v>
      </c>
      <c r="O2191" t="s">
        <v>41</v>
      </c>
    </row>
    <row r="2192" spans="1:15">
      <c r="A2192">
        <v>5157</v>
      </c>
      <c r="B2192" t="s">
        <v>12</v>
      </c>
      <c r="C2192" s="1">
        <v>79</v>
      </c>
      <c r="D2192" s="1" t="str">
        <f t="shared" si="565"/>
        <v>Senior</v>
      </c>
      <c r="E2192" t="s">
        <v>42</v>
      </c>
      <c r="F2192" t="s">
        <v>41</v>
      </c>
      <c r="G2192" t="s">
        <v>13</v>
      </c>
      <c r="H2192" t="s">
        <v>18</v>
      </c>
      <c r="I2192" t="s">
        <v>15</v>
      </c>
      <c r="J2192" s="1">
        <v>83.07</v>
      </c>
      <c r="K2192" s="1" t="str">
        <f t="shared" si="566"/>
        <v>normal</v>
      </c>
      <c r="L2192" s="1" t="str">
        <f t="shared" si="564"/>
        <v>obese</v>
      </c>
      <c r="M2192">
        <v>26.5</v>
      </c>
      <c r="N2192" t="s">
        <v>22</v>
      </c>
      <c r="O2192" t="s">
        <v>41</v>
      </c>
    </row>
    <row r="2193" spans="1:15" hidden="1">
      <c r="A2193">
        <v>48851</v>
      </c>
      <c r="B2193" t="s">
        <v>17</v>
      </c>
      <c r="C2193" s="1">
        <v>9</v>
      </c>
      <c r="D2193" s="1" t="str">
        <f t="shared" si="565"/>
        <v>Older Adult</v>
      </c>
      <c r="E2193" t="s">
        <v>41</v>
      </c>
      <c r="F2193" t="s">
        <v>41</v>
      </c>
      <c r="G2193" t="s">
        <v>23</v>
      </c>
      <c r="H2193" t="s">
        <v>26</v>
      </c>
      <c r="I2193" t="s">
        <v>19</v>
      </c>
      <c r="J2193" s="1">
        <v>77.67</v>
      </c>
      <c r="K2193" s="1" t="str">
        <f t="shared" si="566"/>
        <v>normal</v>
      </c>
      <c r="L2193" s="1" t="str">
        <f t="shared" si="564"/>
        <v>underweight</v>
      </c>
      <c r="M2193">
        <v>17.600000000000001</v>
      </c>
      <c r="N2193" t="s">
        <v>24</v>
      </c>
      <c r="O2193" t="s">
        <v>41</v>
      </c>
    </row>
    <row r="2194" spans="1:15" hidden="1">
      <c r="A2194">
        <v>26084</v>
      </c>
      <c r="B2194" t="s">
        <v>17</v>
      </c>
      <c r="C2194" s="1">
        <v>77</v>
      </c>
      <c r="D2194" s="1" t="str">
        <f t="shared" si="565"/>
        <v>Adult</v>
      </c>
      <c r="E2194" t="s">
        <v>42</v>
      </c>
      <c r="F2194" t="s">
        <v>41</v>
      </c>
      <c r="G2194" t="s">
        <v>13</v>
      </c>
      <c r="H2194" t="s">
        <v>18</v>
      </c>
      <c r="I2194" t="s">
        <v>15</v>
      </c>
      <c r="J2194" s="1">
        <v>109.51</v>
      </c>
      <c r="K2194" s="1" t="str">
        <f t="shared" si="566"/>
        <v>prediabetes</v>
      </c>
      <c r="L2194" s="1" t="str">
        <f t="shared" si="564"/>
        <v>healthy</v>
      </c>
      <c r="M2194" t="s">
        <v>20</v>
      </c>
      <c r="N2194" t="s">
        <v>21</v>
      </c>
      <c r="O2194" t="s">
        <v>41</v>
      </c>
    </row>
    <row r="2195" spans="1:15">
      <c r="A2195">
        <v>23413</v>
      </c>
      <c r="B2195" t="s">
        <v>17</v>
      </c>
      <c r="C2195" s="1">
        <v>26</v>
      </c>
      <c r="D2195" s="1" t="str">
        <f t="shared" si="565"/>
        <v>Senior</v>
      </c>
      <c r="E2195" t="s">
        <v>41</v>
      </c>
      <c r="F2195" t="s">
        <v>41</v>
      </c>
      <c r="G2195" t="s">
        <v>23</v>
      </c>
      <c r="H2195" t="s">
        <v>14</v>
      </c>
      <c r="I2195" t="s">
        <v>15</v>
      </c>
      <c r="J2195" s="1">
        <v>97.24</v>
      </c>
      <c r="K2195" s="1" t="str">
        <f t="shared" si="566"/>
        <v>normal</v>
      </c>
      <c r="L2195" s="1" t="str">
        <f t="shared" si="564"/>
        <v>obese</v>
      </c>
      <c r="M2195">
        <v>22.5</v>
      </c>
      <c r="N2195" t="s">
        <v>21</v>
      </c>
      <c r="O2195" t="s">
        <v>41</v>
      </c>
    </row>
    <row r="2196" spans="1:15" hidden="1">
      <c r="A2196">
        <v>49970</v>
      </c>
      <c r="B2196" t="s">
        <v>12</v>
      </c>
      <c r="C2196" s="1">
        <v>1.72</v>
      </c>
      <c r="D2196" s="1" t="str">
        <f t="shared" si="565"/>
        <v>Middle Aged</v>
      </c>
      <c r="E2196" t="s">
        <v>41</v>
      </c>
      <c r="F2196" t="s">
        <v>41</v>
      </c>
      <c r="G2196" t="s">
        <v>23</v>
      </c>
      <c r="H2196" t="s">
        <v>26</v>
      </c>
      <c r="I2196" t="s">
        <v>19</v>
      </c>
      <c r="J2196" s="1">
        <v>127.29</v>
      </c>
      <c r="K2196" s="1" t="str">
        <f t="shared" si="566"/>
        <v>normal</v>
      </c>
      <c r="L2196" s="1" t="str">
        <f t="shared" si="564"/>
        <v>obese</v>
      </c>
      <c r="M2196">
        <v>18.5</v>
      </c>
      <c r="N2196" t="s">
        <v>24</v>
      </c>
      <c r="O2196" t="s">
        <v>41</v>
      </c>
    </row>
    <row r="2197" spans="1:15">
      <c r="A2197">
        <v>72414</v>
      </c>
      <c r="B2197" t="s">
        <v>12</v>
      </c>
      <c r="C2197" s="1">
        <v>16</v>
      </c>
      <c r="D2197" s="1" t="str">
        <f t="shared" si="565"/>
        <v>Adult</v>
      </c>
      <c r="E2197" t="s">
        <v>41</v>
      </c>
      <c r="F2197" t="s">
        <v>41</v>
      </c>
      <c r="G2197" t="s">
        <v>23</v>
      </c>
      <c r="H2197" t="s">
        <v>14</v>
      </c>
      <c r="I2197" t="s">
        <v>15</v>
      </c>
      <c r="J2197" s="1">
        <v>134.80000000000001</v>
      </c>
      <c r="K2197" s="1" t="str">
        <f t="shared" si="566"/>
        <v>prediabetes</v>
      </c>
      <c r="L2197" s="1" t="str">
        <f t="shared" si="564"/>
        <v>healthy</v>
      </c>
      <c r="M2197">
        <v>22.4</v>
      </c>
      <c r="N2197" t="s">
        <v>21</v>
      </c>
      <c r="O2197" t="s">
        <v>41</v>
      </c>
    </row>
    <row r="2198" spans="1:15">
      <c r="A2198">
        <v>21374</v>
      </c>
      <c r="B2198" t="s">
        <v>17</v>
      </c>
      <c r="C2198" s="1">
        <v>40</v>
      </c>
      <c r="D2198" s="1" t="str">
        <f t="shared" si="565"/>
        <v>Middle Aged</v>
      </c>
      <c r="E2198" t="s">
        <v>41</v>
      </c>
      <c r="F2198" t="s">
        <v>41</v>
      </c>
      <c r="G2198" t="s">
        <v>13</v>
      </c>
      <c r="H2198" t="s">
        <v>14</v>
      </c>
      <c r="I2198" t="s">
        <v>15</v>
      </c>
      <c r="J2198" s="1">
        <v>74.650000000000006</v>
      </c>
      <c r="K2198" s="1" t="str">
        <f t="shared" si="566"/>
        <v>normal</v>
      </c>
      <c r="L2198" s="1" t="str">
        <f t="shared" si="564"/>
        <v>obese</v>
      </c>
      <c r="M2198">
        <v>25.3</v>
      </c>
      <c r="N2198" t="s">
        <v>16</v>
      </c>
      <c r="O2198" t="s">
        <v>41</v>
      </c>
    </row>
    <row r="2199" spans="1:15">
      <c r="A2199">
        <v>69623</v>
      </c>
      <c r="B2199" t="s">
        <v>12</v>
      </c>
      <c r="C2199" s="1">
        <v>46</v>
      </c>
      <c r="D2199" s="1" t="str">
        <f t="shared" si="565"/>
        <v>Adult</v>
      </c>
      <c r="E2199" t="s">
        <v>41</v>
      </c>
      <c r="F2199" t="s">
        <v>41</v>
      </c>
      <c r="G2199" t="s">
        <v>13</v>
      </c>
      <c r="H2199" t="s">
        <v>14</v>
      </c>
      <c r="I2199" t="s">
        <v>15</v>
      </c>
      <c r="J2199" s="1">
        <v>85.84</v>
      </c>
      <c r="K2199" s="1" t="str">
        <f t="shared" si="566"/>
        <v>diabetes</v>
      </c>
      <c r="L2199" s="1" t="str">
        <f t="shared" si="564"/>
        <v>underweight</v>
      </c>
      <c r="M2199">
        <v>37.299999999999997</v>
      </c>
      <c r="N2199" t="s">
        <v>21</v>
      </c>
      <c r="O2199" t="s">
        <v>41</v>
      </c>
    </row>
    <row r="2200" spans="1:15">
      <c r="A2200">
        <v>40378</v>
      </c>
      <c r="B2200" t="s">
        <v>12</v>
      </c>
      <c r="C2200" s="1">
        <v>45</v>
      </c>
      <c r="D2200" s="1" t="str">
        <f t="shared" si="565"/>
        <v>Senior</v>
      </c>
      <c r="E2200" t="s">
        <v>42</v>
      </c>
      <c r="F2200" t="s">
        <v>41</v>
      </c>
      <c r="G2200" t="s">
        <v>13</v>
      </c>
      <c r="H2200" t="s">
        <v>18</v>
      </c>
      <c r="I2200" t="s">
        <v>15</v>
      </c>
      <c r="J2200" s="1">
        <v>90.43</v>
      </c>
      <c r="K2200" s="1" t="str">
        <f t="shared" si="566"/>
        <v>normal</v>
      </c>
      <c r="L2200" s="1" t="str">
        <f t="shared" si="564"/>
        <v>underweight</v>
      </c>
      <c r="M2200">
        <v>39.700000000000003</v>
      </c>
      <c r="N2200" t="s">
        <v>22</v>
      </c>
      <c r="O2200" t="s">
        <v>41</v>
      </c>
    </row>
    <row r="2201" spans="1:15">
      <c r="A2201">
        <v>4671</v>
      </c>
      <c r="B2201" t="s">
        <v>17</v>
      </c>
      <c r="C2201" s="1">
        <v>59</v>
      </c>
      <c r="D2201" s="1" t="str">
        <f t="shared" si="565"/>
        <v>Senior</v>
      </c>
      <c r="E2201" t="s">
        <v>41</v>
      </c>
      <c r="F2201" t="s">
        <v>41</v>
      </c>
      <c r="G2201" t="s">
        <v>23</v>
      </c>
      <c r="H2201" t="s">
        <v>14</v>
      </c>
      <c r="I2201" t="s">
        <v>15</v>
      </c>
      <c r="J2201" s="1">
        <v>74.349999999999994</v>
      </c>
      <c r="K2201" s="1" t="str">
        <f t="shared" si="566"/>
        <v>normal</v>
      </c>
      <c r="L2201" s="1" t="str">
        <f t="shared" si="564"/>
        <v>obese</v>
      </c>
      <c r="M2201">
        <v>28</v>
      </c>
      <c r="N2201" t="s">
        <v>21</v>
      </c>
      <c r="O2201" t="s">
        <v>41</v>
      </c>
    </row>
    <row r="2202" spans="1:15">
      <c r="A2202">
        <v>17295</v>
      </c>
      <c r="B2202" t="s">
        <v>17</v>
      </c>
      <c r="C2202" s="1">
        <v>31</v>
      </c>
      <c r="D2202" s="1" t="str">
        <f t="shared" ref="D2202:D2207" si="567">IF(C2655&lt;40,"Adult",IF(C2655&lt;55,"Middle Aged",IF(C2655&lt;65,"Older Adult",IF(C2655&gt;=65,"Senior"))))</f>
        <v>Adult</v>
      </c>
      <c r="E2202" t="s">
        <v>41</v>
      </c>
      <c r="F2202" t="s">
        <v>41</v>
      </c>
      <c r="G2202" t="s">
        <v>13</v>
      </c>
      <c r="H2202" t="s">
        <v>18</v>
      </c>
      <c r="I2202" t="s">
        <v>15</v>
      </c>
      <c r="J2202" s="1">
        <v>206.59</v>
      </c>
      <c r="K2202" s="1" t="str">
        <f t="shared" ref="K2202:K2207" si="568">IF(J2655&lt;=99,"normal",IF(J2655&lt;=125,"prediabetes",IF(J2655&gt;=126,"diabetes")))</f>
        <v>normal</v>
      </c>
      <c r="L2202" s="1" t="str">
        <f t="shared" si="564"/>
        <v>obese</v>
      </c>
      <c r="M2202">
        <v>41.4</v>
      </c>
      <c r="N2202" t="s">
        <v>22</v>
      </c>
      <c r="O2202" t="s">
        <v>41</v>
      </c>
    </row>
    <row r="2203" spans="1:15">
      <c r="A2203">
        <v>55466</v>
      </c>
      <c r="B2203" t="s">
        <v>17</v>
      </c>
      <c r="C2203" s="1">
        <v>69</v>
      </c>
      <c r="D2203" s="1" t="str">
        <f t="shared" si="567"/>
        <v>Middle Aged</v>
      </c>
      <c r="E2203" t="s">
        <v>41</v>
      </c>
      <c r="F2203" t="s">
        <v>42</v>
      </c>
      <c r="G2203" t="s">
        <v>13</v>
      </c>
      <c r="H2203" t="s">
        <v>14</v>
      </c>
      <c r="I2203" t="s">
        <v>15</v>
      </c>
      <c r="J2203" s="1">
        <v>196.33</v>
      </c>
      <c r="K2203" s="1" t="str">
        <f t="shared" si="568"/>
        <v>normal</v>
      </c>
      <c r="L2203" s="1" t="str">
        <f t="shared" si="564"/>
        <v>healthy</v>
      </c>
      <c r="M2203">
        <v>25.3</v>
      </c>
      <c r="N2203" t="s">
        <v>21</v>
      </c>
      <c r="O2203" t="s">
        <v>41</v>
      </c>
    </row>
    <row r="2204" spans="1:15">
      <c r="A2204">
        <v>65419</v>
      </c>
      <c r="B2204" t="s">
        <v>12</v>
      </c>
      <c r="C2204" s="1">
        <v>73</v>
      </c>
      <c r="D2204" s="1" t="str">
        <f t="shared" si="567"/>
        <v>Middle Aged</v>
      </c>
      <c r="E2204" t="s">
        <v>41</v>
      </c>
      <c r="F2204" t="s">
        <v>42</v>
      </c>
      <c r="G2204" t="s">
        <v>13</v>
      </c>
      <c r="H2204" t="s">
        <v>45</v>
      </c>
      <c r="I2204" t="s">
        <v>19</v>
      </c>
      <c r="J2204" s="1">
        <v>70.23</v>
      </c>
      <c r="K2204" s="1" t="str">
        <f t="shared" si="568"/>
        <v>normal</v>
      </c>
      <c r="L2204" s="1" t="str">
        <f t="shared" si="564"/>
        <v>overweight</v>
      </c>
      <c r="M2204">
        <v>28.1</v>
      </c>
      <c r="N2204" t="s">
        <v>21</v>
      </c>
      <c r="O2204" t="s">
        <v>41</v>
      </c>
    </row>
    <row r="2205" spans="1:15">
      <c r="A2205">
        <v>34448</v>
      </c>
      <c r="B2205" t="s">
        <v>17</v>
      </c>
      <c r="C2205" s="1">
        <v>56</v>
      </c>
      <c r="D2205" s="1" t="str">
        <f t="shared" si="567"/>
        <v>Middle Aged</v>
      </c>
      <c r="E2205" t="s">
        <v>41</v>
      </c>
      <c r="F2205" t="s">
        <v>41</v>
      </c>
      <c r="G2205" t="s">
        <v>13</v>
      </c>
      <c r="H2205" t="s">
        <v>18</v>
      </c>
      <c r="I2205" t="s">
        <v>15</v>
      </c>
      <c r="J2205" s="1">
        <v>242.94</v>
      </c>
      <c r="K2205" s="1" t="str">
        <f t="shared" si="568"/>
        <v>normal</v>
      </c>
      <c r="L2205" s="1" t="str">
        <f t="shared" si="564"/>
        <v>obese</v>
      </c>
      <c r="M2205">
        <v>41.2</v>
      </c>
      <c r="N2205" t="s">
        <v>21</v>
      </c>
      <c r="O2205" t="s">
        <v>41</v>
      </c>
    </row>
    <row r="2206" spans="1:15">
      <c r="A2206">
        <v>14406</v>
      </c>
      <c r="B2206" t="s">
        <v>17</v>
      </c>
      <c r="C2206" s="1">
        <v>80</v>
      </c>
      <c r="D2206" s="1" t="str">
        <f t="shared" si="567"/>
        <v>Adult</v>
      </c>
      <c r="E2206" t="s">
        <v>41</v>
      </c>
      <c r="F2206" t="s">
        <v>42</v>
      </c>
      <c r="G2206" t="s">
        <v>13</v>
      </c>
      <c r="H2206" t="s">
        <v>18</v>
      </c>
      <c r="I2206" t="s">
        <v>19</v>
      </c>
      <c r="J2206" s="1">
        <v>103.06</v>
      </c>
      <c r="K2206" s="1" t="str">
        <f t="shared" si="568"/>
        <v>diabetes</v>
      </c>
      <c r="L2206" s="1" t="str">
        <f t="shared" si="564"/>
        <v>obese</v>
      </c>
      <c r="M2206">
        <v>28.8</v>
      </c>
      <c r="N2206" t="s">
        <v>21</v>
      </c>
      <c r="O2206" t="s">
        <v>41</v>
      </c>
    </row>
    <row r="2207" spans="1:15">
      <c r="A2207">
        <v>924</v>
      </c>
      <c r="B2207" t="s">
        <v>17</v>
      </c>
      <c r="C2207" s="1">
        <v>60</v>
      </c>
      <c r="D2207" s="1" t="str">
        <f t="shared" si="567"/>
        <v>Older Adult</v>
      </c>
      <c r="E2207" t="s">
        <v>41</v>
      </c>
      <c r="F2207" t="s">
        <v>41</v>
      </c>
      <c r="G2207" t="s">
        <v>13</v>
      </c>
      <c r="H2207" t="s">
        <v>45</v>
      </c>
      <c r="I2207" t="s">
        <v>15</v>
      </c>
      <c r="J2207" s="1">
        <v>80.86</v>
      </c>
      <c r="K2207" s="1" t="str">
        <f t="shared" si="568"/>
        <v>prediabetes</v>
      </c>
      <c r="L2207" s="1" t="str">
        <f t="shared" si="564"/>
        <v>obese</v>
      </c>
      <c r="M2207">
        <v>31</v>
      </c>
      <c r="N2207" t="s">
        <v>22</v>
      </c>
      <c r="O2207" t="s">
        <v>41</v>
      </c>
    </row>
    <row r="2208" spans="1:15">
      <c r="A2208">
        <v>71339</v>
      </c>
      <c r="B2208" t="s">
        <v>17</v>
      </c>
      <c r="C2208" s="1">
        <v>40</v>
      </c>
      <c r="D2208" s="1" t="str">
        <f>IF(C2663&lt;40,"Adult",IF(C2663&lt;55,"Middle Aged",IF(C2663&lt;65,"Older Adult",IF(C2663&gt;=65,"Senior"))))</f>
        <v>Older Adult</v>
      </c>
      <c r="E2208" t="s">
        <v>41</v>
      </c>
      <c r="F2208" t="s">
        <v>41</v>
      </c>
      <c r="G2208" t="s">
        <v>13</v>
      </c>
      <c r="H2208" t="s">
        <v>45</v>
      </c>
      <c r="I2208" t="s">
        <v>15</v>
      </c>
      <c r="J2208" s="1">
        <v>114.32</v>
      </c>
      <c r="K2208" s="1" t="str">
        <f t="shared" ref="K2208:K2209" si="569">IF(J2663&lt;=99,"normal",IF(J2663&lt;=125,"prediabetes",IF(J2663&gt;=126,"diabetes")))</f>
        <v>diabetes</v>
      </c>
      <c r="L2208" s="1" t="str">
        <f t="shared" si="564"/>
        <v>obese</v>
      </c>
      <c r="M2208">
        <v>28.3</v>
      </c>
      <c r="N2208" t="s">
        <v>22</v>
      </c>
      <c r="O2208" t="s">
        <v>41</v>
      </c>
    </row>
    <row r="2209" spans="1:15" hidden="1">
      <c r="A2209">
        <v>31443</v>
      </c>
      <c r="B2209" t="s">
        <v>17</v>
      </c>
      <c r="C2209" s="1">
        <v>30</v>
      </c>
      <c r="D2209" s="1" t="str">
        <f>IF(C2664&lt;40,"Adult",IF(C2664&lt;55,"Middle Aged",IF(C2664&lt;65,"Older Adult",IF(C2664&gt;=65,"Senior"))))</f>
        <v>Adult</v>
      </c>
      <c r="E2209" t="s">
        <v>41</v>
      </c>
      <c r="F2209" t="s">
        <v>41</v>
      </c>
      <c r="G2209" t="s">
        <v>13</v>
      </c>
      <c r="H2209" t="s">
        <v>45</v>
      </c>
      <c r="I2209" t="s">
        <v>15</v>
      </c>
      <c r="J2209" s="1">
        <v>83.91</v>
      </c>
      <c r="K2209" s="1" t="str">
        <f t="shared" si="569"/>
        <v>normal</v>
      </c>
      <c r="L2209" s="1" t="str">
        <f t="shared" si="564"/>
        <v>obese</v>
      </c>
      <c r="M2209">
        <v>23.9</v>
      </c>
      <c r="N2209" t="s">
        <v>24</v>
      </c>
      <c r="O2209" t="s">
        <v>41</v>
      </c>
    </row>
    <row r="2210" spans="1:15">
      <c r="A2210">
        <v>49672</v>
      </c>
      <c r="B2210" t="s">
        <v>17</v>
      </c>
      <c r="C2210" s="1">
        <v>66</v>
      </c>
      <c r="D2210" s="1" t="str">
        <f>IF(C2666&lt;40,"Adult",IF(C2666&lt;55,"Middle Aged",IF(C2666&lt;65,"Older Adult",IF(C2666&gt;=65,"Senior"))))</f>
        <v>Middle Aged</v>
      </c>
      <c r="E2210" t="s">
        <v>41</v>
      </c>
      <c r="F2210" t="s">
        <v>41</v>
      </c>
      <c r="G2210" t="s">
        <v>13</v>
      </c>
      <c r="H2210" t="s">
        <v>45</v>
      </c>
      <c r="I2210" t="s">
        <v>19</v>
      </c>
      <c r="J2210" s="1">
        <v>152.02000000000001</v>
      </c>
      <c r="K2210" s="1" t="str">
        <f t="shared" ref="K2210:K2212" si="570">IF(J2666&lt;=99,"normal",IF(J2666&lt;=125,"prediabetes",IF(J2666&gt;=126,"diabetes")))</f>
        <v>normal</v>
      </c>
      <c r="L2210" s="1" t="str">
        <f t="shared" ref="L2210:L2225" si="571">IF(M2325&lt;18.5,"underweight",IF(M2325&lt;25,"healthy",IF(M2325&lt;30,"overweight",IF(M2325&gt;30,"obese"))))</f>
        <v>overweight</v>
      </c>
      <c r="M2210">
        <v>44.2</v>
      </c>
      <c r="N2210" t="s">
        <v>16</v>
      </c>
      <c r="O2210" t="s">
        <v>41</v>
      </c>
    </row>
    <row r="2211" spans="1:15">
      <c r="A2211">
        <v>394</v>
      </c>
      <c r="B2211" t="s">
        <v>12</v>
      </c>
      <c r="C2211" s="1">
        <v>78</v>
      </c>
      <c r="D2211" s="1" t="str">
        <f>IF(C2667&lt;40,"Adult",IF(C2667&lt;55,"Middle Aged",IF(C2667&lt;65,"Older Adult",IF(C2667&gt;=65,"Senior"))))</f>
        <v>Adult</v>
      </c>
      <c r="E2211" t="s">
        <v>42</v>
      </c>
      <c r="F2211" t="s">
        <v>41</v>
      </c>
      <c r="G2211" t="s">
        <v>13</v>
      </c>
      <c r="H2211" t="s">
        <v>18</v>
      </c>
      <c r="I2211" t="s">
        <v>19</v>
      </c>
      <c r="J2211" s="1">
        <v>75.19</v>
      </c>
      <c r="K2211" s="1" t="str">
        <f t="shared" si="570"/>
        <v>prediabetes</v>
      </c>
      <c r="L2211" s="1" t="str">
        <f t="shared" si="571"/>
        <v>overweight</v>
      </c>
      <c r="M2211">
        <v>27.6</v>
      </c>
      <c r="N2211" t="s">
        <v>21</v>
      </c>
      <c r="O2211" t="s">
        <v>41</v>
      </c>
    </row>
    <row r="2212" spans="1:15">
      <c r="A2212">
        <v>63362</v>
      </c>
      <c r="B2212" t="s">
        <v>17</v>
      </c>
      <c r="C2212" s="1">
        <v>37</v>
      </c>
      <c r="D2212" s="1" t="str">
        <f>IF(C2668&lt;40,"Adult",IF(C2668&lt;55,"Middle Aged",IF(C2668&lt;65,"Older Adult",IF(C2668&gt;=65,"Senior"))))</f>
        <v>Senior</v>
      </c>
      <c r="E2212" t="s">
        <v>41</v>
      </c>
      <c r="F2212" t="s">
        <v>41</v>
      </c>
      <c r="G2212" t="s">
        <v>13</v>
      </c>
      <c r="H2212" t="s">
        <v>14</v>
      </c>
      <c r="I2212" t="s">
        <v>15</v>
      </c>
      <c r="J2212" s="1">
        <v>60.61</v>
      </c>
      <c r="K2212" s="1" t="str">
        <f t="shared" si="570"/>
        <v>normal</v>
      </c>
      <c r="L2212" s="1" t="str">
        <f t="shared" si="571"/>
        <v>obese</v>
      </c>
      <c r="M2212">
        <v>35.700000000000003</v>
      </c>
      <c r="N2212" t="s">
        <v>16</v>
      </c>
      <c r="O2212" t="s">
        <v>41</v>
      </c>
    </row>
    <row r="2213" spans="1:15">
      <c r="A2213">
        <v>59928</v>
      </c>
      <c r="B2213" t="s">
        <v>17</v>
      </c>
      <c r="C2213" s="1">
        <v>41</v>
      </c>
      <c r="D2213" s="1" t="str">
        <f t="shared" ref="D2213:D2225" si="572">IF(C2670&lt;40,"Adult",IF(C2670&lt;55,"Middle Aged",IF(C2670&lt;65,"Older Adult",IF(C2670&gt;=65,"Senior"))))</f>
        <v>Older Adult</v>
      </c>
      <c r="E2213" t="s">
        <v>41</v>
      </c>
      <c r="F2213" t="s">
        <v>41</v>
      </c>
      <c r="G2213" t="s">
        <v>13</v>
      </c>
      <c r="H2213" t="s">
        <v>18</v>
      </c>
      <c r="I2213" t="s">
        <v>19</v>
      </c>
      <c r="J2213" s="1">
        <v>89.14</v>
      </c>
      <c r="K2213" s="1" t="str">
        <f t="shared" ref="K2213:K2225" si="573">IF(J2670&lt;=99,"normal",IF(J2670&lt;=125,"prediabetes",IF(J2670&gt;=126,"diabetes")))</f>
        <v>diabetes</v>
      </c>
      <c r="L2213" s="1" t="str">
        <f t="shared" si="571"/>
        <v>healthy</v>
      </c>
      <c r="M2213">
        <v>37.4</v>
      </c>
      <c r="N2213" t="s">
        <v>16</v>
      </c>
      <c r="O2213" t="s">
        <v>41</v>
      </c>
    </row>
    <row r="2214" spans="1:15" hidden="1">
      <c r="A2214">
        <v>62289</v>
      </c>
      <c r="B2214" t="s">
        <v>17</v>
      </c>
      <c r="C2214" s="1">
        <v>34</v>
      </c>
      <c r="D2214" s="1" t="str">
        <f t="shared" si="572"/>
        <v>Middle Aged</v>
      </c>
      <c r="E2214" t="s">
        <v>41</v>
      </c>
      <c r="F2214" t="s">
        <v>41</v>
      </c>
      <c r="G2214" t="s">
        <v>13</v>
      </c>
      <c r="H2214" t="s">
        <v>14</v>
      </c>
      <c r="I2214" t="s">
        <v>15</v>
      </c>
      <c r="J2214" s="1">
        <v>97.23</v>
      </c>
      <c r="K2214" s="1" t="str">
        <f t="shared" si="573"/>
        <v>diabetes</v>
      </c>
      <c r="L2214" s="1" t="str">
        <f t="shared" si="571"/>
        <v>healthy</v>
      </c>
      <c r="M2214">
        <v>27.5</v>
      </c>
      <c r="N2214" t="s">
        <v>24</v>
      </c>
      <c r="O2214" t="s">
        <v>41</v>
      </c>
    </row>
    <row r="2215" spans="1:15">
      <c r="A2215">
        <v>59464</v>
      </c>
      <c r="B2215" t="s">
        <v>17</v>
      </c>
      <c r="C2215" s="1">
        <v>18</v>
      </c>
      <c r="D2215" s="1" t="str">
        <f t="shared" si="572"/>
        <v>Adult</v>
      </c>
      <c r="E2215" t="s">
        <v>41</v>
      </c>
      <c r="F2215" t="s">
        <v>41</v>
      </c>
      <c r="G2215" t="s">
        <v>23</v>
      </c>
      <c r="H2215" t="s">
        <v>14</v>
      </c>
      <c r="I2215" t="s">
        <v>19</v>
      </c>
      <c r="J2215" s="1">
        <v>135.19</v>
      </c>
      <c r="K2215" s="1" t="str">
        <f t="shared" si="573"/>
        <v>normal</v>
      </c>
      <c r="L2215" s="1" t="str">
        <f t="shared" si="571"/>
        <v>obese</v>
      </c>
      <c r="M2215">
        <v>23.4</v>
      </c>
      <c r="N2215" t="s">
        <v>21</v>
      </c>
      <c r="O2215" t="s">
        <v>41</v>
      </c>
    </row>
    <row r="2216" spans="1:15">
      <c r="A2216">
        <v>18680</v>
      </c>
      <c r="B2216" t="s">
        <v>12</v>
      </c>
      <c r="C2216" s="1">
        <v>69</v>
      </c>
      <c r="D2216" s="1" t="str">
        <f t="shared" si="572"/>
        <v>Adult</v>
      </c>
      <c r="E2216" t="s">
        <v>41</v>
      </c>
      <c r="F2216" t="s">
        <v>41</v>
      </c>
      <c r="G2216" t="s">
        <v>13</v>
      </c>
      <c r="H2216" t="s">
        <v>18</v>
      </c>
      <c r="I2216" t="s">
        <v>15</v>
      </c>
      <c r="J2216" s="1">
        <v>78.48</v>
      </c>
      <c r="K2216" s="1" t="str">
        <f t="shared" si="573"/>
        <v>normal</v>
      </c>
      <c r="L2216" s="1" t="str">
        <f t="shared" si="571"/>
        <v>underweight</v>
      </c>
      <c r="M2216">
        <v>25.8</v>
      </c>
      <c r="N2216" t="s">
        <v>16</v>
      </c>
      <c r="O2216" t="s">
        <v>41</v>
      </c>
    </row>
    <row r="2217" spans="1:15" hidden="1">
      <c r="A2217">
        <v>19439</v>
      </c>
      <c r="B2217" t="s">
        <v>12</v>
      </c>
      <c r="C2217" s="1">
        <v>67</v>
      </c>
      <c r="D2217" s="1" t="str">
        <f t="shared" si="572"/>
        <v>Adult</v>
      </c>
      <c r="E2217" t="s">
        <v>41</v>
      </c>
      <c r="F2217" t="s">
        <v>42</v>
      </c>
      <c r="G2217" t="s">
        <v>13</v>
      </c>
      <c r="H2217" t="s">
        <v>14</v>
      </c>
      <c r="I2217" t="s">
        <v>19</v>
      </c>
      <c r="J2217" s="1">
        <v>97.24</v>
      </c>
      <c r="K2217" s="1" t="str">
        <f t="shared" si="573"/>
        <v>normal</v>
      </c>
      <c r="L2217" s="1" t="str">
        <f t="shared" si="571"/>
        <v>obese</v>
      </c>
      <c r="M2217" t="s">
        <v>20</v>
      </c>
      <c r="N2217" t="s">
        <v>24</v>
      </c>
      <c r="O2217" t="s">
        <v>41</v>
      </c>
    </row>
    <row r="2218" spans="1:15">
      <c r="A2218">
        <v>27017</v>
      </c>
      <c r="B2218" t="s">
        <v>12</v>
      </c>
      <c r="C2218" s="1">
        <v>28</v>
      </c>
      <c r="D2218" s="1" t="str">
        <f t="shared" si="572"/>
        <v>Senior</v>
      </c>
      <c r="E2218" t="s">
        <v>41</v>
      </c>
      <c r="F2218" t="s">
        <v>41</v>
      </c>
      <c r="G2218" t="s">
        <v>23</v>
      </c>
      <c r="H2218" t="s">
        <v>14</v>
      </c>
      <c r="I2218" t="s">
        <v>15</v>
      </c>
      <c r="J2218" s="1">
        <v>75.92</v>
      </c>
      <c r="K2218" s="1" t="str">
        <f t="shared" si="573"/>
        <v>prediabetes</v>
      </c>
      <c r="L2218" s="1" t="str">
        <f t="shared" si="571"/>
        <v>obese</v>
      </c>
      <c r="M2218">
        <v>22.8</v>
      </c>
      <c r="N2218" t="s">
        <v>21</v>
      </c>
      <c r="O2218" t="s">
        <v>41</v>
      </c>
    </row>
    <row r="2219" spans="1:15" hidden="1">
      <c r="A2219">
        <v>8277</v>
      </c>
      <c r="B2219" t="s">
        <v>17</v>
      </c>
      <c r="C2219" s="1">
        <v>3</v>
      </c>
      <c r="D2219" s="1" t="str">
        <f t="shared" si="572"/>
        <v>Older Adult</v>
      </c>
      <c r="E2219" t="s">
        <v>41</v>
      </c>
      <c r="F2219" t="s">
        <v>41</v>
      </c>
      <c r="G2219" t="s">
        <v>23</v>
      </c>
      <c r="H2219" t="s">
        <v>26</v>
      </c>
      <c r="I2219" t="s">
        <v>15</v>
      </c>
      <c r="J2219" s="1">
        <v>93.3</v>
      </c>
      <c r="K2219" s="1" t="str">
        <f t="shared" si="573"/>
        <v>normal</v>
      </c>
      <c r="L2219" s="1" t="str">
        <f t="shared" si="571"/>
        <v>obese</v>
      </c>
      <c r="M2219">
        <v>19.5</v>
      </c>
      <c r="N2219" t="s">
        <v>24</v>
      </c>
      <c r="O2219" t="s">
        <v>41</v>
      </c>
    </row>
    <row r="2220" spans="1:15" hidden="1">
      <c r="A2220">
        <v>14099</v>
      </c>
      <c r="B2220" t="s">
        <v>17</v>
      </c>
      <c r="C2220" s="1">
        <v>57</v>
      </c>
      <c r="D2220" s="1" t="str">
        <f t="shared" si="572"/>
        <v>Senior</v>
      </c>
      <c r="E2220" t="s">
        <v>41</v>
      </c>
      <c r="F2220" t="s">
        <v>41</v>
      </c>
      <c r="G2220" t="s">
        <v>13</v>
      </c>
      <c r="H2220" t="s">
        <v>45</v>
      </c>
      <c r="I2220" t="s">
        <v>15</v>
      </c>
      <c r="J2220" s="1">
        <v>97.39</v>
      </c>
      <c r="K2220" s="1" t="str">
        <f t="shared" si="573"/>
        <v>diabetes</v>
      </c>
      <c r="L2220" s="1" t="str">
        <f t="shared" si="571"/>
        <v>healthy</v>
      </c>
      <c r="M2220">
        <v>38</v>
      </c>
      <c r="N2220" t="s">
        <v>24</v>
      </c>
      <c r="O2220" t="s">
        <v>41</v>
      </c>
    </row>
    <row r="2221" spans="1:15">
      <c r="A2221">
        <v>37128</v>
      </c>
      <c r="B2221" t="s">
        <v>12</v>
      </c>
      <c r="C2221" s="1">
        <v>34</v>
      </c>
      <c r="D2221" s="1" t="str">
        <f t="shared" si="572"/>
        <v>Older Adult</v>
      </c>
      <c r="E2221" t="s">
        <v>41</v>
      </c>
      <c r="F2221" t="s">
        <v>41</v>
      </c>
      <c r="G2221" t="s">
        <v>13</v>
      </c>
      <c r="H2221" t="s">
        <v>14</v>
      </c>
      <c r="I2221" t="s">
        <v>19</v>
      </c>
      <c r="J2221" s="1">
        <v>134.61000000000001</v>
      </c>
      <c r="K2221" s="1" t="str">
        <f t="shared" si="573"/>
        <v>diabetes</v>
      </c>
      <c r="L2221" s="1" t="str">
        <f t="shared" si="571"/>
        <v>obese</v>
      </c>
      <c r="M2221">
        <v>23.4</v>
      </c>
      <c r="N2221" t="s">
        <v>21</v>
      </c>
      <c r="O2221" t="s">
        <v>41</v>
      </c>
    </row>
    <row r="2222" spans="1:15">
      <c r="A2222">
        <v>57774</v>
      </c>
      <c r="B2222" t="s">
        <v>12</v>
      </c>
      <c r="C2222" s="1">
        <v>50</v>
      </c>
      <c r="D2222" s="1" t="str">
        <f t="shared" si="572"/>
        <v>Senior</v>
      </c>
      <c r="E2222" t="s">
        <v>41</v>
      </c>
      <c r="F2222" t="s">
        <v>41</v>
      </c>
      <c r="G2222" t="s">
        <v>13</v>
      </c>
      <c r="H2222" t="s">
        <v>14</v>
      </c>
      <c r="I2222" t="s">
        <v>19</v>
      </c>
      <c r="J2222" s="1">
        <v>104.02</v>
      </c>
      <c r="K2222" s="1" t="str">
        <f t="shared" si="573"/>
        <v>normal</v>
      </c>
      <c r="L2222" s="1" t="str">
        <f t="shared" si="571"/>
        <v>obese</v>
      </c>
      <c r="M2222">
        <v>29.5</v>
      </c>
      <c r="N2222" t="s">
        <v>21</v>
      </c>
      <c r="O2222" t="s">
        <v>41</v>
      </c>
    </row>
    <row r="2223" spans="1:15">
      <c r="A2223">
        <v>64033</v>
      </c>
      <c r="B2223" t="s">
        <v>12</v>
      </c>
      <c r="C2223" s="1">
        <v>55</v>
      </c>
      <c r="D2223" s="1" t="str">
        <f t="shared" si="572"/>
        <v>Middle Aged</v>
      </c>
      <c r="E2223" t="s">
        <v>41</v>
      </c>
      <c r="F2223" t="s">
        <v>42</v>
      </c>
      <c r="G2223" t="s">
        <v>23</v>
      </c>
      <c r="H2223" t="s">
        <v>14</v>
      </c>
      <c r="I2223" t="s">
        <v>15</v>
      </c>
      <c r="J2223" s="1">
        <v>56.9</v>
      </c>
      <c r="K2223" s="1" t="str">
        <f t="shared" si="573"/>
        <v>normal</v>
      </c>
      <c r="L2223" s="1" t="str">
        <f t="shared" si="571"/>
        <v>healthy</v>
      </c>
      <c r="M2223">
        <v>28.2</v>
      </c>
      <c r="N2223" t="s">
        <v>21</v>
      </c>
      <c r="O2223" t="s">
        <v>41</v>
      </c>
    </row>
    <row r="2224" spans="1:15" hidden="1">
      <c r="A2224">
        <v>72701</v>
      </c>
      <c r="B2224" t="s">
        <v>12</v>
      </c>
      <c r="C2224" s="1">
        <v>2</v>
      </c>
      <c r="D2224" s="1" t="str">
        <f t="shared" si="572"/>
        <v>Adult</v>
      </c>
      <c r="E2224" t="s">
        <v>41</v>
      </c>
      <c r="F2224" t="s">
        <v>41</v>
      </c>
      <c r="G2224" t="s">
        <v>23</v>
      </c>
      <c r="H2224" t="s">
        <v>26</v>
      </c>
      <c r="I2224" t="s">
        <v>19</v>
      </c>
      <c r="J2224" s="1">
        <v>112.66</v>
      </c>
      <c r="K2224" s="1" t="str">
        <f t="shared" si="573"/>
        <v>diabetes</v>
      </c>
      <c r="L2224" s="1" t="str">
        <f t="shared" si="571"/>
        <v>obese</v>
      </c>
      <c r="M2224">
        <v>14.2</v>
      </c>
      <c r="N2224" t="s">
        <v>24</v>
      </c>
      <c r="O2224" t="s">
        <v>41</v>
      </c>
    </row>
    <row r="2225" spans="1:15" hidden="1">
      <c r="A2225">
        <v>59130</v>
      </c>
      <c r="B2225" t="s">
        <v>17</v>
      </c>
      <c r="C2225" s="1">
        <v>27</v>
      </c>
      <c r="D2225" s="1" t="str">
        <f t="shared" si="572"/>
        <v>Adult</v>
      </c>
      <c r="E2225" t="s">
        <v>41</v>
      </c>
      <c r="F2225" t="s">
        <v>41</v>
      </c>
      <c r="G2225" t="s">
        <v>23</v>
      </c>
      <c r="H2225" t="s">
        <v>14</v>
      </c>
      <c r="I2225" t="s">
        <v>19</v>
      </c>
      <c r="J2225" s="1">
        <v>226.75</v>
      </c>
      <c r="K2225" s="1" t="str">
        <f t="shared" si="573"/>
        <v>diabetes</v>
      </c>
      <c r="L2225" s="1" t="str">
        <f t="shared" si="571"/>
        <v>obese</v>
      </c>
      <c r="M2225">
        <v>28.9</v>
      </c>
      <c r="N2225" t="s">
        <v>24</v>
      </c>
      <c r="O2225" t="s">
        <v>41</v>
      </c>
    </row>
    <row r="2226" spans="1:15">
      <c r="A2226">
        <v>48472</v>
      </c>
      <c r="B2226" t="s">
        <v>12</v>
      </c>
      <c r="C2226" s="1">
        <v>57</v>
      </c>
      <c r="D2226" s="1" t="str">
        <f>IF(C2684&lt;40,"Adult",IF(C2684&lt;55,"Middle Aged",IF(C2684&lt;65,"Older Adult",IF(C2684&gt;=65,"Senior"))))</f>
        <v>Senior</v>
      </c>
      <c r="E2226" t="s">
        <v>41</v>
      </c>
      <c r="F2226" t="s">
        <v>41</v>
      </c>
      <c r="G2226" t="s">
        <v>13</v>
      </c>
      <c r="H2226" t="s">
        <v>14</v>
      </c>
      <c r="I2226" t="s">
        <v>19</v>
      </c>
      <c r="J2226" s="1">
        <v>76.28</v>
      </c>
      <c r="K2226" s="1" t="str">
        <f t="shared" ref="K2226:K2230" si="574">IF(J2684&lt;=99,"normal",IF(J2684&lt;=125,"prediabetes",IF(J2684&gt;=126,"diabetes")))</f>
        <v>diabetes</v>
      </c>
      <c r="L2226" s="1" t="str">
        <f t="shared" ref="L2226:L2228" si="575">IF(M2342&lt;18.5,"underweight",IF(M2342&lt;25,"healthy",IF(M2342&lt;30,"overweight",IF(M2342&gt;30,"obese"))))</f>
        <v>healthy</v>
      </c>
      <c r="M2226">
        <v>31.4</v>
      </c>
      <c r="N2226" t="s">
        <v>16</v>
      </c>
      <c r="O2226" t="s">
        <v>41</v>
      </c>
    </row>
    <row r="2227" spans="1:15">
      <c r="A2227">
        <v>67956</v>
      </c>
      <c r="B2227" t="s">
        <v>17</v>
      </c>
      <c r="C2227" s="1">
        <v>73</v>
      </c>
      <c r="D2227" s="1" t="str">
        <f>IF(C2685&lt;40,"Adult",IF(C2685&lt;55,"Middle Aged",IF(C2685&lt;65,"Older Adult",IF(C2685&gt;=65,"Senior"))))</f>
        <v>Senior</v>
      </c>
      <c r="E2227" t="s">
        <v>41</v>
      </c>
      <c r="F2227" t="s">
        <v>41</v>
      </c>
      <c r="G2227" t="s">
        <v>13</v>
      </c>
      <c r="H2227" t="s">
        <v>14</v>
      </c>
      <c r="I2227" t="s">
        <v>15</v>
      </c>
      <c r="J2227" s="1">
        <v>90.01</v>
      </c>
      <c r="K2227" s="1" t="str">
        <f t="shared" si="574"/>
        <v>normal</v>
      </c>
      <c r="L2227" s="1" t="str">
        <f t="shared" si="575"/>
        <v>obese</v>
      </c>
      <c r="M2227">
        <v>32.4</v>
      </c>
      <c r="N2227" t="s">
        <v>16</v>
      </c>
      <c r="O2227" t="s">
        <v>41</v>
      </c>
    </row>
    <row r="2228" spans="1:15">
      <c r="A2228">
        <v>35602</v>
      </c>
      <c r="B2228" t="s">
        <v>17</v>
      </c>
      <c r="C2228" s="1">
        <v>52</v>
      </c>
      <c r="D2228" s="1" t="str">
        <f>IF(C2686&lt;40,"Adult",IF(C2686&lt;55,"Middle Aged",IF(C2686&lt;65,"Older Adult",IF(C2686&gt;=65,"Senior"))))</f>
        <v>Middle Aged</v>
      </c>
      <c r="E2228" t="s">
        <v>41</v>
      </c>
      <c r="F2228" t="s">
        <v>41</v>
      </c>
      <c r="G2228" t="s">
        <v>13</v>
      </c>
      <c r="H2228" t="s">
        <v>45</v>
      </c>
      <c r="I2228" t="s">
        <v>19</v>
      </c>
      <c r="J2228" s="1">
        <v>107.84</v>
      </c>
      <c r="K2228" s="1" t="str">
        <f t="shared" si="574"/>
        <v>normal</v>
      </c>
      <c r="L2228" s="1" t="str">
        <f t="shared" si="575"/>
        <v>overweight</v>
      </c>
      <c r="M2228">
        <v>22</v>
      </c>
      <c r="N2228" t="s">
        <v>16</v>
      </c>
      <c r="O2228" t="s">
        <v>41</v>
      </c>
    </row>
    <row r="2229" spans="1:15">
      <c r="A2229">
        <v>13818</v>
      </c>
      <c r="B2229" t="s">
        <v>17</v>
      </c>
      <c r="C2229" s="1">
        <v>65</v>
      </c>
      <c r="D2229" s="1" t="str">
        <f>IF(C2687&lt;40,"Adult",IF(C2687&lt;55,"Middle Aged",IF(C2687&lt;65,"Older Adult",IF(C2687&gt;=65,"Senior"))))</f>
        <v>Senior</v>
      </c>
      <c r="E2229" t="s">
        <v>41</v>
      </c>
      <c r="F2229" t="s">
        <v>41</v>
      </c>
      <c r="G2229" t="s">
        <v>13</v>
      </c>
      <c r="H2229" t="s">
        <v>14</v>
      </c>
      <c r="I2229" t="s">
        <v>19</v>
      </c>
      <c r="J2229" s="1">
        <v>71.06</v>
      </c>
      <c r="K2229" s="1" t="str">
        <f t="shared" si="574"/>
        <v>diabetes</v>
      </c>
      <c r="L2229" s="1" t="str">
        <f t="shared" ref="L2229:L2292" si="576">IF(M2346&lt;18.5,"underweight",IF(M2346&lt;25,"healthy",IF(M2346&lt;30,"overweight",IF(M2346&gt;30,"obese"))))</f>
        <v>overweight</v>
      </c>
      <c r="M2229">
        <v>26.4</v>
      </c>
      <c r="N2229" t="s">
        <v>21</v>
      </c>
      <c r="O2229" t="s">
        <v>41</v>
      </c>
    </row>
    <row r="2230" spans="1:15">
      <c r="A2230">
        <v>34661</v>
      </c>
      <c r="B2230" t="s">
        <v>12</v>
      </c>
      <c r="C2230" s="1">
        <v>48</v>
      </c>
      <c r="D2230" s="1" t="str">
        <f>IF(C2688&lt;40,"Adult",IF(C2688&lt;55,"Middle Aged",IF(C2688&lt;65,"Older Adult",IF(C2688&gt;=65,"Senior"))))</f>
        <v>Middle Aged</v>
      </c>
      <c r="E2230" t="s">
        <v>42</v>
      </c>
      <c r="F2230" t="s">
        <v>41</v>
      </c>
      <c r="G2230" t="s">
        <v>13</v>
      </c>
      <c r="H2230" t="s">
        <v>14</v>
      </c>
      <c r="I2230" t="s">
        <v>15</v>
      </c>
      <c r="J2230" s="1">
        <v>185</v>
      </c>
      <c r="K2230" s="1" t="str">
        <f t="shared" si="574"/>
        <v>diabetes</v>
      </c>
      <c r="L2230" s="1" t="str">
        <f t="shared" si="576"/>
        <v>healthy</v>
      </c>
      <c r="M2230">
        <v>26.1</v>
      </c>
      <c r="N2230" t="s">
        <v>21</v>
      </c>
      <c r="O2230" t="s">
        <v>41</v>
      </c>
    </row>
    <row r="2231" spans="1:15">
      <c r="A2231">
        <v>64895</v>
      </c>
      <c r="B2231" t="s">
        <v>12</v>
      </c>
      <c r="C2231" s="1">
        <v>54</v>
      </c>
      <c r="D2231" s="1" t="str">
        <f>IF(C2690&lt;40,"Adult",IF(C2690&lt;55,"Middle Aged",IF(C2690&lt;65,"Older Adult",IF(C2690&gt;=65,"Senior"))))</f>
        <v>Adult</v>
      </c>
      <c r="E2231" t="s">
        <v>42</v>
      </c>
      <c r="F2231" t="s">
        <v>41</v>
      </c>
      <c r="G2231" t="s">
        <v>13</v>
      </c>
      <c r="H2231" t="s">
        <v>18</v>
      </c>
      <c r="I2231" t="s">
        <v>19</v>
      </c>
      <c r="J2231" s="1">
        <v>104.42</v>
      </c>
      <c r="K2231" s="1" t="str">
        <f t="shared" ref="K2231:K2234" si="577">IF(J2690&lt;=99,"normal",IF(J2690&lt;=125,"prediabetes",IF(J2690&gt;=126,"diabetes")))</f>
        <v>normal</v>
      </c>
      <c r="L2231" s="1" t="str">
        <f t="shared" si="576"/>
        <v>healthy</v>
      </c>
      <c r="M2231">
        <v>37.6</v>
      </c>
      <c r="N2231" t="s">
        <v>22</v>
      </c>
      <c r="O2231" t="s">
        <v>41</v>
      </c>
    </row>
    <row r="2232" spans="1:15" hidden="1">
      <c r="A2232">
        <v>21969</v>
      </c>
      <c r="B2232" t="s">
        <v>12</v>
      </c>
      <c r="C2232" s="1">
        <v>8</v>
      </c>
      <c r="D2232" s="1" t="str">
        <f>IF(C2691&lt;40,"Adult",IF(C2691&lt;55,"Middle Aged",IF(C2691&lt;65,"Older Adult",IF(C2691&gt;=65,"Senior"))))</f>
        <v>Adult</v>
      </c>
      <c r="E2232" t="s">
        <v>41</v>
      </c>
      <c r="F2232" t="s">
        <v>41</v>
      </c>
      <c r="G2232" t="s">
        <v>23</v>
      </c>
      <c r="H2232" t="s">
        <v>26</v>
      </c>
      <c r="I2232" t="s">
        <v>15</v>
      </c>
      <c r="J2232" s="1">
        <v>89.57</v>
      </c>
      <c r="K2232" s="1" t="str">
        <f t="shared" si="577"/>
        <v>prediabetes</v>
      </c>
      <c r="L2232" s="1" t="str">
        <f t="shared" si="576"/>
        <v>underweight</v>
      </c>
      <c r="M2232">
        <v>18.8</v>
      </c>
      <c r="N2232" t="s">
        <v>24</v>
      </c>
      <c r="O2232" t="s">
        <v>41</v>
      </c>
    </row>
    <row r="2233" spans="1:15" hidden="1">
      <c r="A2233">
        <v>38320</v>
      </c>
      <c r="B2233" t="s">
        <v>12</v>
      </c>
      <c r="C2233" s="1">
        <v>45</v>
      </c>
      <c r="D2233" s="1" t="str">
        <f>IF(C2692&lt;40,"Adult",IF(C2692&lt;55,"Middle Aged",IF(C2692&lt;65,"Older Adult",IF(C2692&gt;=65,"Senior"))))</f>
        <v>Senior</v>
      </c>
      <c r="E2233" t="s">
        <v>42</v>
      </c>
      <c r="F2233" t="s">
        <v>41</v>
      </c>
      <c r="G2233" t="s">
        <v>13</v>
      </c>
      <c r="H2233" t="s">
        <v>14</v>
      </c>
      <c r="I2233" t="s">
        <v>19</v>
      </c>
      <c r="J2233" s="1">
        <v>136.19999999999999</v>
      </c>
      <c r="K2233" s="1" t="str">
        <f t="shared" si="577"/>
        <v>diabetes</v>
      </c>
      <c r="L2233" s="1" t="str">
        <f t="shared" si="576"/>
        <v>healthy</v>
      </c>
      <c r="M2233">
        <v>23.8</v>
      </c>
      <c r="N2233" t="s">
        <v>24</v>
      </c>
      <c r="O2233" t="s">
        <v>41</v>
      </c>
    </row>
    <row r="2234" spans="1:15">
      <c r="A2234">
        <v>42040</v>
      </c>
      <c r="B2234" t="s">
        <v>17</v>
      </c>
      <c r="C2234" s="1">
        <v>48</v>
      </c>
      <c r="D2234" s="1" t="str">
        <f>IF(C2693&lt;40,"Adult",IF(C2693&lt;55,"Middle Aged",IF(C2693&lt;65,"Older Adult",IF(C2693&gt;=65,"Senior"))))</f>
        <v>Middle Aged</v>
      </c>
      <c r="E2234" t="s">
        <v>41</v>
      </c>
      <c r="F2234" t="s">
        <v>41</v>
      </c>
      <c r="G2234" t="s">
        <v>13</v>
      </c>
      <c r="H2234" t="s">
        <v>45</v>
      </c>
      <c r="I2234" t="s">
        <v>15</v>
      </c>
      <c r="J2234" s="1">
        <v>128.22999999999999</v>
      </c>
      <c r="K2234" s="1" t="str">
        <f t="shared" si="577"/>
        <v>prediabetes</v>
      </c>
      <c r="L2234" s="1" t="str">
        <f t="shared" si="576"/>
        <v>healthy</v>
      </c>
      <c r="M2234">
        <v>49.4</v>
      </c>
      <c r="N2234" t="s">
        <v>21</v>
      </c>
      <c r="O2234" t="s">
        <v>41</v>
      </c>
    </row>
    <row r="2235" spans="1:15">
      <c r="A2235">
        <v>31857</v>
      </c>
      <c r="B2235" t="s">
        <v>17</v>
      </c>
      <c r="C2235" s="1">
        <v>77</v>
      </c>
      <c r="D2235" s="1" t="str">
        <f>IF(C2695&lt;40,"Adult",IF(C2695&lt;55,"Middle Aged",IF(C2695&lt;65,"Older Adult",IF(C2695&gt;=65,"Senior"))))</f>
        <v>Senior</v>
      </c>
      <c r="E2235" t="s">
        <v>41</v>
      </c>
      <c r="F2235" t="s">
        <v>41</v>
      </c>
      <c r="G2235" t="s">
        <v>13</v>
      </c>
      <c r="H2235" t="s">
        <v>18</v>
      </c>
      <c r="I2235" t="s">
        <v>19</v>
      </c>
      <c r="J2235" s="1">
        <v>104.23</v>
      </c>
      <c r="K2235" s="1" t="str">
        <f t="shared" ref="K2235:K2238" si="578">IF(J2695&lt;=99,"normal",IF(J2695&lt;=125,"prediabetes",IF(J2695&gt;=126,"diabetes")))</f>
        <v>diabetes</v>
      </c>
      <c r="L2235" s="1" t="str">
        <f t="shared" si="576"/>
        <v>overweight</v>
      </c>
      <c r="M2235">
        <v>23.8</v>
      </c>
      <c r="N2235" t="s">
        <v>22</v>
      </c>
      <c r="O2235" t="s">
        <v>41</v>
      </c>
    </row>
    <row r="2236" spans="1:15">
      <c r="A2236">
        <v>64494</v>
      </c>
      <c r="B2236" t="s">
        <v>17</v>
      </c>
      <c r="C2236" s="1">
        <v>34</v>
      </c>
      <c r="D2236" s="1" t="str">
        <f>IF(C2696&lt;40,"Adult",IF(C2696&lt;55,"Middle Aged",IF(C2696&lt;65,"Older Adult",IF(C2696&gt;=65,"Senior"))))</f>
        <v>Middle Aged</v>
      </c>
      <c r="E2236" t="s">
        <v>41</v>
      </c>
      <c r="F2236" t="s">
        <v>41</v>
      </c>
      <c r="G2236" t="s">
        <v>13</v>
      </c>
      <c r="H2236" t="s">
        <v>14</v>
      </c>
      <c r="I2236" t="s">
        <v>15</v>
      </c>
      <c r="J2236" s="1">
        <v>133.82</v>
      </c>
      <c r="K2236" s="1" t="str">
        <f t="shared" si="578"/>
        <v>prediabetes</v>
      </c>
      <c r="L2236" s="1" t="str">
        <f t="shared" si="576"/>
        <v>obese</v>
      </c>
      <c r="M2236">
        <v>20.399999999999999</v>
      </c>
      <c r="N2236" t="s">
        <v>21</v>
      </c>
      <c r="O2236" t="s">
        <v>41</v>
      </c>
    </row>
    <row r="2237" spans="1:15">
      <c r="A2237">
        <v>34764</v>
      </c>
      <c r="B2237" t="s">
        <v>17</v>
      </c>
      <c r="C2237" s="1">
        <v>33</v>
      </c>
      <c r="D2237" s="1" t="str">
        <f>IF(C2697&lt;40,"Adult",IF(C2697&lt;55,"Middle Aged",IF(C2697&lt;65,"Older Adult",IF(C2697&gt;=65,"Senior"))))</f>
        <v>Middle Aged</v>
      </c>
      <c r="E2237" t="s">
        <v>41</v>
      </c>
      <c r="F2237" t="s">
        <v>41</v>
      </c>
      <c r="G2237" t="s">
        <v>13</v>
      </c>
      <c r="H2237" t="s">
        <v>14</v>
      </c>
      <c r="I2237" t="s">
        <v>19</v>
      </c>
      <c r="J2237" s="1">
        <v>80.819999999999993</v>
      </c>
      <c r="K2237" s="1" t="str">
        <f t="shared" si="578"/>
        <v>normal</v>
      </c>
      <c r="L2237" s="1" t="str">
        <f t="shared" si="576"/>
        <v>overweight</v>
      </c>
      <c r="M2237">
        <v>40.299999999999997</v>
      </c>
      <c r="N2237" t="s">
        <v>21</v>
      </c>
      <c r="O2237" t="s">
        <v>41</v>
      </c>
    </row>
    <row r="2238" spans="1:15">
      <c r="A2238">
        <v>20673</v>
      </c>
      <c r="B2238" t="s">
        <v>12</v>
      </c>
      <c r="C2238" s="1">
        <v>39</v>
      </c>
      <c r="D2238" s="1" t="str">
        <f>IF(C2698&lt;40,"Adult",IF(C2698&lt;55,"Middle Aged",IF(C2698&lt;65,"Older Adult",IF(C2698&gt;=65,"Senior"))))</f>
        <v>Middle Aged</v>
      </c>
      <c r="E2238" t="s">
        <v>41</v>
      </c>
      <c r="F2238" t="s">
        <v>41</v>
      </c>
      <c r="G2238" t="s">
        <v>13</v>
      </c>
      <c r="H2238" t="s">
        <v>14</v>
      </c>
      <c r="I2238" t="s">
        <v>19</v>
      </c>
      <c r="J2238" s="1">
        <v>102.35</v>
      </c>
      <c r="K2238" s="1" t="str">
        <f t="shared" si="578"/>
        <v>prediabetes</v>
      </c>
      <c r="L2238" s="1" t="str">
        <f t="shared" si="576"/>
        <v>underweight</v>
      </c>
      <c r="M2238">
        <v>23.6</v>
      </c>
      <c r="N2238" t="s">
        <v>21</v>
      </c>
      <c r="O2238" t="s">
        <v>41</v>
      </c>
    </row>
    <row r="2239" spans="1:15">
      <c r="A2239">
        <v>64817</v>
      </c>
      <c r="B2239" t="s">
        <v>12</v>
      </c>
      <c r="C2239" s="1">
        <v>39</v>
      </c>
      <c r="D2239" s="1" t="str">
        <f t="shared" ref="D2239:D2248" si="579">IF(C2700&lt;40,"Adult",IF(C2700&lt;55,"Middle Aged",IF(C2700&lt;65,"Older Adult",IF(C2700&gt;=65,"Senior"))))</f>
        <v>Middle Aged</v>
      </c>
      <c r="E2239" t="s">
        <v>41</v>
      </c>
      <c r="F2239" t="s">
        <v>41</v>
      </c>
      <c r="G2239" t="s">
        <v>13</v>
      </c>
      <c r="H2239" t="s">
        <v>18</v>
      </c>
      <c r="I2239" t="s">
        <v>19</v>
      </c>
      <c r="J2239" s="1">
        <v>88.48</v>
      </c>
      <c r="K2239" s="1" t="str">
        <f t="shared" ref="K2239:K2248" si="580">IF(J2700&lt;=99,"normal",IF(J2700&lt;=125,"prediabetes",IF(J2700&gt;=126,"diabetes")))</f>
        <v>prediabetes</v>
      </c>
      <c r="L2239" s="1" t="str">
        <f t="shared" si="576"/>
        <v>overweight</v>
      </c>
      <c r="M2239">
        <v>34.299999999999997</v>
      </c>
      <c r="N2239" t="s">
        <v>21</v>
      </c>
      <c r="O2239" t="s">
        <v>41</v>
      </c>
    </row>
    <row r="2240" spans="1:15" hidden="1">
      <c r="A2240">
        <v>72450</v>
      </c>
      <c r="B2240" t="s">
        <v>12</v>
      </c>
      <c r="C2240" s="1">
        <v>40</v>
      </c>
      <c r="D2240" s="1" t="str">
        <f t="shared" si="579"/>
        <v>Middle Aged</v>
      </c>
      <c r="E2240" t="s">
        <v>41</v>
      </c>
      <c r="F2240" t="s">
        <v>41</v>
      </c>
      <c r="G2240" t="s">
        <v>13</v>
      </c>
      <c r="H2240" t="s">
        <v>14</v>
      </c>
      <c r="I2240" t="s">
        <v>19</v>
      </c>
      <c r="J2240" s="1">
        <v>88.81</v>
      </c>
      <c r="K2240" s="1" t="str">
        <f t="shared" si="580"/>
        <v>diabetes</v>
      </c>
      <c r="L2240" s="1" t="str">
        <f t="shared" si="576"/>
        <v>overweight</v>
      </c>
      <c r="M2240">
        <v>32.700000000000003</v>
      </c>
      <c r="N2240" t="s">
        <v>24</v>
      </c>
      <c r="O2240" t="s">
        <v>41</v>
      </c>
    </row>
    <row r="2241" spans="1:15">
      <c r="A2241">
        <v>13988</v>
      </c>
      <c r="B2241" t="s">
        <v>17</v>
      </c>
      <c r="C2241" s="1">
        <v>46</v>
      </c>
      <c r="D2241" s="1" t="str">
        <f t="shared" si="579"/>
        <v>Older Adult</v>
      </c>
      <c r="E2241" t="s">
        <v>41</v>
      </c>
      <c r="F2241" t="s">
        <v>41</v>
      </c>
      <c r="G2241" t="s">
        <v>13</v>
      </c>
      <c r="H2241" t="s">
        <v>14</v>
      </c>
      <c r="I2241" t="s">
        <v>19</v>
      </c>
      <c r="J2241" s="1">
        <v>75.09</v>
      </c>
      <c r="K2241" s="1" t="str">
        <f t="shared" si="580"/>
        <v>normal</v>
      </c>
      <c r="L2241" s="1" t="str">
        <f t="shared" si="576"/>
        <v>healthy</v>
      </c>
      <c r="M2241">
        <v>28.7</v>
      </c>
      <c r="N2241" t="s">
        <v>21</v>
      </c>
      <c r="O2241" t="s">
        <v>41</v>
      </c>
    </row>
    <row r="2242" spans="1:15" hidden="1">
      <c r="A2242">
        <v>54985</v>
      </c>
      <c r="B2242" t="s">
        <v>17</v>
      </c>
      <c r="C2242" s="1">
        <v>1</v>
      </c>
      <c r="D2242" s="1" t="str">
        <f t="shared" si="579"/>
        <v>Middle Aged</v>
      </c>
      <c r="E2242" t="s">
        <v>41</v>
      </c>
      <c r="F2242" t="s">
        <v>41</v>
      </c>
      <c r="G2242" t="s">
        <v>23</v>
      </c>
      <c r="H2242" t="s">
        <v>26</v>
      </c>
      <c r="I2242" t="s">
        <v>15</v>
      </c>
      <c r="J2242" s="1">
        <v>199.83</v>
      </c>
      <c r="K2242" s="1" t="str">
        <f t="shared" si="580"/>
        <v>normal</v>
      </c>
      <c r="L2242" s="1" t="str">
        <f t="shared" si="576"/>
        <v>obese</v>
      </c>
      <c r="M2242">
        <v>24.5</v>
      </c>
      <c r="N2242" t="s">
        <v>24</v>
      </c>
      <c r="O2242" t="s">
        <v>41</v>
      </c>
    </row>
    <row r="2243" spans="1:15" hidden="1">
      <c r="A2243">
        <v>6049</v>
      </c>
      <c r="B2243" t="s">
        <v>17</v>
      </c>
      <c r="C2243" s="1">
        <v>5</v>
      </c>
      <c r="D2243" s="1" t="str">
        <f t="shared" si="579"/>
        <v>Middle Aged</v>
      </c>
      <c r="E2243" t="s">
        <v>41</v>
      </c>
      <c r="F2243" t="s">
        <v>41</v>
      </c>
      <c r="G2243" t="s">
        <v>23</v>
      </c>
      <c r="H2243" t="s">
        <v>26</v>
      </c>
      <c r="I2243" t="s">
        <v>19</v>
      </c>
      <c r="J2243" s="1">
        <v>73.69</v>
      </c>
      <c r="K2243" s="1" t="str">
        <f t="shared" si="580"/>
        <v>normal</v>
      </c>
      <c r="L2243" s="1" t="str">
        <f t="shared" si="576"/>
        <v>healthy</v>
      </c>
      <c r="M2243">
        <v>24.8</v>
      </c>
      <c r="N2243" t="s">
        <v>24</v>
      </c>
      <c r="O2243" t="s">
        <v>41</v>
      </c>
    </row>
    <row r="2244" spans="1:15" hidden="1">
      <c r="A2244">
        <v>13380</v>
      </c>
      <c r="B2244" t="s">
        <v>12</v>
      </c>
      <c r="C2244" s="1">
        <v>14</v>
      </c>
      <c r="D2244" s="1" t="str">
        <f t="shared" si="579"/>
        <v>Adult</v>
      </c>
      <c r="E2244" t="s">
        <v>41</v>
      </c>
      <c r="F2244" t="s">
        <v>41</v>
      </c>
      <c r="G2244" t="s">
        <v>23</v>
      </c>
      <c r="H2244" t="s">
        <v>26</v>
      </c>
      <c r="I2244" t="s">
        <v>15</v>
      </c>
      <c r="J2244" s="1">
        <v>111.27</v>
      </c>
      <c r="K2244" s="1" t="str">
        <f t="shared" si="580"/>
        <v>prediabetes</v>
      </c>
      <c r="L2244" s="1" t="str">
        <f t="shared" si="576"/>
        <v>overweight</v>
      </c>
      <c r="M2244">
        <v>23.2</v>
      </c>
      <c r="N2244" t="s">
        <v>24</v>
      </c>
      <c r="O2244" t="s">
        <v>41</v>
      </c>
    </row>
    <row r="2245" spans="1:15">
      <c r="A2245">
        <v>64371</v>
      </c>
      <c r="B2245" t="s">
        <v>17</v>
      </c>
      <c r="C2245" s="1">
        <v>49</v>
      </c>
      <c r="D2245" s="1" t="str">
        <f t="shared" si="579"/>
        <v>Adult</v>
      </c>
      <c r="E2245" t="s">
        <v>41</v>
      </c>
      <c r="F2245" t="s">
        <v>41</v>
      </c>
      <c r="G2245" t="s">
        <v>13</v>
      </c>
      <c r="H2245" t="s">
        <v>18</v>
      </c>
      <c r="I2245" t="s">
        <v>19</v>
      </c>
      <c r="J2245" s="1">
        <v>68.44</v>
      </c>
      <c r="K2245" s="1" t="str">
        <f t="shared" si="580"/>
        <v>normal</v>
      </c>
      <c r="L2245" s="1" t="str">
        <f t="shared" si="576"/>
        <v>obese</v>
      </c>
      <c r="M2245">
        <v>23</v>
      </c>
      <c r="N2245" t="s">
        <v>22</v>
      </c>
      <c r="O2245" t="s">
        <v>41</v>
      </c>
    </row>
    <row r="2246" spans="1:15">
      <c r="A2246">
        <v>50295</v>
      </c>
      <c r="B2246" t="s">
        <v>17</v>
      </c>
      <c r="C2246" s="1">
        <v>45</v>
      </c>
      <c r="D2246" s="1" t="str">
        <f t="shared" si="579"/>
        <v>Adult</v>
      </c>
      <c r="E2246" t="s">
        <v>41</v>
      </c>
      <c r="F2246" t="s">
        <v>41</v>
      </c>
      <c r="G2246" t="s">
        <v>13</v>
      </c>
      <c r="H2246" t="s">
        <v>14</v>
      </c>
      <c r="I2246" t="s">
        <v>15</v>
      </c>
      <c r="J2246" s="1">
        <v>65.36</v>
      </c>
      <c r="K2246" s="1" t="str">
        <f t="shared" si="580"/>
        <v>prediabetes</v>
      </c>
      <c r="L2246" s="1" t="str">
        <f t="shared" si="576"/>
        <v>healthy</v>
      </c>
      <c r="M2246">
        <v>39.299999999999997</v>
      </c>
      <c r="N2246" t="s">
        <v>21</v>
      </c>
      <c r="O2246" t="s">
        <v>41</v>
      </c>
    </row>
    <row r="2247" spans="1:15">
      <c r="A2247">
        <v>14404</v>
      </c>
      <c r="B2247" t="s">
        <v>17</v>
      </c>
      <c r="C2247" s="1">
        <v>13</v>
      </c>
      <c r="D2247" s="1" t="str">
        <f t="shared" si="579"/>
        <v>Middle Aged</v>
      </c>
      <c r="E2247" t="s">
        <v>41</v>
      </c>
      <c r="F2247" t="s">
        <v>41</v>
      </c>
      <c r="G2247" t="s">
        <v>23</v>
      </c>
      <c r="H2247" t="s">
        <v>56</v>
      </c>
      <c r="I2247" t="s">
        <v>15</v>
      </c>
      <c r="J2247" s="1">
        <v>94.12</v>
      </c>
      <c r="K2247" s="1" t="str">
        <f t="shared" si="580"/>
        <v>prediabetes</v>
      </c>
      <c r="L2247" s="1" t="str">
        <f t="shared" si="576"/>
        <v>healthy</v>
      </c>
      <c r="M2247">
        <v>20.100000000000001</v>
      </c>
      <c r="N2247" t="s">
        <v>21</v>
      </c>
      <c r="O2247" t="s">
        <v>41</v>
      </c>
    </row>
    <row r="2248" spans="1:15">
      <c r="A2248">
        <v>58645</v>
      </c>
      <c r="B2248" t="s">
        <v>17</v>
      </c>
      <c r="C2248" s="1">
        <v>76</v>
      </c>
      <c r="D2248" s="1" t="str">
        <f t="shared" si="579"/>
        <v>Older Adult</v>
      </c>
      <c r="E2248" t="s">
        <v>41</v>
      </c>
      <c r="F2248" t="s">
        <v>41</v>
      </c>
      <c r="G2248" t="s">
        <v>13</v>
      </c>
      <c r="H2248" t="s">
        <v>14</v>
      </c>
      <c r="I2248" t="s">
        <v>19</v>
      </c>
      <c r="J2248" s="1">
        <v>96.24</v>
      </c>
      <c r="K2248" s="1" t="str">
        <f t="shared" si="580"/>
        <v>diabetes</v>
      </c>
      <c r="L2248" s="1" t="str">
        <f t="shared" si="576"/>
        <v>obese</v>
      </c>
      <c r="M2248">
        <v>25.4</v>
      </c>
      <c r="N2248" t="s">
        <v>21</v>
      </c>
      <c r="O2248" t="s">
        <v>41</v>
      </c>
    </row>
    <row r="2249" spans="1:15" hidden="1">
      <c r="A2249">
        <v>19419</v>
      </c>
      <c r="B2249" t="s">
        <v>12</v>
      </c>
      <c r="C2249" s="1">
        <v>14</v>
      </c>
      <c r="D2249" s="1" t="str">
        <f t="shared" ref="D2249:D2256" si="581">IF(C2711&lt;40,"Adult",IF(C2711&lt;55,"Middle Aged",IF(C2711&lt;65,"Older Adult",IF(C2711&gt;=65,"Senior"))))</f>
        <v>Middle Aged</v>
      </c>
      <c r="E2249" t="s">
        <v>41</v>
      </c>
      <c r="F2249" t="s">
        <v>41</v>
      </c>
      <c r="G2249" t="s">
        <v>23</v>
      </c>
      <c r="H2249" t="s">
        <v>26</v>
      </c>
      <c r="I2249" t="s">
        <v>19</v>
      </c>
      <c r="J2249" s="1">
        <v>91.25</v>
      </c>
      <c r="K2249" s="1" t="str">
        <f t="shared" ref="K2249:K2256" si="582">IF(J2711&lt;=99,"normal",IF(J2711&lt;=125,"prediabetes",IF(J2711&gt;=126,"diabetes")))</f>
        <v>normal</v>
      </c>
      <c r="L2249" s="1" t="str">
        <f t="shared" si="576"/>
        <v>healthy</v>
      </c>
      <c r="M2249">
        <v>23.8</v>
      </c>
      <c r="N2249" t="s">
        <v>24</v>
      </c>
      <c r="O2249" t="s">
        <v>41</v>
      </c>
    </row>
    <row r="2250" spans="1:15">
      <c r="A2250">
        <v>24518</v>
      </c>
      <c r="B2250" t="s">
        <v>17</v>
      </c>
      <c r="C2250" s="1">
        <v>20</v>
      </c>
      <c r="D2250" s="1" t="str">
        <f t="shared" si="581"/>
        <v>Older Adult</v>
      </c>
      <c r="E2250" t="s">
        <v>41</v>
      </c>
      <c r="F2250" t="s">
        <v>41</v>
      </c>
      <c r="G2250" t="s">
        <v>23</v>
      </c>
      <c r="H2250" t="s">
        <v>14</v>
      </c>
      <c r="I2250" t="s">
        <v>19</v>
      </c>
      <c r="J2250" s="1">
        <v>77.290000000000006</v>
      </c>
      <c r="K2250" s="1" t="str">
        <f t="shared" si="582"/>
        <v>diabetes</v>
      </c>
      <c r="L2250" s="1" t="str">
        <f t="shared" si="576"/>
        <v>obese</v>
      </c>
      <c r="M2250">
        <v>28.4</v>
      </c>
      <c r="N2250" t="s">
        <v>21</v>
      </c>
      <c r="O2250" t="s">
        <v>41</v>
      </c>
    </row>
    <row r="2251" spans="1:15" hidden="1">
      <c r="A2251">
        <v>53494</v>
      </c>
      <c r="B2251" t="s">
        <v>17</v>
      </c>
      <c r="C2251" s="1">
        <v>9</v>
      </c>
      <c r="D2251" s="1" t="str">
        <f t="shared" si="581"/>
        <v>Middle Aged</v>
      </c>
      <c r="E2251" t="s">
        <v>41</v>
      </c>
      <c r="F2251" t="s">
        <v>41</v>
      </c>
      <c r="G2251" t="s">
        <v>23</v>
      </c>
      <c r="H2251" t="s">
        <v>26</v>
      </c>
      <c r="I2251" t="s">
        <v>19</v>
      </c>
      <c r="J2251" s="1">
        <v>125.09</v>
      </c>
      <c r="K2251" s="1" t="str">
        <f t="shared" si="582"/>
        <v>normal</v>
      </c>
      <c r="L2251" s="1" t="str">
        <f t="shared" si="576"/>
        <v>obese</v>
      </c>
      <c r="M2251">
        <v>15.4</v>
      </c>
      <c r="N2251" t="s">
        <v>24</v>
      </c>
      <c r="O2251" t="s">
        <v>41</v>
      </c>
    </row>
    <row r="2252" spans="1:15">
      <c r="A2252">
        <v>42599</v>
      </c>
      <c r="B2252" t="s">
        <v>17</v>
      </c>
      <c r="C2252" s="1">
        <v>78</v>
      </c>
      <c r="D2252" s="1" t="str">
        <f t="shared" si="581"/>
        <v>Adult</v>
      </c>
      <c r="E2252" t="s">
        <v>41</v>
      </c>
      <c r="F2252" t="s">
        <v>42</v>
      </c>
      <c r="G2252" t="s">
        <v>13</v>
      </c>
      <c r="H2252" t="s">
        <v>14</v>
      </c>
      <c r="I2252" t="s">
        <v>15</v>
      </c>
      <c r="J2252" s="1">
        <v>107.18</v>
      </c>
      <c r="K2252" s="1" t="str">
        <f t="shared" si="582"/>
        <v>prediabetes</v>
      </c>
      <c r="L2252" s="1" t="str">
        <f t="shared" si="576"/>
        <v>healthy</v>
      </c>
      <c r="M2252">
        <v>28.2</v>
      </c>
      <c r="N2252" t="s">
        <v>21</v>
      </c>
      <c r="O2252" t="s">
        <v>41</v>
      </c>
    </row>
    <row r="2253" spans="1:15">
      <c r="A2253">
        <v>68370</v>
      </c>
      <c r="B2253" t="s">
        <v>12</v>
      </c>
      <c r="C2253" s="1">
        <v>49</v>
      </c>
      <c r="D2253" s="1" t="str">
        <f t="shared" si="581"/>
        <v>Adult</v>
      </c>
      <c r="E2253" t="s">
        <v>41</v>
      </c>
      <c r="F2253" t="s">
        <v>41</v>
      </c>
      <c r="G2253" t="s">
        <v>13</v>
      </c>
      <c r="H2253" t="s">
        <v>14</v>
      </c>
      <c r="I2253" t="s">
        <v>15</v>
      </c>
      <c r="J2253" s="1">
        <v>130.07</v>
      </c>
      <c r="K2253" s="1" t="str">
        <f t="shared" si="582"/>
        <v>prediabetes</v>
      </c>
      <c r="L2253" s="1" t="str">
        <f t="shared" si="576"/>
        <v>overweight</v>
      </c>
      <c r="M2253">
        <v>26</v>
      </c>
      <c r="N2253" t="s">
        <v>21</v>
      </c>
      <c r="O2253" t="s">
        <v>41</v>
      </c>
    </row>
    <row r="2254" spans="1:15">
      <c r="A2254">
        <v>57813</v>
      </c>
      <c r="B2254" t="s">
        <v>17</v>
      </c>
      <c r="C2254" s="1">
        <v>55</v>
      </c>
      <c r="D2254" s="1" t="str">
        <f t="shared" si="581"/>
        <v>Adult</v>
      </c>
      <c r="E2254" t="s">
        <v>41</v>
      </c>
      <c r="F2254" t="s">
        <v>41</v>
      </c>
      <c r="G2254" t="s">
        <v>13</v>
      </c>
      <c r="H2254" t="s">
        <v>14</v>
      </c>
      <c r="I2254" t="s">
        <v>15</v>
      </c>
      <c r="J2254" s="1">
        <v>57.3</v>
      </c>
      <c r="K2254" s="1" t="str">
        <f t="shared" si="582"/>
        <v>normal</v>
      </c>
      <c r="L2254" s="1" t="str">
        <f t="shared" si="576"/>
        <v>obese</v>
      </c>
      <c r="M2254">
        <v>41.5</v>
      </c>
      <c r="N2254" t="s">
        <v>21</v>
      </c>
      <c r="O2254" t="s">
        <v>41</v>
      </c>
    </row>
    <row r="2255" spans="1:15">
      <c r="A2255">
        <v>1329</v>
      </c>
      <c r="B2255" t="s">
        <v>17</v>
      </c>
      <c r="C2255" s="1">
        <v>43</v>
      </c>
      <c r="D2255" s="1" t="str">
        <f t="shared" si="581"/>
        <v>Senior</v>
      </c>
      <c r="E2255" t="s">
        <v>41</v>
      </c>
      <c r="F2255" t="s">
        <v>41</v>
      </c>
      <c r="G2255" t="s">
        <v>23</v>
      </c>
      <c r="H2255" t="s">
        <v>45</v>
      </c>
      <c r="I2255" t="s">
        <v>19</v>
      </c>
      <c r="J2255" s="1">
        <v>101.35</v>
      </c>
      <c r="K2255" s="1" t="str">
        <f t="shared" si="582"/>
        <v>normal</v>
      </c>
      <c r="L2255" s="1" t="str">
        <f t="shared" si="576"/>
        <v>healthy</v>
      </c>
      <c r="M2255">
        <v>32.200000000000003</v>
      </c>
      <c r="N2255" t="s">
        <v>21</v>
      </c>
      <c r="O2255" t="s">
        <v>41</v>
      </c>
    </row>
    <row r="2256" spans="1:15">
      <c r="A2256">
        <v>15255</v>
      </c>
      <c r="B2256" t="s">
        <v>17</v>
      </c>
      <c r="C2256" s="1">
        <v>16</v>
      </c>
      <c r="D2256" s="1" t="str">
        <f t="shared" si="581"/>
        <v>Adult</v>
      </c>
      <c r="E2256" t="s">
        <v>41</v>
      </c>
      <c r="F2256" t="s">
        <v>41</v>
      </c>
      <c r="G2256" t="s">
        <v>23</v>
      </c>
      <c r="H2256" t="s">
        <v>14</v>
      </c>
      <c r="I2256" t="s">
        <v>19</v>
      </c>
      <c r="J2256" s="1">
        <v>94.03</v>
      </c>
      <c r="K2256" s="1" t="str">
        <f t="shared" si="582"/>
        <v>normal</v>
      </c>
      <c r="L2256" s="1" t="str">
        <f t="shared" si="576"/>
        <v>healthy</v>
      </c>
      <c r="M2256">
        <v>25.7</v>
      </c>
      <c r="N2256" t="s">
        <v>21</v>
      </c>
      <c r="O2256" t="s">
        <v>41</v>
      </c>
    </row>
    <row r="2257" spans="1:15">
      <c r="A2257">
        <v>65680</v>
      </c>
      <c r="B2257" t="s">
        <v>12</v>
      </c>
      <c r="C2257" s="1">
        <v>58</v>
      </c>
      <c r="D2257" s="1" t="str">
        <f t="shared" ref="D2257:D2263" si="583">IF(C2720&lt;40,"Adult",IF(C2720&lt;55,"Middle Aged",IF(C2720&lt;65,"Older Adult",IF(C2720&gt;=65,"Senior"))))</f>
        <v>Senior</v>
      </c>
      <c r="E2257" t="s">
        <v>41</v>
      </c>
      <c r="F2257" t="s">
        <v>42</v>
      </c>
      <c r="G2257" t="s">
        <v>13</v>
      </c>
      <c r="H2257" t="s">
        <v>18</v>
      </c>
      <c r="I2257" t="s">
        <v>15</v>
      </c>
      <c r="J2257" s="1">
        <v>227.81</v>
      </c>
      <c r="K2257" s="1" t="str">
        <f t="shared" ref="K2257:K2263" si="584">IF(J2720&lt;=99,"normal",IF(J2720&lt;=125,"prediabetes",IF(J2720&gt;=126,"diabetes")))</f>
        <v>normal</v>
      </c>
      <c r="L2257" s="1" t="str">
        <f t="shared" si="576"/>
        <v>overweight</v>
      </c>
      <c r="M2257">
        <v>33</v>
      </c>
      <c r="N2257" t="s">
        <v>16</v>
      </c>
      <c r="O2257" t="s">
        <v>41</v>
      </c>
    </row>
    <row r="2258" spans="1:15">
      <c r="A2258">
        <v>32974</v>
      </c>
      <c r="B2258" t="s">
        <v>12</v>
      </c>
      <c r="C2258" s="1">
        <v>67</v>
      </c>
      <c r="D2258" s="1" t="str">
        <f t="shared" si="583"/>
        <v>Middle Aged</v>
      </c>
      <c r="E2258" t="s">
        <v>41</v>
      </c>
      <c r="F2258" t="s">
        <v>41</v>
      </c>
      <c r="G2258" t="s">
        <v>13</v>
      </c>
      <c r="H2258" t="s">
        <v>45</v>
      </c>
      <c r="I2258" t="s">
        <v>15</v>
      </c>
      <c r="J2258" s="1">
        <v>66.67</v>
      </c>
      <c r="K2258" s="1" t="str">
        <f t="shared" si="584"/>
        <v>normal</v>
      </c>
      <c r="L2258" s="1" t="str">
        <f t="shared" si="576"/>
        <v>obese</v>
      </c>
      <c r="M2258">
        <v>35</v>
      </c>
      <c r="N2258" t="s">
        <v>22</v>
      </c>
      <c r="O2258" t="s">
        <v>41</v>
      </c>
    </row>
    <row r="2259" spans="1:15">
      <c r="A2259">
        <v>5863</v>
      </c>
      <c r="B2259" t="s">
        <v>17</v>
      </c>
      <c r="C2259" s="1">
        <v>71</v>
      </c>
      <c r="D2259" s="1" t="str">
        <f t="shared" si="583"/>
        <v>Senior</v>
      </c>
      <c r="E2259" t="s">
        <v>41</v>
      </c>
      <c r="F2259" t="s">
        <v>41</v>
      </c>
      <c r="G2259" t="s">
        <v>13</v>
      </c>
      <c r="H2259" t="s">
        <v>14</v>
      </c>
      <c r="I2259" t="s">
        <v>15</v>
      </c>
      <c r="J2259" s="1">
        <v>240.81</v>
      </c>
      <c r="K2259" s="1" t="str">
        <f t="shared" si="584"/>
        <v>normal</v>
      </c>
      <c r="L2259" s="1" t="str">
        <f t="shared" si="576"/>
        <v>obese</v>
      </c>
      <c r="M2259">
        <v>27.4</v>
      </c>
      <c r="N2259" t="s">
        <v>21</v>
      </c>
      <c r="O2259" t="s">
        <v>41</v>
      </c>
    </row>
    <row r="2260" spans="1:15" hidden="1">
      <c r="A2260">
        <v>10584</v>
      </c>
      <c r="B2260" t="s">
        <v>12</v>
      </c>
      <c r="C2260" s="1">
        <v>8</v>
      </c>
      <c r="D2260" s="1" t="str">
        <f t="shared" si="583"/>
        <v>Adult</v>
      </c>
      <c r="E2260" t="s">
        <v>41</v>
      </c>
      <c r="F2260" t="s">
        <v>41</v>
      </c>
      <c r="G2260" t="s">
        <v>23</v>
      </c>
      <c r="H2260" t="s">
        <v>26</v>
      </c>
      <c r="I2260" t="s">
        <v>15</v>
      </c>
      <c r="J2260" s="1">
        <v>88.02</v>
      </c>
      <c r="K2260" s="1" t="str">
        <f t="shared" si="584"/>
        <v>normal</v>
      </c>
      <c r="L2260" s="1" t="str">
        <f t="shared" si="576"/>
        <v>obese</v>
      </c>
      <c r="M2260">
        <v>16.399999999999999</v>
      </c>
      <c r="N2260" t="s">
        <v>24</v>
      </c>
      <c r="O2260" t="s">
        <v>41</v>
      </c>
    </row>
    <row r="2261" spans="1:15" hidden="1">
      <c r="A2261">
        <v>38675</v>
      </c>
      <c r="B2261" t="s">
        <v>17</v>
      </c>
      <c r="C2261" s="1">
        <v>18</v>
      </c>
      <c r="D2261" s="1" t="str">
        <f t="shared" si="583"/>
        <v>Older Adult</v>
      </c>
      <c r="E2261" t="s">
        <v>41</v>
      </c>
      <c r="F2261" t="s">
        <v>41</v>
      </c>
      <c r="G2261" t="s">
        <v>23</v>
      </c>
      <c r="H2261" t="s">
        <v>14</v>
      </c>
      <c r="I2261" t="s">
        <v>15</v>
      </c>
      <c r="J2261" s="1">
        <v>152.87</v>
      </c>
      <c r="K2261" s="1" t="str">
        <f t="shared" si="584"/>
        <v>normal</v>
      </c>
      <c r="L2261" s="1" t="str">
        <f t="shared" si="576"/>
        <v>overweight</v>
      </c>
      <c r="M2261">
        <v>31.5</v>
      </c>
      <c r="N2261" t="s">
        <v>24</v>
      </c>
      <c r="O2261" t="s">
        <v>41</v>
      </c>
    </row>
    <row r="2262" spans="1:15" hidden="1">
      <c r="A2262">
        <v>47600</v>
      </c>
      <c r="B2262" t="s">
        <v>17</v>
      </c>
      <c r="C2262" s="1">
        <v>47</v>
      </c>
      <c r="D2262" s="1" t="str">
        <f t="shared" si="583"/>
        <v>Adult</v>
      </c>
      <c r="E2262" t="s">
        <v>41</v>
      </c>
      <c r="F2262" t="s">
        <v>41</v>
      </c>
      <c r="G2262" t="s">
        <v>13</v>
      </c>
      <c r="H2262" t="s">
        <v>14</v>
      </c>
      <c r="I2262" t="s">
        <v>15</v>
      </c>
      <c r="J2262" s="1">
        <v>96.04</v>
      </c>
      <c r="K2262" s="1" t="str">
        <f t="shared" si="584"/>
        <v>normal</v>
      </c>
      <c r="L2262" s="1" t="str">
        <f t="shared" si="576"/>
        <v>healthy</v>
      </c>
      <c r="M2262">
        <v>29.2</v>
      </c>
      <c r="N2262" t="s">
        <v>24</v>
      </c>
      <c r="O2262" t="s">
        <v>41</v>
      </c>
    </row>
    <row r="2263" spans="1:15">
      <c r="A2263">
        <v>48246</v>
      </c>
      <c r="B2263" t="s">
        <v>12</v>
      </c>
      <c r="C2263" s="1">
        <v>59</v>
      </c>
      <c r="D2263" s="1" t="str">
        <f t="shared" si="583"/>
        <v>Older Adult</v>
      </c>
      <c r="E2263" t="s">
        <v>41</v>
      </c>
      <c r="F2263" t="s">
        <v>41</v>
      </c>
      <c r="G2263" t="s">
        <v>13</v>
      </c>
      <c r="H2263" t="s">
        <v>14</v>
      </c>
      <c r="I2263" t="s">
        <v>15</v>
      </c>
      <c r="J2263" s="1">
        <v>60.35</v>
      </c>
      <c r="K2263" s="1" t="str">
        <f t="shared" si="584"/>
        <v>prediabetes</v>
      </c>
      <c r="L2263" s="1" t="str">
        <f t="shared" si="576"/>
        <v>obese</v>
      </c>
      <c r="M2263">
        <v>25.9</v>
      </c>
      <c r="N2263" t="s">
        <v>16</v>
      </c>
      <c r="O2263" t="s">
        <v>41</v>
      </c>
    </row>
    <row r="2264" spans="1:15">
      <c r="A2264">
        <v>61743</v>
      </c>
      <c r="B2264" t="s">
        <v>12</v>
      </c>
      <c r="C2264" s="1">
        <v>28</v>
      </c>
      <c r="D2264" s="1" t="str">
        <f>IF(C2728&lt;40,"Adult",IF(C2728&lt;55,"Middle Aged",IF(C2728&lt;65,"Older Adult",IF(C2728&gt;=65,"Senior"))))</f>
        <v>Adult</v>
      </c>
      <c r="E2264" t="s">
        <v>41</v>
      </c>
      <c r="F2264" t="s">
        <v>41</v>
      </c>
      <c r="G2264" t="s">
        <v>23</v>
      </c>
      <c r="H2264" t="s">
        <v>45</v>
      </c>
      <c r="I2264" t="s">
        <v>15</v>
      </c>
      <c r="J2264" s="1">
        <v>118.66</v>
      </c>
      <c r="K2264" s="1" t="str">
        <f t="shared" ref="K2264:K2266" si="585">IF(J2728&lt;=99,"normal",IF(J2728&lt;=125,"prediabetes",IF(J2728&gt;=126,"diabetes")))</f>
        <v>normal</v>
      </c>
      <c r="L2264" s="1" t="str">
        <f t="shared" si="576"/>
        <v>overweight</v>
      </c>
      <c r="M2264">
        <v>32.299999999999997</v>
      </c>
      <c r="N2264" t="s">
        <v>21</v>
      </c>
      <c r="O2264" t="s">
        <v>41</v>
      </c>
    </row>
    <row r="2265" spans="1:15" hidden="1">
      <c r="A2265">
        <v>3879</v>
      </c>
      <c r="B2265" t="s">
        <v>17</v>
      </c>
      <c r="C2265" s="1">
        <v>20</v>
      </c>
      <c r="D2265" s="1" t="str">
        <f>IF(C2729&lt;40,"Adult",IF(C2729&lt;55,"Middle Aged",IF(C2729&lt;65,"Older Adult",IF(C2729&gt;=65,"Senior"))))</f>
        <v>Senior</v>
      </c>
      <c r="E2265" t="s">
        <v>41</v>
      </c>
      <c r="F2265" t="s">
        <v>41</v>
      </c>
      <c r="G2265" t="s">
        <v>23</v>
      </c>
      <c r="H2265" t="s">
        <v>14</v>
      </c>
      <c r="I2265" t="s">
        <v>15</v>
      </c>
      <c r="J2265" s="1">
        <v>89.03</v>
      </c>
      <c r="K2265" s="1" t="str">
        <f t="shared" si="585"/>
        <v>normal</v>
      </c>
      <c r="L2265" s="1" t="str">
        <f t="shared" si="576"/>
        <v>overweight</v>
      </c>
      <c r="M2265" t="s">
        <v>20</v>
      </c>
      <c r="N2265" t="s">
        <v>22</v>
      </c>
      <c r="O2265" t="s">
        <v>41</v>
      </c>
    </row>
    <row r="2266" spans="1:15">
      <c r="A2266">
        <v>58086</v>
      </c>
      <c r="B2266" t="s">
        <v>12</v>
      </c>
      <c r="C2266" s="1">
        <v>67</v>
      </c>
      <c r="D2266" s="1" t="str">
        <f>IF(C2730&lt;40,"Adult",IF(C2730&lt;55,"Middle Aged",IF(C2730&lt;65,"Older Adult",IF(C2730&gt;=65,"Senior"))))</f>
        <v>Adult</v>
      </c>
      <c r="E2266" t="s">
        <v>41</v>
      </c>
      <c r="F2266" t="s">
        <v>41</v>
      </c>
      <c r="G2266" t="s">
        <v>13</v>
      </c>
      <c r="H2266" t="s">
        <v>14</v>
      </c>
      <c r="I2266" t="s">
        <v>15</v>
      </c>
      <c r="J2266" s="1">
        <v>58.51</v>
      </c>
      <c r="K2266" s="1" t="str">
        <f t="shared" si="585"/>
        <v>prediabetes</v>
      </c>
      <c r="L2266" s="1" t="str">
        <f t="shared" si="576"/>
        <v>overweight</v>
      </c>
      <c r="M2266">
        <v>30.4</v>
      </c>
      <c r="N2266" t="s">
        <v>16</v>
      </c>
      <c r="O2266" t="s">
        <v>41</v>
      </c>
    </row>
    <row r="2267" spans="1:15">
      <c r="A2267">
        <v>53957</v>
      </c>
      <c r="B2267" t="s">
        <v>12</v>
      </c>
      <c r="C2267" s="1">
        <v>71</v>
      </c>
      <c r="D2267" s="1" t="str">
        <f>IF(C2732&lt;40,"Adult",IF(C2732&lt;55,"Middle Aged",IF(C2732&lt;65,"Older Adult",IF(C2732&gt;=65,"Senior"))))</f>
        <v>Adult</v>
      </c>
      <c r="E2267" t="s">
        <v>41</v>
      </c>
      <c r="F2267" t="s">
        <v>41</v>
      </c>
      <c r="G2267" t="s">
        <v>13</v>
      </c>
      <c r="H2267" t="s">
        <v>18</v>
      </c>
      <c r="I2267" t="s">
        <v>15</v>
      </c>
      <c r="J2267" s="1">
        <v>96.04</v>
      </c>
      <c r="K2267" s="1" t="str">
        <f t="shared" ref="K2267:K2269" si="586">IF(J2732&lt;=99,"normal",IF(J2732&lt;=125,"prediabetes",IF(J2732&gt;=126,"diabetes")))</f>
        <v>prediabetes</v>
      </c>
      <c r="L2267" s="1" t="str">
        <f t="shared" si="576"/>
        <v>overweight</v>
      </c>
      <c r="M2267">
        <v>45.1</v>
      </c>
      <c r="N2267" t="s">
        <v>16</v>
      </c>
      <c r="O2267" t="s">
        <v>41</v>
      </c>
    </row>
    <row r="2268" spans="1:15" hidden="1">
      <c r="A2268">
        <v>40137</v>
      </c>
      <c r="B2268" t="s">
        <v>17</v>
      </c>
      <c r="C2268" s="1">
        <v>56</v>
      </c>
      <c r="D2268" s="1" t="str">
        <f>IF(C2733&lt;40,"Adult",IF(C2733&lt;55,"Middle Aged",IF(C2733&lt;65,"Older Adult",IF(C2733&gt;=65,"Senior"))))</f>
        <v>Middle Aged</v>
      </c>
      <c r="E2268" t="s">
        <v>41</v>
      </c>
      <c r="F2268" t="s">
        <v>41</v>
      </c>
      <c r="G2268" t="s">
        <v>13</v>
      </c>
      <c r="H2268" t="s">
        <v>18</v>
      </c>
      <c r="I2268" t="s">
        <v>19</v>
      </c>
      <c r="J2268" s="1">
        <v>110.92</v>
      </c>
      <c r="K2268" s="1" t="str">
        <f t="shared" si="586"/>
        <v>normal</v>
      </c>
      <c r="L2268" s="1" t="str">
        <f t="shared" si="576"/>
        <v>overweight</v>
      </c>
      <c r="M2268">
        <v>25.9</v>
      </c>
      <c r="N2268" t="s">
        <v>24</v>
      </c>
      <c r="O2268" t="s">
        <v>41</v>
      </c>
    </row>
    <row r="2269" spans="1:15">
      <c r="A2269">
        <v>70500</v>
      </c>
      <c r="B2269" t="s">
        <v>17</v>
      </c>
      <c r="C2269" s="1">
        <v>44</v>
      </c>
      <c r="D2269" s="1" t="str">
        <f>IF(C2734&lt;40,"Adult",IF(C2734&lt;55,"Middle Aged",IF(C2734&lt;65,"Older Adult",IF(C2734&gt;=65,"Senior"))))</f>
        <v>Older Adult</v>
      </c>
      <c r="E2269" t="s">
        <v>41</v>
      </c>
      <c r="F2269" t="s">
        <v>41</v>
      </c>
      <c r="G2269" t="s">
        <v>23</v>
      </c>
      <c r="H2269" t="s">
        <v>14</v>
      </c>
      <c r="I2269" t="s">
        <v>19</v>
      </c>
      <c r="J2269" s="1">
        <v>92.72</v>
      </c>
      <c r="K2269" s="1" t="str">
        <f t="shared" si="586"/>
        <v>normal</v>
      </c>
      <c r="L2269" s="1" t="str">
        <f t="shared" si="576"/>
        <v>overweight</v>
      </c>
      <c r="M2269">
        <v>36.6</v>
      </c>
      <c r="N2269" t="s">
        <v>21</v>
      </c>
      <c r="O2269" t="s">
        <v>41</v>
      </c>
    </row>
    <row r="2270" spans="1:15" hidden="1">
      <c r="A2270">
        <v>35085</v>
      </c>
      <c r="B2270" t="s">
        <v>17</v>
      </c>
      <c r="C2270" s="1">
        <v>6</v>
      </c>
      <c r="D2270" s="1" t="str">
        <f>IF(C2736&lt;40,"Adult",IF(C2736&lt;55,"Middle Aged",IF(C2736&lt;65,"Older Adult",IF(C2736&gt;=65,"Senior"))))</f>
        <v>Older Adult</v>
      </c>
      <c r="E2270" t="s">
        <v>41</v>
      </c>
      <c r="F2270" t="s">
        <v>41</v>
      </c>
      <c r="G2270" t="s">
        <v>23</v>
      </c>
      <c r="H2270" t="s">
        <v>26</v>
      </c>
      <c r="I2270" t="s">
        <v>19</v>
      </c>
      <c r="J2270" s="1">
        <v>108.23</v>
      </c>
      <c r="K2270" s="1" t="str">
        <f t="shared" ref="K2270:K2274" si="587">IF(J2736&lt;=99,"normal",IF(J2736&lt;=125,"prediabetes",IF(J2736&gt;=126,"diabetes")))</f>
        <v>diabetes</v>
      </c>
      <c r="L2270" s="1" t="str">
        <f t="shared" si="576"/>
        <v>overweight</v>
      </c>
      <c r="M2270">
        <v>18.600000000000001</v>
      </c>
      <c r="N2270" t="s">
        <v>24</v>
      </c>
      <c r="O2270" t="s">
        <v>41</v>
      </c>
    </row>
    <row r="2271" spans="1:15" hidden="1">
      <c r="A2271">
        <v>43872</v>
      </c>
      <c r="B2271" t="s">
        <v>17</v>
      </c>
      <c r="C2271" s="1">
        <v>78</v>
      </c>
      <c r="D2271" s="1" t="str">
        <f>IF(C2737&lt;40,"Adult",IF(C2737&lt;55,"Middle Aged",IF(C2737&lt;65,"Older Adult",IF(C2737&gt;=65,"Senior"))))</f>
        <v>Middle Aged</v>
      </c>
      <c r="E2271" t="s">
        <v>41</v>
      </c>
      <c r="F2271" t="s">
        <v>41</v>
      </c>
      <c r="G2271" t="s">
        <v>13</v>
      </c>
      <c r="H2271" t="s">
        <v>14</v>
      </c>
      <c r="I2271" t="s">
        <v>19</v>
      </c>
      <c r="J2271" s="1">
        <v>56.34</v>
      </c>
      <c r="K2271" s="1" t="str">
        <f t="shared" si="587"/>
        <v>normal</v>
      </c>
      <c r="L2271" s="1" t="str">
        <f t="shared" si="576"/>
        <v>overweight</v>
      </c>
      <c r="M2271">
        <v>27.5</v>
      </c>
      <c r="N2271" t="s">
        <v>24</v>
      </c>
      <c r="O2271" t="s">
        <v>41</v>
      </c>
    </row>
    <row r="2272" spans="1:15">
      <c r="A2272">
        <v>62951</v>
      </c>
      <c r="B2272" t="s">
        <v>17</v>
      </c>
      <c r="C2272" s="1">
        <v>32</v>
      </c>
      <c r="D2272" s="1" t="str">
        <f>IF(C2738&lt;40,"Adult",IF(C2738&lt;55,"Middle Aged",IF(C2738&lt;65,"Older Adult",IF(C2738&gt;=65,"Senior"))))</f>
        <v>Middle Aged</v>
      </c>
      <c r="E2272" t="s">
        <v>41</v>
      </c>
      <c r="F2272" t="s">
        <v>41</v>
      </c>
      <c r="G2272" t="s">
        <v>13</v>
      </c>
      <c r="H2272" t="s">
        <v>14</v>
      </c>
      <c r="I2272" t="s">
        <v>19</v>
      </c>
      <c r="J2272" s="1">
        <v>61.83</v>
      </c>
      <c r="K2272" s="1" t="str">
        <f t="shared" si="587"/>
        <v>prediabetes</v>
      </c>
      <c r="L2272" s="1" t="str">
        <f t="shared" si="576"/>
        <v>overweight</v>
      </c>
      <c r="M2272">
        <v>31.3</v>
      </c>
      <c r="N2272" t="s">
        <v>21</v>
      </c>
      <c r="O2272" t="s">
        <v>41</v>
      </c>
    </row>
    <row r="2273" spans="1:15">
      <c r="A2273">
        <v>43244</v>
      </c>
      <c r="B2273" t="s">
        <v>17</v>
      </c>
      <c r="C2273" s="1">
        <v>40</v>
      </c>
      <c r="D2273" s="1" t="str">
        <f>IF(C2739&lt;40,"Adult",IF(C2739&lt;55,"Middle Aged",IF(C2739&lt;65,"Older Adult",IF(C2739&gt;=65,"Senior"))))</f>
        <v>Older Adult</v>
      </c>
      <c r="E2273" t="s">
        <v>41</v>
      </c>
      <c r="F2273" t="s">
        <v>41</v>
      </c>
      <c r="G2273" t="s">
        <v>13</v>
      </c>
      <c r="H2273" t="s">
        <v>14</v>
      </c>
      <c r="I2273" t="s">
        <v>19</v>
      </c>
      <c r="J2273" s="1">
        <v>131.99</v>
      </c>
      <c r="K2273" s="1" t="str">
        <f t="shared" si="587"/>
        <v>diabetes</v>
      </c>
      <c r="L2273" s="1" t="str">
        <f t="shared" si="576"/>
        <v>healthy</v>
      </c>
      <c r="M2273">
        <v>37.5</v>
      </c>
      <c r="N2273" t="s">
        <v>21</v>
      </c>
      <c r="O2273" t="s">
        <v>41</v>
      </c>
    </row>
    <row r="2274" spans="1:15">
      <c r="A2274">
        <v>31198</v>
      </c>
      <c r="B2274" t="s">
        <v>17</v>
      </c>
      <c r="C2274" s="1">
        <v>63</v>
      </c>
      <c r="D2274" s="1" t="str">
        <f>IF(C2740&lt;40,"Adult",IF(C2740&lt;55,"Middle Aged",IF(C2740&lt;65,"Older Adult",IF(C2740&gt;=65,"Senior"))))</f>
        <v>Middle Aged</v>
      </c>
      <c r="E2274" t="s">
        <v>41</v>
      </c>
      <c r="F2274" t="s">
        <v>41</v>
      </c>
      <c r="G2274" t="s">
        <v>13</v>
      </c>
      <c r="H2274" t="s">
        <v>18</v>
      </c>
      <c r="I2274" t="s">
        <v>19</v>
      </c>
      <c r="J2274" s="1">
        <v>136.81</v>
      </c>
      <c r="K2274" s="1" t="str">
        <f t="shared" si="587"/>
        <v>prediabetes</v>
      </c>
      <c r="L2274" s="1" t="str">
        <f t="shared" si="576"/>
        <v>underweight</v>
      </c>
      <c r="M2274">
        <v>23.1</v>
      </c>
      <c r="N2274" t="s">
        <v>22</v>
      </c>
      <c r="O2274" t="s">
        <v>41</v>
      </c>
    </row>
    <row r="2275" spans="1:15">
      <c r="A2275">
        <v>23223</v>
      </c>
      <c r="B2275" t="s">
        <v>12</v>
      </c>
      <c r="C2275" s="1">
        <v>51</v>
      </c>
      <c r="D2275" s="1" t="str">
        <f t="shared" ref="D2275:D2286" si="588">IF(C2742&lt;40,"Adult",IF(C2742&lt;55,"Middle Aged",IF(C2742&lt;65,"Older Adult",IF(C2742&gt;=65,"Senior"))))</f>
        <v>Adult</v>
      </c>
      <c r="E2275" t="s">
        <v>41</v>
      </c>
      <c r="F2275" t="s">
        <v>41</v>
      </c>
      <c r="G2275" t="s">
        <v>13</v>
      </c>
      <c r="H2275" t="s">
        <v>14</v>
      </c>
      <c r="I2275" t="s">
        <v>19</v>
      </c>
      <c r="J2275" s="1">
        <v>239.28</v>
      </c>
      <c r="K2275" s="1" t="str">
        <f t="shared" ref="K2275:K2286" si="589">IF(J2742&lt;=99,"normal",IF(J2742&lt;=125,"prediabetes",IF(J2742&gt;=126,"diabetes")))</f>
        <v>normal</v>
      </c>
      <c r="L2275" s="1" t="str">
        <f t="shared" si="576"/>
        <v>healthy</v>
      </c>
      <c r="M2275">
        <v>35</v>
      </c>
      <c r="N2275" t="s">
        <v>21</v>
      </c>
      <c r="O2275" t="s">
        <v>41</v>
      </c>
    </row>
    <row r="2276" spans="1:15">
      <c r="A2276">
        <v>38474</v>
      </c>
      <c r="B2276" t="s">
        <v>12</v>
      </c>
      <c r="C2276" s="1">
        <v>22</v>
      </c>
      <c r="D2276" s="1" t="str">
        <f t="shared" si="588"/>
        <v>Adult</v>
      </c>
      <c r="E2276" t="s">
        <v>41</v>
      </c>
      <c r="F2276" t="s">
        <v>41</v>
      </c>
      <c r="G2276" t="s">
        <v>13</v>
      </c>
      <c r="H2276" t="s">
        <v>45</v>
      </c>
      <c r="I2276" t="s">
        <v>15</v>
      </c>
      <c r="J2276" s="1">
        <v>131.30000000000001</v>
      </c>
      <c r="K2276" s="1" t="str">
        <f t="shared" si="589"/>
        <v>prediabetes</v>
      </c>
      <c r="L2276" s="1" t="str">
        <f t="shared" si="576"/>
        <v>underweight</v>
      </c>
      <c r="M2276">
        <v>27</v>
      </c>
      <c r="N2276" t="s">
        <v>21</v>
      </c>
      <c r="O2276" t="s">
        <v>41</v>
      </c>
    </row>
    <row r="2277" spans="1:15">
      <c r="A2277">
        <v>4591</v>
      </c>
      <c r="B2277" t="s">
        <v>17</v>
      </c>
      <c r="C2277" s="1">
        <v>82</v>
      </c>
      <c r="D2277" s="1" t="str">
        <f t="shared" si="588"/>
        <v>Adult</v>
      </c>
      <c r="E2277" t="s">
        <v>41</v>
      </c>
      <c r="F2277" t="s">
        <v>41</v>
      </c>
      <c r="G2277" t="s">
        <v>13</v>
      </c>
      <c r="H2277" t="s">
        <v>18</v>
      </c>
      <c r="I2277" t="s">
        <v>19</v>
      </c>
      <c r="J2277" s="1">
        <v>117.75</v>
      </c>
      <c r="K2277" s="1" t="str">
        <f t="shared" si="589"/>
        <v>normal</v>
      </c>
      <c r="L2277" s="1" t="str">
        <f t="shared" si="576"/>
        <v>obese</v>
      </c>
      <c r="M2277">
        <v>29.8</v>
      </c>
      <c r="N2277" t="s">
        <v>21</v>
      </c>
      <c r="O2277" t="s">
        <v>41</v>
      </c>
    </row>
    <row r="2278" spans="1:15" hidden="1">
      <c r="A2278">
        <v>1451</v>
      </c>
      <c r="B2278" t="s">
        <v>17</v>
      </c>
      <c r="C2278" s="1">
        <v>17</v>
      </c>
      <c r="D2278" s="1" t="str">
        <f t="shared" si="588"/>
        <v>Middle Aged</v>
      </c>
      <c r="E2278" t="s">
        <v>41</v>
      </c>
      <c r="F2278" t="s">
        <v>41</v>
      </c>
      <c r="G2278" t="s">
        <v>23</v>
      </c>
      <c r="H2278" t="s">
        <v>14</v>
      </c>
      <c r="I2278" t="s">
        <v>15</v>
      </c>
      <c r="J2278" s="1">
        <v>78.459999999999994</v>
      </c>
      <c r="K2278" s="1" t="str">
        <f t="shared" si="589"/>
        <v>diabetes</v>
      </c>
      <c r="L2278" s="1" t="str">
        <f t="shared" si="576"/>
        <v>obese</v>
      </c>
      <c r="M2278">
        <v>23.5</v>
      </c>
      <c r="N2278" t="s">
        <v>24</v>
      </c>
      <c r="O2278" t="s">
        <v>41</v>
      </c>
    </row>
    <row r="2279" spans="1:15">
      <c r="A2279">
        <v>37150</v>
      </c>
      <c r="B2279" t="s">
        <v>17</v>
      </c>
      <c r="C2279" s="1">
        <v>34</v>
      </c>
      <c r="D2279" s="1" t="str">
        <f t="shared" si="588"/>
        <v>Adult</v>
      </c>
      <c r="E2279" t="s">
        <v>41</v>
      </c>
      <c r="F2279" t="s">
        <v>41</v>
      </c>
      <c r="G2279" t="s">
        <v>13</v>
      </c>
      <c r="H2279" t="s">
        <v>14</v>
      </c>
      <c r="I2279" t="s">
        <v>19</v>
      </c>
      <c r="J2279" s="1">
        <v>83.53</v>
      </c>
      <c r="K2279" s="1" t="str">
        <f t="shared" si="589"/>
        <v>normal</v>
      </c>
      <c r="L2279" s="1" t="str">
        <f t="shared" si="576"/>
        <v>obese</v>
      </c>
      <c r="M2279">
        <v>48.5</v>
      </c>
      <c r="N2279" t="s">
        <v>16</v>
      </c>
      <c r="O2279" t="s">
        <v>41</v>
      </c>
    </row>
    <row r="2280" spans="1:15">
      <c r="A2280">
        <v>65632</v>
      </c>
      <c r="B2280" t="s">
        <v>12</v>
      </c>
      <c r="C2280" s="1">
        <v>42</v>
      </c>
      <c r="D2280" s="1" t="str">
        <f t="shared" si="588"/>
        <v>Adult</v>
      </c>
      <c r="E2280" t="s">
        <v>41</v>
      </c>
      <c r="F2280" t="s">
        <v>41</v>
      </c>
      <c r="G2280" t="s">
        <v>13</v>
      </c>
      <c r="H2280" t="s">
        <v>14</v>
      </c>
      <c r="I2280" t="s">
        <v>19</v>
      </c>
      <c r="J2280" s="1">
        <v>145.5</v>
      </c>
      <c r="K2280" s="1" t="str">
        <f t="shared" si="589"/>
        <v>normal</v>
      </c>
      <c r="L2280" s="1" t="str">
        <f t="shared" si="576"/>
        <v>overweight</v>
      </c>
      <c r="M2280">
        <v>31.8</v>
      </c>
      <c r="N2280" t="s">
        <v>16</v>
      </c>
      <c r="O2280" t="s">
        <v>41</v>
      </c>
    </row>
    <row r="2281" spans="1:15" hidden="1">
      <c r="A2281">
        <v>62834</v>
      </c>
      <c r="B2281" t="s">
        <v>17</v>
      </c>
      <c r="C2281" s="1">
        <v>32</v>
      </c>
      <c r="D2281" s="1" t="str">
        <f t="shared" si="588"/>
        <v>Senior</v>
      </c>
      <c r="E2281" t="s">
        <v>41</v>
      </c>
      <c r="F2281" t="s">
        <v>41</v>
      </c>
      <c r="G2281" t="s">
        <v>13</v>
      </c>
      <c r="H2281" t="s">
        <v>14</v>
      </c>
      <c r="I2281" t="s">
        <v>15</v>
      </c>
      <c r="J2281" s="1">
        <v>88.33</v>
      </c>
      <c r="K2281" s="1" t="str">
        <f t="shared" si="589"/>
        <v>normal</v>
      </c>
      <c r="L2281" s="1" t="str">
        <f t="shared" si="576"/>
        <v>overweight</v>
      </c>
      <c r="M2281">
        <v>20</v>
      </c>
      <c r="N2281" t="s">
        <v>24</v>
      </c>
      <c r="O2281" t="s">
        <v>41</v>
      </c>
    </row>
    <row r="2282" spans="1:15">
      <c r="A2282">
        <v>21826</v>
      </c>
      <c r="B2282" t="s">
        <v>12</v>
      </c>
      <c r="C2282" s="1">
        <v>73</v>
      </c>
      <c r="D2282" s="1" t="str">
        <f t="shared" si="588"/>
        <v>Adult</v>
      </c>
      <c r="E2282" t="s">
        <v>41</v>
      </c>
      <c r="F2282" t="s">
        <v>41</v>
      </c>
      <c r="G2282" t="s">
        <v>13</v>
      </c>
      <c r="H2282" t="s">
        <v>18</v>
      </c>
      <c r="I2282" t="s">
        <v>19</v>
      </c>
      <c r="J2282" s="1">
        <v>101.25</v>
      </c>
      <c r="K2282" s="1" t="str">
        <f t="shared" si="589"/>
        <v>prediabetes</v>
      </c>
      <c r="L2282" s="1" t="str">
        <f t="shared" si="576"/>
        <v>healthy</v>
      </c>
      <c r="M2282">
        <v>29.4</v>
      </c>
      <c r="N2282" t="s">
        <v>16</v>
      </c>
      <c r="O2282" t="s">
        <v>41</v>
      </c>
    </row>
    <row r="2283" spans="1:15">
      <c r="A2283">
        <v>21036</v>
      </c>
      <c r="B2283" t="s">
        <v>17</v>
      </c>
      <c r="C2283" s="1">
        <v>47</v>
      </c>
      <c r="D2283" s="1" t="str">
        <f t="shared" si="588"/>
        <v>Middle Aged</v>
      </c>
      <c r="E2283" t="s">
        <v>41</v>
      </c>
      <c r="F2283" t="s">
        <v>41</v>
      </c>
      <c r="G2283" t="s">
        <v>13</v>
      </c>
      <c r="H2283" t="s">
        <v>14</v>
      </c>
      <c r="I2283" t="s">
        <v>15</v>
      </c>
      <c r="J2283" s="1">
        <v>131.43</v>
      </c>
      <c r="K2283" s="1" t="str">
        <f t="shared" si="589"/>
        <v>normal</v>
      </c>
      <c r="L2283" s="1" t="str">
        <f t="shared" si="576"/>
        <v>overweight</v>
      </c>
      <c r="M2283">
        <v>24.3</v>
      </c>
      <c r="N2283" t="s">
        <v>21</v>
      </c>
      <c r="O2283" t="s">
        <v>41</v>
      </c>
    </row>
    <row r="2284" spans="1:15">
      <c r="A2284">
        <v>55566</v>
      </c>
      <c r="B2284" t="s">
        <v>17</v>
      </c>
      <c r="C2284" s="1">
        <v>34</v>
      </c>
      <c r="D2284" s="1" t="str">
        <f t="shared" si="588"/>
        <v>Middle Aged</v>
      </c>
      <c r="E2284" t="s">
        <v>41</v>
      </c>
      <c r="F2284" t="s">
        <v>41</v>
      </c>
      <c r="G2284" t="s">
        <v>13</v>
      </c>
      <c r="H2284" t="s">
        <v>14</v>
      </c>
      <c r="I2284" t="s">
        <v>19</v>
      </c>
      <c r="J2284" s="1">
        <v>231.5</v>
      </c>
      <c r="K2284" s="1" t="str">
        <f t="shared" si="589"/>
        <v>prediabetes</v>
      </c>
      <c r="L2284" s="1" t="str">
        <f t="shared" si="576"/>
        <v>obese</v>
      </c>
      <c r="M2284">
        <v>45.4</v>
      </c>
      <c r="N2284" t="s">
        <v>21</v>
      </c>
      <c r="O2284" t="s">
        <v>41</v>
      </c>
    </row>
    <row r="2285" spans="1:15">
      <c r="A2285">
        <v>46923</v>
      </c>
      <c r="B2285" t="s">
        <v>12</v>
      </c>
      <c r="C2285" s="1">
        <v>64</v>
      </c>
      <c r="D2285" s="1" t="str">
        <f t="shared" si="588"/>
        <v>Older Adult</v>
      </c>
      <c r="E2285" t="s">
        <v>41</v>
      </c>
      <c r="F2285" t="s">
        <v>42</v>
      </c>
      <c r="G2285" t="s">
        <v>13</v>
      </c>
      <c r="H2285" t="s">
        <v>14</v>
      </c>
      <c r="I2285" t="s">
        <v>19</v>
      </c>
      <c r="J2285" s="1">
        <v>82.89</v>
      </c>
      <c r="K2285" s="1" t="str">
        <f t="shared" si="589"/>
        <v>normal</v>
      </c>
      <c r="L2285" s="1" t="str">
        <f t="shared" si="576"/>
        <v>obese</v>
      </c>
      <c r="M2285">
        <v>29.5</v>
      </c>
      <c r="N2285" t="s">
        <v>21</v>
      </c>
      <c r="O2285" t="s">
        <v>41</v>
      </c>
    </row>
    <row r="2286" spans="1:15">
      <c r="A2286">
        <v>63990</v>
      </c>
      <c r="B2286" t="s">
        <v>12</v>
      </c>
      <c r="C2286" s="1">
        <v>52</v>
      </c>
      <c r="D2286" s="1" t="str">
        <f t="shared" si="588"/>
        <v>Middle Aged</v>
      </c>
      <c r="E2286" t="s">
        <v>42</v>
      </c>
      <c r="F2286" t="s">
        <v>41</v>
      </c>
      <c r="G2286" t="s">
        <v>13</v>
      </c>
      <c r="H2286" t="s">
        <v>18</v>
      </c>
      <c r="I2286" t="s">
        <v>19</v>
      </c>
      <c r="J2286" s="1">
        <v>192.37</v>
      </c>
      <c r="K2286" s="1" t="str">
        <f t="shared" si="589"/>
        <v>diabetes</v>
      </c>
      <c r="L2286" s="1" t="str">
        <f t="shared" si="576"/>
        <v>overweight</v>
      </c>
      <c r="M2286">
        <v>49.2</v>
      </c>
      <c r="N2286" t="s">
        <v>21</v>
      </c>
      <c r="O2286" t="s">
        <v>41</v>
      </c>
    </row>
    <row r="2287" spans="1:15" hidden="1">
      <c r="A2287">
        <v>2265</v>
      </c>
      <c r="B2287" t="s">
        <v>12</v>
      </c>
      <c r="C2287" s="1">
        <v>49</v>
      </c>
      <c r="D2287" s="1" t="str">
        <f>IF(C2755&lt;40,"Adult",IF(C2755&lt;55,"Middle Aged",IF(C2755&lt;65,"Older Adult",IF(C2755&gt;=65,"Senior"))))</f>
        <v>Adult</v>
      </c>
      <c r="E2287" t="s">
        <v>41</v>
      </c>
      <c r="F2287" t="s">
        <v>41</v>
      </c>
      <c r="G2287" t="s">
        <v>13</v>
      </c>
      <c r="H2287" t="s">
        <v>14</v>
      </c>
      <c r="I2287" t="s">
        <v>19</v>
      </c>
      <c r="J2287" s="1">
        <v>79.64</v>
      </c>
      <c r="K2287" s="1" t="str">
        <f t="shared" ref="K2287:K2288" si="590">IF(J2755&lt;=99,"normal",IF(J2755&lt;=125,"prediabetes",IF(J2755&gt;=126,"diabetes")))</f>
        <v>prediabetes</v>
      </c>
      <c r="L2287" s="1" t="str">
        <f t="shared" si="576"/>
        <v>obese</v>
      </c>
      <c r="M2287" t="s">
        <v>20</v>
      </c>
      <c r="N2287" t="s">
        <v>22</v>
      </c>
      <c r="O2287" t="s">
        <v>41</v>
      </c>
    </row>
    <row r="2288" spans="1:15" hidden="1">
      <c r="A2288">
        <v>2860</v>
      </c>
      <c r="B2288" t="s">
        <v>12</v>
      </c>
      <c r="C2288" s="1">
        <v>55</v>
      </c>
      <c r="D2288" s="1" t="str">
        <f>IF(C2756&lt;40,"Adult",IF(C2756&lt;55,"Middle Aged",IF(C2756&lt;65,"Older Adult",IF(C2756&gt;=65,"Senior"))))</f>
        <v>Older Adult</v>
      </c>
      <c r="E2288" t="s">
        <v>41</v>
      </c>
      <c r="F2288" t="s">
        <v>41</v>
      </c>
      <c r="G2288" t="s">
        <v>13</v>
      </c>
      <c r="H2288" t="s">
        <v>14</v>
      </c>
      <c r="I2288" t="s">
        <v>19</v>
      </c>
      <c r="J2288" s="1">
        <v>82.88</v>
      </c>
      <c r="K2288" s="1" t="str">
        <f t="shared" si="590"/>
        <v>prediabetes</v>
      </c>
      <c r="L2288" s="1" t="str">
        <f t="shared" si="576"/>
        <v>obese</v>
      </c>
      <c r="M2288">
        <v>29.4</v>
      </c>
      <c r="N2288" t="s">
        <v>24</v>
      </c>
      <c r="O2288" t="s">
        <v>41</v>
      </c>
    </row>
    <row r="2289" spans="1:15">
      <c r="A2289">
        <v>15964</v>
      </c>
      <c r="B2289" t="s">
        <v>17</v>
      </c>
      <c r="C2289" s="1">
        <v>64</v>
      </c>
      <c r="D2289" s="1" t="str">
        <f t="shared" ref="D2289:D2300" si="591">IF(C2758&lt;40,"Adult",IF(C2758&lt;55,"Middle Aged",IF(C2758&lt;65,"Older Adult",IF(C2758&gt;=65,"Senior"))))</f>
        <v>Middle Aged</v>
      </c>
      <c r="E2289" t="s">
        <v>42</v>
      </c>
      <c r="F2289" t="s">
        <v>41</v>
      </c>
      <c r="G2289" t="s">
        <v>13</v>
      </c>
      <c r="H2289" t="s">
        <v>14</v>
      </c>
      <c r="I2289" t="s">
        <v>19</v>
      </c>
      <c r="J2289" s="1">
        <v>99.4</v>
      </c>
      <c r="K2289" s="1" t="str">
        <f t="shared" ref="K2289:K2300" si="592">IF(J2758&lt;=99,"normal",IF(J2758&lt;=125,"prediabetes",IF(J2758&gt;=126,"diabetes")))</f>
        <v>normal</v>
      </c>
      <c r="L2289" s="1" t="str">
        <f t="shared" si="576"/>
        <v>obese</v>
      </c>
      <c r="M2289">
        <v>29.1</v>
      </c>
      <c r="N2289" t="s">
        <v>21</v>
      </c>
      <c r="O2289" t="s">
        <v>41</v>
      </c>
    </row>
    <row r="2290" spans="1:15">
      <c r="A2290">
        <v>46483</v>
      </c>
      <c r="B2290" t="s">
        <v>12</v>
      </c>
      <c r="C2290" s="1">
        <v>23</v>
      </c>
      <c r="D2290" s="1" t="str">
        <f t="shared" si="591"/>
        <v>Senior</v>
      </c>
      <c r="E2290" t="s">
        <v>41</v>
      </c>
      <c r="F2290" t="s">
        <v>41</v>
      </c>
      <c r="G2290" t="s">
        <v>23</v>
      </c>
      <c r="H2290" t="s">
        <v>14</v>
      </c>
      <c r="I2290" t="s">
        <v>15</v>
      </c>
      <c r="J2290" s="1">
        <v>77.75</v>
      </c>
      <c r="K2290" s="1" t="str">
        <f t="shared" si="592"/>
        <v>diabetes</v>
      </c>
      <c r="L2290" s="1" t="str">
        <f t="shared" si="576"/>
        <v>obese</v>
      </c>
      <c r="M2290">
        <v>38.799999999999997</v>
      </c>
      <c r="N2290" t="s">
        <v>22</v>
      </c>
      <c r="O2290" t="s">
        <v>41</v>
      </c>
    </row>
    <row r="2291" spans="1:15">
      <c r="A2291">
        <v>33284</v>
      </c>
      <c r="B2291" t="s">
        <v>12</v>
      </c>
      <c r="C2291" s="1">
        <v>18</v>
      </c>
      <c r="D2291" s="1" t="str">
        <f t="shared" si="591"/>
        <v>Older Adult</v>
      </c>
      <c r="E2291" t="s">
        <v>41</v>
      </c>
      <c r="F2291" t="s">
        <v>41</v>
      </c>
      <c r="G2291" t="s">
        <v>23</v>
      </c>
      <c r="H2291" t="s">
        <v>14</v>
      </c>
      <c r="I2291" t="s">
        <v>19</v>
      </c>
      <c r="J2291" s="1">
        <v>75.03</v>
      </c>
      <c r="K2291" s="1" t="str">
        <f t="shared" si="592"/>
        <v>normal</v>
      </c>
      <c r="L2291" s="1" t="str">
        <f t="shared" si="576"/>
        <v>healthy</v>
      </c>
      <c r="M2291">
        <v>23.4</v>
      </c>
      <c r="N2291" t="s">
        <v>21</v>
      </c>
      <c r="O2291" t="s">
        <v>41</v>
      </c>
    </row>
    <row r="2292" spans="1:15">
      <c r="A2292">
        <v>61895</v>
      </c>
      <c r="B2292" t="s">
        <v>17</v>
      </c>
      <c r="C2292" s="1">
        <v>65</v>
      </c>
      <c r="D2292" s="1" t="str">
        <f t="shared" si="591"/>
        <v>Middle Aged</v>
      </c>
      <c r="E2292" t="s">
        <v>41</v>
      </c>
      <c r="F2292" t="s">
        <v>41</v>
      </c>
      <c r="G2292" t="s">
        <v>13</v>
      </c>
      <c r="H2292" t="s">
        <v>14</v>
      </c>
      <c r="I2292" t="s">
        <v>19</v>
      </c>
      <c r="J2292" s="1">
        <v>220.47</v>
      </c>
      <c r="K2292" s="1" t="str">
        <f t="shared" si="592"/>
        <v>prediabetes</v>
      </c>
      <c r="L2292" s="1" t="str">
        <f t="shared" si="576"/>
        <v>healthy</v>
      </c>
      <c r="M2292">
        <v>48.7</v>
      </c>
      <c r="N2292" t="s">
        <v>21</v>
      </c>
      <c r="O2292" t="s">
        <v>41</v>
      </c>
    </row>
    <row r="2293" spans="1:15" hidden="1">
      <c r="A2293">
        <v>48875</v>
      </c>
      <c r="B2293" t="s">
        <v>12</v>
      </c>
      <c r="C2293" s="1">
        <v>12</v>
      </c>
      <c r="D2293" s="1" t="str">
        <f t="shared" si="591"/>
        <v>Adult</v>
      </c>
      <c r="E2293" t="s">
        <v>41</v>
      </c>
      <c r="F2293" t="s">
        <v>41</v>
      </c>
      <c r="G2293" t="s">
        <v>23</v>
      </c>
      <c r="H2293" t="s">
        <v>26</v>
      </c>
      <c r="I2293" t="s">
        <v>19</v>
      </c>
      <c r="J2293" s="1">
        <v>196.91</v>
      </c>
      <c r="K2293" s="1" t="str">
        <f t="shared" si="592"/>
        <v>normal</v>
      </c>
      <c r="L2293" s="1" t="str">
        <f t="shared" ref="L2293:L2356" si="593">IF(M2410&lt;18.5,"underweight",IF(M2410&lt;25,"healthy",IF(M2410&lt;30,"overweight",IF(M2410&gt;30,"obese"))))</f>
        <v>overweight</v>
      </c>
      <c r="M2293">
        <v>19.7</v>
      </c>
      <c r="N2293" t="s">
        <v>24</v>
      </c>
      <c r="O2293" t="s">
        <v>41</v>
      </c>
    </row>
    <row r="2294" spans="1:15">
      <c r="A2294">
        <v>36589</v>
      </c>
      <c r="B2294" t="s">
        <v>17</v>
      </c>
      <c r="C2294" s="1">
        <v>61</v>
      </c>
      <c r="D2294" s="1" t="str">
        <f t="shared" si="591"/>
        <v>Middle Aged</v>
      </c>
      <c r="E2294" t="s">
        <v>41</v>
      </c>
      <c r="F2294" t="s">
        <v>41</v>
      </c>
      <c r="G2294" t="s">
        <v>13</v>
      </c>
      <c r="H2294" t="s">
        <v>18</v>
      </c>
      <c r="I2294" t="s">
        <v>15</v>
      </c>
      <c r="J2294" s="1">
        <v>180.8</v>
      </c>
      <c r="K2294" s="1" t="str">
        <f t="shared" si="592"/>
        <v>normal</v>
      </c>
      <c r="L2294" s="1" t="str">
        <f t="shared" si="593"/>
        <v>overweight</v>
      </c>
      <c r="M2294">
        <v>20.3</v>
      </c>
      <c r="N2294" t="s">
        <v>21</v>
      </c>
      <c r="O2294" t="s">
        <v>41</v>
      </c>
    </row>
    <row r="2295" spans="1:15">
      <c r="A2295">
        <v>28651</v>
      </c>
      <c r="B2295" t="s">
        <v>12</v>
      </c>
      <c r="C2295" s="1">
        <v>66</v>
      </c>
      <c r="D2295" s="1" t="str">
        <f t="shared" si="591"/>
        <v>Adult</v>
      </c>
      <c r="E2295" t="s">
        <v>41</v>
      </c>
      <c r="F2295" t="s">
        <v>41</v>
      </c>
      <c r="G2295" t="s">
        <v>13</v>
      </c>
      <c r="H2295" t="s">
        <v>14</v>
      </c>
      <c r="I2295" t="s">
        <v>15</v>
      </c>
      <c r="J2295" s="1">
        <v>247.48</v>
      </c>
      <c r="K2295" s="1" t="str">
        <f t="shared" si="592"/>
        <v>prediabetes</v>
      </c>
      <c r="L2295" s="1" t="str">
        <f t="shared" si="593"/>
        <v>overweight</v>
      </c>
      <c r="M2295">
        <v>33.5</v>
      </c>
      <c r="N2295" t="s">
        <v>22</v>
      </c>
      <c r="O2295" t="s">
        <v>41</v>
      </c>
    </row>
    <row r="2296" spans="1:15">
      <c r="A2296">
        <v>45033</v>
      </c>
      <c r="B2296" t="s">
        <v>12</v>
      </c>
      <c r="C2296" s="1">
        <v>59</v>
      </c>
      <c r="D2296" s="1" t="str">
        <f t="shared" si="591"/>
        <v>Middle Aged</v>
      </c>
      <c r="E2296" t="s">
        <v>41</v>
      </c>
      <c r="F2296" t="s">
        <v>41</v>
      </c>
      <c r="G2296" t="s">
        <v>13</v>
      </c>
      <c r="H2296" t="s">
        <v>45</v>
      </c>
      <c r="I2296" t="s">
        <v>15</v>
      </c>
      <c r="J2296" s="1">
        <v>216</v>
      </c>
      <c r="K2296" s="1" t="str">
        <f t="shared" si="592"/>
        <v>normal</v>
      </c>
      <c r="L2296" s="1" t="str">
        <f t="shared" si="593"/>
        <v>obese</v>
      </c>
      <c r="M2296">
        <v>36.700000000000003</v>
      </c>
      <c r="N2296" t="s">
        <v>22</v>
      </c>
      <c r="O2296" t="s">
        <v>41</v>
      </c>
    </row>
    <row r="2297" spans="1:15">
      <c r="A2297">
        <v>32166</v>
      </c>
      <c r="B2297" t="s">
        <v>12</v>
      </c>
      <c r="C2297" s="1">
        <v>47</v>
      </c>
      <c r="D2297" s="1" t="str">
        <f t="shared" si="591"/>
        <v>Adult</v>
      </c>
      <c r="E2297" t="s">
        <v>42</v>
      </c>
      <c r="F2297" t="s">
        <v>41</v>
      </c>
      <c r="G2297" t="s">
        <v>13</v>
      </c>
      <c r="H2297" t="s">
        <v>14</v>
      </c>
      <c r="I2297" t="s">
        <v>15</v>
      </c>
      <c r="J2297" s="1">
        <v>75.64</v>
      </c>
      <c r="K2297" s="1" t="str">
        <f t="shared" si="592"/>
        <v>normal</v>
      </c>
      <c r="L2297" s="1" t="str">
        <f t="shared" si="593"/>
        <v>overweight</v>
      </c>
      <c r="M2297">
        <v>24.4</v>
      </c>
      <c r="N2297" t="s">
        <v>21</v>
      </c>
      <c r="O2297" t="s">
        <v>41</v>
      </c>
    </row>
    <row r="2298" spans="1:15">
      <c r="A2298">
        <v>34188</v>
      </c>
      <c r="B2298" t="s">
        <v>17</v>
      </c>
      <c r="C2298" s="1">
        <v>47</v>
      </c>
      <c r="D2298" s="1" t="str">
        <f t="shared" si="591"/>
        <v>Senior</v>
      </c>
      <c r="E2298" t="s">
        <v>41</v>
      </c>
      <c r="F2298" t="s">
        <v>41</v>
      </c>
      <c r="G2298" t="s">
        <v>13</v>
      </c>
      <c r="H2298" t="s">
        <v>45</v>
      </c>
      <c r="I2298" t="s">
        <v>15</v>
      </c>
      <c r="J2298" s="1">
        <v>95.07</v>
      </c>
      <c r="K2298" s="1" t="str">
        <f t="shared" si="592"/>
        <v>normal</v>
      </c>
      <c r="L2298" s="1" t="str">
        <f t="shared" si="593"/>
        <v>obese</v>
      </c>
      <c r="M2298">
        <v>38.799999999999997</v>
      </c>
      <c r="N2298" t="s">
        <v>16</v>
      </c>
      <c r="O2298" t="s">
        <v>41</v>
      </c>
    </row>
    <row r="2299" spans="1:15">
      <c r="A2299">
        <v>58359</v>
      </c>
      <c r="B2299" t="s">
        <v>17</v>
      </c>
      <c r="C2299" s="1">
        <v>71</v>
      </c>
      <c r="D2299" s="1" t="str">
        <f t="shared" si="591"/>
        <v>Senior</v>
      </c>
      <c r="E2299" t="s">
        <v>42</v>
      </c>
      <c r="F2299" t="s">
        <v>41</v>
      </c>
      <c r="G2299" t="s">
        <v>13</v>
      </c>
      <c r="H2299" t="s">
        <v>14</v>
      </c>
      <c r="I2299" t="s">
        <v>15</v>
      </c>
      <c r="J2299" s="1">
        <v>129.97</v>
      </c>
      <c r="K2299" s="1" t="str">
        <f t="shared" si="592"/>
        <v>prediabetes</v>
      </c>
      <c r="L2299" s="1" t="str">
        <f t="shared" si="593"/>
        <v>overweight</v>
      </c>
      <c r="M2299">
        <v>44.2</v>
      </c>
      <c r="N2299" t="s">
        <v>22</v>
      </c>
      <c r="O2299" t="s">
        <v>41</v>
      </c>
    </row>
    <row r="2300" spans="1:15">
      <c r="A2300">
        <v>59347</v>
      </c>
      <c r="B2300" t="s">
        <v>12</v>
      </c>
      <c r="C2300" s="1">
        <v>62</v>
      </c>
      <c r="D2300" s="1" t="str">
        <f t="shared" si="591"/>
        <v>Adult</v>
      </c>
      <c r="E2300" t="s">
        <v>41</v>
      </c>
      <c r="F2300" t="s">
        <v>41</v>
      </c>
      <c r="G2300" t="s">
        <v>13</v>
      </c>
      <c r="H2300" t="s">
        <v>14</v>
      </c>
      <c r="I2300" t="s">
        <v>15</v>
      </c>
      <c r="J2300" s="1">
        <v>124.26</v>
      </c>
      <c r="K2300" s="1" t="str">
        <f t="shared" si="592"/>
        <v>normal</v>
      </c>
      <c r="L2300" s="1" t="str">
        <f t="shared" si="593"/>
        <v>overweight</v>
      </c>
      <c r="M2300">
        <v>33.4</v>
      </c>
      <c r="N2300" t="s">
        <v>21</v>
      </c>
      <c r="O2300" t="s">
        <v>41</v>
      </c>
    </row>
    <row r="2301" spans="1:15" hidden="1">
      <c r="A2301">
        <v>12849</v>
      </c>
      <c r="B2301" t="s">
        <v>17</v>
      </c>
      <c r="C2301" s="1">
        <v>28</v>
      </c>
      <c r="D2301" s="1" t="str">
        <f t="shared" ref="D2301:D2307" si="594">IF(C2771&lt;40,"Adult",IF(C2771&lt;55,"Middle Aged",IF(C2771&lt;65,"Older Adult",IF(C2771&gt;=65,"Senior"))))</f>
        <v>Older Adult</v>
      </c>
      <c r="E2301" t="s">
        <v>41</v>
      </c>
      <c r="F2301" t="s">
        <v>41</v>
      </c>
      <c r="G2301" t="s">
        <v>13</v>
      </c>
      <c r="H2301" t="s">
        <v>14</v>
      </c>
      <c r="I2301" t="s">
        <v>15</v>
      </c>
      <c r="J2301" s="1">
        <v>87.92</v>
      </c>
      <c r="K2301" s="1" t="str">
        <f t="shared" ref="K2301:K2307" si="595">IF(J2771&lt;=99,"normal",IF(J2771&lt;=125,"prediabetes",IF(J2771&gt;=126,"diabetes")))</f>
        <v>normal</v>
      </c>
      <c r="L2301" s="1" t="str">
        <f t="shared" si="593"/>
        <v>overweight</v>
      </c>
      <c r="M2301">
        <v>32.5</v>
      </c>
      <c r="N2301" t="s">
        <v>24</v>
      </c>
      <c r="O2301" t="s">
        <v>41</v>
      </c>
    </row>
    <row r="2302" spans="1:15" hidden="1">
      <c r="A2302">
        <v>6104</v>
      </c>
      <c r="B2302" t="s">
        <v>17</v>
      </c>
      <c r="C2302" s="1">
        <v>7</v>
      </c>
      <c r="D2302" s="1" t="str">
        <f t="shared" si="594"/>
        <v>Adult</v>
      </c>
      <c r="E2302" t="s">
        <v>41</v>
      </c>
      <c r="F2302" t="s">
        <v>41</v>
      </c>
      <c r="G2302" t="s">
        <v>23</v>
      </c>
      <c r="H2302" t="s">
        <v>26</v>
      </c>
      <c r="I2302" t="s">
        <v>19</v>
      </c>
      <c r="J2302" s="1">
        <v>85.15</v>
      </c>
      <c r="K2302" s="1" t="str">
        <f t="shared" si="595"/>
        <v>normal</v>
      </c>
      <c r="L2302" s="1" t="b">
        <f t="shared" si="593"/>
        <v>0</v>
      </c>
      <c r="M2302">
        <v>15.1</v>
      </c>
      <c r="N2302" t="s">
        <v>24</v>
      </c>
      <c r="O2302" t="s">
        <v>41</v>
      </c>
    </row>
    <row r="2303" spans="1:15">
      <c r="A2303">
        <v>29694</v>
      </c>
      <c r="B2303" t="s">
        <v>17</v>
      </c>
      <c r="C2303" s="1">
        <v>68</v>
      </c>
      <c r="D2303" s="1" t="str">
        <f t="shared" si="594"/>
        <v>Middle Aged</v>
      </c>
      <c r="E2303" t="s">
        <v>41</v>
      </c>
      <c r="F2303" t="s">
        <v>41</v>
      </c>
      <c r="G2303" t="s">
        <v>13</v>
      </c>
      <c r="H2303" t="s">
        <v>14</v>
      </c>
      <c r="I2303" t="s">
        <v>19</v>
      </c>
      <c r="J2303" s="1">
        <v>95.36</v>
      </c>
      <c r="K2303" s="1" t="str">
        <f t="shared" si="595"/>
        <v>prediabetes</v>
      </c>
      <c r="L2303" s="1" t="str">
        <f t="shared" si="593"/>
        <v>healthy</v>
      </c>
      <c r="M2303">
        <v>21.5</v>
      </c>
      <c r="N2303" t="s">
        <v>22</v>
      </c>
      <c r="O2303" t="s">
        <v>41</v>
      </c>
    </row>
    <row r="2304" spans="1:15">
      <c r="A2304">
        <v>30806</v>
      </c>
      <c r="B2304" t="s">
        <v>12</v>
      </c>
      <c r="C2304" s="1">
        <v>37</v>
      </c>
      <c r="D2304" s="1" t="str">
        <f t="shared" si="594"/>
        <v>Older Adult</v>
      </c>
      <c r="E2304" t="s">
        <v>41</v>
      </c>
      <c r="F2304" t="s">
        <v>41</v>
      </c>
      <c r="G2304" t="s">
        <v>13</v>
      </c>
      <c r="H2304" t="s">
        <v>18</v>
      </c>
      <c r="I2304" t="s">
        <v>15</v>
      </c>
      <c r="J2304" s="1">
        <v>87.16</v>
      </c>
      <c r="K2304" s="1" t="str">
        <f t="shared" si="595"/>
        <v>normal</v>
      </c>
      <c r="L2304" s="1" t="str">
        <f t="shared" si="593"/>
        <v>overweight</v>
      </c>
      <c r="M2304">
        <v>30.4</v>
      </c>
      <c r="N2304" t="s">
        <v>16</v>
      </c>
      <c r="O2304" t="s">
        <v>41</v>
      </c>
    </row>
    <row r="2305" spans="1:15">
      <c r="A2305">
        <v>20316</v>
      </c>
      <c r="B2305" t="s">
        <v>17</v>
      </c>
      <c r="C2305" s="1">
        <v>75</v>
      </c>
      <c r="D2305" s="1" t="str">
        <f t="shared" si="594"/>
        <v>Adult</v>
      </c>
      <c r="E2305" t="s">
        <v>41</v>
      </c>
      <c r="F2305" t="s">
        <v>41</v>
      </c>
      <c r="G2305" t="s">
        <v>13</v>
      </c>
      <c r="H2305" t="s">
        <v>45</v>
      </c>
      <c r="I2305" t="s">
        <v>19</v>
      </c>
      <c r="J2305" s="1">
        <v>219.39</v>
      </c>
      <c r="K2305" s="1" t="str">
        <f t="shared" si="595"/>
        <v>normal</v>
      </c>
      <c r="L2305" s="1" t="str">
        <f t="shared" si="593"/>
        <v>healthy</v>
      </c>
      <c r="M2305">
        <v>33.4</v>
      </c>
      <c r="N2305" t="s">
        <v>22</v>
      </c>
      <c r="O2305" t="s">
        <v>41</v>
      </c>
    </row>
    <row r="2306" spans="1:15" hidden="1">
      <c r="A2306">
        <v>58253</v>
      </c>
      <c r="B2306" t="s">
        <v>12</v>
      </c>
      <c r="C2306" s="1">
        <v>5</v>
      </c>
      <c r="D2306" s="1" t="str">
        <f t="shared" si="594"/>
        <v>Middle Aged</v>
      </c>
      <c r="E2306" t="s">
        <v>41</v>
      </c>
      <c r="F2306" t="s">
        <v>41</v>
      </c>
      <c r="G2306" t="s">
        <v>23</v>
      </c>
      <c r="H2306" t="s">
        <v>26</v>
      </c>
      <c r="I2306" t="s">
        <v>15</v>
      </c>
      <c r="J2306" s="1">
        <v>71.92</v>
      </c>
      <c r="K2306" s="1" t="str">
        <f t="shared" si="595"/>
        <v>normal</v>
      </c>
      <c r="L2306" s="1" t="str">
        <f t="shared" si="593"/>
        <v>healthy</v>
      </c>
      <c r="M2306">
        <v>18.2</v>
      </c>
      <c r="N2306" t="s">
        <v>24</v>
      </c>
      <c r="O2306" t="s">
        <v>41</v>
      </c>
    </row>
    <row r="2307" spans="1:15" hidden="1">
      <c r="A2307">
        <v>57679</v>
      </c>
      <c r="B2307" t="s">
        <v>12</v>
      </c>
      <c r="C2307" s="1">
        <v>1.08</v>
      </c>
      <c r="D2307" s="1" t="str">
        <f t="shared" si="594"/>
        <v>Senior</v>
      </c>
      <c r="E2307" t="s">
        <v>41</v>
      </c>
      <c r="F2307" t="s">
        <v>41</v>
      </c>
      <c r="G2307" t="s">
        <v>23</v>
      </c>
      <c r="H2307" t="s">
        <v>26</v>
      </c>
      <c r="I2307" t="s">
        <v>15</v>
      </c>
      <c r="J2307" s="1">
        <v>167.66</v>
      </c>
      <c r="K2307" s="1" t="str">
        <f t="shared" si="595"/>
        <v>normal</v>
      </c>
      <c r="L2307" s="1" t="str">
        <f t="shared" si="593"/>
        <v>obese</v>
      </c>
      <c r="M2307">
        <v>18.7</v>
      </c>
      <c r="N2307" t="s">
        <v>24</v>
      </c>
      <c r="O2307" t="s">
        <v>41</v>
      </c>
    </row>
    <row r="2308" spans="1:15" hidden="1">
      <c r="A2308">
        <v>39956</v>
      </c>
      <c r="B2308" t="s">
        <v>17</v>
      </c>
      <c r="C2308" s="1">
        <v>34</v>
      </c>
      <c r="D2308" s="1" t="str">
        <f>IF(C2779&lt;40,"Adult",IF(C2779&lt;55,"Middle Aged",IF(C2779&lt;65,"Older Adult",IF(C2779&gt;=65,"Senior"))))</f>
        <v>Middle Aged</v>
      </c>
      <c r="E2308" t="s">
        <v>41</v>
      </c>
      <c r="F2308" t="s">
        <v>41</v>
      </c>
      <c r="G2308" t="s">
        <v>23</v>
      </c>
      <c r="H2308" t="s">
        <v>14</v>
      </c>
      <c r="I2308" t="s">
        <v>19</v>
      </c>
      <c r="J2308" s="1">
        <v>87.21</v>
      </c>
      <c r="K2308" s="1" t="str">
        <f t="shared" ref="K2308:K2309" si="596">IF(J2779&lt;=99,"normal",IF(J2779&lt;=125,"prediabetes",IF(J2779&gt;=126,"diabetes")))</f>
        <v>prediabetes</v>
      </c>
      <c r="L2308" s="1" t="str">
        <f t="shared" si="593"/>
        <v>healthy</v>
      </c>
      <c r="M2308">
        <v>38.4</v>
      </c>
      <c r="N2308" t="s">
        <v>24</v>
      </c>
      <c r="O2308" t="s">
        <v>41</v>
      </c>
    </row>
    <row r="2309" spans="1:15">
      <c r="A2309">
        <v>7683</v>
      </c>
      <c r="B2309" t="s">
        <v>12</v>
      </c>
      <c r="C2309" s="1">
        <v>49</v>
      </c>
      <c r="D2309" s="1" t="str">
        <f>IF(C2780&lt;40,"Adult",IF(C2780&lt;55,"Middle Aged",IF(C2780&lt;65,"Older Adult",IF(C2780&gt;=65,"Senior"))))</f>
        <v>Adult</v>
      </c>
      <c r="E2309" t="s">
        <v>41</v>
      </c>
      <c r="F2309" t="s">
        <v>41</v>
      </c>
      <c r="G2309" t="s">
        <v>13</v>
      </c>
      <c r="H2309" t="s">
        <v>18</v>
      </c>
      <c r="I2309" t="s">
        <v>19</v>
      </c>
      <c r="J2309" s="1">
        <v>220.47</v>
      </c>
      <c r="K2309" s="1" t="str">
        <f t="shared" si="596"/>
        <v>prediabetes</v>
      </c>
      <c r="L2309" s="1" t="str">
        <f t="shared" si="593"/>
        <v>obese</v>
      </c>
      <c r="M2309">
        <v>36.4</v>
      </c>
      <c r="N2309" t="s">
        <v>22</v>
      </c>
      <c r="O2309" t="s">
        <v>41</v>
      </c>
    </row>
    <row r="2310" spans="1:15" hidden="1">
      <c r="A2310">
        <v>9197</v>
      </c>
      <c r="B2310" t="s">
        <v>17</v>
      </c>
      <c r="C2310" s="1">
        <v>8</v>
      </c>
      <c r="D2310" s="1" t="str">
        <f t="shared" ref="D2310:D2317" si="597">IF(C2782&lt;40,"Adult",IF(C2782&lt;55,"Middle Aged",IF(C2782&lt;65,"Older Adult",IF(C2782&gt;=65,"Senior"))))</f>
        <v>Adult</v>
      </c>
      <c r="E2310" t="s">
        <v>41</v>
      </c>
      <c r="F2310" t="s">
        <v>41</v>
      </c>
      <c r="G2310" t="s">
        <v>23</v>
      </c>
      <c r="H2310" t="s">
        <v>26</v>
      </c>
      <c r="I2310" t="s">
        <v>15</v>
      </c>
      <c r="J2310" s="1">
        <v>80.47</v>
      </c>
      <c r="K2310" s="1" t="str">
        <f t="shared" ref="K2310:K2317" si="598">IF(J2782&lt;=99,"normal",IF(J2782&lt;=125,"prediabetes",IF(J2782&gt;=126,"diabetes")))</f>
        <v>diabetes</v>
      </c>
      <c r="L2310" s="1" t="str">
        <f t="shared" si="593"/>
        <v>healthy</v>
      </c>
      <c r="M2310">
        <v>20.6</v>
      </c>
      <c r="N2310" t="s">
        <v>24</v>
      </c>
      <c r="O2310" t="s">
        <v>41</v>
      </c>
    </row>
    <row r="2311" spans="1:15">
      <c r="A2311">
        <v>58543</v>
      </c>
      <c r="B2311" t="s">
        <v>17</v>
      </c>
      <c r="C2311" s="1">
        <v>50</v>
      </c>
      <c r="D2311" s="1" t="str">
        <f t="shared" si="597"/>
        <v>Adult</v>
      </c>
      <c r="E2311" t="s">
        <v>41</v>
      </c>
      <c r="F2311" t="s">
        <v>41</v>
      </c>
      <c r="G2311" t="s">
        <v>13</v>
      </c>
      <c r="H2311" t="s">
        <v>45</v>
      </c>
      <c r="I2311" t="s">
        <v>15</v>
      </c>
      <c r="J2311" s="1">
        <v>89.95</v>
      </c>
      <c r="K2311" s="1" t="str">
        <f t="shared" si="598"/>
        <v>normal</v>
      </c>
      <c r="L2311" s="1" t="str">
        <f t="shared" si="593"/>
        <v>underweight</v>
      </c>
      <c r="M2311">
        <v>48.9</v>
      </c>
      <c r="N2311" t="s">
        <v>16</v>
      </c>
      <c r="O2311" t="s">
        <v>41</v>
      </c>
    </row>
    <row r="2312" spans="1:15" hidden="1">
      <c r="A2312">
        <v>6968</v>
      </c>
      <c r="B2312" t="s">
        <v>12</v>
      </c>
      <c r="C2312" s="1">
        <v>2</v>
      </c>
      <c r="D2312" s="1" t="str">
        <f t="shared" si="597"/>
        <v>Middle Aged</v>
      </c>
      <c r="E2312" t="s">
        <v>41</v>
      </c>
      <c r="F2312" t="s">
        <v>41</v>
      </c>
      <c r="G2312" t="s">
        <v>23</v>
      </c>
      <c r="H2312" t="s">
        <v>26</v>
      </c>
      <c r="I2312" t="s">
        <v>19</v>
      </c>
      <c r="J2312" s="1">
        <v>111.32</v>
      </c>
      <c r="K2312" s="1" t="str">
        <f t="shared" si="598"/>
        <v>normal</v>
      </c>
      <c r="L2312" s="1" t="str">
        <f t="shared" si="593"/>
        <v>healthy</v>
      </c>
      <c r="M2312">
        <v>18.2</v>
      </c>
      <c r="N2312" t="s">
        <v>24</v>
      </c>
      <c r="O2312" t="s">
        <v>41</v>
      </c>
    </row>
    <row r="2313" spans="1:15" hidden="1">
      <c r="A2313">
        <v>35838</v>
      </c>
      <c r="B2313" t="s">
        <v>17</v>
      </c>
      <c r="C2313" s="1">
        <v>1.1599999999999999</v>
      </c>
      <c r="D2313" s="1" t="str">
        <f t="shared" si="597"/>
        <v>Adult</v>
      </c>
      <c r="E2313" t="s">
        <v>41</v>
      </c>
      <c r="F2313" t="s">
        <v>41</v>
      </c>
      <c r="G2313" t="s">
        <v>23</v>
      </c>
      <c r="H2313" t="s">
        <v>26</v>
      </c>
      <c r="I2313" t="s">
        <v>15</v>
      </c>
      <c r="J2313" s="1">
        <v>65.010000000000005</v>
      </c>
      <c r="K2313" s="1" t="str">
        <f t="shared" si="598"/>
        <v>normal</v>
      </c>
      <c r="L2313" s="1" t="str">
        <f t="shared" si="593"/>
        <v>obese</v>
      </c>
      <c r="M2313">
        <v>17</v>
      </c>
      <c r="N2313" t="s">
        <v>24</v>
      </c>
      <c r="O2313" t="s">
        <v>41</v>
      </c>
    </row>
    <row r="2314" spans="1:15">
      <c r="A2314">
        <v>57549</v>
      </c>
      <c r="B2314" t="s">
        <v>17</v>
      </c>
      <c r="C2314" s="1">
        <v>76</v>
      </c>
      <c r="D2314" s="1" t="str">
        <f t="shared" si="597"/>
        <v>Middle Aged</v>
      </c>
      <c r="E2314" t="s">
        <v>41</v>
      </c>
      <c r="F2314" t="s">
        <v>41</v>
      </c>
      <c r="G2314" t="s">
        <v>13</v>
      </c>
      <c r="H2314" t="s">
        <v>18</v>
      </c>
      <c r="I2314" t="s">
        <v>15</v>
      </c>
      <c r="J2314" s="1">
        <v>110.07</v>
      </c>
      <c r="K2314" s="1" t="str">
        <f t="shared" si="598"/>
        <v>diabetes</v>
      </c>
      <c r="L2314" s="1" t="str">
        <f t="shared" si="593"/>
        <v>overweight</v>
      </c>
      <c r="M2314">
        <v>31.8</v>
      </c>
      <c r="N2314" t="s">
        <v>21</v>
      </c>
      <c r="O2314" t="s">
        <v>41</v>
      </c>
    </row>
    <row r="2315" spans="1:15">
      <c r="A2315">
        <v>59200</v>
      </c>
      <c r="B2315" t="s">
        <v>12</v>
      </c>
      <c r="C2315" s="1">
        <v>18</v>
      </c>
      <c r="D2315" s="1" t="str">
        <f t="shared" si="597"/>
        <v>Adult</v>
      </c>
      <c r="E2315" t="s">
        <v>41</v>
      </c>
      <c r="F2315" t="s">
        <v>41</v>
      </c>
      <c r="G2315" t="s">
        <v>23</v>
      </c>
      <c r="H2315" t="s">
        <v>14</v>
      </c>
      <c r="I2315" t="s">
        <v>15</v>
      </c>
      <c r="J2315" s="1">
        <v>60.56</v>
      </c>
      <c r="K2315" s="1" t="str">
        <f t="shared" si="598"/>
        <v>prediabetes</v>
      </c>
      <c r="L2315" s="1" t="str">
        <f t="shared" si="593"/>
        <v>obese</v>
      </c>
      <c r="M2315">
        <v>33</v>
      </c>
      <c r="N2315" t="s">
        <v>21</v>
      </c>
      <c r="O2315" t="s">
        <v>41</v>
      </c>
    </row>
    <row r="2316" spans="1:15">
      <c r="A2316">
        <v>24289</v>
      </c>
      <c r="B2316" t="s">
        <v>12</v>
      </c>
      <c r="C2316" s="1">
        <v>82</v>
      </c>
      <c r="D2316" s="1" t="str">
        <f t="shared" si="597"/>
        <v>Senior</v>
      </c>
      <c r="E2316" t="s">
        <v>41</v>
      </c>
      <c r="F2316" t="s">
        <v>41</v>
      </c>
      <c r="G2316" t="s">
        <v>13</v>
      </c>
      <c r="H2316" t="s">
        <v>14</v>
      </c>
      <c r="I2316" t="s">
        <v>15</v>
      </c>
      <c r="J2316" s="1">
        <v>89.83</v>
      </c>
      <c r="K2316" s="1" t="str">
        <f t="shared" si="598"/>
        <v>diabetes</v>
      </c>
      <c r="L2316" s="1" t="str">
        <f t="shared" si="593"/>
        <v>healthy</v>
      </c>
      <c r="M2316">
        <v>24.7</v>
      </c>
      <c r="N2316" t="s">
        <v>22</v>
      </c>
      <c r="O2316" t="s">
        <v>41</v>
      </c>
    </row>
    <row r="2317" spans="1:15" hidden="1">
      <c r="A2317">
        <v>6206</v>
      </c>
      <c r="B2317" t="s">
        <v>17</v>
      </c>
      <c r="C2317" s="1">
        <v>67</v>
      </c>
      <c r="D2317" s="1" t="str">
        <f t="shared" si="597"/>
        <v>Middle Aged</v>
      </c>
      <c r="E2317" t="s">
        <v>41</v>
      </c>
      <c r="F2317" t="s">
        <v>41</v>
      </c>
      <c r="G2317" t="s">
        <v>13</v>
      </c>
      <c r="H2317" t="s">
        <v>18</v>
      </c>
      <c r="I2317" t="s">
        <v>19</v>
      </c>
      <c r="J2317" s="1">
        <v>90.35</v>
      </c>
      <c r="K2317" s="1" t="str">
        <f t="shared" si="598"/>
        <v>normal</v>
      </c>
      <c r="L2317" s="1" t="str">
        <f t="shared" si="593"/>
        <v>healthy</v>
      </c>
      <c r="M2317">
        <v>28.1</v>
      </c>
      <c r="N2317" t="s">
        <v>24</v>
      </c>
      <c r="O2317" t="s">
        <v>41</v>
      </c>
    </row>
    <row r="2318" spans="1:15">
      <c r="A2318">
        <v>28227</v>
      </c>
      <c r="B2318" t="s">
        <v>17</v>
      </c>
      <c r="C2318" s="1">
        <v>27</v>
      </c>
      <c r="D2318" s="1" t="str">
        <f>IF(C2791&lt;40,"Adult",IF(C2791&lt;55,"Middle Aged",IF(C2791&lt;65,"Older Adult",IF(C2791&gt;=65,"Senior"))))</f>
        <v>Middle Aged</v>
      </c>
      <c r="E2318" t="s">
        <v>41</v>
      </c>
      <c r="F2318" t="s">
        <v>41</v>
      </c>
      <c r="G2318" t="s">
        <v>13</v>
      </c>
      <c r="H2318" t="s">
        <v>14</v>
      </c>
      <c r="I2318" t="s">
        <v>15</v>
      </c>
      <c r="J2318" s="1">
        <v>71.5</v>
      </c>
      <c r="K2318" s="1" t="str">
        <f>IF(J2791&lt;=99,"normal",IF(J2791&lt;=125,"prediabetes",IF(J2791&gt;=126,"diabetes")))</f>
        <v>diabetes</v>
      </c>
      <c r="L2318" s="1" t="str">
        <f t="shared" si="593"/>
        <v>obese</v>
      </c>
      <c r="M2318">
        <v>40.299999999999997</v>
      </c>
      <c r="N2318" t="s">
        <v>22</v>
      </c>
      <c r="O2318" t="s">
        <v>41</v>
      </c>
    </row>
    <row r="2319" spans="1:15">
      <c r="A2319">
        <v>35229</v>
      </c>
      <c r="B2319" t="s">
        <v>12</v>
      </c>
      <c r="C2319" s="1">
        <v>57</v>
      </c>
      <c r="D2319" s="1" t="str">
        <f t="shared" ref="D2319:D2328" si="599">IF(C2793&lt;40,"Adult",IF(C2793&lt;55,"Middle Aged",IF(C2793&lt;65,"Older Adult",IF(C2793&gt;=65,"Senior"))))</f>
        <v>Adult</v>
      </c>
      <c r="E2319" t="s">
        <v>41</v>
      </c>
      <c r="F2319" t="s">
        <v>41</v>
      </c>
      <c r="G2319" t="s">
        <v>13</v>
      </c>
      <c r="H2319" t="s">
        <v>45</v>
      </c>
      <c r="I2319" t="s">
        <v>15</v>
      </c>
      <c r="J2319" s="1">
        <v>71.709999999999994</v>
      </c>
      <c r="K2319" s="1" t="str">
        <f t="shared" ref="K2319:K2328" si="600">IF(J2793&lt;=99,"normal",IF(J2793&lt;=125,"prediabetes",IF(J2793&gt;=126,"diabetes")))</f>
        <v>normal</v>
      </c>
      <c r="L2319" s="1" t="str">
        <f t="shared" si="593"/>
        <v>healthy</v>
      </c>
      <c r="M2319">
        <v>35.200000000000003</v>
      </c>
      <c r="N2319" t="s">
        <v>22</v>
      </c>
      <c r="O2319" t="s">
        <v>41</v>
      </c>
    </row>
    <row r="2320" spans="1:15">
      <c r="A2320">
        <v>23176</v>
      </c>
      <c r="B2320" t="s">
        <v>17</v>
      </c>
      <c r="C2320" s="1">
        <v>51</v>
      </c>
      <c r="D2320" s="1" t="str">
        <f t="shared" si="599"/>
        <v>Middle Aged</v>
      </c>
      <c r="E2320" t="s">
        <v>42</v>
      </c>
      <c r="F2320" t="s">
        <v>41</v>
      </c>
      <c r="G2320" t="s">
        <v>13</v>
      </c>
      <c r="H2320" t="s">
        <v>14</v>
      </c>
      <c r="I2320" t="s">
        <v>15</v>
      </c>
      <c r="J2320" s="1">
        <v>173.96</v>
      </c>
      <c r="K2320" s="1" t="str">
        <f t="shared" si="600"/>
        <v>normal</v>
      </c>
      <c r="L2320" s="1" t="str">
        <f t="shared" si="593"/>
        <v>obese</v>
      </c>
      <c r="M2320">
        <v>31.2</v>
      </c>
      <c r="N2320" t="s">
        <v>16</v>
      </c>
      <c r="O2320" t="s">
        <v>41</v>
      </c>
    </row>
    <row r="2321" spans="1:15">
      <c r="A2321">
        <v>3045</v>
      </c>
      <c r="B2321" t="s">
        <v>12</v>
      </c>
      <c r="C2321" s="1">
        <v>68</v>
      </c>
      <c r="D2321" s="1" t="str">
        <f t="shared" si="599"/>
        <v>Middle Aged</v>
      </c>
      <c r="E2321" t="s">
        <v>42</v>
      </c>
      <c r="F2321" t="s">
        <v>41</v>
      </c>
      <c r="G2321" t="s">
        <v>13</v>
      </c>
      <c r="H2321" t="s">
        <v>14</v>
      </c>
      <c r="I2321" t="s">
        <v>15</v>
      </c>
      <c r="J2321" s="1">
        <v>96.06</v>
      </c>
      <c r="K2321" s="1" t="str">
        <f t="shared" si="600"/>
        <v>normal</v>
      </c>
      <c r="L2321" s="1" t="str">
        <f t="shared" si="593"/>
        <v>healthy</v>
      </c>
      <c r="M2321">
        <v>37.6</v>
      </c>
      <c r="N2321" t="s">
        <v>21</v>
      </c>
      <c r="O2321" t="s">
        <v>41</v>
      </c>
    </row>
    <row r="2322" spans="1:15">
      <c r="A2322">
        <v>22386</v>
      </c>
      <c r="B2322" t="s">
        <v>17</v>
      </c>
      <c r="C2322" s="1">
        <v>56</v>
      </c>
      <c r="D2322" s="1" t="str">
        <f t="shared" si="599"/>
        <v>Adult</v>
      </c>
      <c r="E2322" t="s">
        <v>41</v>
      </c>
      <c r="F2322" t="s">
        <v>41</v>
      </c>
      <c r="G2322" t="s">
        <v>13</v>
      </c>
      <c r="H2322" t="s">
        <v>14</v>
      </c>
      <c r="I2322" t="s">
        <v>15</v>
      </c>
      <c r="J2322" s="1">
        <v>113.2</v>
      </c>
      <c r="K2322" s="1" t="str">
        <f t="shared" si="600"/>
        <v>prediabetes</v>
      </c>
      <c r="L2322" s="1" t="str">
        <f t="shared" si="593"/>
        <v>healthy</v>
      </c>
      <c r="M2322">
        <v>38.700000000000003</v>
      </c>
      <c r="N2322" t="s">
        <v>22</v>
      </c>
      <c r="O2322" t="s">
        <v>41</v>
      </c>
    </row>
    <row r="2323" spans="1:15" hidden="1">
      <c r="A2323">
        <v>1077</v>
      </c>
      <c r="B2323" t="s">
        <v>12</v>
      </c>
      <c r="C2323" s="1">
        <v>77</v>
      </c>
      <c r="D2323" s="1" t="str">
        <f t="shared" si="599"/>
        <v>Middle Aged</v>
      </c>
      <c r="E2323" t="s">
        <v>41</v>
      </c>
      <c r="F2323" t="s">
        <v>42</v>
      </c>
      <c r="G2323" t="s">
        <v>13</v>
      </c>
      <c r="H2323" t="s">
        <v>25</v>
      </c>
      <c r="I2323" t="s">
        <v>19</v>
      </c>
      <c r="J2323" s="1">
        <v>106.03</v>
      </c>
      <c r="K2323" s="1" t="str">
        <f t="shared" si="600"/>
        <v>normal</v>
      </c>
      <c r="L2323" s="1" t="str">
        <f t="shared" si="593"/>
        <v>obese</v>
      </c>
      <c r="M2323" t="s">
        <v>20</v>
      </c>
      <c r="N2323" t="s">
        <v>24</v>
      </c>
      <c r="O2323" t="s">
        <v>41</v>
      </c>
    </row>
    <row r="2324" spans="1:15" hidden="1">
      <c r="A2324">
        <v>57903</v>
      </c>
      <c r="B2324" t="s">
        <v>17</v>
      </c>
      <c r="C2324" s="1">
        <v>52</v>
      </c>
      <c r="D2324" s="1" t="str">
        <f t="shared" si="599"/>
        <v>Older Adult</v>
      </c>
      <c r="E2324" t="s">
        <v>42</v>
      </c>
      <c r="F2324" t="s">
        <v>41</v>
      </c>
      <c r="G2324" t="s">
        <v>13</v>
      </c>
      <c r="H2324" t="s">
        <v>18</v>
      </c>
      <c r="I2324" t="s">
        <v>19</v>
      </c>
      <c r="J2324" s="1">
        <v>111.38</v>
      </c>
      <c r="K2324" s="1" t="str">
        <f t="shared" si="600"/>
        <v>normal</v>
      </c>
      <c r="L2324" s="1" t="str">
        <f t="shared" si="593"/>
        <v>healthy</v>
      </c>
      <c r="M2324" t="s">
        <v>20</v>
      </c>
      <c r="N2324" t="s">
        <v>22</v>
      </c>
      <c r="O2324" t="s">
        <v>41</v>
      </c>
    </row>
    <row r="2325" spans="1:15">
      <c r="A2325">
        <v>22108</v>
      </c>
      <c r="B2325" t="s">
        <v>17</v>
      </c>
      <c r="C2325" s="1">
        <v>18</v>
      </c>
      <c r="D2325" s="1" t="str">
        <f t="shared" si="599"/>
        <v>Senior</v>
      </c>
      <c r="E2325" t="s">
        <v>41</v>
      </c>
      <c r="F2325" t="s">
        <v>41</v>
      </c>
      <c r="G2325" t="s">
        <v>23</v>
      </c>
      <c r="H2325" t="s">
        <v>14</v>
      </c>
      <c r="I2325" t="s">
        <v>19</v>
      </c>
      <c r="J2325" s="1">
        <v>73.290000000000006</v>
      </c>
      <c r="K2325" s="1" t="str">
        <f t="shared" si="600"/>
        <v>normal</v>
      </c>
      <c r="L2325" s="1" t="str">
        <f t="shared" si="593"/>
        <v>healthy</v>
      </c>
      <c r="M2325">
        <v>28.1</v>
      </c>
      <c r="N2325" t="s">
        <v>22</v>
      </c>
      <c r="O2325" t="s">
        <v>41</v>
      </c>
    </row>
    <row r="2326" spans="1:15">
      <c r="A2326">
        <v>55982</v>
      </c>
      <c r="B2326" t="s">
        <v>17</v>
      </c>
      <c r="C2326" s="1">
        <v>63</v>
      </c>
      <c r="D2326" s="1" t="str">
        <f t="shared" si="599"/>
        <v>Older Adult</v>
      </c>
      <c r="E2326" t="s">
        <v>41</v>
      </c>
      <c r="F2326" t="s">
        <v>41</v>
      </c>
      <c r="G2326" t="s">
        <v>13</v>
      </c>
      <c r="H2326" t="s">
        <v>18</v>
      </c>
      <c r="I2326" t="s">
        <v>15</v>
      </c>
      <c r="J2326" s="1">
        <v>65.709999999999994</v>
      </c>
      <c r="K2326" s="1" t="str">
        <f t="shared" si="600"/>
        <v>normal</v>
      </c>
      <c r="L2326" s="1" t="str">
        <f t="shared" si="593"/>
        <v>obese</v>
      </c>
      <c r="M2326">
        <v>29.2</v>
      </c>
      <c r="N2326" t="s">
        <v>22</v>
      </c>
      <c r="O2326" t="s">
        <v>41</v>
      </c>
    </row>
    <row r="2327" spans="1:15" hidden="1">
      <c r="A2327">
        <v>55465</v>
      </c>
      <c r="B2327" t="s">
        <v>17</v>
      </c>
      <c r="C2327" s="1">
        <v>31</v>
      </c>
      <c r="D2327" s="1" t="str">
        <f t="shared" si="599"/>
        <v>Older Adult</v>
      </c>
      <c r="E2327" t="s">
        <v>41</v>
      </c>
      <c r="F2327" t="s">
        <v>41</v>
      </c>
      <c r="G2327" t="s">
        <v>13</v>
      </c>
      <c r="H2327" t="s">
        <v>14</v>
      </c>
      <c r="I2327" t="s">
        <v>19</v>
      </c>
      <c r="J2327" s="1">
        <v>60.41</v>
      </c>
      <c r="K2327" s="1" t="str">
        <f t="shared" si="600"/>
        <v>prediabetes</v>
      </c>
      <c r="L2327" s="1" t="str">
        <f t="shared" si="593"/>
        <v>overweight</v>
      </c>
      <c r="M2327">
        <v>31.1</v>
      </c>
      <c r="N2327" t="s">
        <v>24</v>
      </c>
      <c r="O2327" t="s">
        <v>41</v>
      </c>
    </row>
    <row r="2328" spans="1:15">
      <c r="A2328">
        <v>29258</v>
      </c>
      <c r="B2328" t="s">
        <v>17</v>
      </c>
      <c r="C2328" s="1">
        <v>37</v>
      </c>
      <c r="D2328" s="1" t="str">
        <f t="shared" si="599"/>
        <v>Middle Aged</v>
      </c>
      <c r="E2328" t="s">
        <v>41</v>
      </c>
      <c r="F2328" t="s">
        <v>41</v>
      </c>
      <c r="G2328" t="s">
        <v>23</v>
      </c>
      <c r="H2328" t="s">
        <v>14</v>
      </c>
      <c r="I2328" t="s">
        <v>15</v>
      </c>
      <c r="J2328" s="1">
        <v>89.11</v>
      </c>
      <c r="K2328" s="1" t="str">
        <f t="shared" si="600"/>
        <v>prediabetes</v>
      </c>
      <c r="L2328" s="1" t="str">
        <f t="shared" si="593"/>
        <v>healthy</v>
      </c>
      <c r="M2328">
        <v>24.1</v>
      </c>
      <c r="N2328" t="s">
        <v>21</v>
      </c>
      <c r="O2328" t="s">
        <v>41</v>
      </c>
    </row>
    <row r="2329" spans="1:15">
      <c r="A2329">
        <v>38432</v>
      </c>
      <c r="B2329" t="s">
        <v>17</v>
      </c>
      <c r="C2329" s="1">
        <v>64</v>
      </c>
      <c r="D2329" s="1" t="str">
        <f>IF(C2804&lt;40,"Adult",IF(C2804&lt;55,"Middle Aged",IF(C2804&lt;65,"Older Adult",IF(C2804&gt;=65,"Senior"))))</f>
        <v>Older Adult</v>
      </c>
      <c r="E2329" t="s">
        <v>41</v>
      </c>
      <c r="F2329" t="s">
        <v>41</v>
      </c>
      <c r="G2329" t="s">
        <v>13</v>
      </c>
      <c r="H2329" t="s">
        <v>14</v>
      </c>
      <c r="I2329" t="s">
        <v>15</v>
      </c>
      <c r="J2329" s="1">
        <v>63.32</v>
      </c>
      <c r="K2329" s="1" t="str">
        <f>IF(J2804&lt;=99,"normal",IF(J2804&lt;=125,"prediabetes",IF(J2804&gt;=126,"diabetes")))</f>
        <v>normal</v>
      </c>
      <c r="L2329" s="1" t="str">
        <f t="shared" si="593"/>
        <v>overweight</v>
      </c>
      <c r="M2329">
        <v>18.7</v>
      </c>
      <c r="N2329" t="s">
        <v>16</v>
      </c>
      <c r="O2329" t="s">
        <v>41</v>
      </c>
    </row>
    <row r="2330" spans="1:15">
      <c r="A2330">
        <v>49666</v>
      </c>
      <c r="B2330" t="s">
        <v>12</v>
      </c>
      <c r="C2330" s="1">
        <v>47</v>
      </c>
      <c r="D2330" s="1" t="str">
        <f>IF(C2806&lt;40,"Adult",IF(C2806&lt;55,"Middle Aged",IF(C2806&lt;65,"Older Adult",IF(C2806&gt;=65,"Senior"))))</f>
        <v>Senior</v>
      </c>
      <c r="E2330" t="s">
        <v>41</v>
      </c>
      <c r="F2330" t="s">
        <v>41</v>
      </c>
      <c r="G2330" t="s">
        <v>13</v>
      </c>
      <c r="H2330" t="s">
        <v>18</v>
      </c>
      <c r="I2330" t="s">
        <v>15</v>
      </c>
      <c r="J2330" s="1">
        <v>85.68</v>
      </c>
      <c r="K2330" s="1" t="str">
        <f t="shared" ref="K2330:K2333" si="601">IF(J2806&lt;=99,"normal",IF(J2806&lt;=125,"prediabetes",IF(J2806&gt;=126,"diabetes")))</f>
        <v>normal</v>
      </c>
      <c r="L2330" s="1" t="str">
        <f t="shared" si="593"/>
        <v>healthy</v>
      </c>
      <c r="M2330">
        <v>39.6</v>
      </c>
      <c r="N2330" t="s">
        <v>21</v>
      </c>
      <c r="O2330" t="s">
        <v>41</v>
      </c>
    </row>
    <row r="2331" spans="1:15" hidden="1">
      <c r="A2331">
        <v>59904</v>
      </c>
      <c r="B2331" t="s">
        <v>17</v>
      </c>
      <c r="C2331" s="1">
        <v>1.8</v>
      </c>
      <c r="D2331" s="1" t="str">
        <f>IF(C2807&lt;40,"Adult",IF(C2807&lt;55,"Middle Aged",IF(C2807&lt;65,"Older Adult",IF(C2807&gt;=65,"Senior"))))</f>
        <v>Adult</v>
      </c>
      <c r="E2331" t="s">
        <v>41</v>
      </c>
      <c r="F2331" t="s">
        <v>41</v>
      </c>
      <c r="G2331" t="s">
        <v>23</v>
      </c>
      <c r="H2331" t="s">
        <v>26</v>
      </c>
      <c r="I2331" t="s">
        <v>15</v>
      </c>
      <c r="J2331" s="1">
        <v>162.93</v>
      </c>
      <c r="K2331" s="1" t="str">
        <f t="shared" si="601"/>
        <v>normal</v>
      </c>
      <c r="L2331" s="1" t="str">
        <f t="shared" si="593"/>
        <v>obese</v>
      </c>
      <c r="M2331">
        <v>15.7</v>
      </c>
      <c r="N2331" t="s">
        <v>24</v>
      </c>
      <c r="O2331" t="s">
        <v>41</v>
      </c>
    </row>
    <row r="2332" spans="1:15" hidden="1">
      <c r="A2332">
        <v>32365</v>
      </c>
      <c r="B2332" t="s">
        <v>12</v>
      </c>
      <c r="C2332" s="1">
        <v>42</v>
      </c>
      <c r="D2332" s="1" t="str">
        <f>IF(C2808&lt;40,"Adult",IF(C2808&lt;55,"Middle Aged",IF(C2808&lt;65,"Older Adult",IF(C2808&gt;=65,"Senior"))))</f>
        <v>Older Adult</v>
      </c>
      <c r="E2332" t="s">
        <v>41</v>
      </c>
      <c r="F2332" t="s">
        <v>41</v>
      </c>
      <c r="G2332" t="s">
        <v>13</v>
      </c>
      <c r="H2332" t="s">
        <v>14</v>
      </c>
      <c r="I2332" t="s">
        <v>19</v>
      </c>
      <c r="J2332" s="1">
        <v>89.22</v>
      </c>
      <c r="K2332" s="1" t="str">
        <f t="shared" si="601"/>
        <v>normal</v>
      </c>
      <c r="L2332" s="1" t="str">
        <f t="shared" si="593"/>
        <v>obese</v>
      </c>
      <c r="M2332">
        <v>53.8</v>
      </c>
      <c r="N2332" t="s">
        <v>24</v>
      </c>
      <c r="O2332" t="s">
        <v>41</v>
      </c>
    </row>
    <row r="2333" spans="1:15">
      <c r="A2333">
        <v>15351</v>
      </c>
      <c r="B2333" t="s">
        <v>12</v>
      </c>
      <c r="C2333" s="1">
        <v>37</v>
      </c>
      <c r="D2333" s="1" t="str">
        <f>IF(C2809&lt;40,"Adult",IF(C2809&lt;55,"Middle Aged",IF(C2809&lt;65,"Older Adult",IF(C2809&gt;=65,"Senior"))))</f>
        <v>Middle Aged</v>
      </c>
      <c r="E2333" t="s">
        <v>41</v>
      </c>
      <c r="F2333" t="s">
        <v>41</v>
      </c>
      <c r="G2333" t="s">
        <v>13</v>
      </c>
      <c r="H2333" t="s">
        <v>14</v>
      </c>
      <c r="I2333" t="s">
        <v>19</v>
      </c>
      <c r="J2333" s="1">
        <v>91.68</v>
      </c>
      <c r="K2333" s="1" t="str">
        <f t="shared" si="601"/>
        <v>prediabetes</v>
      </c>
      <c r="L2333" s="1" t="str">
        <f t="shared" si="593"/>
        <v>healthy</v>
      </c>
      <c r="M2333">
        <v>32.4</v>
      </c>
      <c r="N2333" t="s">
        <v>16</v>
      </c>
      <c r="O2333" t="s">
        <v>41</v>
      </c>
    </row>
    <row r="2334" spans="1:15">
      <c r="A2334">
        <v>61000</v>
      </c>
      <c r="B2334" t="s">
        <v>17</v>
      </c>
      <c r="C2334" s="1">
        <v>69</v>
      </c>
      <c r="D2334" s="1" t="str">
        <f>IF(C2811&lt;40,"Adult",IF(C2811&lt;55,"Middle Aged",IF(C2811&lt;65,"Older Adult",IF(C2811&gt;=65,"Senior"))))</f>
        <v>Middle Aged</v>
      </c>
      <c r="E2334" t="s">
        <v>41</v>
      </c>
      <c r="F2334" t="s">
        <v>42</v>
      </c>
      <c r="G2334" t="s">
        <v>23</v>
      </c>
      <c r="H2334" t="s">
        <v>14</v>
      </c>
      <c r="I2334" t="s">
        <v>15</v>
      </c>
      <c r="J2334" s="1">
        <v>198.33</v>
      </c>
      <c r="K2334" s="1" t="str">
        <f t="shared" ref="K2334:K2336" si="602">IF(J2811&lt;=99,"normal",IF(J2811&lt;=125,"prediabetes",IF(J2811&gt;=126,"diabetes")))</f>
        <v>normal</v>
      </c>
      <c r="L2334" s="1" t="str">
        <f t="shared" si="593"/>
        <v>obese</v>
      </c>
      <c r="M2334">
        <v>42.7</v>
      </c>
      <c r="N2334" t="s">
        <v>22</v>
      </c>
      <c r="O2334" t="s">
        <v>41</v>
      </c>
    </row>
    <row r="2335" spans="1:15" hidden="1">
      <c r="A2335">
        <v>77</v>
      </c>
      <c r="B2335" t="s">
        <v>17</v>
      </c>
      <c r="C2335" s="1">
        <v>13</v>
      </c>
      <c r="D2335" s="1" t="str">
        <f>IF(C2812&lt;40,"Adult",IF(C2812&lt;55,"Middle Aged",IF(C2812&lt;65,"Older Adult",IF(C2812&gt;=65,"Senior"))))</f>
        <v>Older Adult</v>
      </c>
      <c r="E2335" t="s">
        <v>41</v>
      </c>
      <c r="F2335" t="s">
        <v>41</v>
      </c>
      <c r="G2335" t="s">
        <v>23</v>
      </c>
      <c r="H2335" t="s">
        <v>26</v>
      </c>
      <c r="I2335" t="s">
        <v>19</v>
      </c>
      <c r="J2335" s="1">
        <v>85.81</v>
      </c>
      <c r="K2335" s="1" t="str">
        <f t="shared" si="602"/>
        <v>prediabetes</v>
      </c>
      <c r="L2335" s="1" t="str">
        <f t="shared" si="593"/>
        <v>underweight</v>
      </c>
      <c r="M2335">
        <v>18.600000000000001</v>
      </c>
      <c r="N2335" t="s">
        <v>24</v>
      </c>
      <c r="O2335" t="s">
        <v>41</v>
      </c>
    </row>
    <row r="2336" spans="1:15">
      <c r="A2336">
        <v>17466</v>
      </c>
      <c r="B2336" t="s">
        <v>12</v>
      </c>
      <c r="C2336" s="1">
        <v>73</v>
      </c>
      <c r="D2336" s="1" t="str">
        <f>IF(C2813&lt;40,"Adult",IF(C2813&lt;55,"Middle Aged",IF(C2813&lt;65,"Older Adult",IF(C2813&gt;=65,"Senior"))))</f>
        <v>Adult</v>
      </c>
      <c r="E2336" t="s">
        <v>41</v>
      </c>
      <c r="F2336" t="s">
        <v>41</v>
      </c>
      <c r="G2336" t="s">
        <v>23</v>
      </c>
      <c r="H2336" t="s">
        <v>45</v>
      </c>
      <c r="I2336" t="s">
        <v>19</v>
      </c>
      <c r="J2336" s="1">
        <v>79.59</v>
      </c>
      <c r="K2336" s="1" t="str">
        <f t="shared" si="602"/>
        <v>normal</v>
      </c>
      <c r="L2336" s="1" t="str">
        <f t="shared" si="593"/>
        <v>obese</v>
      </c>
      <c r="M2336">
        <v>31.4</v>
      </c>
      <c r="N2336" t="s">
        <v>22</v>
      </c>
      <c r="O2336" t="s">
        <v>41</v>
      </c>
    </row>
    <row r="2337" spans="1:15">
      <c r="A2337">
        <v>57569</v>
      </c>
      <c r="B2337" t="s">
        <v>12</v>
      </c>
      <c r="C2337" s="1">
        <v>48</v>
      </c>
      <c r="D2337" s="1" t="str">
        <f>IF(C2815&lt;40,"Adult",IF(C2815&lt;55,"Middle Aged",IF(C2815&lt;65,"Older Adult",IF(C2815&gt;=65,"Senior"))))</f>
        <v>Middle Aged</v>
      </c>
      <c r="E2337" t="s">
        <v>41</v>
      </c>
      <c r="F2337" t="s">
        <v>41</v>
      </c>
      <c r="G2337" t="s">
        <v>13</v>
      </c>
      <c r="H2337" t="s">
        <v>14</v>
      </c>
      <c r="I2337" t="s">
        <v>19</v>
      </c>
      <c r="J2337" s="1">
        <v>106.74</v>
      </c>
      <c r="K2337" s="1" t="str">
        <f t="shared" ref="K2337:K2339" si="603">IF(J2815&lt;=99,"normal",IF(J2815&lt;=125,"prediabetes",IF(J2815&gt;=126,"diabetes")))</f>
        <v>normal</v>
      </c>
      <c r="L2337" s="1" t="str">
        <f t="shared" si="593"/>
        <v>healthy</v>
      </c>
      <c r="M2337">
        <v>33.700000000000003</v>
      </c>
      <c r="N2337" t="s">
        <v>16</v>
      </c>
      <c r="O2337" t="s">
        <v>41</v>
      </c>
    </row>
    <row r="2338" spans="1:15">
      <c r="A2338">
        <v>9026</v>
      </c>
      <c r="B2338" t="s">
        <v>17</v>
      </c>
      <c r="C2338" s="1">
        <v>78</v>
      </c>
      <c r="D2338" s="1" t="str">
        <f>IF(C2816&lt;40,"Adult",IF(C2816&lt;55,"Middle Aged",IF(C2816&lt;65,"Older Adult",IF(C2816&gt;=65,"Senior"))))</f>
        <v>Older Adult</v>
      </c>
      <c r="E2338" t="s">
        <v>42</v>
      </c>
      <c r="F2338" t="s">
        <v>41</v>
      </c>
      <c r="G2338" t="s">
        <v>13</v>
      </c>
      <c r="H2338" t="s">
        <v>18</v>
      </c>
      <c r="I2338" t="s">
        <v>15</v>
      </c>
      <c r="J2338" s="1">
        <v>191.33</v>
      </c>
      <c r="K2338" s="1" t="str">
        <f t="shared" si="603"/>
        <v>normal</v>
      </c>
      <c r="L2338" s="1" t="str">
        <f t="shared" si="593"/>
        <v>obese</v>
      </c>
      <c r="M2338">
        <v>24.5</v>
      </c>
      <c r="N2338" t="s">
        <v>21</v>
      </c>
      <c r="O2338" t="s">
        <v>41</v>
      </c>
    </row>
    <row r="2339" spans="1:15">
      <c r="A2339">
        <v>54590</v>
      </c>
      <c r="B2339" t="s">
        <v>17</v>
      </c>
      <c r="C2339" s="1">
        <v>21</v>
      </c>
      <c r="D2339" s="1" t="str">
        <f>IF(C2817&lt;40,"Adult",IF(C2817&lt;55,"Middle Aged",IF(C2817&lt;65,"Older Adult",IF(C2817&gt;=65,"Senior"))))</f>
        <v>Middle Aged</v>
      </c>
      <c r="E2339" t="s">
        <v>41</v>
      </c>
      <c r="F2339" t="s">
        <v>41</v>
      </c>
      <c r="G2339" t="s">
        <v>23</v>
      </c>
      <c r="H2339" t="s">
        <v>14</v>
      </c>
      <c r="I2339" t="s">
        <v>19</v>
      </c>
      <c r="J2339" s="1">
        <v>59.52</v>
      </c>
      <c r="K2339" s="1" t="str">
        <f t="shared" si="603"/>
        <v>normal</v>
      </c>
      <c r="L2339" s="1" t="str">
        <f t="shared" si="593"/>
        <v>obese</v>
      </c>
      <c r="M2339">
        <v>33.700000000000003</v>
      </c>
      <c r="N2339" t="s">
        <v>21</v>
      </c>
      <c r="O2339" t="s">
        <v>41</v>
      </c>
    </row>
    <row r="2340" spans="1:15">
      <c r="A2340">
        <v>54301</v>
      </c>
      <c r="B2340" t="s">
        <v>12</v>
      </c>
      <c r="C2340" s="1">
        <v>54</v>
      </c>
      <c r="D2340" s="1" t="str">
        <f>IF(C2819&lt;40,"Adult",IF(C2819&lt;55,"Middle Aged",IF(C2819&lt;65,"Older Adult",IF(C2819&gt;=65,"Senior"))))</f>
        <v>Older Adult</v>
      </c>
      <c r="E2340" t="s">
        <v>41</v>
      </c>
      <c r="F2340" t="s">
        <v>41</v>
      </c>
      <c r="G2340" t="s">
        <v>13</v>
      </c>
      <c r="H2340" t="s">
        <v>14</v>
      </c>
      <c r="I2340" t="s">
        <v>19</v>
      </c>
      <c r="J2340" s="1">
        <v>206.52</v>
      </c>
      <c r="K2340" s="1" t="str">
        <f t="shared" ref="K2340:K2341" si="604">IF(J2819&lt;=99,"normal",IF(J2819&lt;=125,"prediabetes",IF(J2819&gt;=126,"diabetes")))</f>
        <v>normal</v>
      </c>
      <c r="L2340" s="1" t="str">
        <f t="shared" si="593"/>
        <v>healthy</v>
      </c>
      <c r="M2340">
        <v>35.4</v>
      </c>
      <c r="N2340" t="s">
        <v>22</v>
      </c>
      <c r="O2340" t="s">
        <v>41</v>
      </c>
    </row>
    <row r="2341" spans="1:15" hidden="1">
      <c r="A2341">
        <v>170</v>
      </c>
      <c r="B2341" t="s">
        <v>12</v>
      </c>
      <c r="C2341" s="1">
        <v>43</v>
      </c>
      <c r="D2341" s="1" t="str">
        <f>IF(C2820&lt;40,"Adult",IF(C2820&lt;55,"Middle Aged",IF(C2820&lt;65,"Older Adult",IF(C2820&gt;=65,"Senior"))))</f>
        <v>Senior</v>
      </c>
      <c r="E2341" t="s">
        <v>41</v>
      </c>
      <c r="F2341" t="s">
        <v>41</v>
      </c>
      <c r="G2341" t="s">
        <v>13</v>
      </c>
      <c r="H2341" t="s">
        <v>25</v>
      </c>
      <c r="I2341" t="s">
        <v>19</v>
      </c>
      <c r="J2341" s="1">
        <v>80.069999999999993</v>
      </c>
      <c r="K2341" s="1" t="str">
        <f t="shared" si="604"/>
        <v>normal</v>
      </c>
      <c r="L2341" s="1" t="str">
        <f t="shared" si="593"/>
        <v>obese</v>
      </c>
      <c r="M2341" t="s">
        <v>20</v>
      </c>
      <c r="N2341" t="s">
        <v>21</v>
      </c>
      <c r="O2341" t="s">
        <v>41</v>
      </c>
    </row>
    <row r="2342" spans="1:15" hidden="1">
      <c r="A2342">
        <v>52554</v>
      </c>
      <c r="B2342" t="s">
        <v>12</v>
      </c>
      <c r="C2342" s="1">
        <v>19</v>
      </c>
      <c r="D2342" s="1" t="str">
        <f t="shared" ref="D2342:D2348" si="605">IF(C2822&lt;40,"Adult",IF(C2822&lt;55,"Middle Aged",IF(C2822&lt;65,"Older Adult",IF(C2822&gt;=65,"Senior"))))</f>
        <v>Adult</v>
      </c>
      <c r="E2342" t="s">
        <v>41</v>
      </c>
      <c r="F2342" t="s">
        <v>41</v>
      </c>
      <c r="G2342" t="s">
        <v>23</v>
      </c>
      <c r="H2342" t="s">
        <v>14</v>
      </c>
      <c r="I2342" t="s">
        <v>19</v>
      </c>
      <c r="J2342" s="1">
        <v>64.92</v>
      </c>
      <c r="K2342" s="1" t="str">
        <f t="shared" ref="K2342:K2348" si="606">IF(J2822&lt;=99,"normal",IF(J2822&lt;=125,"prediabetes",IF(J2822&gt;=126,"diabetes")))</f>
        <v>prediabetes</v>
      </c>
      <c r="L2342" s="1" t="str">
        <f t="shared" si="593"/>
        <v>underweight</v>
      </c>
      <c r="M2342">
        <v>22.5</v>
      </c>
      <c r="N2342" t="s">
        <v>24</v>
      </c>
      <c r="O2342" t="s">
        <v>41</v>
      </c>
    </row>
    <row r="2343" spans="1:15">
      <c r="A2343">
        <v>10649</v>
      </c>
      <c r="B2343" t="s">
        <v>17</v>
      </c>
      <c r="C2343" s="1">
        <v>82</v>
      </c>
      <c r="D2343" s="1" t="str">
        <f t="shared" si="605"/>
        <v>Senior</v>
      </c>
      <c r="E2343" t="s">
        <v>41</v>
      </c>
      <c r="F2343" t="s">
        <v>41</v>
      </c>
      <c r="G2343" t="s">
        <v>13</v>
      </c>
      <c r="H2343" t="s">
        <v>14</v>
      </c>
      <c r="I2343" t="s">
        <v>15</v>
      </c>
      <c r="J2343" s="1">
        <v>80</v>
      </c>
      <c r="K2343" s="1" t="str">
        <f t="shared" si="606"/>
        <v>normal</v>
      </c>
      <c r="L2343" s="1" t="str">
        <f t="shared" si="593"/>
        <v>obese</v>
      </c>
      <c r="M2343">
        <v>33.6</v>
      </c>
      <c r="N2343" t="s">
        <v>21</v>
      </c>
      <c r="O2343" t="s">
        <v>41</v>
      </c>
    </row>
    <row r="2344" spans="1:15" hidden="1">
      <c r="A2344">
        <v>28258</v>
      </c>
      <c r="B2344" t="s">
        <v>17</v>
      </c>
      <c r="C2344" s="1">
        <v>80</v>
      </c>
      <c r="D2344" s="1" t="str">
        <f t="shared" si="605"/>
        <v>Middle Aged</v>
      </c>
      <c r="E2344" t="s">
        <v>41</v>
      </c>
      <c r="F2344" t="s">
        <v>41</v>
      </c>
      <c r="G2344" t="s">
        <v>13</v>
      </c>
      <c r="H2344" t="s">
        <v>18</v>
      </c>
      <c r="I2344" t="s">
        <v>15</v>
      </c>
      <c r="J2344" s="1">
        <v>75.06</v>
      </c>
      <c r="K2344" s="1" t="str">
        <f t="shared" si="606"/>
        <v>normal</v>
      </c>
      <c r="L2344" s="1" t="str">
        <f t="shared" si="593"/>
        <v>obese</v>
      </c>
      <c r="M2344">
        <v>29.7</v>
      </c>
      <c r="N2344" t="s">
        <v>24</v>
      </c>
      <c r="O2344" t="s">
        <v>41</v>
      </c>
    </row>
    <row r="2345" spans="1:15" hidden="1">
      <c r="A2345">
        <v>22269</v>
      </c>
      <c r="B2345" t="s">
        <v>17</v>
      </c>
      <c r="C2345" s="1">
        <v>69</v>
      </c>
      <c r="D2345" s="1" t="str">
        <f t="shared" si="605"/>
        <v>Senior</v>
      </c>
      <c r="E2345" t="s">
        <v>42</v>
      </c>
      <c r="F2345" t="s">
        <v>41</v>
      </c>
      <c r="G2345" t="s">
        <v>13</v>
      </c>
      <c r="H2345" t="s">
        <v>25</v>
      </c>
      <c r="I2345" t="s">
        <v>15</v>
      </c>
      <c r="J2345" s="1">
        <v>112.2</v>
      </c>
      <c r="K2345" s="1" t="str">
        <f t="shared" si="606"/>
        <v>prediabetes</v>
      </c>
      <c r="L2345" s="1" t="str">
        <f t="shared" si="593"/>
        <v>obese</v>
      </c>
      <c r="M2345" t="s">
        <v>20</v>
      </c>
      <c r="N2345" t="s">
        <v>21</v>
      </c>
      <c r="O2345" t="s">
        <v>41</v>
      </c>
    </row>
    <row r="2346" spans="1:15">
      <c r="A2346">
        <v>12557</v>
      </c>
      <c r="B2346" t="s">
        <v>17</v>
      </c>
      <c r="C2346" s="1">
        <v>21</v>
      </c>
      <c r="D2346" s="1" t="str">
        <f t="shared" si="605"/>
        <v>Middle Aged</v>
      </c>
      <c r="E2346" t="s">
        <v>41</v>
      </c>
      <c r="F2346" t="s">
        <v>41</v>
      </c>
      <c r="G2346" t="s">
        <v>23</v>
      </c>
      <c r="H2346" t="s">
        <v>18</v>
      </c>
      <c r="I2346" t="s">
        <v>15</v>
      </c>
      <c r="J2346" s="1">
        <v>91.18</v>
      </c>
      <c r="K2346" s="1" t="str">
        <f t="shared" si="606"/>
        <v>normal</v>
      </c>
      <c r="L2346" s="1" t="str">
        <f t="shared" si="593"/>
        <v>obese</v>
      </c>
      <c r="M2346">
        <v>25.7</v>
      </c>
      <c r="N2346" t="s">
        <v>21</v>
      </c>
      <c r="O2346" t="s">
        <v>41</v>
      </c>
    </row>
    <row r="2347" spans="1:15">
      <c r="A2347">
        <v>2846</v>
      </c>
      <c r="B2347" t="s">
        <v>17</v>
      </c>
      <c r="C2347" s="1">
        <v>46</v>
      </c>
      <c r="D2347" s="1" t="str">
        <f t="shared" si="605"/>
        <v>Senior</v>
      </c>
      <c r="E2347" t="s">
        <v>41</v>
      </c>
      <c r="F2347" t="s">
        <v>41</v>
      </c>
      <c r="G2347" t="s">
        <v>13</v>
      </c>
      <c r="H2347" t="s">
        <v>14</v>
      </c>
      <c r="I2347" t="s">
        <v>19</v>
      </c>
      <c r="J2347" s="1">
        <v>85.81</v>
      </c>
      <c r="K2347" s="1" t="str">
        <f t="shared" si="606"/>
        <v>normal</v>
      </c>
      <c r="L2347" s="1" t="str">
        <f t="shared" si="593"/>
        <v>overweight</v>
      </c>
      <c r="M2347">
        <v>20.2</v>
      </c>
      <c r="N2347" t="s">
        <v>16</v>
      </c>
      <c r="O2347" t="s">
        <v>41</v>
      </c>
    </row>
    <row r="2348" spans="1:15">
      <c r="A2348">
        <v>61219</v>
      </c>
      <c r="B2348" t="s">
        <v>17</v>
      </c>
      <c r="C2348" s="1">
        <v>14</v>
      </c>
      <c r="D2348" s="1" t="str">
        <f t="shared" si="605"/>
        <v>Senior</v>
      </c>
      <c r="E2348" t="s">
        <v>41</v>
      </c>
      <c r="F2348" t="s">
        <v>41</v>
      </c>
      <c r="G2348" t="s">
        <v>23</v>
      </c>
      <c r="H2348" t="s">
        <v>27</v>
      </c>
      <c r="I2348" t="s">
        <v>15</v>
      </c>
      <c r="J2348" s="1">
        <v>148.37</v>
      </c>
      <c r="K2348" s="1" t="str">
        <f t="shared" si="606"/>
        <v>normal</v>
      </c>
      <c r="L2348" s="1" t="b">
        <f t="shared" si="593"/>
        <v>0</v>
      </c>
      <c r="M2348">
        <v>22.7</v>
      </c>
      <c r="N2348" t="s">
        <v>21</v>
      </c>
      <c r="O2348" t="s">
        <v>41</v>
      </c>
    </row>
    <row r="2349" spans="1:15" hidden="1">
      <c r="A2349">
        <v>65321</v>
      </c>
      <c r="B2349" t="s">
        <v>12</v>
      </c>
      <c r="C2349" s="1">
        <v>6</v>
      </c>
      <c r="D2349" s="1" t="str">
        <f t="shared" ref="D2349:D2364" si="607">IF(C2831&lt;40,"Adult",IF(C2831&lt;55,"Middle Aged",IF(C2831&lt;65,"Older Adult",IF(C2831&gt;=65,"Senior"))))</f>
        <v>Middle Aged</v>
      </c>
      <c r="E2349" t="s">
        <v>41</v>
      </c>
      <c r="F2349" t="s">
        <v>41</v>
      </c>
      <c r="G2349" t="s">
        <v>23</v>
      </c>
      <c r="H2349" t="s">
        <v>26</v>
      </c>
      <c r="I2349" t="s">
        <v>19</v>
      </c>
      <c r="J2349" s="1">
        <v>64.55</v>
      </c>
      <c r="K2349" s="1" t="str">
        <f t="shared" ref="K2349:K2364" si="608">IF(J2831&lt;=99,"normal",IF(J2831&lt;=125,"prediabetes",IF(J2831&gt;=126,"diabetes")))</f>
        <v>diabetes</v>
      </c>
      <c r="L2349" s="1" t="str">
        <f t="shared" si="593"/>
        <v>obese</v>
      </c>
      <c r="M2349">
        <v>17.399999999999999</v>
      </c>
      <c r="N2349" t="s">
        <v>24</v>
      </c>
      <c r="O2349" t="s">
        <v>41</v>
      </c>
    </row>
    <row r="2350" spans="1:15" hidden="1">
      <c r="A2350">
        <v>23946</v>
      </c>
      <c r="B2350" t="s">
        <v>17</v>
      </c>
      <c r="C2350" s="1">
        <v>3</v>
      </c>
      <c r="D2350" s="1" t="str">
        <f t="shared" si="607"/>
        <v>Middle Aged</v>
      </c>
      <c r="E2350" t="s">
        <v>41</v>
      </c>
      <c r="F2350" t="s">
        <v>41</v>
      </c>
      <c r="G2350" t="s">
        <v>23</v>
      </c>
      <c r="H2350" t="s">
        <v>26</v>
      </c>
      <c r="I2350" t="s">
        <v>19</v>
      </c>
      <c r="J2350" s="1">
        <v>97.31</v>
      </c>
      <c r="K2350" s="1" t="b">
        <f t="shared" si="608"/>
        <v>0</v>
      </c>
      <c r="L2350" s="1" t="str">
        <f t="shared" si="593"/>
        <v>healthy</v>
      </c>
      <c r="M2350">
        <v>22.2</v>
      </c>
      <c r="N2350" t="s">
        <v>24</v>
      </c>
      <c r="O2350" t="s">
        <v>41</v>
      </c>
    </row>
    <row r="2351" spans="1:15">
      <c r="A2351">
        <v>56312</v>
      </c>
      <c r="B2351" t="s">
        <v>12</v>
      </c>
      <c r="C2351" s="1">
        <v>47</v>
      </c>
      <c r="D2351" s="1" t="str">
        <f t="shared" si="607"/>
        <v>Senior</v>
      </c>
      <c r="E2351" t="s">
        <v>41</v>
      </c>
      <c r="F2351" t="s">
        <v>41</v>
      </c>
      <c r="G2351" t="s">
        <v>23</v>
      </c>
      <c r="H2351" t="s">
        <v>14</v>
      </c>
      <c r="I2351" t="s">
        <v>19</v>
      </c>
      <c r="J2351" s="1">
        <v>111.15</v>
      </c>
      <c r="K2351" s="1" t="str">
        <f t="shared" si="608"/>
        <v>prediabetes</v>
      </c>
      <c r="L2351" s="1" t="str">
        <f t="shared" si="593"/>
        <v>healthy</v>
      </c>
      <c r="M2351">
        <v>23.8</v>
      </c>
      <c r="N2351" t="s">
        <v>21</v>
      </c>
      <c r="O2351" t="s">
        <v>41</v>
      </c>
    </row>
    <row r="2352" spans="1:15">
      <c r="A2352">
        <v>20256</v>
      </c>
      <c r="B2352" t="s">
        <v>12</v>
      </c>
      <c r="C2352" s="1">
        <v>34</v>
      </c>
      <c r="D2352" s="1" t="str">
        <f t="shared" si="607"/>
        <v>Adult</v>
      </c>
      <c r="E2352" t="s">
        <v>41</v>
      </c>
      <c r="F2352" t="s">
        <v>41</v>
      </c>
      <c r="G2352" t="s">
        <v>13</v>
      </c>
      <c r="H2352" t="s">
        <v>14</v>
      </c>
      <c r="I2352" t="s">
        <v>15</v>
      </c>
      <c r="J2352" s="1">
        <v>80.97</v>
      </c>
      <c r="K2352" s="1" t="str">
        <f t="shared" si="608"/>
        <v>normal</v>
      </c>
      <c r="L2352" s="1" t="str">
        <f t="shared" si="593"/>
        <v>overweight</v>
      </c>
      <c r="M2352">
        <v>28.7</v>
      </c>
      <c r="N2352" t="s">
        <v>21</v>
      </c>
      <c r="O2352" t="s">
        <v>41</v>
      </c>
    </row>
    <row r="2353" spans="1:15">
      <c r="A2353">
        <v>26993</v>
      </c>
      <c r="B2353" t="s">
        <v>17</v>
      </c>
      <c r="C2353" s="1">
        <v>41</v>
      </c>
      <c r="D2353" s="1" t="str">
        <f t="shared" si="607"/>
        <v>Middle Aged</v>
      </c>
      <c r="E2353" t="s">
        <v>41</v>
      </c>
      <c r="F2353" t="s">
        <v>41</v>
      </c>
      <c r="G2353" t="s">
        <v>13</v>
      </c>
      <c r="H2353" t="s">
        <v>14</v>
      </c>
      <c r="I2353" t="s">
        <v>19</v>
      </c>
      <c r="J2353" s="1">
        <v>89.88</v>
      </c>
      <c r="K2353" s="1" t="str">
        <f t="shared" si="608"/>
        <v>normal</v>
      </c>
      <c r="L2353" s="1" t="str">
        <f t="shared" si="593"/>
        <v>overweight</v>
      </c>
      <c r="M2353">
        <v>33.1</v>
      </c>
      <c r="N2353" t="s">
        <v>16</v>
      </c>
      <c r="O2353" t="s">
        <v>41</v>
      </c>
    </row>
    <row r="2354" spans="1:15">
      <c r="A2354">
        <v>58599</v>
      </c>
      <c r="B2354" t="s">
        <v>17</v>
      </c>
      <c r="C2354" s="1">
        <v>67</v>
      </c>
      <c r="D2354" s="1" t="str">
        <f t="shared" si="607"/>
        <v>Adult</v>
      </c>
      <c r="E2354" t="s">
        <v>41</v>
      </c>
      <c r="F2354" t="s">
        <v>41</v>
      </c>
      <c r="G2354" t="s">
        <v>13</v>
      </c>
      <c r="H2354" t="s">
        <v>14</v>
      </c>
      <c r="I2354" t="s">
        <v>19</v>
      </c>
      <c r="J2354" s="1">
        <v>62.66</v>
      </c>
      <c r="K2354" s="1" t="str">
        <f t="shared" si="608"/>
        <v>normal</v>
      </c>
      <c r="L2354" s="1" t="str">
        <f t="shared" si="593"/>
        <v>overweight</v>
      </c>
      <c r="M2354">
        <v>28</v>
      </c>
      <c r="N2354" t="s">
        <v>16</v>
      </c>
      <c r="O2354" t="s">
        <v>41</v>
      </c>
    </row>
    <row r="2355" spans="1:15" hidden="1">
      <c r="A2355">
        <v>27849</v>
      </c>
      <c r="B2355" t="s">
        <v>17</v>
      </c>
      <c r="C2355" s="1">
        <v>5</v>
      </c>
      <c r="D2355" s="1" t="str">
        <f t="shared" si="607"/>
        <v>Adult</v>
      </c>
      <c r="E2355" t="s">
        <v>41</v>
      </c>
      <c r="F2355" t="s">
        <v>41</v>
      </c>
      <c r="G2355" t="s">
        <v>23</v>
      </c>
      <c r="H2355" t="s">
        <v>26</v>
      </c>
      <c r="I2355" t="s">
        <v>15</v>
      </c>
      <c r="J2355" s="1">
        <v>122.25</v>
      </c>
      <c r="K2355" s="1" t="str">
        <f t="shared" si="608"/>
        <v>normal</v>
      </c>
      <c r="L2355" s="1" t="str">
        <f t="shared" si="593"/>
        <v>overweight</v>
      </c>
      <c r="M2355">
        <v>16.7</v>
      </c>
      <c r="N2355" t="s">
        <v>24</v>
      </c>
      <c r="O2355" t="s">
        <v>41</v>
      </c>
    </row>
    <row r="2356" spans="1:15">
      <c r="A2356">
        <v>33367</v>
      </c>
      <c r="B2356" t="s">
        <v>12</v>
      </c>
      <c r="C2356" s="1">
        <v>20</v>
      </c>
      <c r="D2356" s="1" t="str">
        <f t="shared" si="607"/>
        <v>Adult</v>
      </c>
      <c r="E2356" t="s">
        <v>41</v>
      </c>
      <c r="F2356" t="s">
        <v>41</v>
      </c>
      <c r="G2356" t="s">
        <v>23</v>
      </c>
      <c r="H2356" t="s">
        <v>14</v>
      </c>
      <c r="I2356" t="s">
        <v>19</v>
      </c>
      <c r="J2356" s="1">
        <v>87.08</v>
      </c>
      <c r="K2356" s="1" t="str">
        <f t="shared" si="608"/>
        <v>normal</v>
      </c>
      <c r="L2356" s="1" t="str">
        <f t="shared" si="593"/>
        <v>healthy</v>
      </c>
      <c r="M2356">
        <v>27.1</v>
      </c>
      <c r="N2356" t="s">
        <v>21</v>
      </c>
      <c r="O2356" t="s">
        <v>41</v>
      </c>
    </row>
    <row r="2357" spans="1:15">
      <c r="A2357">
        <v>61764</v>
      </c>
      <c r="B2357" t="s">
        <v>17</v>
      </c>
      <c r="C2357" s="1">
        <v>63</v>
      </c>
      <c r="D2357" s="1" t="str">
        <f t="shared" si="607"/>
        <v>Adult</v>
      </c>
      <c r="E2357" t="s">
        <v>41</v>
      </c>
      <c r="F2357" t="s">
        <v>41</v>
      </c>
      <c r="G2357" t="s">
        <v>13</v>
      </c>
      <c r="H2357" t="s">
        <v>14</v>
      </c>
      <c r="I2357" t="s">
        <v>19</v>
      </c>
      <c r="J2357" s="1">
        <v>85</v>
      </c>
      <c r="K2357" s="1" t="str">
        <f t="shared" si="608"/>
        <v>normal</v>
      </c>
      <c r="L2357" s="1" t="str">
        <f t="shared" ref="L2357:L2361" si="609">IF(M2474&lt;18.5,"underweight",IF(M2474&lt;25,"healthy",IF(M2474&lt;30,"overweight",IF(M2474&gt;30,"obese"))))</f>
        <v>healthy</v>
      </c>
      <c r="M2357">
        <v>26.4</v>
      </c>
      <c r="N2357" t="s">
        <v>22</v>
      </c>
      <c r="O2357" t="s">
        <v>41</v>
      </c>
    </row>
    <row r="2358" spans="1:15">
      <c r="A2358">
        <v>13620</v>
      </c>
      <c r="B2358" t="s">
        <v>17</v>
      </c>
      <c r="C2358" s="1">
        <v>73</v>
      </c>
      <c r="D2358" s="1" t="str">
        <f t="shared" si="607"/>
        <v>Middle Aged</v>
      </c>
      <c r="E2358" t="s">
        <v>41</v>
      </c>
      <c r="F2358" t="s">
        <v>41</v>
      </c>
      <c r="G2358" t="s">
        <v>13</v>
      </c>
      <c r="H2358" t="s">
        <v>18</v>
      </c>
      <c r="I2358" t="s">
        <v>15</v>
      </c>
      <c r="J2358" s="1">
        <v>100.49</v>
      </c>
      <c r="K2358" s="1" t="str">
        <f t="shared" si="608"/>
        <v>prediabetes</v>
      </c>
      <c r="L2358" s="1" t="str">
        <f t="shared" si="609"/>
        <v>obese</v>
      </c>
      <c r="M2358">
        <v>23.7</v>
      </c>
      <c r="N2358" t="s">
        <v>22</v>
      </c>
      <c r="O2358" t="s">
        <v>41</v>
      </c>
    </row>
    <row r="2359" spans="1:15" hidden="1">
      <c r="A2359">
        <v>39308</v>
      </c>
      <c r="B2359" t="s">
        <v>12</v>
      </c>
      <c r="C2359" s="1">
        <v>62</v>
      </c>
      <c r="D2359" s="1" t="str">
        <f t="shared" si="607"/>
        <v>Adult</v>
      </c>
      <c r="E2359" t="s">
        <v>41</v>
      </c>
      <c r="F2359" t="s">
        <v>41</v>
      </c>
      <c r="G2359" t="s">
        <v>13</v>
      </c>
      <c r="H2359" t="s">
        <v>14</v>
      </c>
      <c r="I2359" t="s">
        <v>15</v>
      </c>
      <c r="J2359" s="1">
        <v>145.37</v>
      </c>
      <c r="K2359" s="1" t="str">
        <f t="shared" si="608"/>
        <v>prediabetes</v>
      </c>
      <c r="L2359" s="1" t="str">
        <f t="shared" si="609"/>
        <v>underweight</v>
      </c>
      <c r="M2359">
        <v>33.299999999999997</v>
      </c>
      <c r="N2359" t="s">
        <v>24</v>
      </c>
      <c r="O2359" t="s">
        <v>41</v>
      </c>
    </row>
    <row r="2360" spans="1:15" hidden="1">
      <c r="A2360">
        <v>1275</v>
      </c>
      <c r="B2360" t="s">
        <v>12</v>
      </c>
      <c r="C2360" s="1">
        <v>0.88</v>
      </c>
      <c r="D2360" s="1" t="str">
        <f t="shared" si="607"/>
        <v>Middle Aged</v>
      </c>
      <c r="E2360" t="s">
        <v>41</v>
      </c>
      <c r="F2360" t="s">
        <v>41</v>
      </c>
      <c r="G2360" t="s">
        <v>23</v>
      </c>
      <c r="H2360" t="s">
        <v>26</v>
      </c>
      <c r="I2360" t="s">
        <v>15</v>
      </c>
      <c r="J2360" s="1">
        <v>112.19</v>
      </c>
      <c r="K2360" s="1" t="str">
        <f t="shared" si="608"/>
        <v>normal</v>
      </c>
      <c r="L2360" s="1" t="str">
        <f t="shared" si="609"/>
        <v>healthy</v>
      </c>
      <c r="M2360">
        <v>18.899999999999999</v>
      </c>
      <c r="N2360" t="s">
        <v>24</v>
      </c>
      <c r="O2360" t="s">
        <v>41</v>
      </c>
    </row>
    <row r="2361" spans="1:15">
      <c r="A2361">
        <v>34336</v>
      </c>
      <c r="B2361" t="s">
        <v>12</v>
      </c>
      <c r="C2361" s="1">
        <v>50</v>
      </c>
      <c r="D2361" s="1" t="str">
        <f t="shared" si="607"/>
        <v>Older Adult</v>
      </c>
      <c r="E2361" t="s">
        <v>42</v>
      </c>
      <c r="F2361" t="s">
        <v>41</v>
      </c>
      <c r="G2361" t="s">
        <v>13</v>
      </c>
      <c r="H2361" t="s">
        <v>45</v>
      </c>
      <c r="I2361" t="s">
        <v>19</v>
      </c>
      <c r="J2361" s="1">
        <v>79.73</v>
      </c>
      <c r="K2361" s="1" t="str">
        <f t="shared" si="608"/>
        <v>normal</v>
      </c>
      <c r="L2361" s="1" t="str">
        <f t="shared" si="609"/>
        <v>overweight</v>
      </c>
      <c r="M2361">
        <v>25.5</v>
      </c>
      <c r="N2361" t="s">
        <v>22</v>
      </c>
      <c r="O2361" t="s">
        <v>41</v>
      </c>
    </row>
    <row r="2362" spans="1:15">
      <c r="A2362">
        <v>1505</v>
      </c>
      <c r="B2362" t="s">
        <v>12</v>
      </c>
      <c r="C2362" s="1">
        <v>71</v>
      </c>
      <c r="D2362" s="1" t="str">
        <f t="shared" si="607"/>
        <v>Adult</v>
      </c>
      <c r="E2362" t="s">
        <v>41</v>
      </c>
      <c r="F2362" t="s">
        <v>42</v>
      </c>
      <c r="G2362" t="s">
        <v>13</v>
      </c>
      <c r="H2362" t="s">
        <v>18</v>
      </c>
      <c r="I2362" t="s">
        <v>19</v>
      </c>
      <c r="J2362" s="1">
        <v>101.13</v>
      </c>
      <c r="K2362" s="1" t="str">
        <f t="shared" si="608"/>
        <v>normal</v>
      </c>
      <c r="L2362" s="1" t="str">
        <f t="shared" ref="L2362:L2377" si="610">IF(M2480&lt;18.5,"underweight",IF(M2480&lt;25,"healthy",IF(M2480&lt;30,"overweight",IF(M2480&gt;30,"obese"))))</f>
        <v>underweight</v>
      </c>
      <c r="M2362">
        <v>35.9</v>
      </c>
      <c r="N2362" t="s">
        <v>16</v>
      </c>
      <c r="O2362" t="s">
        <v>41</v>
      </c>
    </row>
    <row r="2363" spans="1:15" hidden="1">
      <c r="A2363">
        <v>31887</v>
      </c>
      <c r="B2363" t="s">
        <v>17</v>
      </c>
      <c r="C2363" s="1">
        <v>30</v>
      </c>
      <c r="D2363" s="1" t="str">
        <f t="shared" si="607"/>
        <v>Adult</v>
      </c>
      <c r="E2363" t="s">
        <v>41</v>
      </c>
      <c r="F2363" t="s">
        <v>41</v>
      </c>
      <c r="G2363" t="s">
        <v>13</v>
      </c>
      <c r="H2363" t="s">
        <v>14</v>
      </c>
      <c r="I2363" t="s">
        <v>15</v>
      </c>
      <c r="J2363" s="1">
        <v>101.98</v>
      </c>
      <c r="K2363" s="1" t="str">
        <f t="shared" si="608"/>
        <v>diabetes</v>
      </c>
      <c r="L2363" s="1" t="str">
        <f t="shared" si="610"/>
        <v>underweight</v>
      </c>
      <c r="M2363">
        <v>23.2</v>
      </c>
      <c r="N2363" t="s">
        <v>24</v>
      </c>
      <c r="O2363" t="s">
        <v>41</v>
      </c>
    </row>
    <row r="2364" spans="1:15">
      <c r="A2364">
        <v>60258</v>
      </c>
      <c r="B2364" t="s">
        <v>17</v>
      </c>
      <c r="C2364" s="1">
        <v>80</v>
      </c>
      <c r="D2364" s="1" t="str">
        <f t="shared" si="607"/>
        <v>Adult</v>
      </c>
      <c r="E2364" t="s">
        <v>41</v>
      </c>
      <c r="F2364" t="s">
        <v>42</v>
      </c>
      <c r="G2364" t="s">
        <v>13</v>
      </c>
      <c r="H2364" t="s">
        <v>18</v>
      </c>
      <c r="I2364" t="s">
        <v>19</v>
      </c>
      <c r="J2364" s="1">
        <v>98.39</v>
      </c>
      <c r="K2364" s="1" t="str">
        <f t="shared" si="608"/>
        <v>normal</v>
      </c>
      <c r="L2364" s="1" t="str">
        <f t="shared" si="610"/>
        <v>overweight</v>
      </c>
      <c r="M2364">
        <v>22.2</v>
      </c>
      <c r="N2364" t="s">
        <v>22</v>
      </c>
      <c r="O2364" t="s">
        <v>41</v>
      </c>
    </row>
    <row r="2365" spans="1:15">
      <c r="A2365">
        <v>63450</v>
      </c>
      <c r="B2365" t="s">
        <v>17</v>
      </c>
      <c r="C2365" s="1">
        <v>64</v>
      </c>
      <c r="D2365" s="1" t="str">
        <f t="shared" ref="D2365:D2372" si="611">IF(C2848&lt;40,"Adult",IF(C2848&lt;55,"Middle Aged",IF(C2848&lt;65,"Older Adult",IF(C2848&gt;=65,"Senior"))))</f>
        <v>Older Adult</v>
      </c>
      <c r="E2365" t="s">
        <v>41</v>
      </c>
      <c r="F2365" t="s">
        <v>41</v>
      </c>
      <c r="G2365" t="s">
        <v>13</v>
      </c>
      <c r="H2365" t="s">
        <v>18</v>
      </c>
      <c r="I2365" t="s">
        <v>19</v>
      </c>
      <c r="J2365" s="1">
        <v>128.04</v>
      </c>
      <c r="K2365" s="1" t="str">
        <f t="shared" ref="K2365:K2372" si="612">IF(J2848&lt;=99,"normal",IF(J2848&lt;=125,"prediabetes",IF(J2848&gt;=126,"diabetes")))</f>
        <v>diabetes</v>
      </c>
      <c r="L2365" s="1" t="str">
        <f t="shared" si="610"/>
        <v>healthy</v>
      </c>
      <c r="M2365">
        <v>34</v>
      </c>
      <c r="N2365" t="s">
        <v>22</v>
      </c>
      <c r="O2365" t="s">
        <v>41</v>
      </c>
    </row>
    <row r="2366" spans="1:15" hidden="1">
      <c r="A2366">
        <v>35178</v>
      </c>
      <c r="B2366" t="s">
        <v>12</v>
      </c>
      <c r="C2366" s="1">
        <v>7</v>
      </c>
      <c r="D2366" s="1" t="str">
        <f t="shared" si="611"/>
        <v>Older Adult</v>
      </c>
      <c r="E2366" t="s">
        <v>41</v>
      </c>
      <c r="F2366" t="s">
        <v>41</v>
      </c>
      <c r="G2366" t="s">
        <v>23</v>
      </c>
      <c r="H2366" t="s">
        <v>26</v>
      </c>
      <c r="I2366" t="s">
        <v>15</v>
      </c>
      <c r="J2366" s="1">
        <v>98.12</v>
      </c>
      <c r="K2366" s="1" t="str">
        <f t="shared" si="612"/>
        <v>normal</v>
      </c>
      <c r="L2366" s="1" t="str">
        <f t="shared" si="610"/>
        <v>overweight</v>
      </c>
      <c r="M2366">
        <v>20.399999999999999</v>
      </c>
      <c r="N2366" t="s">
        <v>24</v>
      </c>
      <c r="O2366" t="s">
        <v>41</v>
      </c>
    </row>
    <row r="2367" spans="1:15" hidden="1">
      <c r="A2367">
        <v>3099</v>
      </c>
      <c r="B2367" t="s">
        <v>17</v>
      </c>
      <c r="C2367" s="1">
        <v>36</v>
      </c>
      <c r="D2367" s="1" t="str">
        <f t="shared" si="611"/>
        <v>Older Adult</v>
      </c>
      <c r="E2367" t="s">
        <v>41</v>
      </c>
      <c r="F2367" t="s">
        <v>41</v>
      </c>
      <c r="G2367" t="s">
        <v>23</v>
      </c>
      <c r="H2367" t="s">
        <v>14</v>
      </c>
      <c r="I2367" t="s">
        <v>15</v>
      </c>
      <c r="J2367" s="1">
        <v>216.96</v>
      </c>
      <c r="K2367" s="1" t="str">
        <f t="shared" si="612"/>
        <v>diabetes</v>
      </c>
      <c r="L2367" s="1" t="str">
        <f t="shared" si="610"/>
        <v>healthy</v>
      </c>
      <c r="M2367">
        <v>34.5</v>
      </c>
      <c r="N2367" t="s">
        <v>24</v>
      </c>
      <c r="O2367" t="s">
        <v>41</v>
      </c>
    </row>
    <row r="2368" spans="1:15" hidden="1">
      <c r="A2368">
        <v>43903</v>
      </c>
      <c r="B2368" t="s">
        <v>12</v>
      </c>
      <c r="C2368" s="1">
        <v>79</v>
      </c>
      <c r="D2368" s="1" t="str">
        <f t="shared" si="611"/>
        <v>Middle Aged</v>
      </c>
      <c r="E2368" t="s">
        <v>41</v>
      </c>
      <c r="F2368" t="s">
        <v>41</v>
      </c>
      <c r="G2368" t="s">
        <v>13</v>
      </c>
      <c r="H2368" t="s">
        <v>18</v>
      </c>
      <c r="I2368" t="s">
        <v>19</v>
      </c>
      <c r="J2368" s="1">
        <v>94.92</v>
      </c>
      <c r="K2368" s="1" t="str">
        <f t="shared" si="612"/>
        <v>diabetes</v>
      </c>
      <c r="L2368" s="1" t="str">
        <f t="shared" si="610"/>
        <v>obese</v>
      </c>
      <c r="M2368">
        <v>31.9</v>
      </c>
      <c r="N2368" t="s">
        <v>24</v>
      </c>
      <c r="O2368" t="s">
        <v>41</v>
      </c>
    </row>
    <row r="2369" spans="1:15">
      <c r="A2369">
        <v>9013</v>
      </c>
      <c r="B2369" t="s">
        <v>17</v>
      </c>
      <c r="C2369" s="1">
        <v>35</v>
      </c>
      <c r="D2369" s="1" t="str">
        <f t="shared" si="611"/>
        <v>Middle Aged</v>
      </c>
      <c r="E2369" t="s">
        <v>41</v>
      </c>
      <c r="F2369" t="s">
        <v>41</v>
      </c>
      <c r="G2369" t="s">
        <v>13</v>
      </c>
      <c r="H2369" t="s">
        <v>14</v>
      </c>
      <c r="I2369" t="s">
        <v>19</v>
      </c>
      <c r="J2369" s="1">
        <v>83.27</v>
      </c>
      <c r="K2369" s="1" t="str">
        <f t="shared" si="612"/>
        <v>normal</v>
      </c>
      <c r="L2369" s="1" t="str">
        <f t="shared" si="610"/>
        <v>healthy</v>
      </c>
      <c r="M2369">
        <v>19.8</v>
      </c>
      <c r="N2369" t="s">
        <v>16</v>
      </c>
      <c r="O2369" t="s">
        <v>41</v>
      </c>
    </row>
    <row r="2370" spans="1:15" hidden="1">
      <c r="A2370">
        <v>60158</v>
      </c>
      <c r="B2370" t="s">
        <v>17</v>
      </c>
      <c r="C2370" s="1">
        <v>28</v>
      </c>
      <c r="D2370" s="1" t="str">
        <f t="shared" si="611"/>
        <v>Middle Aged</v>
      </c>
      <c r="E2370" t="s">
        <v>41</v>
      </c>
      <c r="F2370" t="s">
        <v>41</v>
      </c>
      <c r="G2370" t="s">
        <v>23</v>
      </c>
      <c r="H2370" t="s">
        <v>14</v>
      </c>
      <c r="I2370" t="s">
        <v>19</v>
      </c>
      <c r="J2370" s="1">
        <v>96.86</v>
      </c>
      <c r="K2370" s="1" t="str">
        <f t="shared" si="612"/>
        <v>normal</v>
      </c>
      <c r="L2370" s="1" t="str">
        <f t="shared" si="610"/>
        <v>obese</v>
      </c>
      <c r="M2370">
        <v>29</v>
      </c>
      <c r="N2370" t="s">
        <v>24</v>
      </c>
      <c r="O2370" t="s">
        <v>41</v>
      </c>
    </row>
    <row r="2371" spans="1:15">
      <c r="A2371">
        <v>15579</v>
      </c>
      <c r="B2371" t="s">
        <v>12</v>
      </c>
      <c r="C2371" s="1">
        <v>72</v>
      </c>
      <c r="D2371" s="1" t="str">
        <f t="shared" si="611"/>
        <v>Adult</v>
      </c>
      <c r="E2371" t="s">
        <v>41</v>
      </c>
      <c r="F2371" t="s">
        <v>41</v>
      </c>
      <c r="G2371" t="s">
        <v>13</v>
      </c>
      <c r="H2371" t="s">
        <v>18</v>
      </c>
      <c r="I2371" t="s">
        <v>19</v>
      </c>
      <c r="J2371" s="1">
        <v>99.73</v>
      </c>
      <c r="K2371" s="1" t="str">
        <f t="shared" si="612"/>
        <v>normal</v>
      </c>
      <c r="L2371" s="1" t="str">
        <f t="shared" si="610"/>
        <v>healthy</v>
      </c>
      <c r="M2371">
        <v>36.700000000000003</v>
      </c>
      <c r="N2371" t="s">
        <v>16</v>
      </c>
      <c r="O2371" t="s">
        <v>41</v>
      </c>
    </row>
    <row r="2372" spans="1:15" hidden="1">
      <c r="A2372">
        <v>8563</v>
      </c>
      <c r="B2372" t="s">
        <v>17</v>
      </c>
      <c r="C2372" s="1">
        <v>12</v>
      </c>
      <c r="D2372" s="1" t="str">
        <f t="shared" si="611"/>
        <v>Adult</v>
      </c>
      <c r="E2372" t="s">
        <v>41</v>
      </c>
      <c r="F2372" t="s">
        <v>41</v>
      </c>
      <c r="G2372" t="s">
        <v>23</v>
      </c>
      <c r="H2372" t="s">
        <v>26</v>
      </c>
      <c r="I2372" t="s">
        <v>19</v>
      </c>
      <c r="J2372" s="1">
        <v>91.71</v>
      </c>
      <c r="K2372" s="1" t="str">
        <f t="shared" si="612"/>
        <v>diabetes</v>
      </c>
      <c r="L2372" s="1" t="str">
        <f t="shared" si="610"/>
        <v>underweight</v>
      </c>
      <c r="M2372">
        <v>21.3</v>
      </c>
      <c r="N2372" t="s">
        <v>24</v>
      </c>
      <c r="O2372" t="s">
        <v>41</v>
      </c>
    </row>
    <row r="2373" spans="1:15">
      <c r="A2373">
        <v>61573</v>
      </c>
      <c r="B2373" t="s">
        <v>12</v>
      </c>
      <c r="C2373" s="1">
        <v>25</v>
      </c>
      <c r="D2373" s="1" t="str">
        <f>IF(C2858&lt;40,"Adult",IF(C2858&lt;55,"Middle Aged",IF(C2858&lt;65,"Older Adult",IF(C2858&gt;=65,"Senior"))))</f>
        <v>Adult</v>
      </c>
      <c r="E2373" t="s">
        <v>41</v>
      </c>
      <c r="F2373" t="s">
        <v>41</v>
      </c>
      <c r="G2373" t="s">
        <v>23</v>
      </c>
      <c r="H2373" t="s">
        <v>14</v>
      </c>
      <c r="I2373" t="s">
        <v>19</v>
      </c>
      <c r="J2373" s="1">
        <v>65.77</v>
      </c>
      <c r="K2373" s="1" t="str">
        <f t="shared" ref="K2373:K2374" si="613">IF(J2858&lt;=99,"normal",IF(J2858&lt;=125,"prediabetes",IF(J2858&gt;=126,"diabetes")))</f>
        <v>normal</v>
      </c>
      <c r="L2373" s="1" t="str">
        <f t="shared" si="610"/>
        <v>overweight</v>
      </c>
      <c r="M2373">
        <v>23.7</v>
      </c>
      <c r="N2373" t="s">
        <v>22</v>
      </c>
      <c r="O2373" t="s">
        <v>41</v>
      </c>
    </row>
    <row r="2374" spans="1:15">
      <c r="A2374">
        <v>43827</v>
      </c>
      <c r="B2374" t="s">
        <v>17</v>
      </c>
      <c r="C2374" s="1">
        <v>27</v>
      </c>
      <c r="D2374" s="1" t="str">
        <f>IF(C2859&lt;40,"Adult",IF(C2859&lt;55,"Middle Aged",IF(C2859&lt;65,"Older Adult",IF(C2859&gt;=65,"Senior"))))</f>
        <v>Adult</v>
      </c>
      <c r="E2374" t="s">
        <v>41</v>
      </c>
      <c r="F2374" t="s">
        <v>41</v>
      </c>
      <c r="G2374" t="s">
        <v>13</v>
      </c>
      <c r="H2374" t="s">
        <v>14</v>
      </c>
      <c r="I2374" t="s">
        <v>15</v>
      </c>
      <c r="J2374" s="1">
        <v>161.57</v>
      </c>
      <c r="K2374" s="1" t="str">
        <f t="shared" si="613"/>
        <v>prediabetes</v>
      </c>
      <c r="L2374" s="1" t="str">
        <f t="shared" si="610"/>
        <v>healthy</v>
      </c>
      <c r="M2374">
        <v>25.7</v>
      </c>
      <c r="N2374" t="s">
        <v>22</v>
      </c>
      <c r="O2374" t="s">
        <v>41</v>
      </c>
    </row>
    <row r="2375" spans="1:15">
      <c r="A2375">
        <v>43090</v>
      </c>
      <c r="B2375" t="s">
        <v>17</v>
      </c>
      <c r="C2375" s="1">
        <v>62</v>
      </c>
      <c r="D2375" s="1" t="str">
        <f>IF(C2861&lt;40,"Adult",IF(C2861&lt;55,"Middle Aged",IF(C2861&lt;65,"Older Adult",IF(C2861&gt;=65,"Senior"))))</f>
        <v>Adult</v>
      </c>
      <c r="E2375" t="s">
        <v>42</v>
      </c>
      <c r="F2375" t="s">
        <v>41</v>
      </c>
      <c r="G2375" t="s">
        <v>13</v>
      </c>
      <c r="H2375" t="s">
        <v>18</v>
      </c>
      <c r="I2375" t="s">
        <v>19</v>
      </c>
      <c r="J2375" s="1">
        <v>74.319999999999993</v>
      </c>
      <c r="K2375" s="1" t="str">
        <f t="shared" ref="K2375:K2376" si="614">IF(J2861&lt;=99,"normal",IF(J2861&lt;=125,"prediabetes",IF(J2861&gt;=126,"diabetes")))</f>
        <v>normal</v>
      </c>
      <c r="L2375" s="1" t="str">
        <f t="shared" si="610"/>
        <v>healthy</v>
      </c>
      <c r="M2375">
        <v>34</v>
      </c>
      <c r="N2375" t="s">
        <v>21</v>
      </c>
      <c r="O2375" t="s">
        <v>41</v>
      </c>
    </row>
    <row r="2376" spans="1:15" hidden="1">
      <c r="A2376">
        <v>46068</v>
      </c>
      <c r="B2376" t="s">
        <v>12</v>
      </c>
      <c r="C2376" s="1">
        <v>58</v>
      </c>
      <c r="D2376" s="1" t="str">
        <f>IF(C2862&lt;40,"Adult",IF(C2862&lt;55,"Middle Aged",IF(C2862&lt;65,"Older Adult",IF(C2862&gt;=65,"Senior"))))</f>
        <v>Adult</v>
      </c>
      <c r="E2376" t="s">
        <v>41</v>
      </c>
      <c r="F2376" t="s">
        <v>41</v>
      </c>
      <c r="G2376" t="s">
        <v>23</v>
      </c>
      <c r="H2376" t="s">
        <v>18</v>
      </c>
      <c r="I2376" t="s">
        <v>19</v>
      </c>
      <c r="J2376" s="1">
        <v>170.93</v>
      </c>
      <c r="K2376" s="1" t="str">
        <f t="shared" si="614"/>
        <v>normal</v>
      </c>
      <c r="L2376" s="1" t="str">
        <f t="shared" si="610"/>
        <v>overweight</v>
      </c>
      <c r="M2376">
        <v>30.7</v>
      </c>
      <c r="N2376" t="s">
        <v>24</v>
      </c>
      <c r="O2376" t="s">
        <v>41</v>
      </c>
    </row>
    <row r="2377" spans="1:15">
      <c r="A2377">
        <v>12469</v>
      </c>
      <c r="B2377" t="s">
        <v>17</v>
      </c>
      <c r="C2377" s="1">
        <v>30</v>
      </c>
      <c r="D2377" s="1" t="str">
        <f>IF(C2864&lt;40,"Adult",IF(C2864&lt;55,"Middle Aged",IF(C2864&lt;65,"Older Adult",IF(C2864&gt;=65,"Senior"))))</f>
        <v>Adult</v>
      </c>
      <c r="E2377" t="s">
        <v>41</v>
      </c>
      <c r="F2377" t="s">
        <v>41</v>
      </c>
      <c r="G2377" t="s">
        <v>13</v>
      </c>
      <c r="H2377" t="s">
        <v>14</v>
      </c>
      <c r="I2377" t="s">
        <v>15</v>
      </c>
      <c r="J2377" s="1">
        <v>74.430000000000007</v>
      </c>
      <c r="K2377" s="1" t="str">
        <f t="shared" ref="K2377:K2381" si="615">IF(J2864&lt;=99,"normal",IF(J2864&lt;=125,"prediabetes",IF(J2864&gt;=126,"diabetes")))</f>
        <v>prediabetes</v>
      </c>
      <c r="L2377" s="1" t="str">
        <f t="shared" si="610"/>
        <v>obese</v>
      </c>
      <c r="M2377">
        <v>44.8</v>
      </c>
      <c r="N2377" t="s">
        <v>21</v>
      </c>
      <c r="O2377" t="s">
        <v>41</v>
      </c>
    </row>
    <row r="2378" spans="1:15">
      <c r="A2378">
        <v>58820</v>
      </c>
      <c r="B2378" t="s">
        <v>12</v>
      </c>
      <c r="C2378" s="1">
        <v>56</v>
      </c>
      <c r="D2378" s="1" t="str">
        <f>IF(C2865&lt;40,"Adult",IF(C2865&lt;55,"Middle Aged",IF(C2865&lt;65,"Older Adult",IF(C2865&gt;=65,"Senior"))))</f>
        <v>Older Adult</v>
      </c>
      <c r="E2378" t="s">
        <v>41</v>
      </c>
      <c r="F2378" t="s">
        <v>41</v>
      </c>
      <c r="G2378" t="s">
        <v>13</v>
      </c>
      <c r="H2378" t="s">
        <v>14</v>
      </c>
      <c r="I2378" t="s">
        <v>19</v>
      </c>
      <c r="J2378" s="1">
        <v>86.36</v>
      </c>
      <c r="K2378" s="1" t="str">
        <f t="shared" si="615"/>
        <v>normal</v>
      </c>
      <c r="L2378" s="1" t="str">
        <f t="shared" ref="L2378:L2384" si="616">IF(M2497&lt;18.5,"underweight",IF(M2497&lt;25,"healthy",IF(M2497&lt;30,"overweight",IF(M2497&gt;30,"obese"))))</f>
        <v>overweight</v>
      </c>
      <c r="M2378">
        <v>27.7</v>
      </c>
      <c r="N2378" t="s">
        <v>16</v>
      </c>
      <c r="O2378" t="s">
        <v>41</v>
      </c>
    </row>
    <row r="2379" spans="1:15" hidden="1">
      <c r="A2379">
        <v>31893</v>
      </c>
      <c r="B2379" t="s">
        <v>17</v>
      </c>
      <c r="C2379" s="1">
        <v>28</v>
      </c>
      <c r="D2379" s="1" t="str">
        <f>IF(C2866&lt;40,"Adult",IF(C2866&lt;55,"Middle Aged",IF(C2866&lt;65,"Older Adult",IF(C2866&gt;=65,"Senior"))))</f>
        <v>Older Adult</v>
      </c>
      <c r="E2379" t="s">
        <v>41</v>
      </c>
      <c r="F2379" t="s">
        <v>41</v>
      </c>
      <c r="G2379" t="s">
        <v>13</v>
      </c>
      <c r="H2379" t="s">
        <v>14</v>
      </c>
      <c r="I2379" t="s">
        <v>19</v>
      </c>
      <c r="J2379" s="1">
        <v>97.06</v>
      </c>
      <c r="K2379" s="1" t="str">
        <f t="shared" si="615"/>
        <v>normal</v>
      </c>
      <c r="L2379" s="1" t="str">
        <f t="shared" si="616"/>
        <v>overweight</v>
      </c>
      <c r="M2379">
        <v>23.2</v>
      </c>
      <c r="N2379" t="s">
        <v>24</v>
      </c>
      <c r="O2379" t="s">
        <v>41</v>
      </c>
    </row>
    <row r="2380" spans="1:15" hidden="1">
      <c r="A2380">
        <v>45259</v>
      </c>
      <c r="B2380" t="s">
        <v>12</v>
      </c>
      <c r="C2380" s="1">
        <v>47</v>
      </c>
      <c r="D2380" s="1" t="str">
        <f>IF(C2867&lt;40,"Adult",IF(C2867&lt;55,"Middle Aged",IF(C2867&lt;65,"Older Adult",IF(C2867&gt;=65,"Senior"))))</f>
        <v>Older Adult</v>
      </c>
      <c r="E2380" t="s">
        <v>41</v>
      </c>
      <c r="F2380" t="s">
        <v>41</v>
      </c>
      <c r="G2380" t="s">
        <v>13</v>
      </c>
      <c r="H2380" t="s">
        <v>14</v>
      </c>
      <c r="I2380" t="s">
        <v>19</v>
      </c>
      <c r="J2380" s="1">
        <v>110.38</v>
      </c>
      <c r="K2380" s="1" t="str">
        <f t="shared" si="615"/>
        <v>normal</v>
      </c>
      <c r="L2380" s="1" t="str">
        <f t="shared" si="616"/>
        <v>overweight</v>
      </c>
      <c r="M2380">
        <v>30.1</v>
      </c>
      <c r="N2380" t="s">
        <v>24</v>
      </c>
      <c r="O2380" t="s">
        <v>41</v>
      </c>
    </row>
    <row r="2381" spans="1:15" hidden="1">
      <c r="A2381">
        <v>63779</v>
      </c>
      <c r="B2381" t="s">
        <v>17</v>
      </c>
      <c r="C2381" s="1">
        <v>16</v>
      </c>
      <c r="D2381" s="1" t="str">
        <f>IF(C2868&lt;40,"Adult",IF(C2868&lt;55,"Middle Aged",IF(C2868&lt;65,"Older Adult",IF(C2868&gt;=65,"Senior"))))</f>
        <v>Senior</v>
      </c>
      <c r="E2381" t="s">
        <v>41</v>
      </c>
      <c r="F2381" t="s">
        <v>41</v>
      </c>
      <c r="G2381" t="s">
        <v>23</v>
      </c>
      <c r="H2381" t="s">
        <v>14</v>
      </c>
      <c r="I2381" t="s">
        <v>19</v>
      </c>
      <c r="J2381" s="1">
        <v>79.03</v>
      </c>
      <c r="K2381" s="1" t="str">
        <f t="shared" si="615"/>
        <v>diabetes</v>
      </c>
      <c r="L2381" s="1" t="str">
        <f t="shared" si="616"/>
        <v>healthy</v>
      </c>
      <c r="M2381">
        <v>29.3</v>
      </c>
      <c r="N2381" t="s">
        <v>24</v>
      </c>
      <c r="O2381" t="s">
        <v>41</v>
      </c>
    </row>
    <row r="2382" spans="1:15">
      <c r="A2382">
        <v>71250</v>
      </c>
      <c r="B2382" t="s">
        <v>17</v>
      </c>
      <c r="C2382" s="1">
        <v>29</v>
      </c>
      <c r="D2382" s="1" t="str">
        <f>IF(C2870&lt;40,"Adult",IF(C2870&lt;55,"Middle Aged",IF(C2870&lt;65,"Older Adult",IF(C2870&gt;=65,"Senior"))))</f>
        <v>Senior</v>
      </c>
      <c r="E2382" t="s">
        <v>41</v>
      </c>
      <c r="F2382" t="s">
        <v>41</v>
      </c>
      <c r="G2382" t="s">
        <v>13</v>
      </c>
      <c r="H2382" t="s">
        <v>14</v>
      </c>
      <c r="I2382" t="s">
        <v>19</v>
      </c>
      <c r="J2382" s="1">
        <v>62.48</v>
      </c>
      <c r="K2382" s="1" t="str">
        <f t="shared" ref="K2382:K2384" si="617">IF(J2870&lt;=99,"normal",IF(J2870&lt;=125,"prediabetes",IF(J2870&gt;=126,"diabetes")))</f>
        <v>normal</v>
      </c>
      <c r="L2382" s="1" t="str">
        <f t="shared" si="616"/>
        <v>overweight</v>
      </c>
      <c r="M2382">
        <v>29.5</v>
      </c>
      <c r="N2382" t="s">
        <v>21</v>
      </c>
      <c r="O2382" t="s">
        <v>41</v>
      </c>
    </row>
    <row r="2383" spans="1:15">
      <c r="A2383">
        <v>55051</v>
      </c>
      <c r="B2383" t="s">
        <v>12</v>
      </c>
      <c r="C2383" s="1">
        <v>26</v>
      </c>
      <c r="D2383" s="1" t="str">
        <f>IF(C2871&lt;40,"Adult",IF(C2871&lt;55,"Middle Aged",IF(C2871&lt;65,"Older Adult",IF(C2871&gt;=65,"Senior"))))</f>
        <v>Adult</v>
      </c>
      <c r="E2383" t="s">
        <v>41</v>
      </c>
      <c r="F2383" t="s">
        <v>41</v>
      </c>
      <c r="G2383" t="s">
        <v>13</v>
      </c>
      <c r="H2383" t="s">
        <v>14</v>
      </c>
      <c r="I2383" t="s">
        <v>19</v>
      </c>
      <c r="J2383" s="1">
        <v>55.62</v>
      </c>
      <c r="K2383" s="1" t="str">
        <f t="shared" si="617"/>
        <v>normal</v>
      </c>
      <c r="L2383" s="1" t="str">
        <f t="shared" si="616"/>
        <v>healthy</v>
      </c>
      <c r="M2383">
        <v>25.8</v>
      </c>
      <c r="N2383" t="s">
        <v>21</v>
      </c>
      <c r="O2383" t="s">
        <v>41</v>
      </c>
    </row>
    <row r="2384" spans="1:15">
      <c r="A2384">
        <v>2520</v>
      </c>
      <c r="B2384" t="s">
        <v>17</v>
      </c>
      <c r="C2384" s="1">
        <v>26</v>
      </c>
      <c r="D2384" s="1" t="str">
        <f>IF(C2872&lt;40,"Adult",IF(C2872&lt;55,"Middle Aged",IF(C2872&lt;65,"Older Adult",IF(C2872&gt;=65,"Senior"))))</f>
        <v>Senior</v>
      </c>
      <c r="E2384" t="s">
        <v>41</v>
      </c>
      <c r="F2384" t="s">
        <v>41</v>
      </c>
      <c r="G2384" t="s">
        <v>13</v>
      </c>
      <c r="H2384" t="s">
        <v>14</v>
      </c>
      <c r="I2384" t="s">
        <v>19</v>
      </c>
      <c r="J2384" s="1">
        <v>84.9</v>
      </c>
      <c r="K2384" s="1" t="str">
        <f t="shared" si="617"/>
        <v>normal</v>
      </c>
      <c r="L2384" s="1" t="str">
        <f t="shared" si="616"/>
        <v>overweight</v>
      </c>
      <c r="M2384">
        <v>26.2</v>
      </c>
      <c r="N2384" t="s">
        <v>21</v>
      </c>
      <c r="O2384" t="s">
        <v>41</v>
      </c>
    </row>
    <row r="2385" spans="1:15" hidden="1">
      <c r="A2385">
        <v>3715</v>
      </c>
      <c r="B2385" t="s">
        <v>12</v>
      </c>
      <c r="C2385" s="1">
        <v>55</v>
      </c>
      <c r="D2385" s="1" t="str">
        <f>IF(C2874&lt;40,"Adult",IF(C2874&lt;55,"Middle Aged",IF(C2874&lt;65,"Older Adult",IF(C2874&gt;=65,"Senior"))))</f>
        <v>Senior</v>
      </c>
      <c r="E2385" t="s">
        <v>41</v>
      </c>
      <c r="F2385" t="s">
        <v>41</v>
      </c>
      <c r="G2385" t="s">
        <v>13</v>
      </c>
      <c r="H2385" t="s">
        <v>14</v>
      </c>
      <c r="I2385" t="s">
        <v>19</v>
      </c>
      <c r="J2385" s="1">
        <v>232.81</v>
      </c>
      <c r="K2385" s="1" t="str">
        <f t="shared" ref="K2385:K2387" si="618">IF(J2874&lt;=99,"normal",IF(J2874&lt;=125,"prediabetes",IF(J2874&gt;=126,"diabetes")))</f>
        <v>normal</v>
      </c>
      <c r="L2385" s="1" t="str">
        <f t="shared" ref="L2385:L2396" si="619">IF(M2505&lt;18.5,"underweight",IF(M2505&lt;25,"healthy",IF(M2505&lt;30,"overweight",IF(M2505&gt;30,"obese"))))</f>
        <v>obese</v>
      </c>
      <c r="M2385">
        <v>28.8</v>
      </c>
      <c r="N2385" t="s">
        <v>24</v>
      </c>
      <c r="O2385" t="s">
        <v>41</v>
      </c>
    </row>
    <row r="2386" spans="1:15">
      <c r="A2386">
        <v>21206</v>
      </c>
      <c r="B2386" t="s">
        <v>17</v>
      </c>
      <c r="C2386" s="1">
        <v>29</v>
      </c>
      <c r="D2386" s="1" t="str">
        <f>IF(C2875&lt;40,"Adult",IF(C2875&lt;55,"Middle Aged",IF(C2875&lt;65,"Older Adult",IF(C2875&gt;=65,"Senior"))))</f>
        <v>Middle Aged</v>
      </c>
      <c r="E2386" t="s">
        <v>41</v>
      </c>
      <c r="F2386" t="s">
        <v>41</v>
      </c>
      <c r="G2386" t="s">
        <v>23</v>
      </c>
      <c r="H2386" t="s">
        <v>14</v>
      </c>
      <c r="I2386" t="s">
        <v>19</v>
      </c>
      <c r="J2386" s="1">
        <v>86.55</v>
      </c>
      <c r="K2386" s="1" t="str">
        <f t="shared" si="618"/>
        <v>normal</v>
      </c>
      <c r="L2386" s="1" t="str">
        <f t="shared" si="619"/>
        <v>overweight</v>
      </c>
      <c r="M2386">
        <v>29.8</v>
      </c>
      <c r="N2386" t="s">
        <v>22</v>
      </c>
      <c r="O2386" t="s">
        <v>41</v>
      </c>
    </row>
    <row r="2387" spans="1:15">
      <c r="A2387">
        <v>60159</v>
      </c>
      <c r="B2387" t="s">
        <v>17</v>
      </c>
      <c r="C2387" s="1">
        <v>29</v>
      </c>
      <c r="D2387" s="1" t="str">
        <f>IF(C2876&lt;40,"Adult",IF(C2876&lt;55,"Middle Aged",IF(C2876&lt;65,"Older Adult",IF(C2876&gt;=65,"Senior"))))</f>
        <v>Adult</v>
      </c>
      <c r="E2387" t="s">
        <v>41</v>
      </c>
      <c r="F2387" t="s">
        <v>41</v>
      </c>
      <c r="G2387" t="s">
        <v>23</v>
      </c>
      <c r="H2387" t="s">
        <v>45</v>
      </c>
      <c r="I2387" t="s">
        <v>19</v>
      </c>
      <c r="J2387" s="1">
        <v>118.61</v>
      </c>
      <c r="K2387" s="1" t="str">
        <f t="shared" si="618"/>
        <v>normal</v>
      </c>
      <c r="L2387" s="1" t="str">
        <f t="shared" si="619"/>
        <v>overweight</v>
      </c>
      <c r="M2387">
        <v>26.5</v>
      </c>
      <c r="N2387" t="s">
        <v>21</v>
      </c>
      <c r="O2387" t="s">
        <v>41</v>
      </c>
    </row>
    <row r="2388" spans="1:15">
      <c r="A2388">
        <v>3113</v>
      </c>
      <c r="B2388" t="s">
        <v>17</v>
      </c>
      <c r="C2388" s="1">
        <v>33</v>
      </c>
      <c r="D2388" s="1" t="str">
        <f>IF(C2878&lt;40,"Adult",IF(C2878&lt;55,"Middle Aged",IF(C2878&lt;65,"Older Adult",IF(C2878&gt;=65,"Senior"))))</f>
        <v>Senior</v>
      </c>
      <c r="E2388" t="s">
        <v>41</v>
      </c>
      <c r="F2388" t="s">
        <v>41</v>
      </c>
      <c r="G2388" t="s">
        <v>23</v>
      </c>
      <c r="H2388" t="s">
        <v>14</v>
      </c>
      <c r="I2388" t="s">
        <v>19</v>
      </c>
      <c r="J2388" s="1">
        <v>80.209999999999994</v>
      </c>
      <c r="K2388" s="1" t="str">
        <f t="shared" ref="K2388:K2390" si="620">IF(J2878&lt;=99,"normal",IF(J2878&lt;=125,"prediabetes",IF(J2878&gt;=126,"diabetes")))</f>
        <v>normal</v>
      </c>
      <c r="L2388" s="1" t="str">
        <f t="shared" si="619"/>
        <v>overweight</v>
      </c>
      <c r="M2388">
        <v>27.8</v>
      </c>
      <c r="N2388" t="s">
        <v>16</v>
      </c>
      <c r="O2388" t="s">
        <v>41</v>
      </c>
    </row>
    <row r="2389" spans="1:15">
      <c r="A2389">
        <v>62126</v>
      </c>
      <c r="B2389" t="s">
        <v>17</v>
      </c>
      <c r="C2389" s="1">
        <v>19</v>
      </c>
      <c r="D2389" s="1" t="str">
        <f>IF(C2879&lt;40,"Adult",IF(C2879&lt;55,"Middle Aged",IF(C2879&lt;65,"Older Adult",IF(C2879&gt;=65,"Senior"))))</f>
        <v>Adult</v>
      </c>
      <c r="E2389" t="s">
        <v>42</v>
      </c>
      <c r="F2389" t="s">
        <v>41</v>
      </c>
      <c r="G2389" t="s">
        <v>23</v>
      </c>
      <c r="H2389" t="s">
        <v>14</v>
      </c>
      <c r="I2389" t="s">
        <v>19</v>
      </c>
      <c r="J2389" s="1">
        <v>65.959999999999994</v>
      </c>
      <c r="K2389" s="1" t="str">
        <f t="shared" si="620"/>
        <v>normal</v>
      </c>
      <c r="L2389" s="1" t="str">
        <f t="shared" si="619"/>
        <v>overweight</v>
      </c>
      <c r="M2389">
        <v>29</v>
      </c>
      <c r="N2389" t="s">
        <v>21</v>
      </c>
      <c r="O2389" t="s">
        <v>41</v>
      </c>
    </row>
    <row r="2390" spans="1:15" hidden="1">
      <c r="A2390">
        <v>51275</v>
      </c>
      <c r="B2390" t="s">
        <v>17</v>
      </c>
      <c r="C2390" s="1">
        <v>10</v>
      </c>
      <c r="D2390" s="1" t="str">
        <f>IF(C2880&lt;40,"Adult",IF(C2880&lt;55,"Middle Aged",IF(C2880&lt;65,"Older Adult",IF(C2880&gt;=65,"Senior"))))</f>
        <v>Senior</v>
      </c>
      <c r="E2390" t="s">
        <v>41</v>
      </c>
      <c r="F2390" t="s">
        <v>41</v>
      </c>
      <c r="G2390" t="s">
        <v>23</v>
      </c>
      <c r="H2390" t="s">
        <v>26</v>
      </c>
      <c r="I2390" t="s">
        <v>15</v>
      </c>
      <c r="J2390" s="1">
        <v>61.34</v>
      </c>
      <c r="K2390" s="1" t="str">
        <f t="shared" si="620"/>
        <v>normal</v>
      </c>
      <c r="L2390" s="1" t="str">
        <f t="shared" si="619"/>
        <v>obese</v>
      </c>
      <c r="M2390">
        <v>19.100000000000001</v>
      </c>
      <c r="N2390" t="s">
        <v>24</v>
      </c>
      <c r="O2390" t="s">
        <v>41</v>
      </c>
    </row>
    <row r="2391" spans="1:15" hidden="1">
      <c r="A2391">
        <v>3115</v>
      </c>
      <c r="B2391" t="s">
        <v>17</v>
      </c>
      <c r="C2391" s="1">
        <v>3</v>
      </c>
      <c r="D2391" s="1" t="str">
        <f t="shared" ref="D2391:D2399" si="621">IF(C2882&lt;40,"Adult",IF(C2882&lt;55,"Middle Aged",IF(C2882&lt;65,"Older Adult",IF(C2882&gt;=65,"Senior"))))</f>
        <v>Senior</v>
      </c>
      <c r="E2391" t="s">
        <v>41</v>
      </c>
      <c r="F2391" t="s">
        <v>41</v>
      </c>
      <c r="G2391" t="s">
        <v>23</v>
      </c>
      <c r="H2391" t="s">
        <v>26</v>
      </c>
      <c r="I2391" t="s">
        <v>15</v>
      </c>
      <c r="J2391" s="1">
        <v>116.6</v>
      </c>
      <c r="K2391" s="1" t="str">
        <f t="shared" ref="K2391:K2399" si="622">IF(J2882&lt;=99,"normal",IF(J2882&lt;=125,"prediabetes",IF(J2882&gt;=126,"diabetes")))</f>
        <v>diabetes</v>
      </c>
      <c r="L2391" s="1" t="str">
        <f t="shared" si="619"/>
        <v>obese</v>
      </c>
      <c r="M2391">
        <v>17.100000000000001</v>
      </c>
      <c r="N2391" t="s">
        <v>24</v>
      </c>
      <c r="O2391" t="s">
        <v>41</v>
      </c>
    </row>
    <row r="2392" spans="1:15" hidden="1">
      <c r="A2392">
        <v>9986</v>
      </c>
      <c r="B2392" t="s">
        <v>17</v>
      </c>
      <c r="C2392" s="1">
        <v>60</v>
      </c>
      <c r="D2392" s="1" t="str">
        <f t="shared" si="621"/>
        <v>Older Adult</v>
      </c>
      <c r="E2392" t="s">
        <v>41</v>
      </c>
      <c r="F2392" t="s">
        <v>41</v>
      </c>
      <c r="G2392" t="s">
        <v>13</v>
      </c>
      <c r="H2392" t="s">
        <v>14</v>
      </c>
      <c r="I2392" t="s">
        <v>15</v>
      </c>
      <c r="J2392" s="1">
        <v>85.13</v>
      </c>
      <c r="K2392" s="1" t="str">
        <f t="shared" si="622"/>
        <v>normal</v>
      </c>
      <c r="L2392" s="1" t="str">
        <f t="shared" si="619"/>
        <v>overweight</v>
      </c>
      <c r="M2392">
        <v>24.6</v>
      </c>
      <c r="N2392" t="s">
        <v>24</v>
      </c>
      <c r="O2392" t="s">
        <v>41</v>
      </c>
    </row>
    <row r="2393" spans="1:15" hidden="1">
      <c r="A2393">
        <v>35974</v>
      </c>
      <c r="B2393" t="s">
        <v>17</v>
      </c>
      <c r="C2393" s="1">
        <v>16</v>
      </c>
      <c r="D2393" s="1" t="str">
        <f t="shared" si="621"/>
        <v>Adult</v>
      </c>
      <c r="E2393" t="s">
        <v>41</v>
      </c>
      <c r="F2393" t="s">
        <v>41</v>
      </c>
      <c r="G2393" t="s">
        <v>23</v>
      </c>
      <c r="H2393" t="s">
        <v>14</v>
      </c>
      <c r="I2393" t="s">
        <v>19</v>
      </c>
      <c r="J2393" s="1">
        <v>86.32</v>
      </c>
      <c r="K2393" s="1" t="str">
        <f t="shared" si="622"/>
        <v>normal</v>
      </c>
      <c r="L2393" s="1" t="str">
        <f t="shared" si="619"/>
        <v>obese</v>
      </c>
      <c r="M2393">
        <v>18.3</v>
      </c>
      <c r="N2393" t="s">
        <v>24</v>
      </c>
      <c r="O2393" t="s">
        <v>41</v>
      </c>
    </row>
    <row r="2394" spans="1:15">
      <c r="A2394">
        <v>46488</v>
      </c>
      <c r="B2394" t="s">
        <v>12</v>
      </c>
      <c r="C2394" s="1">
        <v>35</v>
      </c>
      <c r="D2394" s="1" t="str">
        <f t="shared" si="621"/>
        <v>Older Adult</v>
      </c>
      <c r="E2394" t="s">
        <v>41</v>
      </c>
      <c r="F2394" t="s">
        <v>41</v>
      </c>
      <c r="G2394" t="s">
        <v>13</v>
      </c>
      <c r="H2394" t="s">
        <v>14</v>
      </c>
      <c r="I2394" t="s">
        <v>19</v>
      </c>
      <c r="J2394" s="1">
        <v>69.22</v>
      </c>
      <c r="K2394" s="1" t="str">
        <f t="shared" si="622"/>
        <v>prediabetes</v>
      </c>
      <c r="L2394" s="1" t="str">
        <f t="shared" si="619"/>
        <v>obese</v>
      </c>
      <c r="M2394">
        <v>42.8</v>
      </c>
      <c r="N2394" t="s">
        <v>21</v>
      </c>
      <c r="O2394" t="s">
        <v>41</v>
      </c>
    </row>
    <row r="2395" spans="1:15" hidden="1">
      <c r="A2395">
        <v>54172</v>
      </c>
      <c r="B2395" t="s">
        <v>17</v>
      </c>
      <c r="C2395" s="1">
        <v>41</v>
      </c>
      <c r="D2395" s="1" t="str">
        <f t="shared" si="621"/>
        <v>Middle Aged</v>
      </c>
      <c r="E2395" t="s">
        <v>41</v>
      </c>
      <c r="F2395" t="s">
        <v>41</v>
      </c>
      <c r="G2395" t="s">
        <v>13</v>
      </c>
      <c r="H2395" t="s">
        <v>14</v>
      </c>
      <c r="I2395" t="s">
        <v>15</v>
      </c>
      <c r="J2395" s="1">
        <v>140.93</v>
      </c>
      <c r="K2395" s="1" t="str">
        <f t="shared" si="622"/>
        <v>normal</v>
      </c>
      <c r="L2395" s="1" t="str">
        <f t="shared" si="619"/>
        <v>overweight</v>
      </c>
      <c r="M2395">
        <v>46.5</v>
      </c>
      <c r="N2395" t="s">
        <v>24</v>
      </c>
      <c r="O2395" t="s">
        <v>41</v>
      </c>
    </row>
    <row r="2396" spans="1:15" hidden="1">
      <c r="A2396">
        <v>21804</v>
      </c>
      <c r="B2396" t="s">
        <v>17</v>
      </c>
      <c r="C2396" s="1">
        <v>19</v>
      </c>
      <c r="D2396" s="1" t="str">
        <f t="shared" si="621"/>
        <v>Adult</v>
      </c>
      <c r="E2396" t="s">
        <v>41</v>
      </c>
      <c r="F2396" t="s">
        <v>41</v>
      </c>
      <c r="G2396" t="s">
        <v>23</v>
      </c>
      <c r="H2396" t="s">
        <v>14</v>
      </c>
      <c r="I2396" t="s">
        <v>15</v>
      </c>
      <c r="J2396" s="1">
        <v>83.43</v>
      </c>
      <c r="K2396" s="1" t="str">
        <f t="shared" si="622"/>
        <v>normal</v>
      </c>
      <c r="L2396" s="1" t="str">
        <f t="shared" si="619"/>
        <v>healthy</v>
      </c>
      <c r="M2396">
        <v>38.4</v>
      </c>
      <c r="N2396" t="s">
        <v>24</v>
      </c>
      <c r="O2396" t="s">
        <v>41</v>
      </c>
    </row>
    <row r="2397" spans="1:15">
      <c r="A2397">
        <v>50402</v>
      </c>
      <c r="B2397" t="s">
        <v>17</v>
      </c>
      <c r="C2397" s="1">
        <v>79</v>
      </c>
      <c r="D2397" s="1" t="str">
        <f t="shared" si="621"/>
        <v>Senior</v>
      </c>
      <c r="E2397" t="s">
        <v>41</v>
      </c>
      <c r="F2397" t="s">
        <v>41</v>
      </c>
      <c r="G2397" t="s">
        <v>13</v>
      </c>
      <c r="H2397" t="s">
        <v>14</v>
      </c>
      <c r="I2397" t="s">
        <v>15</v>
      </c>
      <c r="J2397" s="1">
        <v>207.95</v>
      </c>
      <c r="K2397" s="1" t="str">
        <f t="shared" si="622"/>
        <v>prediabetes</v>
      </c>
      <c r="L2397" s="1" t="str">
        <f t="shared" ref="L2397:L2409" si="623">IF(M2518&lt;18.5,"underweight",IF(M2518&lt;25,"healthy",IF(M2518&lt;30,"overweight",IF(M2518&gt;30,"obese"))))</f>
        <v>healthy</v>
      </c>
      <c r="M2397">
        <v>26</v>
      </c>
      <c r="N2397" t="s">
        <v>16</v>
      </c>
      <c r="O2397" t="s">
        <v>41</v>
      </c>
    </row>
    <row r="2398" spans="1:15">
      <c r="A2398">
        <v>36317</v>
      </c>
      <c r="B2398" t="s">
        <v>17</v>
      </c>
      <c r="C2398" s="1">
        <v>41</v>
      </c>
      <c r="D2398" s="1" t="str">
        <f t="shared" si="621"/>
        <v>Adult</v>
      </c>
      <c r="E2398" t="s">
        <v>41</v>
      </c>
      <c r="F2398" t="s">
        <v>41</v>
      </c>
      <c r="G2398" t="s">
        <v>13</v>
      </c>
      <c r="H2398" t="s">
        <v>14</v>
      </c>
      <c r="I2398" t="s">
        <v>19</v>
      </c>
      <c r="J2398" s="1">
        <v>134.29</v>
      </c>
      <c r="K2398" s="1" t="str">
        <f t="shared" si="622"/>
        <v>normal</v>
      </c>
      <c r="L2398" s="1" t="str">
        <f t="shared" si="623"/>
        <v>healthy</v>
      </c>
      <c r="M2398">
        <v>26.8</v>
      </c>
      <c r="N2398" t="s">
        <v>22</v>
      </c>
      <c r="O2398" t="s">
        <v>41</v>
      </c>
    </row>
    <row r="2399" spans="1:15" hidden="1">
      <c r="A2399">
        <v>44676</v>
      </c>
      <c r="B2399" t="s">
        <v>12</v>
      </c>
      <c r="C2399" s="1">
        <v>1.64</v>
      </c>
      <c r="D2399" s="1" t="str">
        <f t="shared" si="621"/>
        <v>Older Adult</v>
      </c>
      <c r="E2399" t="s">
        <v>41</v>
      </c>
      <c r="F2399" t="s">
        <v>41</v>
      </c>
      <c r="G2399" t="s">
        <v>23</v>
      </c>
      <c r="H2399" t="s">
        <v>26</v>
      </c>
      <c r="I2399" t="s">
        <v>15</v>
      </c>
      <c r="J2399" s="1">
        <v>115.12</v>
      </c>
      <c r="K2399" s="1" t="str">
        <f t="shared" si="622"/>
        <v>normal</v>
      </c>
      <c r="L2399" s="1" t="str">
        <f t="shared" si="623"/>
        <v>overweight</v>
      </c>
      <c r="M2399">
        <v>21.1</v>
      </c>
      <c r="N2399" t="s">
        <v>24</v>
      </c>
      <c r="O2399" t="s">
        <v>41</v>
      </c>
    </row>
    <row r="2400" spans="1:15">
      <c r="A2400">
        <v>3724</v>
      </c>
      <c r="B2400" t="s">
        <v>17</v>
      </c>
      <c r="C2400" s="1">
        <v>51</v>
      </c>
      <c r="D2400" s="1" t="str">
        <f>IF(C2892&lt;40,"Adult",IF(C2892&lt;55,"Middle Aged",IF(C2892&lt;65,"Older Adult",IF(C2892&gt;=65,"Senior"))))</f>
        <v>Senior</v>
      </c>
      <c r="E2400" t="s">
        <v>41</v>
      </c>
      <c r="F2400" t="s">
        <v>41</v>
      </c>
      <c r="G2400" t="s">
        <v>13</v>
      </c>
      <c r="H2400" t="s">
        <v>45</v>
      </c>
      <c r="I2400" t="s">
        <v>15</v>
      </c>
      <c r="J2400" s="1">
        <v>86.25</v>
      </c>
      <c r="K2400" s="1" t="str">
        <f t="shared" ref="K2400:K2401" si="624">IF(J2892&lt;=99,"normal",IF(J2892&lt;=125,"prediabetes",IF(J2892&gt;=126,"diabetes")))</f>
        <v>diabetes</v>
      </c>
      <c r="L2400" s="1" t="str">
        <f t="shared" si="623"/>
        <v>obese</v>
      </c>
      <c r="M2400">
        <v>29</v>
      </c>
      <c r="N2400" t="s">
        <v>21</v>
      </c>
      <c r="O2400" t="s">
        <v>41</v>
      </c>
    </row>
    <row r="2401" spans="1:15">
      <c r="A2401">
        <v>69668</v>
      </c>
      <c r="B2401" t="s">
        <v>17</v>
      </c>
      <c r="C2401" s="1">
        <v>33</v>
      </c>
      <c r="D2401" s="1" t="str">
        <f>IF(C2893&lt;40,"Adult",IF(C2893&lt;55,"Middle Aged",IF(C2893&lt;65,"Older Adult",IF(C2893&gt;=65,"Senior"))))</f>
        <v>Senior</v>
      </c>
      <c r="E2401" t="s">
        <v>41</v>
      </c>
      <c r="F2401" t="s">
        <v>41</v>
      </c>
      <c r="G2401" t="s">
        <v>13</v>
      </c>
      <c r="H2401" t="s">
        <v>18</v>
      </c>
      <c r="I2401" t="s">
        <v>19</v>
      </c>
      <c r="J2401" s="1">
        <v>112.94</v>
      </c>
      <c r="K2401" s="1" t="str">
        <f t="shared" si="624"/>
        <v>prediabetes</v>
      </c>
      <c r="L2401" s="1" t="str">
        <f t="shared" si="623"/>
        <v>obese</v>
      </c>
      <c r="M2401">
        <v>43</v>
      </c>
      <c r="N2401" t="s">
        <v>21</v>
      </c>
      <c r="O2401" t="s">
        <v>41</v>
      </c>
    </row>
    <row r="2402" spans="1:15">
      <c r="A2402">
        <v>59274</v>
      </c>
      <c r="B2402" t="s">
        <v>17</v>
      </c>
      <c r="C2402" s="1">
        <v>33</v>
      </c>
      <c r="D2402" s="1" t="str">
        <f>IF(C2895&lt;40,"Adult",IF(C2895&lt;55,"Middle Aged",IF(C2895&lt;65,"Older Adult",IF(C2895&gt;=65,"Senior"))))</f>
        <v>Adult</v>
      </c>
      <c r="E2402" t="s">
        <v>41</v>
      </c>
      <c r="F2402" t="s">
        <v>41</v>
      </c>
      <c r="G2402" t="s">
        <v>13</v>
      </c>
      <c r="H2402" t="s">
        <v>45</v>
      </c>
      <c r="I2402" t="s">
        <v>19</v>
      </c>
      <c r="J2402" s="1">
        <v>73.540000000000006</v>
      </c>
      <c r="K2402" s="1" t="str">
        <f t="shared" ref="K2402:K2405" si="625">IF(J2895&lt;=99,"normal",IF(J2895&lt;=125,"prediabetes",IF(J2895&gt;=126,"diabetes")))</f>
        <v>diabetes</v>
      </c>
      <c r="L2402" s="1" t="str">
        <f t="shared" si="623"/>
        <v>overweight</v>
      </c>
      <c r="M2402">
        <v>36.6</v>
      </c>
      <c r="N2402" t="s">
        <v>22</v>
      </c>
      <c r="O2402" t="s">
        <v>41</v>
      </c>
    </row>
    <row r="2403" spans="1:15" hidden="1">
      <c r="A2403">
        <v>29676</v>
      </c>
      <c r="B2403" t="s">
        <v>12</v>
      </c>
      <c r="C2403" s="1">
        <v>48</v>
      </c>
      <c r="D2403" s="1" t="str">
        <f>IF(C2896&lt;40,"Adult",IF(C2896&lt;55,"Middle Aged",IF(C2896&lt;65,"Older Adult",IF(C2896&gt;=65,"Senior"))))</f>
        <v>Middle Aged</v>
      </c>
      <c r="E2403" t="s">
        <v>41</v>
      </c>
      <c r="F2403" t="s">
        <v>41</v>
      </c>
      <c r="G2403" t="s">
        <v>23</v>
      </c>
      <c r="H2403" t="s">
        <v>14</v>
      </c>
      <c r="I2403" t="s">
        <v>15</v>
      </c>
      <c r="J2403" s="1">
        <v>80.86</v>
      </c>
      <c r="K2403" s="1" t="str">
        <f t="shared" si="625"/>
        <v>normal</v>
      </c>
      <c r="L2403" s="1" t="str">
        <f t="shared" si="623"/>
        <v>overweight</v>
      </c>
      <c r="M2403">
        <v>27.5</v>
      </c>
      <c r="N2403" t="s">
        <v>24</v>
      </c>
      <c r="O2403" t="s">
        <v>41</v>
      </c>
    </row>
    <row r="2404" spans="1:15" hidden="1">
      <c r="A2404">
        <v>37655</v>
      </c>
      <c r="B2404" t="s">
        <v>12</v>
      </c>
      <c r="C2404" s="1">
        <v>45</v>
      </c>
      <c r="D2404" s="1" t="str">
        <f>IF(C2897&lt;40,"Adult",IF(C2897&lt;55,"Middle Aged",IF(C2897&lt;65,"Older Adult",IF(C2897&gt;=65,"Senior"))))</f>
        <v>Middle Aged</v>
      </c>
      <c r="E2404" t="s">
        <v>41</v>
      </c>
      <c r="F2404" t="s">
        <v>41</v>
      </c>
      <c r="G2404" t="s">
        <v>13</v>
      </c>
      <c r="H2404" t="s">
        <v>14</v>
      </c>
      <c r="I2404" t="s">
        <v>19</v>
      </c>
      <c r="J2404" s="1">
        <v>83.91</v>
      </c>
      <c r="K2404" s="1" t="str">
        <f t="shared" si="625"/>
        <v>diabetes</v>
      </c>
      <c r="L2404" s="1" t="str">
        <f t="shared" si="623"/>
        <v>obese</v>
      </c>
      <c r="M2404">
        <v>40.200000000000003</v>
      </c>
      <c r="N2404" t="s">
        <v>24</v>
      </c>
      <c r="O2404" t="s">
        <v>41</v>
      </c>
    </row>
    <row r="2405" spans="1:15">
      <c r="A2405">
        <v>16980</v>
      </c>
      <c r="B2405" t="s">
        <v>17</v>
      </c>
      <c r="C2405" s="1">
        <v>61</v>
      </c>
      <c r="D2405" s="1" t="str">
        <f>IF(C2898&lt;40,"Adult",IF(C2898&lt;55,"Middle Aged",IF(C2898&lt;65,"Older Adult",IF(C2898&gt;=65,"Senior"))))</f>
        <v>Adult</v>
      </c>
      <c r="E2405" t="s">
        <v>41</v>
      </c>
      <c r="F2405" t="s">
        <v>41</v>
      </c>
      <c r="G2405" t="s">
        <v>23</v>
      </c>
      <c r="H2405" t="s">
        <v>14</v>
      </c>
      <c r="I2405" t="s">
        <v>19</v>
      </c>
      <c r="J2405" s="1">
        <v>69.91</v>
      </c>
      <c r="K2405" s="1" t="str">
        <f t="shared" si="625"/>
        <v>prediabetes</v>
      </c>
      <c r="L2405" s="1" t="str">
        <f t="shared" si="623"/>
        <v>overweight</v>
      </c>
      <c r="M2405">
        <v>37.1</v>
      </c>
      <c r="N2405" t="s">
        <v>21</v>
      </c>
      <c r="O2405" t="s">
        <v>41</v>
      </c>
    </row>
    <row r="2406" spans="1:15">
      <c r="A2406">
        <v>40213</v>
      </c>
      <c r="B2406" t="s">
        <v>12</v>
      </c>
      <c r="C2406" s="1">
        <v>31</v>
      </c>
      <c r="D2406" s="1" t="str">
        <f t="shared" ref="D2406:D2420" si="626">IF(C2901&lt;40,"Adult",IF(C2901&lt;55,"Middle Aged",IF(C2901&lt;65,"Older Adult",IF(C2901&gt;=65,"Senior"))))</f>
        <v>Older Adult</v>
      </c>
      <c r="E2406" t="s">
        <v>41</v>
      </c>
      <c r="F2406" t="s">
        <v>41</v>
      </c>
      <c r="G2406" t="s">
        <v>23</v>
      </c>
      <c r="H2406" t="s">
        <v>14</v>
      </c>
      <c r="I2406" t="s">
        <v>19</v>
      </c>
      <c r="J2406" s="1">
        <v>95.62</v>
      </c>
      <c r="K2406" s="1" t="str">
        <f t="shared" ref="K2406:K2420" si="627">IF(J2901&lt;=99,"normal",IF(J2901&lt;=125,"prediabetes",IF(J2901&gt;=126,"diabetes")))</f>
        <v>normal</v>
      </c>
      <c r="L2406" s="1" t="str">
        <f t="shared" si="623"/>
        <v>overweight</v>
      </c>
      <c r="M2406">
        <v>32</v>
      </c>
      <c r="N2406" t="s">
        <v>22</v>
      </c>
      <c r="O2406" t="s">
        <v>41</v>
      </c>
    </row>
    <row r="2407" spans="1:15">
      <c r="A2407">
        <v>47831</v>
      </c>
      <c r="B2407" t="s">
        <v>12</v>
      </c>
      <c r="C2407" s="1">
        <v>60</v>
      </c>
      <c r="D2407" s="1" t="str">
        <f t="shared" si="626"/>
        <v>Older Adult</v>
      </c>
      <c r="E2407" t="s">
        <v>42</v>
      </c>
      <c r="F2407" t="s">
        <v>41</v>
      </c>
      <c r="G2407" t="s">
        <v>23</v>
      </c>
      <c r="H2407" t="s">
        <v>14</v>
      </c>
      <c r="I2407" t="s">
        <v>15</v>
      </c>
      <c r="J2407" s="1">
        <v>63.95</v>
      </c>
      <c r="K2407" s="1" t="str">
        <f t="shared" si="627"/>
        <v>normal</v>
      </c>
      <c r="L2407" s="1" t="str">
        <f t="shared" si="623"/>
        <v>healthy</v>
      </c>
      <c r="M2407">
        <v>32.200000000000003</v>
      </c>
      <c r="N2407" t="s">
        <v>21</v>
      </c>
      <c r="O2407" t="s">
        <v>41</v>
      </c>
    </row>
    <row r="2408" spans="1:15" hidden="1">
      <c r="A2408">
        <v>40977</v>
      </c>
      <c r="B2408" t="s">
        <v>12</v>
      </c>
      <c r="C2408" s="1">
        <v>51</v>
      </c>
      <c r="D2408" s="1" t="str">
        <f t="shared" si="626"/>
        <v>Middle Aged</v>
      </c>
      <c r="E2408" t="s">
        <v>41</v>
      </c>
      <c r="F2408" t="s">
        <v>41</v>
      </c>
      <c r="G2408" t="s">
        <v>13</v>
      </c>
      <c r="H2408" t="s">
        <v>14</v>
      </c>
      <c r="I2408" t="s">
        <v>19</v>
      </c>
      <c r="J2408" s="1">
        <v>122.5</v>
      </c>
      <c r="K2408" s="1" t="str">
        <f t="shared" si="627"/>
        <v>prediabetes</v>
      </c>
      <c r="L2408" s="1" t="str">
        <f t="shared" si="623"/>
        <v>overweight</v>
      </c>
      <c r="M2408">
        <v>20.6</v>
      </c>
      <c r="N2408" t="s">
        <v>24</v>
      </c>
      <c r="O2408" t="s">
        <v>41</v>
      </c>
    </row>
    <row r="2409" spans="1:15">
      <c r="A2409">
        <v>39129</v>
      </c>
      <c r="B2409" t="s">
        <v>12</v>
      </c>
      <c r="C2409" s="1">
        <v>53</v>
      </c>
      <c r="D2409" s="1" t="str">
        <f t="shared" si="626"/>
        <v>Senior</v>
      </c>
      <c r="E2409" t="s">
        <v>41</v>
      </c>
      <c r="F2409" t="s">
        <v>41</v>
      </c>
      <c r="G2409" t="s">
        <v>13</v>
      </c>
      <c r="H2409" t="s">
        <v>45</v>
      </c>
      <c r="I2409" t="s">
        <v>19</v>
      </c>
      <c r="J2409" s="1">
        <v>86</v>
      </c>
      <c r="K2409" s="1" t="str">
        <f t="shared" si="627"/>
        <v>prediabetes</v>
      </c>
      <c r="L2409" s="1" t="str">
        <f t="shared" si="623"/>
        <v>healthy</v>
      </c>
      <c r="M2409">
        <v>24.1</v>
      </c>
      <c r="N2409" t="s">
        <v>21</v>
      </c>
      <c r="O2409" t="s">
        <v>41</v>
      </c>
    </row>
    <row r="2410" spans="1:15">
      <c r="A2410">
        <v>40837</v>
      </c>
      <c r="B2410" t="s">
        <v>12</v>
      </c>
      <c r="C2410" s="1">
        <v>52</v>
      </c>
      <c r="D2410" s="1" t="str">
        <f t="shared" si="626"/>
        <v>Older Adult</v>
      </c>
      <c r="E2410" t="s">
        <v>41</v>
      </c>
      <c r="F2410" t="s">
        <v>41</v>
      </c>
      <c r="G2410" t="s">
        <v>13</v>
      </c>
      <c r="H2410" t="s">
        <v>45</v>
      </c>
      <c r="I2410" t="s">
        <v>15</v>
      </c>
      <c r="J2410" s="1">
        <v>120.27</v>
      </c>
      <c r="K2410" s="1" t="str">
        <f t="shared" si="627"/>
        <v>prediabetes</v>
      </c>
      <c r="L2410" s="1" t="str">
        <f t="shared" ref="L2410:L2411" si="628">IF(M2532&lt;18.5,"underweight",IF(M2532&lt;25,"healthy",IF(M2532&lt;30,"overweight",IF(M2532&gt;30,"obese"))))</f>
        <v>obese</v>
      </c>
      <c r="M2410">
        <v>25</v>
      </c>
      <c r="N2410" t="s">
        <v>21</v>
      </c>
      <c r="O2410" t="s">
        <v>41</v>
      </c>
    </row>
    <row r="2411" spans="1:15" hidden="1">
      <c r="A2411">
        <v>59000</v>
      </c>
      <c r="B2411" t="s">
        <v>17</v>
      </c>
      <c r="C2411" s="1">
        <v>42</v>
      </c>
      <c r="D2411" s="1" t="str">
        <f t="shared" si="626"/>
        <v>Adult</v>
      </c>
      <c r="E2411" t="s">
        <v>41</v>
      </c>
      <c r="F2411" t="s">
        <v>41</v>
      </c>
      <c r="G2411" t="s">
        <v>13</v>
      </c>
      <c r="H2411" t="s">
        <v>45</v>
      </c>
      <c r="I2411" t="s">
        <v>15</v>
      </c>
      <c r="J2411" s="1">
        <v>56.71</v>
      </c>
      <c r="K2411" s="1" t="str">
        <f t="shared" si="627"/>
        <v>normal</v>
      </c>
      <c r="L2411" s="1" t="str">
        <f t="shared" si="628"/>
        <v>healthy</v>
      </c>
      <c r="M2411">
        <v>25.2</v>
      </c>
      <c r="N2411" t="s">
        <v>24</v>
      </c>
      <c r="O2411" t="s">
        <v>41</v>
      </c>
    </row>
    <row r="2412" spans="1:15">
      <c r="A2412">
        <v>44510</v>
      </c>
      <c r="B2412" t="s">
        <v>17</v>
      </c>
      <c r="C2412" s="1">
        <v>56</v>
      </c>
      <c r="D2412" s="1" t="str">
        <f t="shared" si="626"/>
        <v>Senior</v>
      </c>
      <c r="E2412" t="s">
        <v>41</v>
      </c>
      <c r="F2412" t="s">
        <v>41</v>
      </c>
      <c r="G2412" t="s">
        <v>13</v>
      </c>
      <c r="H2412" t="s">
        <v>14</v>
      </c>
      <c r="I2412" t="s">
        <v>19</v>
      </c>
      <c r="J2412" s="1">
        <v>131.63</v>
      </c>
      <c r="K2412" s="1" t="str">
        <f t="shared" si="627"/>
        <v>normal</v>
      </c>
      <c r="L2412" s="1" t="str">
        <f t="shared" ref="L2412:L2419" si="629">IF(M2535&lt;18.5,"underweight",IF(M2535&lt;25,"healthy",IF(M2535&lt;30,"overweight",IF(M2535&gt;30,"obese"))))</f>
        <v>overweight</v>
      </c>
      <c r="M2412">
        <v>27.6</v>
      </c>
      <c r="N2412" t="s">
        <v>21</v>
      </c>
      <c r="O2412" t="s">
        <v>41</v>
      </c>
    </row>
    <row r="2413" spans="1:15">
      <c r="A2413">
        <v>3793</v>
      </c>
      <c r="B2413" t="s">
        <v>12</v>
      </c>
      <c r="C2413" s="1">
        <v>14</v>
      </c>
      <c r="D2413" s="1" t="str">
        <f t="shared" si="626"/>
        <v>Middle Aged</v>
      </c>
      <c r="E2413" t="s">
        <v>41</v>
      </c>
      <c r="F2413" t="s">
        <v>41</v>
      </c>
      <c r="G2413" t="s">
        <v>23</v>
      </c>
      <c r="H2413" t="s">
        <v>14</v>
      </c>
      <c r="I2413" t="s">
        <v>15</v>
      </c>
      <c r="J2413" s="1">
        <v>79.36</v>
      </c>
      <c r="K2413" s="1" t="str">
        <f t="shared" si="627"/>
        <v>prediabetes</v>
      </c>
      <c r="L2413" s="1" t="str">
        <f t="shared" si="629"/>
        <v>obese</v>
      </c>
      <c r="M2413">
        <v>48.8</v>
      </c>
      <c r="N2413" t="s">
        <v>21</v>
      </c>
      <c r="O2413" t="s">
        <v>41</v>
      </c>
    </row>
    <row r="2414" spans="1:15">
      <c r="A2414">
        <v>32215</v>
      </c>
      <c r="B2414" t="s">
        <v>17</v>
      </c>
      <c r="C2414" s="1">
        <v>40</v>
      </c>
      <c r="D2414" s="1" t="str">
        <f t="shared" si="626"/>
        <v>Older Adult</v>
      </c>
      <c r="E2414" t="s">
        <v>41</v>
      </c>
      <c r="F2414" t="s">
        <v>41</v>
      </c>
      <c r="G2414" t="s">
        <v>23</v>
      </c>
      <c r="H2414" t="s">
        <v>14</v>
      </c>
      <c r="I2414" t="s">
        <v>15</v>
      </c>
      <c r="J2414" s="1">
        <v>120.77</v>
      </c>
      <c r="K2414" s="1" t="str">
        <f t="shared" si="627"/>
        <v>normal</v>
      </c>
      <c r="L2414" s="1" t="str">
        <f t="shared" si="629"/>
        <v>obese</v>
      </c>
      <c r="M2414">
        <v>27.6</v>
      </c>
      <c r="N2414" t="s">
        <v>21</v>
      </c>
      <c r="O2414" t="s">
        <v>41</v>
      </c>
    </row>
    <row r="2415" spans="1:15">
      <c r="A2415">
        <v>35296</v>
      </c>
      <c r="B2415" t="s">
        <v>17</v>
      </c>
      <c r="C2415" s="1">
        <v>58</v>
      </c>
      <c r="D2415" s="1" t="str">
        <f t="shared" si="626"/>
        <v>Senior</v>
      </c>
      <c r="E2415" t="s">
        <v>41</v>
      </c>
      <c r="F2415" t="s">
        <v>41</v>
      </c>
      <c r="G2415" t="s">
        <v>13</v>
      </c>
      <c r="H2415" t="s">
        <v>14</v>
      </c>
      <c r="I2415" t="s">
        <v>19</v>
      </c>
      <c r="J2415" s="1">
        <v>100.42</v>
      </c>
      <c r="K2415" s="1" t="str">
        <f t="shared" si="627"/>
        <v>normal</v>
      </c>
      <c r="L2415" s="1" t="str">
        <f t="shared" si="629"/>
        <v>obese</v>
      </c>
      <c r="M2415">
        <v>39.5</v>
      </c>
      <c r="N2415" t="s">
        <v>22</v>
      </c>
      <c r="O2415" t="s">
        <v>41</v>
      </c>
    </row>
    <row r="2416" spans="1:15">
      <c r="A2416">
        <v>69502</v>
      </c>
      <c r="B2416" t="s">
        <v>17</v>
      </c>
      <c r="C2416" s="1">
        <v>52</v>
      </c>
      <c r="D2416" s="1" t="str">
        <f t="shared" si="626"/>
        <v>Adult</v>
      </c>
      <c r="E2416" t="s">
        <v>42</v>
      </c>
      <c r="F2416" t="s">
        <v>41</v>
      </c>
      <c r="G2416" t="s">
        <v>13</v>
      </c>
      <c r="H2416" t="s">
        <v>14</v>
      </c>
      <c r="I2416" t="s">
        <v>15</v>
      </c>
      <c r="J2416" s="1">
        <v>155.86000000000001</v>
      </c>
      <c r="K2416" s="1" t="str">
        <f t="shared" si="627"/>
        <v>normal</v>
      </c>
      <c r="L2416" s="1" t="str">
        <f t="shared" si="629"/>
        <v>healthy</v>
      </c>
      <c r="M2416">
        <v>27.2</v>
      </c>
      <c r="N2416" t="s">
        <v>22</v>
      </c>
      <c r="O2416" t="s">
        <v>41</v>
      </c>
    </row>
    <row r="2417" spans="1:15">
      <c r="A2417">
        <v>67620</v>
      </c>
      <c r="B2417" t="s">
        <v>12</v>
      </c>
      <c r="C2417" s="1">
        <v>30</v>
      </c>
      <c r="D2417" s="1" t="str">
        <f t="shared" si="626"/>
        <v>Middle Aged</v>
      </c>
      <c r="E2417" t="s">
        <v>41</v>
      </c>
      <c r="F2417" t="s">
        <v>41</v>
      </c>
      <c r="G2417" t="s">
        <v>13</v>
      </c>
      <c r="H2417" t="s">
        <v>45</v>
      </c>
      <c r="I2417" t="s">
        <v>19</v>
      </c>
      <c r="J2417" s="1">
        <v>66.010000000000005</v>
      </c>
      <c r="K2417" s="1" t="str">
        <f t="shared" si="627"/>
        <v>prediabetes</v>
      </c>
      <c r="L2417" s="1" t="str">
        <f t="shared" si="629"/>
        <v>healthy</v>
      </c>
      <c r="M2417">
        <v>26.3</v>
      </c>
      <c r="N2417" t="s">
        <v>22</v>
      </c>
      <c r="O2417" t="s">
        <v>41</v>
      </c>
    </row>
    <row r="2418" spans="1:15">
      <c r="A2418">
        <v>27664</v>
      </c>
      <c r="B2418" t="s">
        <v>17</v>
      </c>
      <c r="C2418" s="1">
        <v>47</v>
      </c>
      <c r="D2418" s="1" t="str">
        <f t="shared" si="626"/>
        <v>Adult</v>
      </c>
      <c r="E2418" t="s">
        <v>41</v>
      </c>
      <c r="F2418" t="s">
        <v>41</v>
      </c>
      <c r="G2418" t="s">
        <v>13</v>
      </c>
      <c r="H2418" t="s">
        <v>14</v>
      </c>
      <c r="I2418" t="s">
        <v>15</v>
      </c>
      <c r="J2418" s="1">
        <v>86.99</v>
      </c>
      <c r="K2418" s="1" t="str">
        <f t="shared" si="627"/>
        <v>prediabetes</v>
      </c>
      <c r="L2418" s="1" t="str">
        <f t="shared" si="629"/>
        <v>overweight</v>
      </c>
      <c r="M2418">
        <v>28.9</v>
      </c>
      <c r="N2418" t="s">
        <v>22</v>
      </c>
      <c r="O2418" t="s">
        <v>41</v>
      </c>
    </row>
    <row r="2419" spans="1:15">
      <c r="A2419">
        <v>49555</v>
      </c>
      <c r="B2419" t="s">
        <v>17</v>
      </c>
      <c r="C2419" s="1">
        <v>34</v>
      </c>
      <c r="D2419" s="1" t="str">
        <f t="shared" si="626"/>
        <v>Adult</v>
      </c>
      <c r="E2419" t="s">
        <v>41</v>
      </c>
      <c r="F2419" t="s">
        <v>41</v>
      </c>
      <c r="G2419" t="s">
        <v>13</v>
      </c>
      <c r="H2419" t="s">
        <v>45</v>
      </c>
      <c r="I2419" t="s">
        <v>15</v>
      </c>
      <c r="J2419" s="1">
        <v>90.55</v>
      </c>
      <c r="K2419" s="1" t="str">
        <f t="shared" si="627"/>
        <v>normal</v>
      </c>
      <c r="L2419" s="1" t="str">
        <f t="shared" si="629"/>
        <v>obese</v>
      </c>
      <c r="M2419">
        <v>30</v>
      </c>
      <c r="N2419" t="s">
        <v>21</v>
      </c>
      <c r="O2419" t="s">
        <v>41</v>
      </c>
    </row>
    <row r="2420" spans="1:15" hidden="1">
      <c r="A2420">
        <v>16812</v>
      </c>
      <c r="B2420" t="s">
        <v>17</v>
      </c>
      <c r="C2420" s="1">
        <v>82</v>
      </c>
      <c r="D2420" s="1" t="str">
        <f t="shared" si="626"/>
        <v>Middle Aged</v>
      </c>
      <c r="E2420" t="s">
        <v>41</v>
      </c>
      <c r="F2420" t="s">
        <v>42</v>
      </c>
      <c r="G2420" t="s">
        <v>13</v>
      </c>
      <c r="H2420" t="s">
        <v>18</v>
      </c>
      <c r="I2420" t="s">
        <v>19</v>
      </c>
      <c r="J2420" s="1">
        <v>229.58</v>
      </c>
      <c r="K2420" s="1" t="str">
        <f t="shared" si="627"/>
        <v>prediabetes</v>
      </c>
      <c r="L2420" s="1" t="str">
        <f t="shared" ref="L2420:L2459" si="630">IF(M2544&lt;18.5,"underweight",IF(M2544&lt;25,"healthy",IF(M2544&lt;30,"overweight",IF(M2544&gt;30,"obese"))))</f>
        <v>healthy</v>
      </c>
      <c r="M2420">
        <v>23.7</v>
      </c>
      <c r="N2420" t="s">
        <v>24</v>
      </c>
      <c r="O2420" t="s">
        <v>41</v>
      </c>
    </row>
    <row r="2421" spans="1:15">
      <c r="A2421">
        <v>63665</v>
      </c>
      <c r="B2421" t="s">
        <v>17</v>
      </c>
      <c r="C2421" s="1">
        <v>31</v>
      </c>
      <c r="D2421" s="1" t="str">
        <f t="shared" ref="D2421:D2426" si="631">IF(C2917&lt;40,"Adult",IF(C2917&lt;55,"Middle Aged",IF(C2917&lt;65,"Older Adult",IF(C2917&gt;=65,"Senior"))))</f>
        <v>Adult</v>
      </c>
      <c r="E2421" t="s">
        <v>41</v>
      </c>
      <c r="F2421" t="s">
        <v>41</v>
      </c>
      <c r="G2421" t="s">
        <v>13</v>
      </c>
      <c r="H2421" t="s">
        <v>14</v>
      </c>
      <c r="I2421" t="s">
        <v>15</v>
      </c>
      <c r="J2421" s="1">
        <v>60.06</v>
      </c>
      <c r="K2421" s="1" t="str">
        <f t="shared" ref="K2421:K2426" si="632">IF(J2917&lt;=99,"normal",IF(J2917&lt;=125,"prediabetes",IF(J2917&gt;=126,"diabetes")))</f>
        <v>normal</v>
      </c>
      <c r="L2421" s="1" t="str">
        <f t="shared" si="630"/>
        <v>healthy</v>
      </c>
      <c r="M2421">
        <v>25.5</v>
      </c>
      <c r="N2421" t="s">
        <v>22</v>
      </c>
      <c r="O2421" t="s">
        <v>41</v>
      </c>
    </row>
    <row r="2422" spans="1:15">
      <c r="A2422">
        <v>68141</v>
      </c>
      <c r="B2422" t="s">
        <v>17</v>
      </c>
      <c r="C2422" s="1">
        <v>58</v>
      </c>
      <c r="D2422" s="1" t="str">
        <f t="shared" si="631"/>
        <v>Adult</v>
      </c>
      <c r="E2422" t="s">
        <v>41</v>
      </c>
      <c r="F2422" t="s">
        <v>41</v>
      </c>
      <c r="G2422" t="s">
        <v>13</v>
      </c>
      <c r="H2422" t="s">
        <v>14</v>
      </c>
      <c r="I2422" t="s">
        <v>19</v>
      </c>
      <c r="J2422" s="1">
        <v>65.66</v>
      </c>
      <c r="K2422" s="1" t="str">
        <f t="shared" si="632"/>
        <v>normal</v>
      </c>
      <c r="L2422" s="1" t="str">
        <f t="shared" si="630"/>
        <v>obese</v>
      </c>
      <c r="M2422">
        <v>24.6</v>
      </c>
      <c r="N2422" t="s">
        <v>16</v>
      </c>
      <c r="O2422" t="s">
        <v>41</v>
      </c>
    </row>
    <row r="2423" spans="1:15">
      <c r="A2423">
        <v>33674</v>
      </c>
      <c r="B2423" t="s">
        <v>17</v>
      </c>
      <c r="C2423" s="1">
        <v>47</v>
      </c>
      <c r="D2423" s="1" t="str">
        <f t="shared" si="631"/>
        <v>Adult</v>
      </c>
      <c r="E2423" t="s">
        <v>41</v>
      </c>
      <c r="F2423" t="s">
        <v>41</v>
      </c>
      <c r="G2423" t="s">
        <v>13</v>
      </c>
      <c r="H2423" t="s">
        <v>14</v>
      </c>
      <c r="I2423" t="s">
        <v>15</v>
      </c>
      <c r="J2423" s="1">
        <v>104.7</v>
      </c>
      <c r="K2423" s="1" t="str">
        <f t="shared" si="632"/>
        <v>normal</v>
      </c>
      <c r="L2423" s="1" t="str">
        <f t="shared" si="630"/>
        <v>obese</v>
      </c>
      <c r="M2423">
        <v>20.7</v>
      </c>
      <c r="N2423" t="s">
        <v>22</v>
      </c>
      <c r="O2423" t="s">
        <v>41</v>
      </c>
    </row>
    <row r="2424" spans="1:15">
      <c r="A2424">
        <v>30432</v>
      </c>
      <c r="B2424" t="s">
        <v>12</v>
      </c>
      <c r="C2424" s="1">
        <v>65</v>
      </c>
      <c r="D2424" s="1" t="str">
        <f t="shared" si="631"/>
        <v>Older Adult</v>
      </c>
      <c r="E2424" t="s">
        <v>42</v>
      </c>
      <c r="F2424" t="s">
        <v>41</v>
      </c>
      <c r="G2424" t="s">
        <v>13</v>
      </c>
      <c r="H2424" t="s">
        <v>18</v>
      </c>
      <c r="I2424" t="s">
        <v>15</v>
      </c>
      <c r="J2424" s="1">
        <v>113.86</v>
      </c>
      <c r="K2424" s="1" t="str">
        <f t="shared" si="632"/>
        <v>diabetes</v>
      </c>
      <c r="L2424" s="1" t="str">
        <f t="shared" si="630"/>
        <v>obese</v>
      </c>
      <c r="M2424">
        <v>36.4</v>
      </c>
      <c r="N2424" t="s">
        <v>21</v>
      </c>
      <c r="O2424" t="s">
        <v>41</v>
      </c>
    </row>
    <row r="2425" spans="1:15" hidden="1">
      <c r="A2425">
        <v>10886</v>
      </c>
      <c r="B2425" t="s">
        <v>17</v>
      </c>
      <c r="C2425" s="1">
        <v>13</v>
      </c>
      <c r="D2425" s="1" t="str">
        <f t="shared" si="631"/>
        <v>Adult</v>
      </c>
      <c r="E2425" t="s">
        <v>41</v>
      </c>
      <c r="F2425" t="s">
        <v>41</v>
      </c>
      <c r="G2425" t="s">
        <v>23</v>
      </c>
      <c r="H2425" t="s">
        <v>26</v>
      </c>
      <c r="I2425" t="s">
        <v>19</v>
      </c>
      <c r="J2425" s="1">
        <v>99.49</v>
      </c>
      <c r="K2425" s="1" t="str">
        <f t="shared" si="632"/>
        <v>normal</v>
      </c>
      <c r="L2425" s="1" t="str">
        <f t="shared" si="630"/>
        <v>obese</v>
      </c>
      <c r="M2425">
        <v>23.4</v>
      </c>
      <c r="N2425" t="s">
        <v>24</v>
      </c>
      <c r="O2425" t="s">
        <v>41</v>
      </c>
    </row>
    <row r="2426" spans="1:15">
      <c r="A2426">
        <v>62629</v>
      </c>
      <c r="B2426" t="s">
        <v>12</v>
      </c>
      <c r="C2426" s="1">
        <v>37</v>
      </c>
      <c r="D2426" s="1" t="str">
        <f t="shared" si="631"/>
        <v>Adult</v>
      </c>
      <c r="E2426" t="s">
        <v>42</v>
      </c>
      <c r="F2426" t="s">
        <v>41</v>
      </c>
      <c r="G2426" t="s">
        <v>13</v>
      </c>
      <c r="H2426" t="s">
        <v>14</v>
      </c>
      <c r="I2426" t="s">
        <v>15</v>
      </c>
      <c r="J2426" s="1">
        <v>165.99</v>
      </c>
      <c r="K2426" s="1" t="str">
        <f t="shared" si="632"/>
        <v>normal</v>
      </c>
      <c r="L2426" s="1" t="str">
        <f t="shared" si="630"/>
        <v>obese</v>
      </c>
      <c r="M2426">
        <v>32.299999999999997</v>
      </c>
      <c r="N2426" t="s">
        <v>21</v>
      </c>
      <c r="O2426" t="s">
        <v>41</v>
      </c>
    </row>
    <row r="2427" spans="1:15" hidden="1">
      <c r="A2427">
        <v>67758</v>
      </c>
      <c r="B2427" t="s">
        <v>12</v>
      </c>
      <c r="C2427" s="1">
        <v>9</v>
      </c>
      <c r="D2427" s="1" t="str">
        <f>IF(C2924&lt;40,"Adult",IF(C2924&lt;55,"Middle Aged",IF(C2924&lt;65,"Older Adult",IF(C2924&gt;=65,"Senior"))))</f>
        <v>Senior</v>
      </c>
      <c r="E2427" t="s">
        <v>41</v>
      </c>
      <c r="F2427" t="s">
        <v>41</v>
      </c>
      <c r="G2427" t="s">
        <v>23</v>
      </c>
      <c r="H2427" t="s">
        <v>26</v>
      </c>
      <c r="I2427" t="s">
        <v>15</v>
      </c>
      <c r="J2427" s="1">
        <v>114.99</v>
      </c>
      <c r="K2427" s="1" t="str">
        <f t="shared" ref="K2427:K2431" si="633">IF(J2924&lt;=99,"normal",IF(J2924&lt;=125,"prediabetes",IF(J2924&gt;=126,"diabetes")))</f>
        <v>normal</v>
      </c>
      <c r="L2427" s="1" t="str">
        <f t="shared" si="630"/>
        <v>obese</v>
      </c>
      <c r="M2427">
        <v>18.8</v>
      </c>
      <c r="N2427" t="s">
        <v>24</v>
      </c>
      <c r="O2427" t="s">
        <v>41</v>
      </c>
    </row>
    <row r="2428" spans="1:15" hidden="1">
      <c r="A2428">
        <v>41244</v>
      </c>
      <c r="B2428" t="s">
        <v>17</v>
      </c>
      <c r="C2428" s="1">
        <v>7</v>
      </c>
      <c r="D2428" s="1" t="str">
        <f>IF(C2925&lt;40,"Adult",IF(C2925&lt;55,"Middle Aged",IF(C2925&lt;65,"Older Adult",IF(C2925&gt;=65,"Senior"))))</f>
        <v>Middle Aged</v>
      </c>
      <c r="E2428" t="s">
        <v>41</v>
      </c>
      <c r="F2428" t="s">
        <v>41</v>
      </c>
      <c r="G2428" t="s">
        <v>23</v>
      </c>
      <c r="H2428" t="s">
        <v>26</v>
      </c>
      <c r="I2428" t="s">
        <v>15</v>
      </c>
      <c r="J2428" s="1">
        <v>79.58</v>
      </c>
      <c r="K2428" s="1" t="str">
        <f t="shared" si="633"/>
        <v>normal</v>
      </c>
      <c r="L2428" s="1" t="str">
        <f t="shared" si="630"/>
        <v>obese</v>
      </c>
      <c r="M2428">
        <v>15.5</v>
      </c>
      <c r="N2428" t="s">
        <v>24</v>
      </c>
      <c r="O2428" t="s">
        <v>41</v>
      </c>
    </row>
    <row r="2429" spans="1:15">
      <c r="A2429">
        <v>50309</v>
      </c>
      <c r="B2429" t="s">
        <v>17</v>
      </c>
      <c r="C2429" s="1">
        <v>37</v>
      </c>
      <c r="D2429" s="1" t="str">
        <f>IF(C2926&lt;40,"Adult",IF(C2926&lt;55,"Middle Aged",IF(C2926&lt;65,"Older Adult",IF(C2926&gt;=65,"Senior"))))</f>
        <v>Adult</v>
      </c>
      <c r="E2429" t="s">
        <v>41</v>
      </c>
      <c r="F2429" t="s">
        <v>41</v>
      </c>
      <c r="G2429" t="s">
        <v>23</v>
      </c>
      <c r="H2429" t="s">
        <v>45</v>
      </c>
      <c r="I2429" t="s">
        <v>19</v>
      </c>
      <c r="J2429" s="1">
        <v>77.37</v>
      </c>
      <c r="K2429" s="1" t="str">
        <f t="shared" si="633"/>
        <v>normal</v>
      </c>
      <c r="L2429" s="1" t="str">
        <f t="shared" si="630"/>
        <v>healthy</v>
      </c>
      <c r="M2429">
        <v>21.4</v>
      </c>
      <c r="N2429" t="s">
        <v>21</v>
      </c>
      <c r="O2429" t="s">
        <v>41</v>
      </c>
    </row>
    <row r="2430" spans="1:15">
      <c r="A2430">
        <v>6480</v>
      </c>
      <c r="B2430" t="s">
        <v>12</v>
      </c>
      <c r="C2430" s="1">
        <v>62</v>
      </c>
      <c r="D2430" s="1" t="str">
        <f>IF(C2927&lt;40,"Adult",IF(C2927&lt;55,"Middle Aged",IF(C2927&lt;65,"Older Adult",IF(C2927&gt;=65,"Senior"))))</f>
        <v>Adult</v>
      </c>
      <c r="E2430" t="s">
        <v>41</v>
      </c>
      <c r="F2430" t="s">
        <v>41</v>
      </c>
      <c r="G2430" t="s">
        <v>23</v>
      </c>
      <c r="H2430" t="s">
        <v>45</v>
      </c>
      <c r="I2430" t="s">
        <v>15</v>
      </c>
      <c r="J2430" s="1">
        <v>93.55</v>
      </c>
      <c r="K2430" s="1" t="str">
        <f t="shared" si="633"/>
        <v>normal</v>
      </c>
      <c r="L2430" s="1" t="str">
        <f t="shared" si="630"/>
        <v>obese</v>
      </c>
      <c r="M2430">
        <v>31.7</v>
      </c>
      <c r="N2430" t="s">
        <v>21</v>
      </c>
      <c r="O2430" t="s">
        <v>41</v>
      </c>
    </row>
    <row r="2431" spans="1:15" hidden="1">
      <c r="A2431">
        <v>27007</v>
      </c>
      <c r="B2431" t="s">
        <v>12</v>
      </c>
      <c r="C2431" s="1">
        <v>14</v>
      </c>
      <c r="D2431" s="1" t="str">
        <f>IF(C2928&lt;40,"Adult",IF(C2928&lt;55,"Middle Aged",IF(C2928&lt;65,"Older Adult",IF(C2928&gt;=65,"Senior"))))</f>
        <v>Adult</v>
      </c>
      <c r="E2431" t="s">
        <v>41</v>
      </c>
      <c r="F2431" t="s">
        <v>41</v>
      </c>
      <c r="G2431" t="s">
        <v>23</v>
      </c>
      <c r="H2431" t="s">
        <v>18</v>
      </c>
      <c r="I2431" t="s">
        <v>15</v>
      </c>
      <c r="J2431" s="1">
        <v>187.22</v>
      </c>
      <c r="K2431" s="1" t="str">
        <f t="shared" si="633"/>
        <v>normal</v>
      </c>
      <c r="L2431" s="1" t="str">
        <f t="shared" si="630"/>
        <v>obese</v>
      </c>
      <c r="M2431">
        <v>29.7</v>
      </c>
      <c r="N2431" t="s">
        <v>24</v>
      </c>
      <c r="O2431" t="s">
        <v>41</v>
      </c>
    </row>
    <row r="2432" spans="1:15">
      <c r="A2432">
        <v>63912</v>
      </c>
      <c r="B2432" t="s">
        <v>17</v>
      </c>
      <c r="C2432" s="1">
        <v>77</v>
      </c>
      <c r="D2432" s="1" t="str">
        <f t="shared" ref="D2432:D2447" si="634">IF(C2932&lt;40,"Adult",IF(C2932&lt;55,"Middle Aged",IF(C2932&lt;65,"Older Adult",IF(C2932&gt;=65,"Senior"))))</f>
        <v>Adult</v>
      </c>
      <c r="E2432" t="s">
        <v>41</v>
      </c>
      <c r="F2432" t="s">
        <v>41</v>
      </c>
      <c r="G2432" t="s">
        <v>13</v>
      </c>
      <c r="H2432" t="s">
        <v>45</v>
      </c>
      <c r="I2432" t="s">
        <v>19</v>
      </c>
      <c r="J2432" s="1">
        <v>167.59</v>
      </c>
      <c r="K2432" s="1" t="str">
        <f t="shared" ref="K2432:K2447" si="635">IF(J2932&lt;=99,"normal",IF(J2932&lt;=125,"prediabetes",IF(J2932&gt;=126,"diabetes")))</f>
        <v>prediabetes</v>
      </c>
      <c r="L2432" s="1" t="str">
        <f t="shared" si="630"/>
        <v>healthy</v>
      </c>
      <c r="M2432">
        <v>34.299999999999997</v>
      </c>
      <c r="N2432" t="s">
        <v>16</v>
      </c>
      <c r="O2432" t="s">
        <v>41</v>
      </c>
    </row>
    <row r="2433" spans="1:15">
      <c r="A2433">
        <v>37483</v>
      </c>
      <c r="B2433" t="s">
        <v>12</v>
      </c>
      <c r="C2433" s="1">
        <v>36</v>
      </c>
      <c r="D2433" s="1" t="str">
        <f t="shared" si="634"/>
        <v>Adult</v>
      </c>
      <c r="E2433" t="s">
        <v>41</v>
      </c>
      <c r="F2433" t="s">
        <v>41</v>
      </c>
      <c r="G2433" t="s">
        <v>13</v>
      </c>
      <c r="H2433" t="s">
        <v>14</v>
      </c>
      <c r="I2433" t="s">
        <v>15</v>
      </c>
      <c r="J2433" s="1">
        <v>98.03</v>
      </c>
      <c r="K2433" s="1" t="str">
        <f t="shared" si="635"/>
        <v>diabetes</v>
      </c>
      <c r="L2433" s="1" t="str">
        <f t="shared" si="630"/>
        <v>obese</v>
      </c>
      <c r="M2433">
        <v>22.1</v>
      </c>
      <c r="N2433" t="s">
        <v>22</v>
      </c>
      <c r="O2433" t="s">
        <v>41</v>
      </c>
    </row>
    <row r="2434" spans="1:15" hidden="1">
      <c r="A2434">
        <v>29855</v>
      </c>
      <c r="B2434" t="s">
        <v>17</v>
      </c>
      <c r="C2434" s="1">
        <v>3</v>
      </c>
      <c r="D2434" s="1" t="str">
        <f t="shared" si="634"/>
        <v>Adult</v>
      </c>
      <c r="E2434" t="s">
        <v>41</v>
      </c>
      <c r="F2434" t="s">
        <v>41</v>
      </c>
      <c r="G2434" t="s">
        <v>23</v>
      </c>
      <c r="H2434" t="s">
        <v>26</v>
      </c>
      <c r="I2434" t="s">
        <v>15</v>
      </c>
      <c r="J2434" s="1">
        <v>88.79</v>
      </c>
      <c r="K2434" s="1" t="str">
        <f t="shared" si="635"/>
        <v>normal</v>
      </c>
      <c r="L2434" s="1" t="str">
        <f t="shared" si="630"/>
        <v>obese</v>
      </c>
      <c r="M2434">
        <v>21.5</v>
      </c>
      <c r="N2434" t="s">
        <v>24</v>
      </c>
      <c r="O2434" t="s">
        <v>41</v>
      </c>
    </row>
    <row r="2435" spans="1:15">
      <c r="A2435">
        <v>22136</v>
      </c>
      <c r="B2435" t="s">
        <v>12</v>
      </c>
      <c r="C2435" s="1">
        <v>78</v>
      </c>
      <c r="D2435" s="1" t="str">
        <f t="shared" si="634"/>
        <v>Middle Aged</v>
      </c>
      <c r="E2435" t="s">
        <v>42</v>
      </c>
      <c r="F2435" t="s">
        <v>42</v>
      </c>
      <c r="G2435" t="s">
        <v>23</v>
      </c>
      <c r="H2435" t="s">
        <v>18</v>
      </c>
      <c r="I2435" t="s">
        <v>15</v>
      </c>
      <c r="J2435" s="1">
        <v>92.9</v>
      </c>
      <c r="K2435" s="1" t="str">
        <f t="shared" si="635"/>
        <v>prediabetes</v>
      </c>
      <c r="L2435" s="1" t="str">
        <f t="shared" si="630"/>
        <v>overweight</v>
      </c>
      <c r="M2435">
        <v>30.4</v>
      </c>
      <c r="N2435" t="s">
        <v>22</v>
      </c>
      <c r="O2435" t="s">
        <v>41</v>
      </c>
    </row>
    <row r="2436" spans="1:15">
      <c r="A2436">
        <v>66637</v>
      </c>
      <c r="B2436" t="s">
        <v>17</v>
      </c>
      <c r="C2436" s="1">
        <v>49</v>
      </c>
      <c r="D2436" s="1" t="str">
        <f t="shared" si="634"/>
        <v>Senior</v>
      </c>
      <c r="E2436" t="s">
        <v>41</v>
      </c>
      <c r="F2436" t="s">
        <v>41</v>
      </c>
      <c r="G2436" t="s">
        <v>13</v>
      </c>
      <c r="H2436" t="s">
        <v>45</v>
      </c>
      <c r="I2436" t="s">
        <v>15</v>
      </c>
      <c r="J2436" s="1">
        <v>117.34</v>
      </c>
      <c r="K2436" s="1" t="str">
        <f t="shared" si="635"/>
        <v>diabetes</v>
      </c>
      <c r="L2436" s="1" t="str">
        <f t="shared" si="630"/>
        <v>healthy</v>
      </c>
      <c r="M2436">
        <v>21.6</v>
      </c>
      <c r="N2436" t="s">
        <v>21</v>
      </c>
      <c r="O2436" t="s">
        <v>41</v>
      </c>
    </row>
    <row r="2437" spans="1:15">
      <c r="A2437">
        <v>2244</v>
      </c>
      <c r="B2437" t="s">
        <v>12</v>
      </c>
      <c r="C2437" s="1">
        <v>44</v>
      </c>
      <c r="D2437" s="1" t="str">
        <f t="shared" si="634"/>
        <v>Senior</v>
      </c>
      <c r="E2437" t="s">
        <v>41</v>
      </c>
      <c r="F2437" t="s">
        <v>41</v>
      </c>
      <c r="G2437" t="s">
        <v>13</v>
      </c>
      <c r="H2437" t="s">
        <v>14</v>
      </c>
      <c r="I2437" t="s">
        <v>15</v>
      </c>
      <c r="J2437" s="1">
        <v>80.75</v>
      </c>
      <c r="K2437" s="1" t="str">
        <f t="shared" si="635"/>
        <v>normal</v>
      </c>
      <c r="L2437" s="1" t="str">
        <f t="shared" si="630"/>
        <v>obese</v>
      </c>
      <c r="M2437">
        <v>30.9</v>
      </c>
      <c r="N2437" t="s">
        <v>21</v>
      </c>
      <c r="O2437" t="s">
        <v>41</v>
      </c>
    </row>
    <row r="2438" spans="1:15" hidden="1">
      <c r="A2438">
        <v>22259</v>
      </c>
      <c r="B2438" t="s">
        <v>12</v>
      </c>
      <c r="C2438" s="1">
        <v>10</v>
      </c>
      <c r="D2438" s="1" t="str">
        <f t="shared" si="634"/>
        <v>Adult</v>
      </c>
      <c r="E2438" t="s">
        <v>41</v>
      </c>
      <c r="F2438" t="s">
        <v>41</v>
      </c>
      <c r="G2438" t="s">
        <v>23</v>
      </c>
      <c r="H2438" t="s">
        <v>26</v>
      </c>
      <c r="I2438" t="s">
        <v>19</v>
      </c>
      <c r="J2438" s="1">
        <v>77.510000000000005</v>
      </c>
      <c r="K2438" s="1" t="str">
        <f t="shared" si="635"/>
        <v>prediabetes</v>
      </c>
      <c r="L2438" s="1" t="str">
        <f t="shared" si="630"/>
        <v>healthy</v>
      </c>
      <c r="M2438">
        <v>21.9</v>
      </c>
      <c r="N2438" t="s">
        <v>24</v>
      </c>
      <c r="O2438" t="s">
        <v>41</v>
      </c>
    </row>
    <row r="2439" spans="1:15" hidden="1">
      <c r="A2439">
        <v>19088</v>
      </c>
      <c r="B2439" t="s">
        <v>12</v>
      </c>
      <c r="C2439" s="1">
        <v>8</v>
      </c>
      <c r="D2439" s="1" t="str">
        <f t="shared" si="634"/>
        <v>Middle Aged</v>
      </c>
      <c r="E2439" t="s">
        <v>41</v>
      </c>
      <c r="F2439" t="s">
        <v>41</v>
      </c>
      <c r="G2439" t="s">
        <v>23</v>
      </c>
      <c r="H2439" t="s">
        <v>26</v>
      </c>
      <c r="I2439" t="s">
        <v>15</v>
      </c>
      <c r="J2439" s="1">
        <v>105.63</v>
      </c>
      <c r="K2439" s="1" t="str">
        <f t="shared" si="635"/>
        <v>normal</v>
      </c>
      <c r="L2439" s="1" t="str">
        <f t="shared" si="630"/>
        <v>overweight</v>
      </c>
      <c r="M2439">
        <v>19.2</v>
      </c>
      <c r="N2439" t="s">
        <v>24</v>
      </c>
      <c r="O2439" t="s">
        <v>41</v>
      </c>
    </row>
    <row r="2440" spans="1:15">
      <c r="A2440">
        <v>61010</v>
      </c>
      <c r="B2440" t="s">
        <v>17</v>
      </c>
      <c r="C2440" s="1">
        <v>60</v>
      </c>
      <c r="D2440" s="1" t="str">
        <f t="shared" si="634"/>
        <v>Middle Aged</v>
      </c>
      <c r="E2440" t="s">
        <v>41</v>
      </c>
      <c r="F2440" t="s">
        <v>41</v>
      </c>
      <c r="G2440" t="s">
        <v>13</v>
      </c>
      <c r="H2440" t="s">
        <v>14</v>
      </c>
      <c r="I2440" t="s">
        <v>15</v>
      </c>
      <c r="J2440" s="1">
        <v>114.34</v>
      </c>
      <c r="K2440" s="1" t="str">
        <f t="shared" si="635"/>
        <v>normal</v>
      </c>
      <c r="L2440" s="1" t="str">
        <f t="shared" si="630"/>
        <v>overweight</v>
      </c>
      <c r="M2440">
        <v>30.3</v>
      </c>
      <c r="N2440" t="s">
        <v>22</v>
      </c>
      <c r="O2440" t="s">
        <v>41</v>
      </c>
    </row>
    <row r="2441" spans="1:15">
      <c r="A2441">
        <v>49574</v>
      </c>
      <c r="B2441" t="s">
        <v>17</v>
      </c>
      <c r="C2441" s="1">
        <v>56</v>
      </c>
      <c r="D2441" s="1" t="str">
        <f t="shared" si="634"/>
        <v>Middle Aged</v>
      </c>
      <c r="E2441" t="s">
        <v>41</v>
      </c>
      <c r="F2441" t="s">
        <v>41</v>
      </c>
      <c r="G2441" t="s">
        <v>13</v>
      </c>
      <c r="H2441" t="s">
        <v>14</v>
      </c>
      <c r="I2441" t="s">
        <v>19</v>
      </c>
      <c r="J2441" s="1">
        <v>227.04</v>
      </c>
      <c r="K2441" s="1" t="str">
        <f t="shared" si="635"/>
        <v>normal</v>
      </c>
      <c r="L2441" s="1" t="str">
        <f t="shared" si="630"/>
        <v>overweight</v>
      </c>
      <c r="M2441">
        <v>23</v>
      </c>
      <c r="N2441" t="s">
        <v>22</v>
      </c>
      <c r="O2441" t="s">
        <v>41</v>
      </c>
    </row>
    <row r="2442" spans="1:15">
      <c r="A2442">
        <v>12336</v>
      </c>
      <c r="B2442" t="s">
        <v>17</v>
      </c>
      <c r="C2442" s="1">
        <v>73</v>
      </c>
      <c r="D2442" s="1" t="str">
        <f t="shared" si="634"/>
        <v>Senior</v>
      </c>
      <c r="E2442" t="s">
        <v>41</v>
      </c>
      <c r="F2442" t="s">
        <v>41</v>
      </c>
      <c r="G2442" t="s">
        <v>13</v>
      </c>
      <c r="H2442" t="s">
        <v>18</v>
      </c>
      <c r="I2442" t="s">
        <v>15</v>
      </c>
      <c r="J2442" s="1">
        <v>87.56</v>
      </c>
      <c r="K2442" s="1" t="str">
        <f t="shared" si="635"/>
        <v>normal</v>
      </c>
      <c r="L2442" s="1" t="str">
        <f t="shared" si="630"/>
        <v>obese</v>
      </c>
      <c r="M2442">
        <v>24.1</v>
      </c>
      <c r="N2442" t="s">
        <v>21</v>
      </c>
      <c r="O2442" t="s">
        <v>41</v>
      </c>
    </row>
    <row r="2443" spans="1:15">
      <c r="A2443">
        <v>3668</v>
      </c>
      <c r="B2443" t="s">
        <v>17</v>
      </c>
      <c r="C2443" s="1">
        <v>65</v>
      </c>
      <c r="D2443" s="1" t="str">
        <f t="shared" si="634"/>
        <v>Adult</v>
      </c>
      <c r="E2443" t="s">
        <v>41</v>
      </c>
      <c r="F2443" t="s">
        <v>41</v>
      </c>
      <c r="G2443" t="s">
        <v>13</v>
      </c>
      <c r="H2443" t="s">
        <v>45</v>
      </c>
      <c r="I2443" t="s">
        <v>15</v>
      </c>
      <c r="J2443" s="1">
        <v>84.47</v>
      </c>
      <c r="K2443" s="1" t="str">
        <f t="shared" si="635"/>
        <v>normal</v>
      </c>
      <c r="L2443" s="1" t="str">
        <f t="shared" si="630"/>
        <v>obese</v>
      </c>
      <c r="M2443">
        <v>52.7</v>
      </c>
      <c r="N2443" t="s">
        <v>22</v>
      </c>
      <c r="O2443" t="s">
        <v>41</v>
      </c>
    </row>
    <row r="2444" spans="1:15" hidden="1">
      <c r="A2444">
        <v>6034</v>
      </c>
      <c r="B2444" t="s">
        <v>17</v>
      </c>
      <c r="C2444" s="1">
        <v>34</v>
      </c>
      <c r="D2444" s="1" t="str">
        <f t="shared" si="634"/>
        <v>Adult</v>
      </c>
      <c r="E2444" t="s">
        <v>41</v>
      </c>
      <c r="F2444" t="s">
        <v>41</v>
      </c>
      <c r="G2444" t="s">
        <v>13</v>
      </c>
      <c r="H2444" t="s">
        <v>18</v>
      </c>
      <c r="I2444" t="s">
        <v>19</v>
      </c>
      <c r="J2444" s="1">
        <v>96.26</v>
      </c>
      <c r="K2444" s="1" t="str">
        <f t="shared" si="635"/>
        <v>prediabetes</v>
      </c>
      <c r="L2444" s="1" t="str">
        <f t="shared" si="630"/>
        <v>underweight</v>
      </c>
      <c r="M2444">
        <v>27.6</v>
      </c>
      <c r="N2444" t="s">
        <v>24</v>
      </c>
      <c r="O2444" t="s">
        <v>41</v>
      </c>
    </row>
    <row r="2445" spans="1:15" hidden="1">
      <c r="A2445">
        <v>61418</v>
      </c>
      <c r="B2445" t="s">
        <v>12</v>
      </c>
      <c r="C2445" s="1">
        <v>13</v>
      </c>
      <c r="D2445" s="1" t="str">
        <f t="shared" si="634"/>
        <v>Adult</v>
      </c>
      <c r="E2445" t="s">
        <v>41</v>
      </c>
      <c r="F2445" t="s">
        <v>41</v>
      </c>
      <c r="G2445" t="s">
        <v>23</v>
      </c>
      <c r="H2445" t="s">
        <v>26</v>
      </c>
      <c r="I2445" t="s">
        <v>19</v>
      </c>
      <c r="J2445" s="1">
        <v>116.64</v>
      </c>
      <c r="K2445" s="1" t="str">
        <f t="shared" si="635"/>
        <v>normal</v>
      </c>
      <c r="L2445" s="1" t="str">
        <f t="shared" si="630"/>
        <v>obese</v>
      </c>
      <c r="M2445">
        <v>23.9</v>
      </c>
      <c r="N2445" t="s">
        <v>24</v>
      </c>
      <c r="O2445" t="s">
        <v>41</v>
      </c>
    </row>
    <row r="2446" spans="1:15">
      <c r="A2446">
        <v>68725</v>
      </c>
      <c r="B2446" t="s">
        <v>17</v>
      </c>
      <c r="C2446" s="1">
        <v>80</v>
      </c>
      <c r="D2446" s="1" t="str">
        <f t="shared" si="634"/>
        <v>Adult</v>
      </c>
      <c r="E2446" t="s">
        <v>41</v>
      </c>
      <c r="F2446" t="s">
        <v>41</v>
      </c>
      <c r="G2446" t="s">
        <v>13</v>
      </c>
      <c r="H2446" t="s">
        <v>14</v>
      </c>
      <c r="I2446" t="s">
        <v>15</v>
      </c>
      <c r="J2446" s="1">
        <v>79.569999999999993</v>
      </c>
      <c r="K2446" s="1" t="str">
        <f t="shared" si="635"/>
        <v>prediabetes</v>
      </c>
      <c r="L2446" s="1" t="str">
        <f t="shared" si="630"/>
        <v>obese</v>
      </c>
      <c r="M2446">
        <v>26.9</v>
      </c>
      <c r="N2446" t="s">
        <v>21</v>
      </c>
      <c r="O2446" t="s">
        <v>41</v>
      </c>
    </row>
    <row r="2447" spans="1:15">
      <c r="A2447">
        <v>464</v>
      </c>
      <c r="B2447" t="s">
        <v>12</v>
      </c>
      <c r="C2447" s="1">
        <v>46</v>
      </c>
      <c r="D2447" s="1" t="str">
        <f t="shared" si="634"/>
        <v>Older Adult</v>
      </c>
      <c r="E2447" t="s">
        <v>41</v>
      </c>
      <c r="F2447" t="s">
        <v>41</v>
      </c>
      <c r="G2447" t="s">
        <v>13</v>
      </c>
      <c r="H2447" t="s">
        <v>14</v>
      </c>
      <c r="I2447" t="s">
        <v>19</v>
      </c>
      <c r="J2447" s="1">
        <v>78.44</v>
      </c>
      <c r="K2447" s="1" t="str">
        <f t="shared" si="635"/>
        <v>normal</v>
      </c>
      <c r="L2447" s="1" t="str">
        <f t="shared" si="630"/>
        <v>obese</v>
      </c>
      <c r="M2447">
        <v>23.9</v>
      </c>
      <c r="N2447" t="s">
        <v>21</v>
      </c>
      <c r="O2447" t="s">
        <v>41</v>
      </c>
    </row>
    <row r="2448" spans="1:15">
      <c r="A2448">
        <v>42225</v>
      </c>
      <c r="B2448" t="s">
        <v>17</v>
      </c>
      <c r="C2448" s="1">
        <v>80</v>
      </c>
      <c r="D2448" s="1" t="str">
        <f t="shared" ref="D2448:D2456" si="636">IF(C2949&lt;40,"Adult",IF(C2949&lt;55,"Middle Aged",IF(C2949&lt;65,"Older Adult",IF(C2949&gt;=65,"Senior"))))</f>
        <v>Adult</v>
      </c>
      <c r="E2448" t="s">
        <v>41</v>
      </c>
      <c r="F2448" t="s">
        <v>41</v>
      </c>
      <c r="G2448" t="s">
        <v>13</v>
      </c>
      <c r="H2448" t="s">
        <v>18</v>
      </c>
      <c r="I2448" t="s">
        <v>15</v>
      </c>
      <c r="J2448" s="1">
        <v>64.150000000000006</v>
      </c>
      <c r="K2448" s="1" t="str">
        <f t="shared" ref="K2448:K2456" si="637">IF(J2949&lt;=99,"normal",IF(J2949&lt;=125,"prediabetes",IF(J2949&gt;=126,"diabetes")))</f>
        <v>diabetes</v>
      </c>
      <c r="L2448" s="1" t="str">
        <f t="shared" si="630"/>
        <v>obese</v>
      </c>
      <c r="M2448">
        <v>40.5</v>
      </c>
      <c r="N2448" t="s">
        <v>21</v>
      </c>
      <c r="O2448" t="s">
        <v>41</v>
      </c>
    </row>
    <row r="2449" spans="1:15">
      <c r="A2449">
        <v>51254</v>
      </c>
      <c r="B2449" t="s">
        <v>17</v>
      </c>
      <c r="C2449" s="1">
        <v>65</v>
      </c>
      <c r="D2449" s="1" t="str">
        <f t="shared" si="636"/>
        <v>Senior</v>
      </c>
      <c r="E2449" t="s">
        <v>41</v>
      </c>
      <c r="F2449" t="s">
        <v>41</v>
      </c>
      <c r="G2449" t="s">
        <v>23</v>
      </c>
      <c r="H2449" t="s">
        <v>14</v>
      </c>
      <c r="I2449" t="s">
        <v>15</v>
      </c>
      <c r="J2449" s="1">
        <v>74.5</v>
      </c>
      <c r="K2449" s="1" t="str">
        <f t="shared" si="637"/>
        <v>normal</v>
      </c>
      <c r="L2449" s="1" t="str">
        <f t="shared" si="630"/>
        <v>obese</v>
      </c>
      <c r="M2449">
        <v>32</v>
      </c>
      <c r="N2449" t="s">
        <v>21</v>
      </c>
      <c r="O2449" t="s">
        <v>41</v>
      </c>
    </row>
    <row r="2450" spans="1:15" hidden="1">
      <c r="A2450">
        <v>59164</v>
      </c>
      <c r="B2450" t="s">
        <v>17</v>
      </c>
      <c r="C2450" s="1">
        <v>24</v>
      </c>
      <c r="D2450" s="1" t="str">
        <f t="shared" si="636"/>
        <v>Adult</v>
      </c>
      <c r="E2450" t="s">
        <v>41</v>
      </c>
      <c r="F2450" t="s">
        <v>41</v>
      </c>
      <c r="G2450" t="s">
        <v>23</v>
      </c>
      <c r="H2450" t="s">
        <v>14</v>
      </c>
      <c r="I2450" t="s">
        <v>15</v>
      </c>
      <c r="J2450" s="1">
        <v>70.319999999999993</v>
      </c>
      <c r="K2450" s="1" t="str">
        <f t="shared" si="637"/>
        <v>prediabetes</v>
      </c>
      <c r="L2450" s="1" t="str">
        <f t="shared" si="630"/>
        <v>overweight</v>
      </c>
      <c r="M2450">
        <v>20.5</v>
      </c>
      <c r="N2450" t="s">
        <v>24</v>
      </c>
      <c r="O2450" t="s">
        <v>41</v>
      </c>
    </row>
    <row r="2451" spans="1:15">
      <c r="A2451">
        <v>70429</v>
      </c>
      <c r="B2451" t="s">
        <v>17</v>
      </c>
      <c r="C2451" s="1">
        <v>33</v>
      </c>
      <c r="D2451" s="1" t="str">
        <f t="shared" si="636"/>
        <v>Adult</v>
      </c>
      <c r="E2451" t="s">
        <v>41</v>
      </c>
      <c r="F2451" t="s">
        <v>41</v>
      </c>
      <c r="G2451" t="s">
        <v>13</v>
      </c>
      <c r="H2451" t="s">
        <v>14</v>
      </c>
      <c r="I2451" t="s">
        <v>15</v>
      </c>
      <c r="J2451" s="1">
        <v>84.48</v>
      </c>
      <c r="K2451" s="1" t="str">
        <f t="shared" si="637"/>
        <v>normal</v>
      </c>
      <c r="L2451" s="1" t="str">
        <f t="shared" si="630"/>
        <v>obese</v>
      </c>
      <c r="M2451">
        <v>44.5</v>
      </c>
      <c r="N2451" t="s">
        <v>21</v>
      </c>
      <c r="O2451" t="s">
        <v>41</v>
      </c>
    </row>
    <row r="2452" spans="1:15">
      <c r="A2452">
        <v>54253</v>
      </c>
      <c r="B2452" t="s">
        <v>12</v>
      </c>
      <c r="C2452" s="1">
        <v>11</v>
      </c>
      <c r="D2452" s="1" t="str">
        <f t="shared" si="636"/>
        <v>Senior</v>
      </c>
      <c r="E2452" t="s">
        <v>41</v>
      </c>
      <c r="F2452" t="s">
        <v>41</v>
      </c>
      <c r="G2452" t="s">
        <v>23</v>
      </c>
      <c r="H2452" t="s">
        <v>56</v>
      </c>
      <c r="I2452" t="s">
        <v>15</v>
      </c>
      <c r="J2452" s="1">
        <v>144.08000000000001</v>
      </c>
      <c r="K2452" s="1" t="str">
        <f t="shared" si="637"/>
        <v>normal</v>
      </c>
      <c r="L2452" s="1" t="str">
        <f t="shared" si="630"/>
        <v>overweight</v>
      </c>
      <c r="M2452">
        <v>16.2</v>
      </c>
      <c r="N2452" t="s">
        <v>16</v>
      </c>
      <c r="O2452" t="s">
        <v>41</v>
      </c>
    </row>
    <row r="2453" spans="1:15">
      <c r="A2453">
        <v>47937</v>
      </c>
      <c r="B2453" t="s">
        <v>17</v>
      </c>
      <c r="C2453" s="1">
        <v>57</v>
      </c>
      <c r="D2453" s="1" t="str">
        <f t="shared" si="636"/>
        <v>Adult</v>
      </c>
      <c r="E2453" t="s">
        <v>41</v>
      </c>
      <c r="F2453" t="s">
        <v>41</v>
      </c>
      <c r="G2453" t="s">
        <v>13</v>
      </c>
      <c r="H2453" t="s">
        <v>18</v>
      </c>
      <c r="I2453" t="s">
        <v>19</v>
      </c>
      <c r="J2453" s="1">
        <v>78.14</v>
      </c>
      <c r="K2453" s="1" t="str">
        <f t="shared" si="637"/>
        <v>normal</v>
      </c>
      <c r="L2453" s="1" t="str">
        <f t="shared" si="630"/>
        <v>obese</v>
      </c>
      <c r="M2453">
        <v>35.799999999999997</v>
      </c>
      <c r="N2453" t="s">
        <v>21</v>
      </c>
      <c r="O2453" t="s">
        <v>41</v>
      </c>
    </row>
    <row r="2454" spans="1:15">
      <c r="A2454">
        <v>66882</v>
      </c>
      <c r="B2454" t="s">
        <v>17</v>
      </c>
      <c r="C2454" s="1">
        <v>19</v>
      </c>
      <c r="D2454" s="1" t="str">
        <f t="shared" si="636"/>
        <v>Middle Aged</v>
      </c>
      <c r="E2454" t="s">
        <v>41</v>
      </c>
      <c r="F2454" t="s">
        <v>41</v>
      </c>
      <c r="G2454" t="s">
        <v>23</v>
      </c>
      <c r="H2454" t="s">
        <v>45</v>
      </c>
      <c r="I2454" t="s">
        <v>15</v>
      </c>
      <c r="J2454" s="1">
        <v>133.58000000000001</v>
      </c>
      <c r="K2454" s="1" t="str">
        <f t="shared" si="637"/>
        <v>normal</v>
      </c>
      <c r="L2454" s="1" t="str">
        <f t="shared" si="630"/>
        <v>healthy</v>
      </c>
      <c r="M2454">
        <v>24</v>
      </c>
      <c r="N2454" t="s">
        <v>21</v>
      </c>
      <c r="O2454" t="s">
        <v>41</v>
      </c>
    </row>
    <row r="2455" spans="1:15">
      <c r="A2455">
        <v>7411</v>
      </c>
      <c r="B2455" t="s">
        <v>12</v>
      </c>
      <c r="C2455" s="1">
        <v>82</v>
      </c>
      <c r="D2455" s="1" t="str">
        <f t="shared" si="636"/>
        <v>Adult</v>
      </c>
      <c r="E2455" t="s">
        <v>41</v>
      </c>
      <c r="F2455" t="s">
        <v>41</v>
      </c>
      <c r="G2455" t="s">
        <v>13</v>
      </c>
      <c r="H2455" t="s">
        <v>14</v>
      </c>
      <c r="I2455" t="s">
        <v>15</v>
      </c>
      <c r="J2455" s="1">
        <v>214.42</v>
      </c>
      <c r="K2455" s="1" t="str">
        <f t="shared" si="637"/>
        <v>normal</v>
      </c>
      <c r="L2455" s="1" t="str">
        <f t="shared" si="630"/>
        <v>obese</v>
      </c>
      <c r="M2455">
        <v>33.9</v>
      </c>
      <c r="N2455" t="s">
        <v>16</v>
      </c>
      <c r="O2455" t="s">
        <v>41</v>
      </c>
    </row>
    <row r="2456" spans="1:15">
      <c r="A2456">
        <v>39593</v>
      </c>
      <c r="B2456" t="s">
        <v>17</v>
      </c>
      <c r="C2456" s="1">
        <v>39</v>
      </c>
      <c r="D2456" s="1" t="str">
        <f t="shared" si="636"/>
        <v>Middle Aged</v>
      </c>
      <c r="E2456" t="s">
        <v>41</v>
      </c>
      <c r="F2456" t="s">
        <v>41</v>
      </c>
      <c r="G2456" t="s">
        <v>13</v>
      </c>
      <c r="H2456" t="s">
        <v>14</v>
      </c>
      <c r="I2456" t="s">
        <v>15</v>
      </c>
      <c r="J2456" s="1">
        <v>80.63</v>
      </c>
      <c r="K2456" s="1" t="str">
        <f t="shared" si="637"/>
        <v>prediabetes</v>
      </c>
      <c r="L2456" s="1" t="str">
        <f t="shared" si="630"/>
        <v>obese</v>
      </c>
      <c r="M2456">
        <v>36</v>
      </c>
      <c r="N2456" t="s">
        <v>22</v>
      </c>
      <c r="O2456" t="s">
        <v>41</v>
      </c>
    </row>
    <row r="2457" spans="1:15">
      <c r="A2457">
        <v>6239</v>
      </c>
      <c r="B2457" t="s">
        <v>17</v>
      </c>
      <c r="C2457" s="1">
        <v>14</v>
      </c>
      <c r="D2457" s="1" t="str">
        <f>IF(C2959&lt;40,"Adult",IF(C2959&lt;55,"Middle Aged",IF(C2959&lt;65,"Older Adult",IF(C2959&gt;=65,"Senior"))))</f>
        <v>Senior</v>
      </c>
      <c r="E2457" t="s">
        <v>41</v>
      </c>
      <c r="F2457" t="s">
        <v>41</v>
      </c>
      <c r="G2457" t="s">
        <v>23</v>
      </c>
      <c r="H2457" t="s">
        <v>14</v>
      </c>
      <c r="I2457" t="s">
        <v>19</v>
      </c>
      <c r="J2457" s="1">
        <v>233.71</v>
      </c>
      <c r="K2457" s="1" t="str">
        <f t="shared" ref="K2457:K2459" si="638">IF(J2959&lt;=99,"normal",IF(J2959&lt;=125,"prediabetes",IF(J2959&gt;=126,"diabetes")))</f>
        <v>diabetes</v>
      </c>
      <c r="L2457" s="1" t="str">
        <f t="shared" si="630"/>
        <v>healthy</v>
      </c>
      <c r="M2457">
        <v>22.9</v>
      </c>
      <c r="N2457" t="s">
        <v>21</v>
      </c>
      <c r="O2457" t="s">
        <v>41</v>
      </c>
    </row>
    <row r="2458" spans="1:15">
      <c r="A2458">
        <v>35378</v>
      </c>
      <c r="B2458" t="s">
        <v>17</v>
      </c>
      <c r="C2458" s="1">
        <v>60</v>
      </c>
      <c r="D2458" s="1" t="str">
        <f>IF(C2960&lt;40,"Adult",IF(C2960&lt;55,"Middle Aged",IF(C2960&lt;65,"Older Adult",IF(C2960&gt;=65,"Senior"))))</f>
        <v>Adult</v>
      </c>
      <c r="E2458" t="s">
        <v>42</v>
      </c>
      <c r="F2458" t="s">
        <v>41</v>
      </c>
      <c r="G2458" t="s">
        <v>23</v>
      </c>
      <c r="H2458" t="s">
        <v>14</v>
      </c>
      <c r="I2458" t="s">
        <v>15</v>
      </c>
      <c r="J2458" s="1">
        <v>96</v>
      </c>
      <c r="K2458" s="1" t="str">
        <f t="shared" si="638"/>
        <v>normal</v>
      </c>
      <c r="L2458" s="1" t="str">
        <f t="shared" si="630"/>
        <v>overweight</v>
      </c>
      <c r="M2458">
        <v>44.5</v>
      </c>
      <c r="N2458" t="s">
        <v>22</v>
      </c>
      <c r="O2458" t="s">
        <v>41</v>
      </c>
    </row>
    <row r="2459" spans="1:15" hidden="1">
      <c r="A2459">
        <v>54012</v>
      </c>
      <c r="B2459" t="s">
        <v>17</v>
      </c>
      <c r="C2459" s="1">
        <v>3</v>
      </c>
      <c r="D2459" s="1" t="str">
        <f>IF(C2961&lt;40,"Adult",IF(C2961&lt;55,"Middle Aged",IF(C2961&lt;65,"Older Adult",IF(C2961&gt;=65,"Senior"))))</f>
        <v>Adult</v>
      </c>
      <c r="E2459" t="s">
        <v>41</v>
      </c>
      <c r="F2459" t="s">
        <v>41</v>
      </c>
      <c r="G2459" t="s">
        <v>23</v>
      </c>
      <c r="H2459" t="s">
        <v>26</v>
      </c>
      <c r="I2459" t="s">
        <v>15</v>
      </c>
      <c r="J2459" s="1">
        <v>74.52</v>
      </c>
      <c r="K2459" s="1" t="str">
        <f t="shared" si="638"/>
        <v>diabetes</v>
      </c>
      <c r="L2459" s="1" t="str">
        <f t="shared" si="630"/>
        <v>overweight</v>
      </c>
      <c r="M2459">
        <v>17.5</v>
      </c>
      <c r="N2459" t="s">
        <v>24</v>
      </c>
      <c r="O2459" t="s">
        <v>41</v>
      </c>
    </row>
    <row r="2460" spans="1:15">
      <c r="A2460">
        <v>69835</v>
      </c>
      <c r="B2460" t="s">
        <v>17</v>
      </c>
      <c r="C2460" s="1">
        <v>57</v>
      </c>
      <c r="D2460" s="1" t="str">
        <f t="shared" ref="D2460:D2470" si="639">IF(C2963&lt;40,"Adult",IF(C2963&lt;55,"Middle Aged",IF(C2963&lt;65,"Older Adult",IF(C2963&gt;=65,"Senior"))))</f>
        <v>Older Adult</v>
      </c>
      <c r="E2460" t="s">
        <v>41</v>
      </c>
      <c r="F2460" t="s">
        <v>41</v>
      </c>
      <c r="G2460" t="s">
        <v>13</v>
      </c>
      <c r="H2460" t="s">
        <v>14</v>
      </c>
      <c r="I2460" t="s">
        <v>19</v>
      </c>
      <c r="J2460" s="1">
        <v>131.4</v>
      </c>
      <c r="K2460" s="1" t="str">
        <f t="shared" ref="K2460:K2470" si="640">IF(J2963&lt;=99,"normal",IF(J2963&lt;=125,"prediabetes",IF(J2963&gt;=126,"diabetes")))</f>
        <v>normal</v>
      </c>
      <c r="L2460" s="1" t="str">
        <f t="shared" ref="L2460:L2523" si="641">IF(M2585&lt;18.5,"underweight",IF(M2585&lt;25,"healthy",IF(M2585&lt;30,"overweight",IF(M2585&gt;30,"obese"))))</f>
        <v>overweight</v>
      </c>
      <c r="M2460">
        <v>32.299999999999997</v>
      </c>
      <c r="N2460" t="s">
        <v>21</v>
      </c>
      <c r="O2460" t="s">
        <v>41</v>
      </c>
    </row>
    <row r="2461" spans="1:15">
      <c r="A2461">
        <v>44591</v>
      </c>
      <c r="B2461" t="s">
        <v>12</v>
      </c>
      <c r="C2461" s="1">
        <v>79</v>
      </c>
      <c r="D2461" s="1" t="str">
        <f t="shared" si="639"/>
        <v>Senior</v>
      </c>
      <c r="E2461" t="s">
        <v>41</v>
      </c>
      <c r="F2461" t="s">
        <v>41</v>
      </c>
      <c r="G2461" t="s">
        <v>13</v>
      </c>
      <c r="H2461" t="s">
        <v>14</v>
      </c>
      <c r="I2461" t="s">
        <v>15</v>
      </c>
      <c r="J2461" s="1">
        <v>216.4</v>
      </c>
      <c r="K2461" s="1" t="str">
        <f t="shared" si="640"/>
        <v>diabetes</v>
      </c>
      <c r="L2461" s="1" t="str">
        <f t="shared" si="641"/>
        <v>overweight</v>
      </c>
      <c r="M2461">
        <v>30.3</v>
      </c>
      <c r="N2461" t="s">
        <v>21</v>
      </c>
      <c r="O2461" t="s">
        <v>41</v>
      </c>
    </row>
    <row r="2462" spans="1:15" hidden="1">
      <c r="A2462">
        <v>4709</v>
      </c>
      <c r="B2462" t="s">
        <v>17</v>
      </c>
      <c r="C2462" s="1">
        <v>65</v>
      </c>
      <c r="D2462" s="1" t="str">
        <f t="shared" si="639"/>
        <v>Middle Aged</v>
      </c>
      <c r="E2462" t="s">
        <v>41</v>
      </c>
      <c r="F2462" t="s">
        <v>41</v>
      </c>
      <c r="G2462" t="s">
        <v>13</v>
      </c>
      <c r="H2462" t="s">
        <v>14</v>
      </c>
      <c r="I2462" t="s">
        <v>19</v>
      </c>
      <c r="J2462" s="1">
        <v>108.8</v>
      </c>
      <c r="K2462" s="1" t="str">
        <f t="shared" si="640"/>
        <v>normal</v>
      </c>
      <c r="L2462" s="1" t="str">
        <f t="shared" si="641"/>
        <v>obese</v>
      </c>
      <c r="M2462">
        <v>33.5</v>
      </c>
      <c r="N2462" t="s">
        <v>24</v>
      </c>
      <c r="O2462" t="s">
        <v>41</v>
      </c>
    </row>
    <row r="2463" spans="1:15">
      <c r="A2463">
        <v>20393</v>
      </c>
      <c r="B2463" t="s">
        <v>17</v>
      </c>
      <c r="C2463" s="1">
        <v>67</v>
      </c>
      <c r="D2463" s="1" t="str">
        <f t="shared" si="639"/>
        <v>Adult</v>
      </c>
      <c r="E2463" t="s">
        <v>42</v>
      </c>
      <c r="F2463" t="s">
        <v>41</v>
      </c>
      <c r="G2463" t="s">
        <v>13</v>
      </c>
      <c r="H2463" t="s">
        <v>14</v>
      </c>
      <c r="I2463" t="s">
        <v>15</v>
      </c>
      <c r="J2463" s="1">
        <v>97.06</v>
      </c>
      <c r="K2463" s="1" t="str">
        <f t="shared" si="640"/>
        <v>prediabetes</v>
      </c>
      <c r="L2463" s="1" t="str">
        <f t="shared" si="641"/>
        <v>healthy</v>
      </c>
      <c r="M2463">
        <v>30.9</v>
      </c>
      <c r="N2463" t="s">
        <v>21</v>
      </c>
      <c r="O2463" t="s">
        <v>41</v>
      </c>
    </row>
    <row r="2464" spans="1:15">
      <c r="A2464">
        <v>27626</v>
      </c>
      <c r="B2464" t="s">
        <v>17</v>
      </c>
      <c r="C2464" s="1">
        <v>60</v>
      </c>
      <c r="D2464" s="1" t="str">
        <f t="shared" si="639"/>
        <v>Senior</v>
      </c>
      <c r="E2464" t="s">
        <v>41</v>
      </c>
      <c r="F2464" t="s">
        <v>41</v>
      </c>
      <c r="G2464" t="s">
        <v>23</v>
      </c>
      <c r="H2464" t="s">
        <v>45</v>
      </c>
      <c r="I2464" t="s">
        <v>19</v>
      </c>
      <c r="J2464" s="1">
        <v>266.58999999999997</v>
      </c>
      <c r="K2464" s="1" t="str">
        <f t="shared" si="640"/>
        <v>normal</v>
      </c>
      <c r="L2464" s="1" t="str">
        <f t="shared" si="641"/>
        <v>obese</v>
      </c>
      <c r="M2464">
        <v>25.5</v>
      </c>
      <c r="N2464" t="s">
        <v>21</v>
      </c>
      <c r="O2464" t="s">
        <v>41</v>
      </c>
    </row>
    <row r="2465" spans="1:15">
      <c r="A2465">
        <v>45864</v>
      </c>
      <c r="B2465" t="s">
        <v>17</v>
      </c>
      <c r="C2465" s="1">
        <v>36</v>
      </c>
      <c r="D2465" s="1" t="str">
        <f t="shared" si="639"/>
        <v>Senior</v>
      </c>
      <c r="E2465" t="s">
        <v>41</v>
      </c>
      <c r="F2465" t="s">
        <v>41</v>
      </c>
      <c r="G2465" t="s">
        <v>23</v>
      </c>
      <c r="H2465" t="s">
        <v>14</v>
      </c>
      <c r="I2465" t="s">
        <v>19</v>
      </c>
      <c r="J2465" s="1">
        <v>55.58</v>
      </c>
      <c r="K2465" s="1" t="str">
        <f t="shared" si="640"/>
        <v>diabetes</v>
      </c>
      <c r="L2465" s="1" t="str">
        <f t="shared" si="641"/>
        <v>underweight</v>
      </c>
      <c r="M2465">
        <v>30</v>
      </c>
      <c r="N2465" t="s">
        <v>21</v>
      </c>
      <c r="O2465" t="s">
        <v>41</v>
      </c>
    </row>
    <row r="2466" spans="1:15">
      <c r="A2466">
        <v>68685</v>
      </c>
      <c r="B2466" t="s">
        <v>12</v>
      </c>
      <c r="C2466" s="1">
        <v>36</v>
      </c>
      <c r="D2466" s="1" t="str">
        <f t="shared" si="639"/>
        <v>Adult</v>
      </c>
      <c r="E2466" t="s">
        <v>41</v>
      </c>
      <c r="F2466" t="s">
        <v>41</v>
      </c>
      <c r="G2466" t="s">
        <v>13</v>
      </c>
      <c r="H2466" t="s">
        <v>45</v>
      </c>
      <c r="I2466" t="s">
        <v>15</v>
      </c>
      <c r="J2466" s="1">
        <v>65.87</v>
      </c>
      <c r="K2466" s="1" t="str">
        <f t="shared" si="640"/>
        <v>normal</v>
      </c>
      <c r="L2466" s="1" t="str">
        <f t="shared" si="641"/>
        <v>obese</v>
      </c>
      <c r="M2466">
        <v>32.200000000000003</v>
      </c>
      <c r="N2466" t="s">
        <v>16</v>
      </c>
      <c r="O2466" t="s">
        <v>41</v>
      </c>
    </row>
    <row r="2467" spans="1:15">
      <c r="A2467">
        <v>28711</v>
      </c>
      <c r="B2467" t="s">
        <v>17</v>
      </c>
      <c r="C2467" s="1">
        <v>26</v>
      </c>
      <c r="D2467" s="1" t="str">
        <f t="shared" si="639"/>
        <v>Older Adult</v>
      </c>
      <c r="E2467" t="s">
        <v>41</v>
      </c>
      <c r="F2467" t="s">
        <v>41</v>
      </c>
      <c r="G2467" t="s">
        <v>23</v>
      </c>
      <c r="H2467" t="s">
        <v>14</v>
      </c>
      <c r="I2467" t="s">
        <v>15</v>
      </c>
      <c r="J2467" s="1">
        <v>89.28</v>
      </c>
      <c r="K2467" s="1" t="str">
        <f t="shared" si="640"/>
        <v>normal</v>
      </c>
      <c r="L2467" s="1" t="str">
        <f t="shared" si="641"/>
        <v>underweight</v>
      </c>
      <c r="M2467">
        <v>21.7</v>
      </c>
      <c r="N2467" t="s">
        <v>22</v>
      </c>
      <c r="O2467" t="s">
        <v>41</v>
      </c>
    </row>
    <row r="2468" spans="1:15" hidden="1">
      <c r="A2468">
        <v>44962</v>
      </c>
      <c r="B2468" t="s">
        <v>12</v>
      </c>
      <c r="C2468" s="1">
        <v>71</v>
      </c>
      <c r="D2468" s="1" t="str">
        <f t="shared" si="639"/>
        <v>Middle Aged</v>
      </c>
      <c r="E2468" t="s">
        <v>41</v>
      </c>
      <c r="F2468" t="s">
        <v>41</v>
      </c>
      <c r="G2468" t="s">
        <v>13</v>
      </c>
      <c r="H2468" t="s">
        <v>45</v>
      </c>
      <c r="I2468" t="s">
        <v>15</v>
      </c>
      <c r="J2468" s="1">
        <v>56.12</v>
      </c>
      <c r="K2468" s="1" t="str">
        <f t="shared" si="640"/>
        <v>normal</v>
      </c>
      <c r="L2468" s="1" t="str">
        <f t="shared" si="641"/>
        <v>obese</v>
      </c>
      <c r="M2468">
        <v>24.7</v>
      </c>
      <c r="N2468" t="s">
        <v>24</v>
      </c>
      <c r="O2468" t="s">
        <v>41</v>
      </c>
    </row>
    <row r="2469" spans="1:15">
      <c r="A2469">
        <v>7892</v>
      </c>
      <c r="B2469" t="s">
        <v>12</v>
      </c>
      <c r="C2469" s="1">
        <v>78</v>
      </c>
      <c r="D2469" s="1" t="str">
        <f t="shared" si="639"/>
        <v>Adult</v>
      </c>
      <c r="E2469" t="s">
        <v>41</v>
      </c>
      <c r="F2469" t="s">
        <v>41</v>
      </c>
      <c r="G2469" t="s">
        <v>13</v>
      </c>
      <c r="H2469" t="s">
        <v>14</v>
      </c>
      <c r="I2469" t="s">
        <v>15</v>
      </c>
      <c r="J2469" s="1">
        <v>74.7</v>
      </c>
      <c r="K2469" s="1" t="str">
        <f t="shared" si="640"/>
        <v>prediabetes</v>
      </c>
      <c r="L2469" s="1" t="str">
        <f t="shared" si="641"/>
        <v>obese</v>
      </c>
      <c r="M2469">
        <v>28.8</v>
      </c>
      <c r="N2469" t="s">
        <v>16</v>
      </c>
      <c r="O2469" t="s">
        <v>41</v>
      </c>
    </row>
    <row r="2470" spans="1:15" hidden="1">
      <c r="A2470">
        <v>11744</v>
      </c>
      <c r="B2470" t="s">
        <v>12</v>
      </c>
      <c r="C2470" s="1">
        <v>77</v>
      </c>
      <c r="D2470" s="1" t="str">
        <f t="shared" si="639"/>
        <v>Adult</v>
      </c>
      <c r="E2470" t="s">
        <v>41</v>
      </c>
      <c r="F2470" t="s">
        <v>41</v>
      </c>
      <c r="G2470" t="s">
        <v>13</v>
      </c>
      <c r="H2470" t="s">
        <v>18</v>
      </c>
      <c r="I2470" t="s">
        <v>15</v>
      </c>
      <c r="J2470" s="1">
        <v>83.06</v>
      </c>
      <c r="K2470" s="1" t="str">
        <f t="shared" si="640"/>
        <v>normal</v>
      </c>
      <c r="L2470" s="1" t="str">
        <f t="shared" si="641"/>
        <v>healthy</v>
      </c>
      <c r="M2470">
        <v>27</v>
      </c>
      <c r="N2470" t="s">
        <v>24</v>
      </c>
      <c r="O2470" t="s">
        <v>41</v>
      </c>
    </row>
    <row r="2471" spans="1:15" hidden="1">
      <c r="A2471">
        <v>12279</v>
      </c>
      <c r="B2471" t="s">
        <v>12</v>
      </c>
      <c r="C2471" s="1">
        <v>74</v>
      </c>
      <c r="D2471" s="1" t="str">
        <f t="shared" ref="D2471:D2481" si="642">IF(C2975&lt;40,"Adult",IF(C2975&lt;55,"Middle Aged",IF(C2975&lt;65,"Older Adult",IF(C2975&gt;=65,"Senior"))))</f>
        <v>Adult</v>
      </c>
      <c r="E2471" t="s">
        <v>41</v>
      </c>
      <c r="F2471" t="s">
        <v>41</v>
      </c>
      <c r="G2471" t="s">
        <v>13</v>
      </c>
      <c r="H2471" t="s">
        <v>14</v>
      </c>
      <c r="I2471" t="s">
        <v>15</v>
      </c>
      <c r="J2471" s="1">
        <v>227.94</v>
      </c>
      <c r="K2471" s="1" t="str">
        <f t="shared" ref="K2471:K2481" si="643">IF(J2975&lt;=99,"normal",IF(J2975&lt;=125,"prediabetes",IF(J2975&gt;=126,"diabetes")))</f>
        <v>normal</v>
      </c>
      <c r="L2471" s="1" t="str">
        <f t="shared" si="641"/>
        <v>overweight</v>
      </c>
      <c r="M2471">
        <v>26</v>
      </c>
      <c r="N2471" t="s">
        <v>24</v>
      </c>
      <c r="O2471" t="s">
        <v>41</v>
      </c>
    </row>
    <row r="2472" spans="1:15">
      <c r="A2472">
        <v>20740</v>
      </c>
      <c r="B2472" t="s">
        <v>17</v>
      </c>
      <c r="C2472" s="1">
        <v>50</v>
      </c>
      <c r="D2472" s="1" t="str">
        <f t="shared" si="642"/>
        <v>Older Adult</v>
      </c>
      <c r="E2472" t="s">
        <v>41</v>
      </c>
      <c r="F2472" t="s">
        <v>41</v>
      </c>
      <c r="G2472" t="s">
        <v>13</v>
      </c>
      <c r="H2472" t="s">
        <v>18</v>
      </c>
      <c r="I2472" t="s">
        <v>19</v>
      </c>
      <c r="J2472" s="1">
        <v>84.88</v>
      </c>
      <c r="K2472" s="1" t="str">
        <f t="shared" si="643"/>
        <v>normal</v>
      </c>
      <c r="L2472" s="1" t="str">
        <f t="shared" si="641"/>
        <v>healthy</v>
      </c>
      <c r="M2472">
        <v>27.1</v>
      </c>
      <c r="N2472" t="s">
        <v>21</v>
      </c>
      <c r="O2472" t="s">
        <v>41</v>
      </c>
    </row>
    <row r="2473" spans="1:15" hidden="1">
      <c r="A2473">
        <v>58257</v>
      </c>
      <c r="B2473" t="s">
        <v>12</v>
      </c>
      <c r="C2473" s="1">
        <v>9</v>
      </c>
      <c r="D2473" s="1" t="str">
        <f t="shared" si="642"/>
        <v>Adult</v>
      </c>
      <c r="E2473" t="s">
        <v>41</v>
      </c>
      <c r="F2473" t="s">
        <v>41</v>
      </c>
      <c r="G2473" t="s">
        <v>23</v>
      </c>
      <c r="H2473" t="s">
        <v>26</v>
      </c>
      <c r="I2473" t="s">
        <v>15</v>
      </c>
      <c r="J2473" s="1">
        <v>64.2</v>
      </c>
      <c r="K2473" s="1" t="str">
        <f t="shared" si="643"/>
        <v>prediabetes</v>
      </c>
      <c r="L2473" s="1" t="b">
        <f t="shared" si="641"/>
        <v>0</v>
      </c>
      <c r="M2473">
        <v>18.5</v>
      </c>
      <c r="N2473" t="s">
        <v>24</v>
      </c>
      <c r="O2473" t="s">
        <v>41</v>
      </c>
    </row>
    <row r="2474" spans="1:15" hidden="1">
      <c r="A2474">
        <v>36547</v>
      </c>
      <c r="B2474" t="s">
        <v>12</v>
      </c>
      <c r="C2474" s="1">
        <v>1.64</v>
      </c>
      <c r="D2474" s="1" t="str">
        <f t="shared" si="642"/>
        <v>Middle Aged</v>
      </c>
      <c r="E2474" t="s">
        <v>41</v>
      </c>
      <c r="F2474" t="s">
        <v>41</v>
      </c>
      <c r="G2474" t="s">
        <v>23</v>
      </c>
      <c r="H2474" t="s">
        <v>26</v>
      </c>
      <c r="I2474" t="s">
        <v>19</v>
      </c>
      <c r="J2474" s="1">
        <v>137.22</v>
      </c>
      <c r="K2474" s="1" t="str">
        <f t="shared" si="643"/>
        <v>normal</v>
      </c>
      <c r="L2474" s="1" t="str">
        <f t="shared" si="641"/>
        <v>overweight</v>
      </c>
      <c r="M2474">
        <v>18.8</v>
      </c>
      <c r="N2474" t="s">
        <v>24</v>
      </c>
      <c r="O2474" t="s">
        <v>41</v>
      </c>
    </row>
    <row r="2475" spans="1:15">
      <c r="A2475">
        <v>559</v>
      </c>
      <c r="B2475" t="s">
        <v>17</v>
      </c>
      <c r="C2475" s="1">
        <v>54</v>
      </c>
      <c r="D2475" s="1" t="str">
        <f t="shared" si="642"/>
        <v>Senior</v>
      </c>
      <c r="E2475" t="s">
        <v>41</v>
      </c>
      <c r="F2475" t="s">
        <v>41</v>
      </c>
      <c r="G2475" t="s">
        <v>13</v>
      </c>
      <c r="H2475" t="s">
        <v>14</v>
      </c>
      <c r="I2475" t="s">
        <v>15</v>
      </c>
      <c r="J2475" s="1">
        <v>81.44</v>
      </c>
      <c r="K2475" s="1" t="str">
        <f t="shared" si="643"/>
        <v>normal</v>
      </c>
      <c r="L2475" s="1" t="str">
        <f t="shared" si="641"/>
        <v>overweight</v>
      </c>
      <c r="M2475">
        <v>31.5</v>
      </c>
      <c r="N2475" t="s">
        <v>16</v>
      </c>
      <c r="O2475" t="s">
        <v>41</v>
      </c>
    </row>
    <row r="2476" spans="1:15" hidden="1">
      <c r="A2476">
        <v>13728</v>
      </c>
      <c r="B2476" t="s">
        <v>12</v>
      </c>
      <c r="C2476" s="1">
        <v>8</v>
      </c>
      <c r="D2476" s="1" t="str">
        <f t="shared" si="642"/>
        <v>Middle Aged</v>
      </c>
      <c r="E2476" t="s">
        <v>41</v>
      </c>
      <c r="F2476" t="s">
        <v>41</v>
      </c>
      <c r="G2476" t="s">
        <v>23</v>
      </c>
      <c r="H2476" t="s">
        <v>26</v>
      </c>
      <c r="I2476" t="s">
        <v>19</v>
      </c>
      <c r="J2476" s="1">
        <v>90.26</v>
      </c>
      <c r="K2476" s="1" t="str">
        <f t="shared" si="643"/>
        <v>prediabetes</v>
      </c>
      <c r="L2476" s="1" t="str">
        <f t="shared" si="641"/>
        <v>healthy</v>
      </c>
      <c r="M2476">
        <v>18.100000000000001</v>
      </c>
      <c r="N2476" t="s">
        <v>24</v>
      </c>
      <c r="O2476" t="s">
        <v>41</v>
      </c>
    </row>
    <row r="2477" spans="1:15">
      <c r="A2477">
        <v>4400</v>
      </c>
      <c r="B2477" t="s">
        <v>17</v>
      </c>
      <c r="C2477" s="1">
        <v>36</v>
      </c>
      <c r="D2477" s="1" t="str">
        <f t="shared" si="642"/>
        <v>Senior</v>
      </c>
      <c r="E2477" t="s">
        <v>41</v>
      </c>
      <c r="F2477" t="s">
        <v>41</v>
      </c>
      <c r="G2477" t="s">
        <v>13</v>
      </c>
      <c r="H2477" t="s">
        <v>14</v>
      </c>
      <c r="I2477" t="s">
        <v>15</v>
      </c>
      <c r="J2477" s="1">
        <v>68.48</v>
      </c>
      <c r="K2477" s="1" t="str">
        <f t="shared" si="643"/>
        <v>prediabetes</v>
      </c>
      <c r="L2477" s="1" t="str">
        <f t="shared" si="641"/>
        <v>obese</v>
      </c>
      <c r="M2477">
        <v>24.3</v>
      </c>
      <c r="N2477" t="s">
        <v>21</v>
      </c>
      <c r="O2477" t="s">
        <v>41</v>
      </c>
    </row>
    <row r="2478" spans="1:15">
      <c r="A2478">
        <v>68524</v>
      </c>
      <c r="B2478" t="s">
        <v>17</v>
      </c>
      <c r="C2478" s="1">
        <v>38</v>
      </c>
      <c r="D2478" s="1" t="str">
        <f t="shared" si="642"/>
        <v>Older Adult</v>
      </c>
      <c r="E2478" t="s">
        <v>41</v>
      </c>
      <c r="F2478" t="s">
        <v>41</v>
      </c>
      <c r="G2478" t="s">
        <v>13</v>
      </c>
      <c r="H2478" t="s">
        <v>14</v>
      </c>
      <c r="I2478" t="s">
        <v>15</v>
      </c>
      <c r="J2478" s="1">
        <v>100.02</v>
      </c>
      <c r="K2478" s="1" t="str">
        <f t="shared" si="643"/>
        <v>prediabetes</v>
      </c>
      <c r="L2478" s="1" t="str">
        <f t="shared" si="641"/>
        <v>obese</v>
      </c>
      <c r="M2478">
        <v>28</v>
      </c>
      <c r="N2478" t="s">
        <v>21</v>
      </c>
      <c r="O2478" t="s">
        <v>41</v>
      </c>
    </row>
    <row r="2479" spans="1:15" hidden="1">
      <c r="A2479">
        <v>24096</v>
      </c>
      <c r="B2479" t="s">
        <v>17</v>
      </c>
      <c r="C2479" s="1">
        <v>34</v>
      </c>
      <c r="D2479" s="1" t="str">
        <f t="shared" si="642"/>
        <v>Older Adult</v>
      </c>
      <c r="E2479" t="s">
        <v>42</v>
      </c>
      <c r="F2479" t="s">
        <v>41</v>
      </c>
      <c r="G2479" t="s">
        <v>13</v>
      </c>
      <c r="H2479" t="s">
        <v>18</v>
      </c>
      <c r="I2479" t="s">
        <v>15</v>
      </c>
      <c r="J2479" s="1">
        <v>100.61</v>
      </c>
      <c r="K2479" s="1" t="str">
        <f t="shared" si="643"/>
        <v>diabetes</v>
      </c>
      <c r="L2479" s="1" t="str">
        <f t="shared" si="641"/>
        <v>underweight</v>
      </c>
      <c r="M2479" t="s">
        <v>20</v>
      </c>
      <c r="N2479" t="s">
        <v>24</v>
      </c>
      <c r="O2479" t="s">
        <v>41</v>
      </c>
    </row>
    <row r="2480" spans="1:15" hidden="1">
      <c r="A2480">
        <v>65643</v>
      </c>
      <c r="B2480" t="s">
        <v>17</v>
      </c>
      <c r="C2480" s="1">
        <v>7</v>
      </c>
      <c r="D2480" s="1" t="str">
        <f t="shared" si="642"/>
        <v>Older Adult</v>
      </c>
      <c r="E2480" t="s">
        <v>41</v>
      </c>
      <c r="F2480" t="s">
        <v>41</v>
      </c>
      <c r="G2480" t="s">
        <v>23</v>
      </c>
      <c r="H2480" t="s">
        <v>26</v>
      </c>
      <c r="I2480" t="s">
        <v>15</v>
      </c>
      <c r="J2480" s="1">
        <v>156.82</v>
      </c>
      <c r="K2480" s="1" t="str">
        <f t="shared" si="643"/>
        <v>normal</v>
      </c>
      <c r="L2480" s="1" t="str">
        <f t="shared" si="641"/>
        <v>healthy</v>
      </c>
      <c r="M2480">
        <v>17.3</v>
      </c>
      <c r="N2480" t="s">
        <v>24</v>
      </c>
      <c r="O2480" t="s">
        <v>41</v>
      </c>
    </row>
    <row r="2481" spans="1:15" hidden="1">
      <c r="A2481">
        <v>30186</v>
      </c>
      <c r="B2481" t="s">
        <v>17</v>
      </c>
      <c r="C2481" s="1">
        <v>5</v>
      </c>
      <c r="D2481" s="1" t="str">
        <f t="shared" si="642"/>
        <v>Adult</v>
      </c>
      <c r="E2481" t="s">
        <v>41</v>
      </c>
      <c r="F2481" t="s">
        <v>41</v>
      </c>
      <c r="G2481" t="s">
        <v>23</v>
      </c>
      <c r="H2481" t="s">
        <v>26</v>
      </c>
      <c r="I2481" t="s">
        <v>15</v>
      </c>
      <c r="J2481" s="1">
        <v>81.66</v>
      </c>
      <c r="K2481" s="1" t="str">
        <f t="shared" si="643"/>
        <v>normal</v>
      </c>
      <c r="L2481" s="1" t="str">
        <f t="shared" si="641"/>
        <v>overweight</v>
      </c>
      <c r="M2481">
        <v>17.2</v>
      </c>
      <c r="N2481" t="s">
        <v>24</v>
      </c>
      <c r="O2481" t="s">
        <v>41</v>
      </c>
    </row>
    <row r="2482" spans="1:15" hidden="1">
      <c r="A2482">
        <v>11904</v>
      </c>
      <c r="B2482" t="s">
        <v>12</v>
      </c>
      <c r="C2482" s="1">
        <v>14</v>
      </c>
      <c r="D2482" s="1" t="str">
        <f t="shared" ref="D2482:D2493" si="644">IF(C2987&lt;40,"Adult",IF(C2987&lt;55,"Middle Aged",IF(C2987&lt;65,"Older Adult",IF(C2987&gt;=65,"Senior"))))</f>
        <v>Senior</v>
      </c>
      <c r="E2482" t="s">
        <v>41</v>
      </c>
      <c r="F2482" t="s">
        <v>41</v>
      </c>
      <c r="G2482" t="s">
        <v>23</v>
      </c>
      <c r="H2482" t="s">
        <v>26</v>
      </c>
      <c r="I2482" t="s">
        <v>19</v>
      </c>
      <c r="J2482" s="1">
        <v>112.22</v>
      </c>
      <c r="K2482" s="1" t="str">
        <f t="shared" ref="K2482:K2493" si="645">IF(J2987&lt;=99,"normal",IF(J2987&lt;=125,"prediabetes",IF(J2987&gt;=126,"diabetes")))</f>
        <v>normal</v>
      </c>
      <c r="L2482" s="1" t="str">
        <f t="shared" si="641"/>
        <v>underweight</v>
      </c>
      <c r="M2482">
        <v>26.9</v>
      </c>
      <c r="N2482" t="s">
        <v>24</v>
      </c>
      <c r="O2482" t="s">
        <v>41</v>
      </c>
    </row>
    <row r="2483" spans="1:15" hidden="1">
      <c r="A2483">
        <v>20257</v>
      </c>
      <c r="B2483" t="s">
        <v>12</v>
      </c>
      <c r="C2483" s="1">
        <v>0.88</v>
      </c>
      <c r="D2483" s="1" t="str">
        <f t="shared" si="644"/>
        <v>Senior</v>
      </c>
      <c r="E2483" t="s">
        <v>41</v>
      </c>
      <c r="F2483" t="s">
        <v>41</v>
      </c>
      <c r="G2483" t="s">
        <v>23</v>
      </c>
      <c r="H2483" t="s">
        <v>26</v>
      </c>
      <c r="I2483" t="s">
        <v>15</v>
      </c>
      <c r="J2483" s="1">
        <v>90.62</v>
      </c>
      <c r="K2483" s="1" t="str">
        <f t="shared" si="645"/>
        <v>normal</v>
      </c>
      <c r="L2483" s="1" t="str">
        <f t="shared" si="641"/>
        <v>obese</v>
      </c>
      <c r="M2483">
        <v>22.4</v>
      </c>
      <c r="N2483" t="s">
        <v>24</v>
      </c>
      <c r="O2483" t="s">
        <v>41</v>
      </c>
    </row>
    <row r="2484" spans="1:15">
      <c r="A2484">
        <v>2822</v>
      </c>
      <c r="B2484" t="s">
        <v>17</v>
      </c>
      <c r="C2484" s="1">
        <v>30</v>
      </c>
      <c r="D2484" s="1" t="str">
        <f t="shared" si="644"/>
        <v>Adult</v>
      </c>
      <c r="E2484" t="s">
        <v>41</v>
      </c>
      <c r="F2484" t="s">
        <v>41</v>
      </c>
      <c r="G2484" t="s">
        <v>13</v>
      </c>
      <c r="H2484" t="s">
        <v>14</v>
      </c>
      <c r="I2484" t="s">
        <v>19</v>
      </c>
      <c r="J2484" s="1">
        <v>72.489999999999995</v>
      </c>
      <c r="K2484" s="1" t="str">
        <f t="shared" si="645"/>
        <v>normal</v>
      </c>
      <c r="L2484" s="1" t="str">
        <f t="shared" si="641"/>
        <v>overweight</v>
      </c>
      <c r="M2484">
        <v>25.8</v>
      </c>
      <c r="N2484" t="s">
        <v>21</v>
      </c>
      <c r="O2484" t="s">
        <v>41</v>
      </c>
    </row>
    <row r="2485" spans="1:15" hidden="1">
      <c r="A2485">
        <v>18072</v>
      </c>
      <c r="B2485" t="s">
        <v>17</v>
      </c>
      <c r="C2485" s="1">
        <v>39</v>
      </c>
      <c r="D2485" s="1" t="str">
        <f t="shared" si="644"/>
        <v>Middle Aged</v>
      </c>
      <c r="E2485" t="s">
        <v>41</v>
      </c>
      <c r="F2485" t="s">
        <v>41</v>
      </c>
      <c r="G2485" t="s">
        <v>13</v>
      </c>
      <c r="H2485" t="s">
        <v>45</v>
      </c>
      <c r="I2485" t="s">
        <v>15</v>
      </c>
      <c r="J2485" s="1">
        <v>107.47</v>
      </c>
      <c r="K2485" s="1" t="str">
        <f t="shared" si="645"/>
        <v>normal</v>
      </c>
      <c r="L2485" s="1" t="str">
        <f t="shared" si="641"/>
        <v>obese</v>
      </c>
      <c r="M2485">
        <v>21.3</v>
      </c>
      <c r="N2485" t="s">
        <v>24</v>
      </c>
      <c r="O2485" t="s">
        <v>41</v>
      </c>
    </row>
    <row r="2486" spans="1:15">
      <c r="A2486">
        <v>34896</v>
      </c>
      <c r="B2486" t="s">
        <v>17</v>
      </c>
      <c r="C2486" s="1">
        <v>17</v>
      </c>
      <c r="D2486" s="1" t="str">
        <f t="shared" si="644"/>
        <v>Adult</v>
      </c>
      <c r="E2486" t="s">
        <v>41</v>
      </c>
      <c r="F2486" t="s">
        <v>41</v>
      </c>
      <c r="G2486" t="s">
        <v>23</v>
      </c>
      <c r="H2486" t="s">
        <v>14</v>
      </c>
      <c r="I2486" t="s">
        <v>19</v>
      </c>
      <c r="J2486" s="1">
        <v>92.11</v>
      </c>
      <c r="K2486" s="1" t="str">
        <f t="shared" si="645"/>
        <v>diabetes</v>
      </c>
      <c r="L2486" s="1" t="str">
        <f t="shared" si="641"/>
        <v>obese</v>
      </c>
      <c r="M2486">
        <v>43</v>
      </c>
      <c r="N2486" t="s">
        <v>21</v>
      </c>
      <c r="O2486" t="s">
        <v>41</v>
      </c>
    </row>
    <row r="2487" spans="1:15">
      <c r="A2487">
        <v>53328</v>
      </c>
      <c r="B2487" t="s">
        <v>17</v>
      </c>
      <c r="C2487" s="1">
        <v>14</v>
      </c>
      <c r="D2487" s="1" t="str">
        <f t="shared" si="644"/>
        <v>Middle Aged</v>
      </c>
      <c r="E2487" t="s">
        <v>41</v>
      </c>
      <c r="F2487" t="s">
        <v>41</v>
      </c>
      <c r="G2487" t="s">
        <v>23</v>
      </c>
      <c r="H2487" t="s">
        <v>14</v>
      </c>
      <c r="I2487" t="s">
        <v>19</v>
      </c>
      <c r="J2487" s="1">
        <v>70.540000000000006</v>
      </c>
      <c r="K2487" s="1" t="str">
        <f t="shared" si="645"/>
        <v>normal</v>
      </c>
      <c r="L2487" s="1" t="str">
        <f t="shared" si="641"/>
        <v>obese</v>
      </c>
      <c r="M2487">
        <v>24.4</v>
      </c>
      <c r="N2487" t="s">
        <v>16</v>
      </c>
      <c r="O2487" t="s">
        <v>41</v>
      </c>
    </row>
    <row r="2488" spans="1:15">
      <c r="A2488">
        <v>28303</v>
      </c>
      <c r="B2488" t="s">
        <v>17</v>
      </c>
      <c r="C2488" s="1">
        <v>52</v>
      </c>
      <c r="D2488" s="1" t="str">
        <f t="shared" si="644"/>
        <v>Middle Aged</v>
      </c>
      <c r="E2488" t="s">
        <v>41</v>
      </c>
      <c r="F2488" t="s">
        <v>41</v>
      </c>
      <c r="G2488" t="s">
        <v>13</v>
      </c>
      <c r="H2488" t="s">
        <v>18</v>
      </c>
      <c r="I2488" t="s">
        <v>19</v>
      </c>
      <c r="J2488" s="1">
        <v>205</v>
      </c>
      <c r="K2488" s="1" t="str">
        <f t="shared" si="645"/>
        <v>normal</v>
      </c>
      <c r="L2488" s="1" t="str">
        <f t="shared" si="641"/>
        <v>healthy</v>
      </c>
      <c r="M2488">
        <v>30.1</v>
      </c>
      <c r="N2488" t="s">
        <v>21</v>
      </c>
      <c r="O2488" t="s">
        <v>41</v>
      </c>
    </row>
    <row r="2489" spans="1:15">
      <c r="A2489">
        <v>44325</v>
      </c>
      <c r="B2489" t="s">
        <v>12</v>
      </c>
      <c r="C2489" s="1">
        <v>78</v>
      </c>
      <c r="D2489" s="1" t="str">
        <f t="shared" si="644"/>
        <v>Older Adult</v>
      </c>
      <c r="E2489" t="s">
        <v>41</v>
      </c>
      <c r="F2489" t="s">
        <v>41</v>
      </c>
      <c r="G2489" t="s">
        <v>13</v>
      </c>
      <c r="H2489" t="s">
        <v>18</v>
      </c>
      <c r="I2489" t="s">
        <v>19</v>
      </c>
      <c r="J2489" s="1">
        <v>126.39</v>
      </c>
      <c r="K2489" s="1" t="str">
        <f t="shared" si="645"/>
        <v>diabetes</v>
      </c>
      <c r="L2489" s="1" t="str">
        <f t="shared" si="641"/>
        <v>obese</v>
      </c>
      <c r="M2489">
        <v>21.3</v>
      </c>
      <c r="N2489" t="s">
        <v>22</v>
      </c>
      <c r="O2489" t="s">
        <v>41</v>
      </c>
    </row>
    <row r="2490" spans="1:15" hidden="1">
      <c r="A2490">
        <v>8579</v>
      </c>
      <c r="B2490" t="s">
        <v>17</v>
      </c>
      <c r="C2490" s="1">
        <v>2</v>
      </c>
      <c r="D2490" s="1" t="str">
        <f t="shared" si="644"/>
        <v>Older Adult</v>
      </c>
      <c r="E2490" t="s">
        <v>41</v>
      </c>
      <c r="F2490" t="s">
        <v>41</v>
      </c>
      <c r="G2490" t="s">
        <v>23</v>
      </c>
      <c r="H2490" t="s">
        <v>26</v>
      </c>
      <c r="I2490" t="s">
        <v>19</v>
      </c>
      <c r="J2490" s="1">
        <v>89.72</v>
      </c>
      <c r="K2490" s="1" t="str">
        <f t="shared" si="645"/>
        <v>normal</v>
      </c>
      <c r="L2490" s="1" t="str">
        <f t="shared" si="641"/>
        <v>overweight</v>
      </c>
      <c r="M2490">
        <v>17.8</v>
      </c>
      <c r="N2490" t="s">
        <v>24</v>
      </c>
      <c r="O2490" t="s">
        <v>41</v>
      </c>
    </row>
    <row r="2491" spans="1:15">
      <c r="A2491">
        <v>29229</v>
      </c>
      <c r="B2491" t="s">
        <v>12</v>
      </c>
      <c r="C2491" s="1">
        <v>32</v>
      </c>
      <c r="D2491" s="1" t="str">
        <f t="shared" si="644"/>
        <v>Middle Aged</v>
      </c>
      <c r="E2491" t="s">
        <v>41</v>
      </c>
      <c r="F2491" t="s">
        <v>41</v>
      </c>
      <c r="G2491" t="s">
        <v>13</v>
      </c>
      <c r="H2491" t="s">
        <v>14</v>
      </c>
      <c r="I2491" t="s">
        <v>15</v>
      </c>
      <c r="J2491" s="1">
        <v>92.08</v>
      </c>
      <c r="K2491" s="1" t="str">
        <f t="shared" si="645"/>
        <v>normal</v>
      </c>
      <c r="L2491" s="1" t="str">
        <f t="shared" si="641"/>
        <v>overweight</v>
      </c>
      <c r="M2491">
        <v>28.4</v>
      </c>
      <c r="N2491" t="s">
        <v>22</v>
      </c>
      <c r="O2491" t="s">
        <v>41</v>
      </c>
    </row>
    <row r="2492" spans="1:15" hidden="1">
      <c r="A2492">
        <v>48406</v>
      </c>
      <c r="B2492" t="s">
        <v>12</v>
      </c>
      <c r="C2492" s="1">
        <v>0.88</v>
      </c>
      <c r="D2492" s="1" t="str">
        <f t="shared" si="644"/>
        <v>Senior</v>
      </c>
      <c r="E2492" t="s">
        <v>41</v>
      </c>
      <c r="F2492" t="s">
        <v>41</v>
      </c>
      <c r="G2492" t="s">
        <v>23</v>
      </c>
      <c r="H2492" t="s">
        <v>26</v>
      </c>
      <c r="I2492" t="s">
        <v>15</v>
      </c>
      <c r="J2492" s="1">
        <v>85.38</v>
      </c>
      <c r="K2492" s="1" t="str">
        <f t="shared" si="645"/>
        <v>normal</v>
      </c>
      <c r="L2492" s="1" t="str">
        <f t="shared" si="641"/>
        <v>healthy</v>
      </c>
      <c r="M2492">
        <v>23.4</v>
      </c>
      <c r="N2492" t="s">
        <v>24</v>
      </c>
      <c r="O2492" t="s">
        <v>41</v>
      </c>
    </row>
    <row r="2493" spans="1:15">
      <c r="A2493">
        <v>3761</v>
      </c>
      <c r="B2493" t="s">
        <v>17</v>
      </c>
      <c r="C2493" s="1">
        <v>50</v>
      </c>
      <c r="D2493" s="1" t="str">
        <f t="shared" si="644"/>
        <v>Adult</v>
      </c>
      <c r="E2493" t="s">
        <v>41</v>
      </c>
      <c r="F2493" t="s">
        <v>41</v>
      </c>
      <c r="G2493" t="s">
        <v>13</v>
      </c>
      <c r="H2493" t="s">
        <v>18</v>
      </c>
      <c r="I2493" t="s">
        <v>19</v>
      </c>
      <c r="J2493" s="1">
        <v>95.25</v>
      </c>
      <c r="K2493" s="1" t="str">
        <f t="shared" si="645"/>
        <v>normal</v>
      </c>
      <c r="L2493" s="1" t="str">
        <f t="shared" si="641"/>
        <v>healthy</v>
      </c>
      <c r="M2493">
        <v>24.3</v>
      </c>
      <c r="N2493" t="s">
        <v>21</v>
      </c>
      <c r="O2493" t="s">
        <v>41</v>
      </c>
    </row>
    <row r="2494" spans="1:15" hidden="1">
      <c r="A2494">
        <v>65324</v>
      </c>
      <c r="B2494" t="s">
        <v>17</v>
      </c>
      <c r="C2494" s="1">
        <v>48</v>
      </c>
      <c r="D2494" s="1" t="str">
        <f>IF(C3000&lt;40,"Adult",IF(C3000&lt;55,"Middle Aged",IF(C3000&lt;65,"Older Adult",IF(C3000&gt;=65,"Senior"))))</f>
        <v>Older Adult</v>
      </c>
      <c r="E2494" t="s">
        <v>41</v>
      </c>
      <c r="F2494" t="s">
        <v>41</v>
      </c>
      <c r="G2494" t="s">
        <v>13</v>
      </c>
      <c r="H2494" t="s">
        <v>45</v>
      </c>
      <c r="I2494" t="s">
        <v>19</v>
      </c>
      <c r="J2494" s="1">
        <v>75.91</v>
      </c>
      <c r="K2494" s="1" t="str">
        <f>IF(J3000&lt;=99,"normal",IF(J3000&lt;=125,"prediabetes",IF(J3000&gt;=126,"diabetes")))</f>
        <v>normal</v>
      </c>
      <c r="L2494" s="1" t="str">
        <f t="shared" si="641"/>
        <v>overweight</v>
      </c>
      <c r="M2494">
        <v>27.8</v>
      </c>
      <c r="N2494" t="s">
        <v>24</v>
      </c>
      <c r="O2494" t="s">
        <v>41</v>
      </c>
    </row>
    <row r="2495" spans="1:15">
      <c r="A2495">
        <v>7658</v>
      </c>
      <c r="B2495" t="s">
        <v>12</v>
      </c>
      <c r="C2495" s="1">
        <v>66</v>
      </c>
      <c r="D2495" s="1" t="str">
        <f>IF(C3002&lt;40,"Adult",IF(C3002&lt;55,"Middle Aged",IF(C3002&lt;65,"Older Adult",IF(C3002&gt;=65,"Senior"))))</f>
        <v>Adult</v>
      </c>
      <c r="E2495" t="s">
        <v>41</v>
      </c>
      <c r="F2495" t="s">
        <v>41</v>
      </c>
      <c r="G2495" t="s">
        <v>13</v>
      </c>
      <c r="H2495" t="s">
        <v>45</v>
      </c>
      <c r="I2495" t="s">
        <v>19</v>
      </c>
      <c r="J2495" s="1">
        <v>203.44</v>
      </c>
      <c r="K2495" s="1" t="str">
        <f t="shared" ref="K2495:K2498" si="646">IF(J3002&lt;=99,"normal",IF(J3002&lt;=125,"prediabetes",IF(J3002&gt;=126,"diabetes")))</f>
        <v>normal</v>
      </c>
      <c r="L2495" s="1" t="str">
        <f t="shared" si="641"/>
        <v>healthy</v>
      </c>
      <c r="M2495">
        <v>30.5</v>
      </c>
      <c r="N2495" t="s">
        <v>16</v>
      </c>
      <c r="O2495" t="s">
        <v>41</v>
      </c>
    </row>
    <row r="2496" spans="1:15" hidden="1">
      <c r="A2496">
        <v>35997</v>
      </c>
      <c r="B2496" t="s">
        <v>12</v>
      </c>
      <c r="C2496" s="1">
        <v>78</v>
      </c>
      <c r="D2496" s="1" t="str">
        <f>IF(C3003&lt;40,"Adult",IF(C3003&lt;55,"Middle Aged",IF(C3003&lt;65,"Older Adult",IF(C3003&gt;=65,"Senior"))))</f>
        <v>Adult</v>
      </c>
      <c r="E2496" t="s">
        <v>41</v>
      </c>
      <c r="F2496" t="s">
        <v>42</v>
      </c>
      <c r="G2496" t="s">
        <v>13</v>
      </c>
      <c r="H2496" t="s">
        <v>18</v>
      </c>
      <c r="I2496" t="s">
        <v>15</v>
      </c>
      <c r="J2496" s="1">
        <v>243.73</v>
      </c>
      <c r="K2496" s="1" t="str">
        <f t="shared" si="646"/>
        <v>normal</v>
      </c>
      <c r="L2496" s="1" t="str">
        <f t="shared" si="641"/>
        <v>healthy</v>
      </c>
      <c r="M2496" t="s">
        <v>20</v>
      </c>
      <c r="N2496" t="s">
        <v>22</v>
      </c>
      <c r="O2496" t="s">
        <v>41</v>
      </c>
    </row>
    <row r="2497" spans="1:15" hidden="1">
      <c r="A2497">
        <v>34383</v>
      </c>
      <c r="B2497" t="s">
        <v>12</v>
      </c>
      <c r="C2497" s="1">
        <v>46</v>
      </c>
      <c r="D2497" s="1" t="str">
        <f>IF(C3004&lt;40,"Adult",IF(C3004&lt;55,"Middle Aged",IF(C3004&lt;65,"Older Adult",IF(C3004&gt;=65,"Senior"))))</f>
        <v>Older Adult</v>
      </c>
      <c r="E2497" t="s">
        <v>41</v>
      </c>
      <c r="F2497" t="s">
        <v>41</v>
      </c>
      <c r="G2497" t="s">
        <v>13</v>
      </c>
      <c r="H2497" t="s">
        <v>14</v>
      </c>
      <c r="I2497" t="s">
        <v>15</v>
      </c>
      <c r="J2497" s="1">
        <v>88.23</v>
      </c>
      <c r="K2497" s="1" t="str">
        <f t="shared" si="646"/>
        <v>normal</v>
      </c>
      <c r="L2497" s="1" t="str">
        <f t="shared" si="641"/>
        <v>healthy</v>
      </c>
      <c r="M2497">
        <v>25.8</v>
      </c>
      <c r="N2497" t="s">
        <v>24</v>
      </c>
      <c r="O2497" t="s">
        <v>41</v>
      </c>
    </row>
    <row r="2498" spans="1:15">
      <c r="A2498">
        <v>8646</v>
      </c>
      <c r="B2498" t="s">
        <v>17</v>
      </c>
      <c r="C2498" s="1">
        <v>54</v>
      </c>
      <c r="D2498" s="1" t="str">
        <f>IF(C3005&lt;40,"Adult",IF(C3005&lt;55,"Middle Aged",IF(C3005&lt;65,"Older Adult",IF(C3005&gt;=65,"Senior"))))</f>
        <v>Adult</v>
      </c>
      <c r="E2498" t="s">
        <v>41</v>
      </c>
      <c r="F2498" t="s">
        <v>41</v>
      </c>
      <c r="G2498" t="s">
        <v>13</v>
      </c>
      <c r="H2498" t="s">
        <v>14</v>
      </c>
      <c r="I2498" t="s">
        <v>19</v>
      </c>
      <c r="J2498" s="1">
        <v>97.47</v>
      </c>
      <c r="K2498" s="1" t="str">
        <f t="shared" si="646"/>
        <v>normal</v>
      </c>
      <c r="L2498" s="1" t="str">
        <f t="shared" si="641"/>
        <v>overweight</v>
      </c>
      <c r="M2498">
        <v>26.7</v>
      </c>
      <c r="N2498" t="s">
        <v>21</v>
      </c>
      <c r="O2498" t="s">
        <v>41</v>
      </c>
    </row>
    <row r="2499" spans="1:15">
      <c r="A2499">
        <v>46653</v>
      </c>
      <c r="B2499" t="s">
        <v>17</v>
      </c>
      <c r="C2499" s="1">
        <v>81</v>
      </c>
      <c r="D2499" s="1" t="str">
        <f>IF(C3007&lt;40,"Adult",IF(C3007&lt;55,"Middle Aged",IF(C3007&lt;65,"Older Adult",IF(C3007&gt;=65,"Senior"))))</f>
        <v>Middle Aged</v>
      </c>
      <c r="E2499" t="s">
        <v>42</v>
      </c>
      <c r="F2499" t="s">
        <v>42</v>
      </c>
      <c r="G2499" t="s">
        <v>13</v>
      </c>
      <c r="H2499" t="s">
        <v>14</v>
      </c>
      <c r="I2499" t="s">
        <v>19</v>
      </c>
      <c r="J2499" s="1">
        <v>59.28</v>
      </c>
      <c r="K2499" s="1" t="str">
        <f t="shared" ref="K2499:K2500" si="647">IF(J3007&lt;=99,"normal",IF(J3007&lt;=125,"prediabetes",IF(J3007&gt;=126,"diabetes")))</f>
        <v>diabetes</v>
      </c>
      <c r="L2499" s="1" t="str">
        <f t="shared" si="641"/>
        <v>obese</v>
      </c>
      <c r="M2499">
        <v>28.1</v>
      </c>
      <c r="N2499" t="s">
        <v>21</v>
      </c>
      <c r="O2499" t="s">
        <v>41</v>
      </c>
    </row>
    <row r="2500" spans="1:15" hidden="1">
      <c r="A2500">
        <v>1099</v>
      </c>
      <c r="B2500" t="s">
        <v>17</v>
      </c>
      <c r="C2500" s="1">
        <v>15</v>
      </c>
      <c r="D2500" s="1" t="str">
        <f>IF(C3008&lt;40,"Adult",IF(C3008&lt;55,"Middle Aged",IF(C3008&lt;65,"Older Adult",IF(C3008&gt;=65,"Senior"))))</f>
        <v>Middle Aged</v>
      </c>
      <c r="E2500" t="s">
        <v>41</v>
      </c>
      <c r="F2500" t="s">
        <v>41</v>
      </c>
      <c r="G2500" t="s">
        <v>23</v>
      </c>
      <c r="H2500" t="s">
        <v>26</v>
      </c>
      <c r="I2500" t="s">
        <v>19</v>
      </c>
      <c r="J2500" s="1">
        <v>101.15</v>
      </c>
      <c r="K2500" s="1" t="str">
        <f t="shared" si="647"/>
        <v>prediabetes</v>
      </c>
      <c r="L2500" s="1" t="str">
        <f t="shared" si="641"/>
        <v>obese</v>
      </c>
      <c r="M2500">
        <v>22.2</v>
      </c>
      <c r="N2500" t="s">
        <v>24</v>
      </c>
      <c r="O2500" t="s">
        <v>41</v>
      </c>
    </row>
    <row r="2501" spans="1:15" hidden="1">
      <c r="A2501">
        <v>61676</v>
      </c>
      <c r="B2501" t="s">
        <v>12</v>
      </c>
      <c r="C2501" s="1">
        <v>77</v>
      </c>
      <c r="D2501" s="1" t="str">
        <f>IF(C3010&lt;40,"Adult",IF(C3010&lt;55,"Middle Aged",IF(C3010&lt;65,"Older Adult",IF(C3010&gt;=65,"Senior"))))</f>
        <v>Middle Aged</v>
      </c>
      <c r="E2501" t="s">
        <v>41</v>
      </c>
      <c r="F2501" t="s">
        <v>41</v>
      </c>
      <c r="G2501" t="s">
        <v>13</v>
      </c>
      <c r="H2501" t="s">
        <v>18</v>
      </c>
      <c r="I2501" t="s">
        <v>15</v>
      </c>
      <c r="J2501" s="1">
        <v>68.38</v>
      </c>
      <c r="K2501" s="1" t="str">
        <f>IF(J3010&lt;=99,"normal",IF(J3010&lt;=125,"prediabetes",IF(J3010&gt;=126,"diabetes")))</f>
        <v>diabetes</v>
      </c>
      <c r="L2501" s="1" t="str">
        <f t="shared" si="641"/>
        <v>obese</v>
      </c>
      <c r="M2501">
        <v>25.1</v>
      </c>
      <c r="N2501" t="s">
        <v>24</v>
      </c>
      <c r="O2501" t="s">
        <v>41</v>
      </c>
    </row>
    <row r="2502" spans="1:15">
      <c r="A2502">
        <v>38131</v>
      </c>
      <c r="B2502" t="s">
        <v>17</v>
      </c>
      <c r="C2502" s="1">
        <v>59</v>
      </c>
      <c r="D2502" s="1" t="str">
        <f t="shared" ref="D2502:D2519" si="648">IF(C3012&lt;40,"Adult",IF(C3012&lt;55,"Middle Aged",IF(C3012&lt;65,"Older Adult",IF(C3012&gt;=65,"Senior"))))</f>
        <v>Middle Aged</v>
      </c>
      <c r="E2502" t="s">
        <v>41</v>
      </c>
      <c r="F2502" t="s">
        <v>41</v>
      </c>
      <c r="G2502" t="s">
        <v>13</v>
      </c>
      <c r="H2502" t="s">
        <v>18</v>
      </c>
      <c r="I2502" t="s">
        <v>19</v>
      </c>
      <c r="J2502" s="1">
        <v>55.46</v>
      </c>
      <c r="K2502" s="1" t="str">
        <f t="shared" ref="K2502:K2519" si="649">IF(J3012&lt;=99,"normal",IF(J3012&lt;=125,"prediabetes",IF(J3012&gt;=126,"diabetes")))</f>
        <v>normal</v>
      </c>
      <c r="L2502" s="1" t="str">
        <f t="shared" si="641"/>
        <v>obese</v>
      </c>
      <c r="M2502">
        <v>20.9</v>
      </c>
      <c r="N2502" t="s">
        <v>21</v>
      </c>
      <c r="O2502" t="s">
        <v>41</v>
      </c>
    </row>
    <row r="2503" spans="1:15">
      <c r="A2503">
        <v>61848</v>
      </c>
      <c r="B2503" t="s">
        <v>17</v>
      </c>
      <c r="C2503" s="1">
        <v>48</v>
      </c>
      <c r="D2503" s="1" t="str">
        <f t="shared" si="648"/>
        <v>Older Adult</v>
      </c>
      <c r="E2503" t="s">
        <v>41</v>
      </c>
      <c r="F2503" t="s">
        <v>41</v>
      </c>
      <c r="G2503" t="s">
        <v>13</v>
      </c>
      <c r="H2503" t="s">
        <v>14</v>
      </c>
      <c r="I2503" t="s">
        <v>15</v>
      </c>
      <c r="J2503" s="1">
        <v>113.87</v>
      </c>
      <c r="K2503" s="1" t="str">
        <f t="shared" si="649"/>
        <v>normal</v>
      </c>
      <c r="L2503" s="1" t="str">
        <f t="shared" si="641"/>
        <v>obese</v>
      </c>
      <c r="M2503">
        <v>28.9</v>
      </c>
      <c r="N2503" t="s">
        <v>21</v>
      </c>
      <c r="O2503" t="s">
        <v>41</v>
      </c>
    </row>
    <row r="2504" spans="1:15" hidden="1">
      <c r="A2504">
        <v>56228</v>
      </c>
      <c r="B2504" t="s">
        <v>12</v>
      </c>
      <c r="C2504" s="1">
        <v>76</v>
      </c>
      <c r="D2504" s="1" t="str">
        <f t="shared" si="648"/>
        <v>Middle Aged</v>
      </c>
      <c r="E2504" t="s">
        <v>41</v>
      </c>
      <c r="F2504" t="s">
        <v>42</v>
      </c>
      <c r="G2504" t="s">
        <v>13</v>
      </c>
      <c r="H2504" t="s">
        <v>18</v>
      </c>
      <c r="I2504" t="s">
        <v>15</v>
      </c>
      <c r="J2504" s="1">
        <v>67.03</v>
      </c>
      <c r="K2504" s="1" t="str">
        <f t="shared" si="649"/>
        <v>normal</v>
      </c>
      <c r="L2504" s="1" t="str">
        <f t="shared" si="641"/>
        <v>overweight</v>
      </c>
      <c r="M2504" t="s">
        <v>20</v>
      </c>
      <c r="N2504" t="s">
        <v>21</v>
      </c>
      <c r="O2504" t="s">
        <v>41</v>
      </c>
    </row>
    <row r="2505" spans="1:15">
      <c r="A2505">
        <v>4949</v>
      </c>
      <c r="B2505" t="s">
        <v>12</v>
      </c>
      <c r="C2505" s="1">
        <v>49</v>
      </c>
      <c r="D2505" s="1" t="str">
        <f t="shared" si="648"/>
        <v>Middle Aged</v>
      </c>
      <c r="E2505" t="s">
        <v>41</v>
      </c>
      <c r="F2505" t="s">
        <v>41</v>
      </c>
      <c r="G2505" t="s">
        <v>13</v>
      </c>
      <c r="H2505" t="s">
        <v>14</v>
      </c>
      <c r="I2505" t="s">
        <v>19</v>
      </c>
      <c r="J2505" s="1">
        <v>96.35</v>
      </c>
      <c r="K2505" s="1" t="str">
        <f t="shared" si="649"/>
        <v>diabetes</v>
      </c>
      <c r="L2505" s="1" t="str">
        <f t="shared" si="641"/>
        <v>healthy</v>
      </c>
      <c r="M2505">
        <v>35.9</v>
      </c>
      <c r="N2505" t="s">
        <v>21</v>
      </c>
      <c r="O2505" t="s">
        <v>41</v>
      </c>
    </row>
    <row r="2506" spans="1:15">
      <c r="A2506">
        <v>46688</v>
      </c>
      <c r="B2506" t="s">
        <v>17</v>
      </c>
      <c r="C2506" s="1">
        <v>44</v>
      </c>
      <c r="D2506" s="1" t="str">
        <f t="shared" si="648"/>
        <v>Older Adult</v>
      </c>
      <c r="E2506" t="s">
        <v>41</v>
      </c>
      <c r="F2506" t="s">
        <v>41</v>
      </c>
      <c r="G2506" t="s">
        <v>23</v>
      </c>
      <c r="H2506" t="s">
        <v>14</v>
      </c>
      <c r="I2506" t="s">
        <v>15</v>
      </c>
      <c r="J2506" s="1">
        <v>127.21</v>
      </c>
      <c r="K2506" s="1" t="str">
        <f t="shared" si="649"/>
        <v>diabetes</v>
      </c>
      <c r="L2506" s="1" t="str">
        <f t="shared" si="641"/>
        <v>obese</v>
      </c>
      <c r="M2506">
        <v>29.8</v>
      </c>
      <c r="N2506" t="s">
        <v>22</v>
      </c>
      <c r="O2506" t="s">
        <v>41</v>
      </c>
    </row>
    <row r="2507" spans="1:15">
      <c r="A2507">
        <v>30491</v>
      </c>
      <c r="B2507" t="s">
        <v>17</v>
      </c>
      <c r="C2507" s="1">
        <v>39</v>
      </c>
      <c r="D2507" s="1" t="str">
        <f t="shared" si="648"/>
        <v>Middle Aged</v>
      </c>
      <c r="E2507" t="s">
        <v>41</v>
      </c>
      <c r="F2507" t="s">
        <v>41</v>
      </c>
      <c r="G2507" t="s">
        <v>13</v>
      </c>
      <c r="H2507" t="s">
        <v>14</v>
      </c>
      <c r="I2507" t="s">
        <v>15</v>
      </c>
      <c r="J2507" s="1">
        <v>78.900000000000006</v>
      </c>
      <c r="K2507" s="1" t="str">
        <f t="shared" si="649"/>
        <v>normal</v>
      </c>
      <c r="L2507" s="1" t="str">
        <f t="shared" si="641"/>
        <v>underweight</v>
      </c>
      <c r="M2507">
        <v>26.7</v>
      </c>
      <c r="N2507" t="s">
        <v>21</v>
      </c>
      <c r="O2507" t="s">
        <v>41</v>
      </c>
    </row>
    <row r="2508" spans="1:15">
      <c r="A2508">
        <v>43478</v>
      </c>
      <c r="B2508" t="s">
        <v>12</v>
      </c>
      <c r="C2508" s="1">
        <v>34</v>
      </c>
      <c r="D2508" s="1" t="str">
        <f t="shared" si="648"/>
        <v>Adult</v>
      </c>
      <c r="E2508" t="s">
        <v>41</v>
      </c>
      <c r="F2508" t="s">
        <v>41</v>
      </c>
      <c r="G2508" t="s">
        <v>13</v>
      </c>
      <c r="H2508" t="s">
        <v>14</v>
      </c>
      <c r="I2508" t="s">
        <v>15</v>
      </c>
      <c r="J2508" s="1">
        <v>59.91</v>
      </c>
      <c r="K2508" s="1" t="str">
        <f t="shared" si="649"/>
        <v>normal</v>
      </c>
      <c r="L2508" s="1" t="str">
        <f t="shared" si="641"/>
        <v>overweight</v>
      </c>
      <c r="M2508">
        <v>28.4</v>
      </c>
      <c r="N2508" t="s">
        <v>16</v>
      </c>
      <c r="O2508" t="s">
        <v>41</v>
      </c>
    </row>
    <row r="2509" spans="1:15">
      <c r="A2509">
        <v>25443</v>
      </c>
      <c r="B2509" t="s">
        <v>12</v>
      </c>
      <c r="C2509" s="1">
        <v>50</v>
      </c>
      <c r="D2509" s="1" t="str">
        <f t="shared" si="648"/>
        <v>Senior</v>
      </c>
      <c r="E2509" t="s">
        <v>41</v>
      </c>
      <c r="F2509" t="s">
        <v>41</v>
      </c>
      <c r="G2509" t="s">
        <v>23</v>
      </c>
      <c r="H2509" t="s">
        <v>14</v>
      </c>
      <c r="I2509" t="s">
        <v>15</v>
      </c>
      <c r="J2509" s="1">
        <v>160.94</v>
      </c>
      <c r="K2509" s="1" t="str">
        <f t="shared" si="649"/>
        <v>diabetes</v>
      </c>
      <c r="L2509" s="1" t="str">
        <f t="shared" si="641"/>
        <v>obese</v>
      </c>
      <c r="M2509">
        <v>26.7</v>
      </c>
      <c r="N2509" t="s">
        <v>22</v>
      </c>
      <c r="O2509" t="s">
        <v>41</v>
      </c>
    </row>
    <row r="2510" spans="1:15" hidden="1">
      <c r="A2510">
        <v>52519</v>
      </c>
      <c r="B2510" t="s">
        <v>12</v>
      </c>
      <c r="C2510" s="1">
        <v>62</v>
      </c>
      <c r="D2510" s="1" t="str">
        <f t="shared" si="648"/>
        <v>Adult</v>
      </c>
      <c r="E2510" t="s">
        <v>41</v>
      </c>
      <c r="F2510" t="s">
        <v>41</v>
      </c>
      <c r="G2510" t="s">
        <v>13</v>
      </c>
      <c r="H2510" t="s">
        <v>14</v>
      </c>
      <c r="I2510" t="s">
        <v>19</v>
      </c>
      <c r="J2510" s="1">
        <v>59.61</v>
      </c>
      <c r="K2510" s="1" t="str">
        <f t="shared" si="649"/>
        <v>normal</v>
      </c>
      <c r="L2510" s="1" t="str">
        <f t="shared" si="641"/>
        <v>healthy</v>
      </c>
      <c r="M2510">
        <v>32.5</v>
      </c>
      <c r="N2510" t="s">
        <v>24</v>
      </c>
      <c r="O2510" t="s">
        <v>41</v>
      </c>
    </row>
    <row r="2511" spans="1:15">
      <c r="A2511">
        <v>24361</v>
      </c>
      <c r="B2511" t="s">
        <v>17</v>
      </c>
      <c r="C2511" s="1">
        <v>38</v>
      </c>
      <c r="D2511" s="1" t="str">
        <f t="shared" si="648"/>
        <v>Senior</v>
      </c>
      <c r="E2511" t="s">
        <v>41</v>
      </c>
      <c r="F2511" t="s">
        <v>41</v>
      </c>
      <c r="G2511" t="s">
        <v>13</v>
      </c>
      <c r="H2511" t="s">
        <v>14</v>
      </c>
      <c r="I2511" t="s">
        <v>15</v>
      </c>
      <c r="J2511" s="1">
        <v>87.94</v>
      </c>
      <c r="K2511" s="1" t="str">
        <f t="shared" si="649"/>
        <v>diabetes</v>
      </c>
      <c r="L2511" s="1" t="str">
        <f t="shared" si="641"/>
        <v>healthy</v>
      </c>
      <c r="M2511">
        <v>43.8</v>
      </c>
      <c r="N2511" t="s">
        <v>21</v>
      </c>
      <c r="O2511" t="s">
        <v>41</v>
      </c>
    </row>
    <row r="2512" spans="1:15">
      <c r="A2512">
        <v>29514</v>
      </c>
      <c r="B2512" t="s">
        <v>17</v>
      </c>
      <c r="C2512" s="1">
        <v>43</v>
      </c>
      <c r="D2512" s="1" t="str">
        <f t="shared" si="648"/>
        <v>Adult</v>
      </c>
      <c r="E2512" t="s">
        <v>41</v>
      </c>
      <c r="F2512" t="s">
        <v>41</v>
      </c>
      <c r="G2512" t="s">
        <v>13</v>
      </c>
      <c r="H2512" t="s">
        <v>14</v>
      </c>
      <c r="I2512" t="s">
        <v>19</v>
      </c>
      <c r="J2512" s="1">
        <v>97.55</v>
      </c>
      <c r="K2512" s="1" t="str">
        <f t="shared" si="649"/>
        <v>prediabetes</v>
      </c>
      <c r="L2512" s="1" t="str">
        <f t="shared" si="641"/>
        <v>overweight</v>
      </c>
      <c r="M2512">
        <v>28.3</v>
      </c>
      <c r="N2512" t="s">
        <v>16</v>
      </c>
      <c r="O2512" t="s">
        <v>41</v>
      </c>
    </row>
    <row r="2513" spans="1:15">
      <c r="A2513">
        <v>35893</v>
      </c>
      <c r="B2513" t="s">
        <v>12</v>
      </c>
      <c r="C2513" s="1">
        <v>28</v>
      </c>
      <c r="D2513" s="1" t="str">
        <f t="shared" si="648"/>
        <v>Senior</v>
      </c>
      <c r="E2513" t="s">
        <v>41</v>
      </c>
      <c r="F2513" t="s">
        <v>41</v>
      </c>
      <c r="G2513" t="s">
        <v>23</v>
      </c>
      <c r="H2513" t="s">
        <v>14</v>
      </c>
      <c r="I2513" t="s">
        <v>15</v>
      </c>
      <c r="J2513" s="1">
        <v>116.02</v>
      </c>
      <c r="K2513" s="1" t="str">
        <f t="shared" si="649"/>
        <v>prediabetes</v>
      </c>
      <c r="L2513" s="1" t="str">
        <f t="shared" si="641"/>
        <v>obese</v>
      </c>
      <c r="M2513">
        <v>36.6</v>
      </c>
      <c r="N2513" t="s">
        <v>16</v>
      </c>
      <c r="O2513" t="s">
        <v>41</v>
      </c>
    </row>
    <row r="2514" spans="1:15">
      <c r="A2514">
        <v>58568</v>
      </c>
      <c r="B2514" t="s">
        <v>17</v>
      </c>
      <c r="C2514" s="1">
        <v>58</v>
      </c>
      <c r="D2514" s="1" t="str">
        <f t="shared" si="648"/>
        <v>Adult</v>
      </c>
      <c r="E2514" t="s">
        <v>41</v>
      </c>
      <c r="F2514" t="s">
        <v>41</v>
      </c>
      <c r="G2514" t="s">
        <v>13</v>
      </c>
      <c r="H2514" t="s">
        <v>14</v>
      </c>
      <c r="I2514" t="s">
        <v>19</v>
      </c>
      <c r="J2514" s="1">
        <v>127.32</v>
      </c>
      <c r="K2514" s="1" t="str">
        <f t="shared" si="649"/>
        <v>normal</v>
      </c>
      <c r="L2514" s="1" t="str">
        <f t="shared" si="641"/>
        <v>healthy</v>
      </c>
      <c r="M2514">
        <v>33.1</v>
      </c>
      <c r="N2514" t="s">
        <v>22</v>
      </c>
      <c r="O2514" t="s">
        <v>41</v>
      </c>
    </row>
    <row r="2515" spans="1:15">
      <c r="A2515">
        <v>63303</v>
      </c>
      <c r="B2515" t="s">
        <v>12</v>
      </c>
      <c r="C2515" s="1">
        <v>28</v>
      </c>
      <c r="D2515" s="1" t="str">
        <f t="shared" si="648"/>
        <v>Adult</v>
      </c>
      <c r="E2515" t="s">
        <v>41</v>
      </c>
      <c r="F2515" t="s">
        <v>41</v>
      </c>
      <c r="G2515" t="s">
        <v>23</v>
      </c>
      <c r="H2515" t="s">
        <v>14</v>
      </c>
      <c r="I2515" t="s">
        <v>15</v>
      </c>
      <c r="J2515" s="1">
        <v>75.5</v>
      </c>
      <c r="K2515" s="1" t="str">
        <f t="shared" si="649"/>
        <v>normal</v>
      </c>
      <c r="L2515" s="1" t="str">
        <f t="shared" si="641"/>
        <v>healthy</v>
      </c>
      <c r="M2515">
        <v>27</v>
      </c>
      <c r="N2515" t="s">
        <v>22</v>
      </c>
      <c r="O2515" t="s">
        <v>41</v>
      </c>
    </row>
    <row r="2516" spans="1:15" hidden="1">
      <c r="A2516">
        <v>70625</v>
      </c>
      <c r="B2516" t="s">
        <v>12</v>
      </c>
      <c r="C2516" s="1">
        <v>18</v>
      </c>
      <c r="D2516" s="1" t="str">
        <f t="shared" si="648"/>
        <v>Older Adult</v>
      </c>
      <c r="E2516" t="s">
        <v>41</v>
      </c>
      <c r="F2516" t="s">
        <v>41</v>
      </c>
      <c r="G2516" t="s">
        <v>23</v>
      </c>
      <c r="H2516" t="s">
        <v>14</v>
      </c>
      <c r="I2516" t="s">
        <v>15</v>
      </c>
      <c r="J2516" s="1">
        <v>79.349999999999994</v>
      </c>
      <c r="K2516" s="1" t="str">
        <f t="shared" si="649"/>
        <v>normal</v>
      </c>
      <c r="L2516" s="1" t="str">
        <f t="shared" si="641"/>
        <v>obese</v>
      </c>
      <c r="M2516">
        <v>23.6</v>
      </c>
      <c r="N2516" t="s">
        <v>24</v>
      </c>
      <c r="O2516" t="s">
        <v>41</v>
      </c>
    </row>
    <row r="2517" spans="1:15" hidden="1">
      <c r="A2517">
        <v>54807</v>
      </c>
      <c r="B2517" t="s">
        <v>12</v>
      </c>
      <c r="C2517" s="1">
        <v>62</v>
      </c>
      <c r="D2517" s="1" t="str">
        <f t="shared" si="648"/>
        <v>Adult</v>
      </c>
      <c r="E2517" t="s">
        <v>42</v>
      </c>
      <c r="F2517" t="s">
        <v>42</v>
      </c>
      <c r="G2517" t="s">
        <v>13</v>
      </c>
      <c r="H2517" t="s">
        <v>14</v>
      </c>
      <c r="I2517" t="s">
        <v>19</v>
      </c>
      <c r="J2517" s="1">
        <v>176.25</v>
      </c>
      <c r="K2517" s="1" t="str">
        <f t="shared" si="649"/>
        <v>normal</v>
      </c>
      <c r="L2517" s="1" t="str">
        <f t="shared" si="641"/>
        <v>obese</v>
      </c>
      <c r="M2517" t="s">
        <v>20</v>
      </c>
      <c r="N2517" t="s">
        <v>21</v>
      </c>
      <c r="O2517" t="s">
        <v>41</v>
      </c>
    </row>
    <row r="2518" spans="1:15">
      <c r="A2518">
        <v>18820</v>
      </c>
      <c r="B2518" t="s">
        <v>12</v>
      </c>
      <c r="C2518" s="1">
        <v>31</v>
      </c>
      <c r="D2518" s="1" t="str">
        <f t="shared" si="648"/>
        <v>Middle Aged</v>
      </c>
      <c r="E2518" t="s">
        <v>41</v>
      </c>
      <c r="F2518" t="s">
        <v>41</v>
      </c>
      <c r="G2518" t="s">
        <v>23</v>
      </c>
      <c r="H2518" t="s">
        <v>14</v>
      </c>
      <c r="I2518" t="s">
        <v>19</v>
      </c>
      <c r="J2518" s="1">
        <v>108.56</v>
      </c>
      <c r="K2518" s="1" t="str">
        <f t="shared" si="649"/>
        <v>normal</v>
      </c>
      <c r="L2518" s="1" t="str">
        <f t="shared" si="641"/>
        <v>overweight</v>
      </c>
      <c r="M2518">
        <v>21.8</v>
      </c>
      <c r="N2518" t="s">
        <v>21</v>
      </c>
      <c r="O2518" t="s">
        <v>41</v>
      </c>
    </row>
    <row r="2519" spans="1:15">
      <c r="A2519">
        <v>64029</v>
      </c>
      <c r="B2519" t="s">
        <v>12</v>
      </c>
      <c r="C2519" s="1">
        <v>55</v>
      </c>
      <c r="D2519" s="1" t="str">
        <f t="shared" si="648"/>
        <v>Senior</v>
      </c>
      <c r="E2519" t="s">
        <v>42</v>
      </c>
      <c r="F2519" t="s">
        <v>41</v>
      </c>
      <c r="G2519" t="s">
        <v>13</v>
      </c>
      <c r="H2519" t="s">
        <v>14</v>
      </c>
      <c r="I2519" t="s">
        <v>15</v>
      </c>
      <c r="J2519" s="1">
        <v>168.06</v>
      </c>
      <c r="K2519" s="1" t="str">
        <f t="shared" si="649"/>
        <v>normal</v>
      </c>
      <c r="L2519" s="1" t="str">
        <f t="shared" si="641"/>
        <v>obese</v>
      </c>
      <c r="M2519">
        <v>23.5</v>
      </c>
      <c r="N2519" t="s">
        <v>22</v>
      </c>
      <c r="O2519" t="s">
        <v>41</v>
      </c>
    </row>
    <row r="2520" spans="1:15">
      <c r="A2520">
        <v>72703</v>
      </c>
      <c r="B2520" t="s">
        <v>17</v>
      </c>
      <c r="C2520" s="1">
        <v>54</v>
      </c>
      <c r="D2520" s="1" t="str">
        <f>IF(C3031&lt;40,"Adult",IF(C3031&lt;55,"Middle Aged",IF(C3031&lt;65,"Older Adult",IF(C3031&gt;=65,"Senior"))))</f>
        <v>Adult</v>
      </c>
      <c r="E2520" t="s">
        <v>41</v>
      </c>
      <c r="F2520" t="s">
        <v>41</v>
      </c>
      <c r="G2520" t="s">
        <v>13</v>
      </c>
      <c r="H2520" t="s">
        <v>14</v>
      </c>
      <c r="I2520" t="s">
        <v>15</v>
      </c>
      <c r="J2520" s="1">
        <v>75.52</v>
      </c>
      <c r="K2520" s="1" t="str">
        <f t="shared" ref="K2520:K2521" si="650">IF(J3031&lt;=99,"normal",IF(J3031&lt;=125,"prediabetes",IF(J3031&gt;=126,"diabetes")))</f>
        <v>normal</v>
      </c>
      <c r="L2520" s="1" t="str">
        <f t="shared" si="641"/>
        <v>healthy</v>
      </c>
      <c r="M2520">
        <v>28.7</v>
      </c>
      <c r="N2520" t="s">
        <v>16</v>
      </c>
      <c r="O2520" t="s">
        <v>41</v>
      </c>
    </row>
    <row r="2521" spans="1:15">
      <c r="A2521">
        <v>11394</v>
      </c>
      <c r="B2521" t="s">
        <v>12</v>
      </c>
      <c r="C2521" s="1">
        <v>73</v>
      </c>
      <c r="D2521" s="1" t="str">
        <f>IF(C3032&lt;40,"Adult",IF(C3032&lt;55,"Middle Aged",IF(C3032&lt;65,"Older Adult",IF(C3032&gt;=65,"Senior"))))</f>
        <v>Middle Aged</v>
      </c>
      <c r="E2521" t="s">
        <v>41</v>
      </c>
      <c r="F2521" t="s">
        <v>42</v>
      </c>
      <c r="G2521" t="s">
        <v>13</v>
      </c>
      <c r="H2521" t="s">
        <v>14</v>
      </c>
      <c r="I2521" t="s">
        <v>19</v>
      </c>
      <c r="J2521" s="1">
        <v>82.15</v>
      </c>
      <c r="K2521" s="1" t="str">
        <f t="shared" si="650"/>
        <v>prediabetes</v>
      </c>
      <c r="L2521" s="1" t="str">
        <f t="shared" si="641"/>
        <v>healthy</v>
      </c>
      <c r="M2521">
        <v>31.6</v>
      </c>
      <c r="N2521" t="s">
        <v>16</v>
      </c>
      <c r="O2521" t="s">
        <v>41</v>
      </c>
    </row>
    <row r="2522" spans="1:15">
      <c r="A2522">
        <v>12298</v>
      </c>
      <c r="B2522" t="s">
        <v>12</v>
      </c>
      <c r="C2522" s="1">
        <v>26</v>
      </c>
      <c r="D2522" s="1" t="str">
        <f t="shared" ref="D2522:D2531" si="651">IF(C3034&lt;40,"Adult",IF(C3034&lt;55,"Middle Aged",IF(C3034&lt;65,"Older Adult",IF(C3034&gt;=65,"Senior"))))</f>
        <v>Middle Aged</v>
      </c>
      <c r="E2522" t="s">
        <v>41</v>
      </c>
      <c r="F2522" t="s">
        <v>41</v>
      </c>
      <c r="G2522" t="s">
        <v>23</v>
      </c>
      <c r="H2522" t="s">
        <v>18</v>
      </c>
      <c r="I2522" t="s">
        <v>15</v>
      </c>
      <c r="J2522" s="1">
        <v>200.28</v>
      </c>
      <c r="K2522" s="1" t="str">
        <f t="shared" ref="K2522:K2531" si="652">IF(J3034&lt;=99,"normal",IF(J3034&lt;=125,"prediabetes",IF(J3034&gt;=126,"diabetes")))</f>
        <v>normal</v>
      </c>
      <c r="L2522" s="1" t="str">
        <f t="shared" si="641"/>
        <v>obese</v>
      </c>
      <c r="M2522">
        <v>31.9</v>
      </c>
      <c r="N2522" t="s">
        <v>16</v>
      </c>
      <c r="O2522" t="s">
        <v>41</v>
      </c>
    </row>
    <row r="2523" spans="1:15">
      <c r="A2523">
        <v>70845</v>
      </c>
      <c r="B2523" t="s">
        <v>12</v>
      </c>
      <c r="C2523" s="1">
        <v>73</v>
      </c>
      <c r="D2523" s="1" t="str">
        <f t="shared" si="651"/>
        <v>Senior</v>
      </c>
      <c r="E2523" t="s">
        <v>41</v>
      </c>
      <c r="F2523" t="s">
        <v>42</v>
      </c>
      <c r="G2523" t="s">
        <v>13</v>
      </c>
      <c r="H2523" t="s">
        <v>14</v>
      </c>
      <c r="I2523" t="s">
        <v>19</v>
      </c>
      <c r="J2523" s="1">
        <v>62.44</v>
      </c>
      <c r="K2523" s="1" t="str">
        <f t="shared" si="652"/>
        <v>normal</v>
      </c>
      <c r="L2523" s="1" t="str">
        <f t="shared" si="641"/>
        <v>obese</v>
      </c>
      <c r="M2523">
        <v>25.2</v>
      </c>
      <c r="N2523" t="s">
        <v>22</v>
      </c>
      <c r="O2523" t="s">
        <v>41</v>
      </c>
    </row>
    <row r="2524" spans="1:15">
      <c r="A2524">
        <v>44494</v>
      </c>
      <c r="B2524" t="s">
        <v>17</v>
      </c>
      <c r="C2524" s="1">
        <v>38</v>
      </c>
      <c r="D2524" s="1" t="str">
        <f t="shared" si="651"/>
        <v>Adult</v>
      </c>
      <c r="E2524" t="s">
        <v>41</v>
      </c>
      <c r="F2524" t="s">
        <v>41</v>
      </c>
      <c r="G2524" t="s">
        <v>13</v>
      </c>
      <c r="H2524" t="s">
        <v>14</v>
      </c>
      <c r="I2524" t="s">
        <v>19</v>
      </c>
      <c r="J2524" s="1">
        <v>84.31</v>
      </c>
      <c r="K2524" s="1" t="str">
        <f t="shared" si="652"/>
        <v>normal</v>
      </c>
      <c r="L2524" s="1" t="str">
        <f t="shared" ref="L2524:L2573" si="653">IF(M2649&lt;18.5,"underweight",IF(M2649&lt;25,"healthy",IF(M2649&lt;30,"overweight",IF(M2649&gt;30,"obese"))))</f>
        <v>overweight</v>
      </c>
      <c r="M2524">
        <v>25.9</v>
      </c>
      <c r="N2524" t="s">
        <v>22</v>
      </c>
      <c r="O2524" t="s">
        <v>41</v>
      </c>
    </row>
    <row r="2525" spans="1:15" hidden="1">
      <c r="A2525">
        <v>30953</v>
      </c>
      <c r="B2525" t="s">
        <v>12</v>
      </c>
      <c r="C2525" s="1">
        <v>75</v>
      </c>
      <c r="D2525" s="1" t="str">
        <f t="shared" si="651"/>
        <v>Adult</v>
      </c>
      <c r="E2525" t="s">
        <v>42</v>
      </c>
      <c r="F2525" t="s">
        <v>42</v>
      </c>
      <c r="G2525" t="s">
        <v>13</v>
      </c>
      <c r="H2525" t="s">
        <v>14</v>
      </c>
      <c r="I2525" t="s">
        <v>19</v>
      </c>
      <c r="J2525" s="1">
        <v>221.43</v>
      </c>
      <c r="K2525" s="1" t="str">
        <f t="shared" si="652"/>
        <v>normal</v>
      </c>
      <c r="L2525" s="1" t="str">
        <f t="shared" si="653"/>
        <v>obese</v>
      </c>
      <c r="M2525">
        <v>32.5</v>
      </c>
      <c r="N2525" t="s">
        <v>24</v>
      </c>
      <c r="O2525" t="s">
        <v>41</v>
      </c>
    </row>
    <row r="2526" spans="1:15" hidden="1">
      <c r="A2526">
        <v>47861</v>
      </c>
      <c r="B2526" t="s">
        <v>12</v>
      </c>
      <c r="C2526" s="1">
        <v>81</v>
      </c>
      <c r="D2526" s="1" t="str">
        <f t="shared" si="651"/>
        <v>Middle Aged</v>
      </c>
      <c r="E2526" t="s">
        <v>41</v>
      </c>
      <c r="F2526" t="s">
        <v>41</v>
      </c>
      <c r="G2526" t="s">
        <v>13</v>
      </c>
      <c r="H2526" t="s">
        <v>14</v>
      </c>
      <c r="I2526" t="s">
        <v>15</v>
      </c>
      <c r="J2526" s="1">
        <v>165.47</v>
      </c>
      <c r="K2526" s="1" t="str">
        <f t="shared" si="652"/>
        <v>prediabetes</v>
      </c>
      <c r="L2526" s="1" t="str">
        <f t="shared" si="653"/>
        <v>overweight</v>
      </c>
      <c r="M2526">
        <v>28.1</v>
      </c>
      <c r="N2526" t="s">
        <v>24</v>
      </c>
      <c r="O2526" t="s">
        <v>41</v>
      </c>
    </row>
    <row r="2527" spans="1:15">
      <c r="A2527">
        <v>13465</v>
      </c>
      <c r="B2527" t="s">
        <v>17</v>
      </c>
      <c r="C2527" s="1">
        <v>20</v>
      </c>
      <c r="D2527" s="1" t="str">
        <f t="shared" si="651"/>
        <v>Adult</v>
      </c>
      <c r="E2527" t="s">
        <v>41</v>
      </c>
      <c r="F2527" t="s">
        <v>41</v>
      </c>
      <c r="G2527" t="s">
        <v>23</v>
      </c>
      <c r="H2527" t="s">
        <v>14</v>
      </c>
      <c r="I2527" t="s">
        <v>19</v>
      </c>
      <c r="J2527" s="1">
        <v>96.69</v>
      </c>
      <c r="K2527" s="1" t="str">
        <f t="shared" si="652"/>
        <v>normal</v>
      </c>
      <c r="L2527" s="1" t="str">
        <f t="shared" si="653"/>
        <v>overweight</v>
      </c>
      <c r="M2527">
        <v>27.4</v>
      </c>
      <c r="N2527" t="s">
        <v>22</v>
      </c>
      <c r="O2527" t="s">
        <v>41</v>
      </c>
    </row>
    <row r="2528" spans="1:15">
      <c r="A2528">
        <v>62454</v>
      </c>
      <c r="B2528" t="s">
        <v>17</v>
      </c>
      <c r="C2528" s="1">
        <v>12</v>
      </c>
      <c r="D2528" s="1" t="str">
        <f t="shared" si="651"/>
        <v>Adult</v>
      </c>
      <c r="E2528" t="s">
        <v>41</v>
      </c>
      <c r="F2528" t="s">
        <v>41</v>
      </c>
      <c r="G2528" t="s">
        <v>23</v>
      </c>
      <c r="H2528" t="s">
        <v>56</v>
      </c>
      <c r="I2528" t="s">
        <v>15</v>
      </c>
      <c r="J2528" s="1">
        <v>63.98</v>
      </c>
      <c r="K2528" s="1" t="str">
        <f t="shared" si="652"/>
        <v>prediabetes</v>
      </c>
      <c r="L2528" s="1" t="str">
        <f t="shared" si="653"/>
        <v>overweight</v>
      </c>
      <c r="M2528">
        <v>21.2</v>
      </c>
      <c r="N2528" t="s">
        <v>16</v>
      </c>
      <c r="O2528" t="s">
        <v>41</v>
      </c>
    </row>
    <row r="2529" spans="1:15">
      <c r="A2529">
        <v>52593</v>
      </c>
      <c r="B2529" t="s">
        <v>12</v>
      </c>
      <c r="C2529" s="1">
        <v>78</v>
      </c>
      <c r="D2529" s="1" t="str">
        <f t="shared" si="651"/>
        <v>Adult</v>
      </c>
      <c r="E2529" t="s">
        <v>41</v>
      </c>
      <c r="F2529" t="s">
        <v>42</v>
      </c>
      <c r="G2529" t="s">
        <v>13</v>
      </c>
      <c r="H2529" t="s">
        <v>14</v>
      </c>
      <c r="I2529" t="s">
        <v>15</v>
      </c>
      <c r="J2529" s="1">
        <v>145.03</v>
      </c>
      <c r="K2529" s="1" t="str">
        <f t="shared" si="652"/>
        <v>normal</v>
      </c>
      <c r="L2529" s="1" t="str">
        <f t="shared" si="653"/>
        <v>healthy</v>
      </c>
      <c r="M2529">
        <v>26.8</v>
      </c>
      <c r="N2529" t="s">
        <v>16</v>
      </c>
      <c r="O2529" t="s">
        <v>41</v>
      </c>
    </row>
    <row r="2530" spans="1:15">
      <c r="A2530">
        <v>91</v>
      </c>
      <c r="B2530" t="s">
        <v>17</v>
      </c>
      <c r="C2530" s="1">
        <v>42</v>
      </c>
      <c r="D2530" s="1" t="str">
        <f t="shared" si="651"/>
        <v>Adult</v>
      </c>
      <c r="E2530" t="s">
        <v>41</v>
      </c>
      <c r="F2530" t="s">
        <v>41</v>
      </c>
      <c r="G2530" t="s">
        <v>23</v>
      </c>
      <c r="H2530" t="s">
        <v>14</v>
      </c>
      <c r="I2530" t="s">
        <v>15</v>
      </c>
      <c r="J2530" s="1">
        <v>98.53</v>
      </c>
      <c r="K2530" s="1" t="str">
        <f t="shared" si="652"/>
        <v>prediabetes</v>
      </c>
      <c r="L2530" s="1" t="str">
        <f t="shared" si="653"/>
        <v>underweight</v>
      </c>
      <c r="M2530">
        <v>18.5</v>
      </c>
      <c r="N2530" t="s">
        <v>21</v>
      </c>
      <c r="O2530" t="s">
        <v>41</v>
      </c>
    </row>
    <row r="2531" spans="1:15" hidden="1">
      <c r="A2531">
        <v>22056</v>
      </c>
      <c r="B2531" t="s">
        <v>17</v>
      </c>
      <c r="C2531" s="1">
        <v>71</v>
      </c>
      <c r="D2531" s="1" t="str">
        <f t="shared" si="651"/>
        <v>Adult</v>
      </c>
      <c r="E2531" t="s">
        <v>42</v>
      </c>
      <c r="F2531" t="s">
        <v>41</v>
      </c>
      <c r="G2531" t="s">
        <v>13</v>
      </c>
      <c r="H2531" t="s">
        <v>14</v>
      </c>
      <c r="I2531" t="s">
        <v>15</v>
      </c>
      <c r="J2531" s="1">
        <v>105.55</v>
      </c>
      <c r="K2531" s="1" t="str">
        <f t="shared" si="652"/>
        <v>diabetes</v>
      </c>
      <c r="L2531" s="1" t="str">
        <f t="shared" si="653"/>
        <v>overweight</v>
      </c>
      <c r="M2531" t="s">
        <v>20</v>
      </c>
      <c r="N2531" t="s">
        <v>22</v>
      </c>
      <c r="O2531" t="s">
        <v>41</v>
      </c>
    </row>
    <row r="2532" spans="1:15" hidden="1">
      <c r="A2532">
        <v>45469</v>
      </c>
      <c r="B2532" t="s">
        <v>12</v>
      </c>
      <c r="C2532" s="1">
        <v>16</v>
      </c>
      <c r="D2532" s="1" t="str">
        <f>IF(C3045&lt;40,"Adult",IF(C3045&lt;55,"Middle Aged",IF(C3045&lt;65,"Older Adult",IF(C3045&gt;=65,"Senior"))))</f>
        <v>Adult</v>
      </c>
      <c r="E2532" t="s">
        <v>41</v>
      </c>
      <c r="F2532" t="s">
        <v>41</v>
      </c>
      <c r="G2532" t="s">
        <v>23</v>
      </c>
      <c r="H2532" t="s">
        <v>26</v>
      </c>
      <c r="I2532" t="s">
        <v>19</v>
      </c>
      <c r="J2532" s="1">
        <v>134.22999999999999</v>
      </c>
      <c r="K2532" s="1" t="str">
        <f>IF(J3045&lt;=99,"normal",IF(J3045&lt;=125,"prediabetes",IF(J3045&gt;=126,"diabetes")))</f>
        <v>prediabetes</v>
      </c>
      <c r="L2532" s="1" t="str">
        <f t="shared" si="653"/>
        <v>obese</v>
      </c>
      <c r="M2532">
        <v>30.6</v>
      </c>
      <c r="N2532" t="s">
        <v>24</v>
      </c>
      <c r="O2532" t="s">
        <v>41</v>
      </c>
    </row>
    <row r="2533" spans="1:15" hidden="1">
      <c r="A2533">
        <v>41284</v>
      </c>
      <c r="B2533" t="s">
        <v>12</v>
      </c>
      <c r="C2533" s="1">
        <v>4</v>
      </c>
      <c r="D2533" s="1" t="str">
        <f>IF(C3047&lt;40,"Adult",IF(C3047&lt;55,"Middle Aged",IF(C3047&lt;65,"Older Adult",IF(C3047&gt;=65,"Senior"))))</f>
        <v>Adult</v>
      </c>
      <c r="E2533" t="s">
        <v>41</v>
      </c>
      <c r="F2533" t="s">
        <v>41</v>
      </c>
      <c r="G2533" t="s">
        <v>23</v>
      </c>
      <c r="H2533" t="s">
        <v>26</v>
      </c>
      <c r="I2533" t="s">
        <v>19</v>
      </c>
      <c r="J2533" s="1">
        <v>62.48</v>
      </c>
      <c r="K2533" s="1" t="str">
        <f t="shared" ref="K2533:K2535" si="654">IF(J3047&lt;=99,"normal",IF(J3047&lt;=125,"prediabetes",IF(J3047&gt;=126,"diabetes")))</f>
        <v>normal</v>
      </c>
      <c r="L2533" s="1" t="str">
        <f t="shared" si="653"/>
        <v>obese</v>
      </c>
      <c r="M2533">
        <v>19.899999999999999</v>
      </c>
      <c r="N2533" t="s">
        <v>24</v>
      </c>
      <c r="O2533" t="s">
        <v>41</v>
      </c>
    </row>
    <row r="2534" spans="1:15" hidden="1">
      <c r="A2534">
        <v>20112</v>
      </c>
      <c r="B2534" t="s">
        <v>12</v>
      </c>
      <c r="C2534" s="1">
        <v>79</v>
      </c>
      <c r="D2534" s="1" t="str">
        <f>IF(C3048&lt;40,"Adult",IF(C3048&lt;55,"Middle Aged",IF(C3048&lt;65,"Older Adult",IF(C3048&gt;=65,"Senior"))))</f>
        <v>Older Adult</v>
      </c>
      <c r="E2534" t="s">
        <v>41</v>
      </c>
      <c r="F2534" t="s">
        <v>42</v>
      </c>
      <c r="G2534" t="s">
        <v>13</v>
      </c>
      <c r="H2534" t="s">
        <v>14</v>
      </c>
      <c r="I2534" t="s">
        <v>15</v>
      </c>
      <c r="J2534" s="1">
        <v>213.38</v>
      </c>
      <c r="K2534" s="1" t="str">
        <f t="shared" si="654"/>
        <v>prediabetes</v>
      </c>
      <c r="L2534" s="1" t="str">
        <f t="shared" si="653"/>
        <v>overweight</v>
      </c>
      <c r="M2534" t="s">
        <v>20</v>
      </c>
      <c r="N2534" t="s">
        <v>24</v>
      </c>
      <c r="O2534" t="s">
        <v>41</v>
      </c>
    </row>
    <row r="2535" spans="1:15">
      <c r="A2535">
        <v>45627</v>
      </c>
      <c r="B2535" t="s">
        <v>12</v>
      </c>
      <c r="C2535" s="1">
        <v>60</v>
      </c>
      <c r="D2535" s="1" t="str">
        <f>IF(C3049&lt;40,"Adult",IF(C3049&lt;55,"Middle Aged",IF(C3049&lt;65,"Older Adult",IF(C3049&gt;=65,"Senior"))))</f>
        <v>Adult</v>
      </c>
      <c r="E2535" t="s">
        <v>41</v>
      </c>
      <c r="F2535" t="s">
        <v>41</v>
      </c>
      <c r="G2535" t="s">
        <v>13</v>
      </c>
      <c r="H2535" t="s">
        <v>14</v>
      </c>
      <c r="I2535" t="s">
        <v>19</v>
      </c>
      <c r="J2535" s="1">
        <v>70.52</v>
      </c>
      <c r="K2535" s="1" t="str">
        <f t="shared" si="654"/>
        <v>normal</v>
      </c>
      <c r="L2535" s="1" t="str">
        <f t="shared" si="653"/>
        <v>obese</v>
      </c>
      <c r="M2535">
        <v>26.5</v>
      </c>
      <c r="N2535" t="s">
        <v>16</v>
      </c>
      <c r="O2535" t="s">
        <v>41</v>
      </c>
    </row>
    <row r="2536" spans="1:15">
      <c r="A2536">
        <v>4174</v>
      </c>
      <c r="B2536" t="s">
        <v>17</v>
      </c>
      <c r="C2536" s="1">
        <v>45</v>
      </c>
      <c r="D2536" s="1" t="str">
        <f>IF(C3051&lt;40,"Adult",IF(C3051&lt;55,"Middle Aged",IF(C3051&lt;65,"Older Adult",IF(C3051&gt;=65,"Senior"))))</f>
        <v>Middle Aged</v>
      </c>
      <c r="E2536" t="s">
        <v>42</v>
      </c>
      <c r="F2536" t="s">
        <v>41</v>
      </c>
      <c r="G2536" t="s">
        <v>13</v>
      </c>
      <c r="H2536" t="s">
        <v>14</v>
      </c>
      <c r="I2536" t="s">
        <v>15</v>
      </c>
      <c r="J2536" s="1">
        <v>93.21</v>
      </c>
      <c r="K2536" s="1" t="str">
        <f t="shared" ref="K2536:K2537" si="655">IF(J3051&lt;=99,"normal",IF(J3051&lt;=125,"prediabetes",IF(J3051&gt;=126,"diabetes")))</f>
        <v>prediabetes</v>
      </c>
      <c r="L2536" s="1" t="str">
        <f t="shared" si="653"/>
        <v>obese</v>
      </c>
      <c r="M2536">
        <v>43.8</v>
      </c>
      <c r="N2536" t="s">
        <v>21</v>
      </c>
      <c r="O2536" t="s">
        <v>41</v>
      </c>
    </row>
    <row r="2537" spans="1:15" hidden="1">
      <c r="A2537">
        <v>31660</v>
      </c>
      <c r="B2537" t="s">
        <v>12</v>
      </c>
      <c r="C2537" s="1">
        <v>23</v>
      </c>
      <c r="D2537" s="1" t="str">
        <f>IF(C3052&lt;40,"Adult",IF(C3052&lt;55,"Middle Aged",IF(C3052&lt;65,"Older Adult",IF(C3052&gt;=65,"Senior"))))</f>
        <v>Older Adult</v>
      </c>
      <c r="E2537" t="s">
        <v>41</v>
      </c>
      <c r="F2537" t="s">
        <v>41</v>
      </c>
      <c r="G2537" t="s">
        <v>23</v>
      </c>
      <c r="H2537" t="s">
        <v>14</v>
      </c>
      <c r="I2537" t="s">
        <v>19</v>
      </c>
      <c r="J2537" s="1">
        <v>82.39</v>
      </c>
      <c r="K2537" s="1" t="str">
        <f t="shared" si="655"/>
        <v>diabetes</v>
      </c>
      <c r="L2537" s="1" t="str">
        <f t="shared" si="653"/>
        <v>overweight</v>
      </c>
      <c r="M2537">
        <v>31.8</v>
      </c>
      <c r="N2537" t="s">
        <v>24</v>
      </c>
      <c r="O2537" t="s">
        <v>41</v>
      </c>
    </row>
    <row r="2538" spans="1:15">
      <c r="A2538">
        <v>36196</v>
      </c>
      <c r="B2538" t="s">
        <v>12</v>
      </c>
      <c r="C2538" s="1">
        <v>21</v>
      </c>
      <c r="D2538" s="1" t="str">
        <f t="shared" ref="D2538:D2543" si="656">IF(C3054&lt;40,"Adult",IF(C3054&lt;55,"Middle Aged",IF(C3054&lt;65,"Older Adult",IF(C3054&gt;=65,"Senior"))))</f>
        <v>Adult</v>
      </c>
      <c r="E2538" t="s">
        <v>41</v>
      </c>
      <c r="F2538" t="s">
        <v>41</v>
      </c>
      <c r="G2538" t="s">
        <v>23</v>
      </c>
      <c r="H2538" t="s">
        <v>14</v>
      </c>
      <c r="I2538" t="s">
        <v>19</v>
      </c>
      <c r="J2538" s="1">
        <v>88.29</v>
      </c>
      <c r="K2538" s="1" t="str">
        <f t="shared" ref="K2538:K2543" si="657">IF(J3054&lt;=99,"normal",IF(J3054&lt;=125,"prediabetes",IF(J3054&gt;=126,"diabetes")))</f>
        <v>prediabetes</v>
      </c>
      <c r="L2538" s="1" t="str">
        <f t="shared" si="653"/>
        <v>underweight</v>
      </c>
      <c r="M2538">
        <v>36.6</v>
      </c>
      <c r="N2538" t="s">
        <v>22</v>
      </c>
      <c r="O2538" t="s">
        <v>41</v>
      </c>
    </row>
    <row r="2539" spans="1:15">
      <c r="A2539">
        <v>19769</v>
      </c>
      <c r="B2539" t="s">
        <v>17</v>
      </c>
      <c r="C2539" s="1">
        <v>67</v>
      </c>
      <c r="D2539" s="1" t="str">
        <f t="shared" si="656"/>
        <v>Adult</v>
      </c>
      <c r="E2539" t="s">
        <v>41</v>
      </c>
      <c r="F2539" t="s">
        <v>41</v>
      </c>
      <c r="G2539" t="s">
        <v>13</v>
      </c>
      <c r="H2539" t="s">
        <v>18</v>
      </c>
      <c r="I2539" t="s">
        <v>19</v>
      </c>
      <c r="J2539" s="1">
        <v>80.180000000000007</v>
      </c>
      <c r="K2539" s="1" t="str">
        <f t="shared" si="657"/>
        <v>prediabetes</v>
      </c>
      <c r="L2539" s="1" t="str">
        <f t="shared" si="653"/>
        <v>healthy</v>
      </c>
      <c r="M2539">
        <v>22.9</v>
      </c>
      <c r="N2539" t="s">
        <v>16</v>
      </c>
      <c r="O2539" t="s">
        <v>41</v>
      </c>
    </row>
    <row r="2540" spans="1:15">
      <c r="A2540">
        <v>8341</v>
      </c>
      <c r="B2540" t="s">
        <v>12</v>
      </c>
      <c r="C2540" s="1">
        <v>10</v>
      </c>
      <c r="D2540" s="1" t="str">
        <f t="shared" si="656"/>
        <v>Senior</v>
      </c>
      <c r="E2540" t="s">
        <v>41</v>
      </c>
      <c r="F2540" t="s">
        <v>41</v>
      </c>
      <c r="G2540" t="s">
        <v>23</v>
      </c>
      <c r="H2540" t="s">
        <v>56</v>
      </c>
      <c r="I2540" t="s">
        <v>19</v>
      </c>
      <c r="J2540" s="1">
        <v>84.02</v>
      </c>
      <c r="K2540" s="1" t="str">
        <f t="shared" si="657"/>
        <v>diabetes</v>
      </c>
      <c r="L2540" s="1" t="str">
        <f t="shared" si="653"/>
        <v>underweight</v>
      </c>
      <c r="M2540">
        <v>18.7</v>
      </c>
      <c r="N2540" t="s">
        <v>21</v>
      </c>
      <c r="O2540" t="s">
        <v>41</v>
      </c>
    </row>
    <row r="2541" spans="1:15">
      <c r="A2541">
        <v>42172</v>
      </c>
      <c r="B2541" t="s">
        <v>17</v>
      </c>
      <c r="C2541" s="1">
        <v>24</v>
      </c>
      <c r="D2541" s="1" t="str">
        <f t="shared" si="656"/>
        <v>Older Adult</v>
      </c>
      <c r="E2541" t="s">
        <v>41</v>
      </c>
      <c r="F2541" t="s">
        <v>41</v>
      </c>
      <c r="G2541" t="s">
        <v>13</v>
      </c>
      <c r="H2541" t="s">
        <v>18</v>
      </c>
      <c r="I2541" t="s">
        <v>19</v>
      </c>
      <c r="J2541" s="1">
        <v>69.72</v>
      </c>
      <c r="K2541" s="1" t="str">
        <f t="shared" si="657"/>
        <v>normal</v>
      </c>
      <c r="L2541" s="1" t="str">
        <f t="shared" si="653"/>
        <v>overweight</v>
      </c>
      <c r="M2541">
        <v>29.6</v>
      </c>
      <c r="N2541" t="s">
        <v>21</v>
      </c>
      <c r="O2541" t="s">
        <v>41</v>
      </c>
    </row>
    <row r="2542" spans="1:15">
      <c r="A2542">
        <v>14372</v>
      </c>
      <c r="B2542" t="s">
        <v>12</v>
      </c>
      <c r="C2542" s="1">
        <v>50</v>
      </c>
      <c r="D2542" s="1" t="str">
        <f t="shared" si="656"/>
        <v>Older Adult</v>
      </c>
      <c r="E2542" t="s">
        <v>41</v>
      </c>
      <c r="F2542" t="s">
        <v>41</v>
      </c>
      <c r="G2542" t="s">
        <v>13</v>
      </c>
      <c r="H2542" t="s">
        <v>18</v>
      </c>
      <c r="I2542" t="s">
        <v>15</v>
      </c>
      <c r="J2542" s="1">
        <v>192.16</v>
      </c>
      <c r="K2542" s="1" t="str">
        <f t="shared" si="657"/>
        <v>normal</v>
      </c>
      <c r="L2542" s="1" t="str">
        <f t="shared" si="653"/>
        <v>healthy</v>
      </c>
      <c r="M2542">
        <v>43.6</v>
      </c>
      <c r="N2542" t="s">
        <v>21</v>
      </c>
      <c r="O2542" t="s">
        <v>41</v>
      </c>
    </row>
    <row r="2543" spans="1:15" hidden="1">
      <c r="A2543">
        <v>61252</v>
      </c>
      <c r="B2543" t="s">
        <v>12</v>
      </c>
      <c r="C2543" s="1">
        <v>79</v>
      </c>
      <c r="D2543" s="1" t="str">
        <f t="shared" si="656"/>
        <v>Senior</v>
      </c>
      <c r="E2543" t="s">
        <v>41</v>
      </c>
      <c r="F2543" t="s">
        <v>42</v>
      </c>
      <c r="G2543" t="s">
        <v>13</v>
      </c>
      <c r="H2543" t="s">
        <v>14</v>
      </c>
      <c r="I2543" t="s">
        <v>19</v>
      </c>
      <c r="J2543" s="1">
        <v>82.27</v>
      </c>
      <c r="K2543" s="1" t="str">
        <f t="shared" si="657"/>
        <v>normal</v>
      </c>
      <c r="L2543" s="1" t="str">
        <f t="shared" si="653"/>
        <v>overweight</v>
      </c>
      <c r="M2543" t="s">
        <v>20</v>
      </c>
      <c r="N2543" t="s">
        <v>21</v>
      </c>
      <c r="O2543" t="s">
        <v>41</v>
      </c>
    </row>
    <row r="2544" spans="1:15">
      <c r="A2544">
        <v>15251</v>
      </c>
      <c r="B2544" t="s">
        <v>12</v>
      </c>
      <c r="C2544" s="1">
        <v>14</v>
      </c>
      <c r="D2544" s="1" t="str">
        <f>IF(C3062&lt;40,"Adult",IF(C3062&lt;55,"Middle Aged",IF(C3062&lt;65,"Older Adult",IF(C3062&gt;=65,"Senior"))))</f>
        <v>Middle Aged</v>
      </c>
      <c r="E2544" t="s">
        <v>41</v>
      </c>
      <c r="F2544" t="s">
        <v>41</v>
      </c>
      <c r="G2544" t="s">
        <v>23</v>
      </c>
      <c r="H2544" t="s">
        <v>56</v>
      </c>
      <c r="I2544" t="s">
        <v>15</v>
      </c>
      <c r="J2544" s="1">
        <v>101.87</v>
      </c>
      <c r="K2544" s="1" t="str">
        <f t="shared" ref="K2544:K2546" si="658">IF(J3062&lt;=99,"normal",IF(J3062&lt;=125,"prediabetes",IF(J3062&gt;=126,"diabetes")))</f>
        <v>diabetes</v>
      </c>
      <c r="L2544" s="1" t="str">
        <f t="shared" si="653"/>
        <v>healthy</v>
      </c>
      <c r="M2544">
        <v>20.3</v>
      </c>
      <c r="N2544" t="s">
        <v>21</v>
      </c>
      <c r="O2544" t="s">
        <v>41</v>
      </c>
    </row>
    <row r="2545" spans="1:15" hidden="1">
      <c r="A2545">
        <v>67800</v>
      </c>
      <c r="B2545" t="s">
        <v>17</v>
      </c>
      <c r="C2545" s="1">
        <v>13</v>
      </c>
      <c r="D2545" s="1" t="str">
        <f>IF(C3063&lt;40,"Adult",IF(C3063&lt;55,"Middle Aged",IF(C3063&lt;65,"Older Adult",IF(C3063&gt;=65,"Senior"))))</f>
        <v>Middle Aged</v>
      </c>
      <c r="E2545" t="s">
        <v>41</v>
      </c>
      <c r="F2545" t="s">
        <v>41</v>
      </c>
      <c r="G2545" t="s">
        <v>23</v>
      </c>
      <c r="H2545" t="s">
        <v>26</v>
      </c>
      <c r="I2545" t="s">
        <v>19</v>
      </c>
      <c r="J2545" s="1">
        <v>77.55</v>
      </c>
      <c r="K2545" s="1" t="str">
        <f t="shared" si="658"/>
        <v>normal</v>
      </c>
      <c r="L2545" s="1" t="str">
        <f t="shared" si="653"/>
        <v>overweight</v>
      </c>
      <c r="M2545">
        <v>21.3</v>
      </c>
      <c r="N2545" t="s">
        <v>24</v>
      </c>
      <c r="O2545" t="s">
        <v>41</v>
      </c>
    </row>
    <row r="2546" spans="1:15">
      <c r="A2546">
        <v>10416</v>
      </c>
      <c r="B2546" t="s">
        <v>12</v>
      </c>
      <c r="C2546" s="1">
        <v>71</v>
      </c>
      <c r="D2546" s="1" t="str">
        <f>IF(C3064&lt;40,"Adult",IF(C3064&lt;55,"Middle Aged",IF(C3064&lt;65,"Older Adult",IF(C3064&gt;=65,"Senior"))))</f>
        <v>Older Adult</v>
      </c>
      <c r="E2546" t="s">
        <v>41</v>
      </c>
      <c r="F2546" t="s">
        <v>42</v>
      </c>
      <c r="G2546" t="s">
        <v>13</v>
      </c>
      <c r="H2546" t="s">
        <v>14</v>
      </c>
      <c r="I2546" t="s">
        <v>15</v>
      </c>
      <c r="J2546" s="1">
        <v>215.72</v>
      </c>
      <c r="K2546" s="1" t="str">
        <f t="shared" si="658"/>
        <v>diabetes</v>
      </c>
      <c r="L2546" s="1" t="str">
        <f t="shared" si="653"/>
        <v>overweight</v>
      </c>
      <c r="M2546">
        <v>39.200000000000003</v>
      </c>
      <c r="N2546" t="s">
        <v>22</v>
      </c>
      <c r="O2546" t="s">
        <v>41</v>
      </c>
    </row>
    <row r="2547" spans="1:15" hidden="1">
      <c r="A2547">
        <v>19504</v>
      </c>
      <c r="B2547" t="s">
        <v>17</v>
      </c>
      <c r="C2547" s="1">
        <v>66</v>
      </c>
      <c r="D2547" s="1" t="str">
        <f t="shared" ref="D2547:D2556" si="659">IF(C3066&lt;40,"Adult",IF(C3066&lt;55,"Middle Aged",IF(C3066&lt;65,"Older Adult",IF(C3066&gt;=65,"Senior"))))</f>
        <v>Adult</v>
      </c>
      <c r="E2547" t="s">
        <v>41</v>
      </c>
      <c r="F2547" t="s">
        <v>41</v>
      </c>
      <c r="G2547" t="s">
        <v>13</v>
      </c>
      <c r="H2547" t="s">
        <v>14</v>
      </c>
      <c r="I2547" t="s">
        <v>19</v>
      </c>
      <c r="J2547" s="1">
        <v>87.84</v>
      </c>
      <c r="K2547" s="1" t="str">
        <f t="shared" ref="K2547:K2556" si="660">IF(J3066&lt;=99,"normal",IF(J3066&lt;=125,"prediabetes",IF(J3066&gt;=126,"diabetes")))</f>
        <v>diabetes</v>
      </c>
      <c r="L2547" s="1" t="str">
        <f t="shared" si="653"/>
        <v>obese</v>
      </c>
      <c r="M2547">
        <v>52.8</v>
      </c>
      <c r="N2547" t="s">
        <v>24</v>
      </c>
      <c r="O2547" t="s">
        <v>41</v>
      </c>
    </row>
    <row r="2548" spans="1:15" hidden="1">
      <c r="A2548">
        <v>7476</v>
      </c>
      <c r="B2548" t="s">
        <v>12</v>
      </c>
      <c r="C2548" s="1">
        <v>32</v>
      </c>
      <c r="D2548" s="1" t="str">
        <f t="shared" si="659"/>
        <v>Older Adult</v>
      </c>
      <c r="E2548" t="s">
        <v>41</v>
      </c>
      <c r="F2548" t="s">
        <v>41</v>
      </c>
      <c r="G2548" t="s">
        <v>23</v>
      </c>
      <c r="H2548" t="s">
        <v>45</v>
      </c>
      <c r="I2548" t="s">
        <v>19</v>
      </c>
      <c r="J2548" s="1">
        <v>91.93</v>
      </c>
      <c r="K2548" s="1" t="b">
        <f t="shared" si="660"/>
        <v>0</v>
      </c>
      <c r="L2548" s="1" t="str">
        <f t="shared" si="653"/>
        <v>healthy</v>
      </c>
      <c r="M2548">
        <v>30.2</v>
      </c>
      <c r="N2548" t="s">
        <v>21</v>
      </c>
      <c r="O2548" t="s">
        <v>41</v>
      </c>
    </row>
    <row r="2549" spans="1:15">
      <c r="A2549">
        <v>55526</v>
      </c>
      <c r="B2549" t="s">
        <v>12</v>
      </c>
      <c r="C2549" s="1">
        <v>46</v>
      </c>
      <c r="D2549" s="1" t="str">
        <f t="shared" si="659"/>
        <v>Middle Aged</v>
      </c>
      <c r="E2549" t="s">
        <v>41</v>
      </c>
      <c r="F2549" t="s">
        <v>41</v>
      </c>
      <c r="G2549" t="s">
        <v>13</v>
      </c>
      <c r="H2549" t="s">
        <v>45</v>
      </c>
      <c r="I2549" t="s">
        <v>15</v>
      </c>
      <c r="J2549" s="1">
        <v>58.63</v>
      </c>
      <c r="K2549" s="1" t="str">
        <f t="shared" si="660"/>
        <v>normal</v>
      </c>
      <c r="L2549" s="1" t="str">
        <f t="shared" si="653"/>
        <v>overweight</v>
      </c>
      <c r="M2549">
        <v>35.299999999999997</v>
      </c>
      <c r="N2549" t="s">
        <v>21</v>
      </c>
      <c r="O2549" t="s">
        <v>41</v>
      </c>
    </row>
    <row r="2550" spans="1:15">
      <c r="A2550">
        <v>452</v>
      </c>
      <c r="B2550" t="s">
        <v>12</v>
      </c>
      <c r="C2550" s="1">
        <v>48</v>
      </c>
      <c r="D2550" s="1" t="str">
        <f t="shared" si="659"/>
        <v>Adult</v>
      </c>
      <c r="E2550" t="s">
        <v>42</v>
      </c>
      <c r="F2550" t="s">
        <v>41</v>
      </c>
      <c r="G2550" t="s">
        <v>13</v>
      </c>
      <c r="H2550" t="s">
        <v>14</v>
      </c>
      <c r="I2550" t="s">
        <v>15</v>
      </c>
      <c r="J2550" s="1">
        <v>173.14</v>
      </c>
      <c r="K2550" s="1" t="str">
        <f t="shared" si="660"/>
        <v>diabetes</v>
      </c>
      <c r="L2550" s="1" t="str">
        <f t="shared" si="653"/>
        <v>overweight</v>
      </c>
      <c r="M2550">
        <v>37</v>
      </c>
      <c r="N2550" t="s">
        <v>22</v>
      </c>
      <c r="O2550" t="s">
        <v>41</v>
      </c>
    </row>
    <row r="2551" spans="1:15">
      <c r="A2551">
        <v>55790</v>
      </c>
      <c r="B2551" t="s">
        <v>17</v>
      </c>
      <c r="C2551" s="1">
        <v>45</v>
      </c>
      <c r="D2551" s="1" t="str">
        <f t="shared" si="659"/>
        <v>Senior</v>
      </c>
      <c r="E2551" t="s">
        <v>41</v>
      </c>
      <c r="F2551" t="s">
        <v>41</v>
      </c>
      <c r="G2551" t="s">
        <v>13</v>
      </c>
      <c r="H2551" t="s">
        <v>14</v>
      </c>
      <c r="I2551" t="s">
        <v>15</v>
      </c>
      <c r="J2551" s="1">
        <v>106.83</v>
      </c>
      <c r="K2551" s="1" t="str">
        <f t="shared" si="660"/>
        <v>normal</v>
      </c>
      <c r="L2551" s="1" t="str">
        <f t="shared" si="653"/>
        <v>overweight</v>
      </c>
      <c r="M2551">
        <v>32.1</v>
      </c>
      <c r="N2551" t="s">
        <v>16</v>
      </c>
      <c r="O2551" t="s">
        <v>41</v>
      </c>
    </row>
    <row r="2552" spans="1:15">
      <c r="A2552">
        <v>38541</v>
      </c>
      <c r="B2552" t="s">
        <v>12</v>
      </c>
      <c r="C2552" s="1">
        <v>55</v>
      </c>
      <c r="D2552" s="1" t="str">
        <f t="shared" si="659"/>
        <v>Older Adult</v>
      </c>
      <c r="E2552" t="s">
        <v>41</v>
      </c>
      <c r="F2552" t="s">
        <v>41</v>
      </c>
      <c r="G2552" t="s">
        <v>13</v>
      </c>
      <c r="H2552" t="s">
        <v>14</v>
      </c>
      <c r="I2552" t="s">
        <v>15</v>
      </c>
      <c r="J2552" s="1">
        <v>84.44</v>
      </c>
      <c r="K2552" s="1" t="str">
        <f t="shared" si="660"/>
        <v>diabetes</v>
      </c>
      <c r="L2552" s="1" t="str">
        <f t="shared" si="653"/>
        <v>obese</v>
      </c>
      <c r="M2552">
        <v>30.5</v>
      </c>
      <c r="N2552" t="s">
        <v>16</v>
      </c>
      <c r="O2552" t="s">
        <v>41</v>
      </c>
    </row>
    <row r="2553" spans="1:15">
      <c r="A2553">
        <v>23748</v>
      </c>
      <c r="B2553" t="s">
        <v>17</v>
      </c>
      <c r="C2553" s="1">
        <v>31</v>
      </c>
      <c r="D2553" s="1" t="str">
        <f t="shared" si="659"/>
        <v>Older Adult</v>
      </c>
      <c r="E2553" t="s">
        <v>41</v>
      </c>
      <c r="F2553" t="s">
        <v>41</v>
      </c>
      <c r="G2553" t="s">
        <v>13</v>
      </c>
      <c r="H2553" t="s">
        <v>14</v>
      </c>
      <c r="I2553" t="s">
        <v>15</v>
      </c>
      <c r="J2553" s="1">
        <v>92.16</v>
      </c>
      <c r="K2553" s="1" t="str">
        <f t="shared" si="660"/>
        <v>normal</v>
      </c>
      <c r="L2553" s="1" t="str">
        <f t="shared" si="653"/>
        <v>overweight</v>
      </c>
      <c r="M2553">
        <v>22.8</v>
      </c>
      <c r="N2553" t="s">
        <v>21</v>
      </c>
      <c r="O2553" t="s">
        <v>41</v>
      </c>
    </row>
    <row r="2554" spans="1:15">
      <c r="A2554">
        <v>18790</v>
      </c>
      <c r="B2554" t="s">
        <v>12</v>
      </c>
      <c r="C2554" s="1">
        <v>25</v>
      </c>
      <c r="D2554" s="1" t="str">
        <f t="shared" si="659"/>
        <v>Older Adult</v>
      </c>
      <c r="E2554" t="s">
        <v>41</v>
      </c>
      <c r="F2554" t="s">
        <v>41</v>
      </c>
      <c r="G2554" t="s">
        <v>23</v>
      </c>
      <c r="H2554" t="s">
        <v>14</v>
      </c>
      <c r="I2554" t="s">
        <v>15</v>
      </c>
      <c r="J2554" s="1">
        <v>85.96</v>
      </c>
      <c r="K2554" s="1" t="str">
        <f t="shared" si="660"/>
        <v>prediabetes</v>
      </c>
      <c r="L2554" s="1" t="str">
        <f t="shared" si="653"/>
        <v>obese</v>
      </c>
      <c r="M2554">
        <v>34.5</v>
      </c>
      <c r="N2554" t="s">
        <v>16</v>
      </c>
      <c r="O2554" t="s">
        <v>41</v>
      </c>
    </row>
    <row r="2555" spans="1:15">
      <c r="A2555">
        <v>45751</v>
      </c>
      <c r="B2555" t="s">
        <v>12</v>
      </c>
      <c r="C2555" s="1">
        <v>73</v>
      </c>
      <c r="D2555" s="1" t="str">
        <f t="shared" si="659"/>
        <v>Adult</v>
      </c>
      <c r="E2555" t="s">
        <v>42</v>
      </c>
      <c r="F2555" t="s">
        <v>41</v>
      </c>
      <c r="G2555" t="s">
        <v>13</v>
      </c>
      <c r="H2555" t="s">
        <v>18</v>
      </c>
      <c r="I2555" t="s">
        <v>19</v>
      </c>
      <c r="J2555" s="1">
        <v>202.57</v>
      </c>
      <c r="K2555" s="1" t="str">
        <f t="shared" si="660"/>
        <v>normal</v>
      </c>
      <c r="L2555" s="1" t="str">
        <f t="shared" si="653"/>
        <v>obese</v>
      </c>
      <c r="M2555">
        <v>37.4</v>
      </c>
      <c r="N2555" t="s">
        <v>21</v>
      </c>
      <c r="O2555" t="s">
        <v>41</v>
      </c>
    </row>
    <row r="2556" spans="1:15" hidden="1">
      <c r="A2556">
        <v>72369</v>
      </c>
      <c r="B2556" t="s">
        <v>17</v>
      </c>
      <c r="C2556" s="1">
        <v>14</v>
      </c>
      <c r="D2556" s="1" t="str">
        <f t="shared" si="659"/>
        <v>Middle Aged</v>
      </c>
      <c r="E2556" t="s">
        <v>41</v>
      </c>
      <c r="F2556" t="s">
        <v>41</v>
      </c>
      <c r="G2556" t="s">
        <v>23</v>
      </c>
      <c r="H2556" t="s">
        <v>26</v>
      </c>
      <c r="I2556" t="s">
        <v>19</v>
      </c>
      <c r="J2556" s="1">
        <v>65.41</v>
      </c>
      <c r="K2556" s="1" t="str">
        <f t="shared" si="660"/>
        <v>prediabetes</v>
      </c>
      <c r="L2556" s="1" t="str">
        <f t="shared" si="653"/>
        <v>healthy</v>
      </c>
      <c r="M2556">
        <v>19.5</v>
      </c>
      <c r="N2556" t="s">
        <v>24</v>
      </c>
      <c r="O2556" t="s">
        <v>41</v>
      </c>
    </row>
    <row r="2557" spans="1:15" hidden="1">
      <c r="A2557">
        <v>7171</v>
      </c>
      <c r="B2557" t="s">
        <v>17</v>
      </c>
      <c r="C2557" s="1">
        <v>56</v>
      </c>
      <c r="D2557" s="1" t="str">
        <f>IF(C3077&lt;40,"Adult",IF(C3077&lt;55,"Middle Aged",IF(C3077&lt;65,"Older Adult",IF(C3077&gt;=65,"Senior"))))</f>
        <v>Senior</v>
      </c>
      <c r="E2557" t="s">
        <v>41</v>
      </c>
      <c r="F2557" t="s">
        <v>41</v>
      </c>
      <c r="G2557" t="s">
        <v>13</v>
      </c>
      <c r="H2557" t="s">
        <v>45</v>
      </c>
      <c r="I2557" t="s">
        <v>15</v>
      </c>
      <c r="J2557" s="1">
        <v>102.51</v>
      </c>
      <c r="K2557" s="1" t="str">
        <f t="shared" ref="K2557:K2560" si="661">IF(J3077&lt;=99,"normal",IF(J3077&lt;=125,"prediabetes",IF(J3077&gt;=126,"diabetes")))</f>
        <v>normal</v>
      </c>
      <c r="L2557" s="1" t="str">
        <f t="shared" si="653"/>
        <v>obese</v>
      </c>
      <c r="M2557">
        <v>55.7</v>
      </c>
      <c r="N2557" t="s">
        <v>24</v>
      </c>
      <c r="O2557" t="s">
        <v>41</v>
      </c>
    </row>
    <row r="2558" spans="1:15" hidden="1">
      <c r="A2558">
        <v>52826</v>
      </c>
      <c r="B2558" t="s">
        <v>12</v>
      </c>
      <c r="C2558" s="1">
        <v>60</v>
      </c>
      <c r="D2558" s="1" t="str">
        <f>IF(C3078&lt;40,"Adult",IF(C3078&lt;55,"Middle Aged",IF(C3078&lt;65,"Older Adult",IF(C3078&gt;=65,"Senior"))))</f>
        <v>Adult</v>
      </c>
      <c r="E2558" t="s">
        <v>41</v>
      </c>
      <c r="F2558" t="s">
        <v>41</v>
      </c>
      <c r="G2558" t="s">
        <v>13</v>
      </c>
      <c r="H2558" t="s">
        <v>14</v>
      </c>
      <c r="I2558" t="s">
        <v>19</v>
      </c>
      <c r="J2558" s="1">
        <v>62.6</v>
      </c>
      <c r="K2558" s="1" t="str">
        <f t="shared" si="661"/>
        <v>normal</v>
      </c>
      <c r="L2558" s="1" t="str">
        <f t="shared" si="653"/>
        <v>underweight</v>
      </c>
      <c r="M2558">
        <v>30.4</v>
      </c>
      <c r="N2558" t="s">
        <v>24</v>
      </c>
      <c r="O2558" t="s">
        <v>41</v>
      </c>
    </row>
    <row r="2559" spans="1:15">
      <c r="A2559">
        <v>42556</v>
      </c>
      <c r="B2559" t="s">
        <v>12</v>
      </c>
      <c r="C2559" s="1">
        <v>27</v>
      </c>
      <c r="D2559" s="1" t="str">
        <f>IF(C3079&lt;40,"Adult",IF(C3079&lt;55,"Middle Aged",IF(C3079&lt;65,"Older Adult",IF(C3079&gt;=65,"Senior"))))</f>
        <v>Middle Aged</v>
      </c>
      <c r="E2559" t="s">
        <v>41</v>
      </c>
      <c r="F2559" t="s">
        <v>41</v>
      </c>
      <c r="G2559" t="s">
        <v>13</v>
      </c>
      <c r="H2559" t="s">
        <v>14</v>
      </c>
      <c r="I2559" t="s">
        <v>15</v>
      </c>
      <c r="J2559" s="1">
        <v>150.1</v>
      </c>
      <c r="K2559" s="1" t="str">
        <f t="shared" si="661"/>
        <v>normal</v>
      </c>
      <c r="L2559" s="1" t="str">
        <f t="shared" si="653"/>
        <v>obese</v>
      </c>
      <c r="M2559">
        <v>25.3</v>
      </c>
      <c r="N2559" t="s">
        <v>21</v>
      </c>
      <c r="O2559" t="s">
        <v>41</v>
      </c>
    </row>
    <row r="2560" spans="1:15">
      <c r="A2560">
        <v>507</v>
      </c>
      <c r="B2560" t="s">
        <v>17</v>
      </c>
      <c r="C2560" s="1">
        <v>28</v>
      </c>
      <c r="D2560" s="1" t="str">
        <f>IF(C3080&lt;40,"Adult",IF(C3080&lt;55,"Middle Aged",IF(C3080&lt;65,"Older Adult",IF(C3080&gt;=65,"Senior"))))</f>
        <v>Middle Aged</v>
      </c>
      <c r="E2560" t="s">
        <v>41</v>
      </c>
      <c r="F2560" t="s">
        <v>41</v>
      </c>
      <c r="G2560" t="s">
        <v>13</v>
      </c>
      <c r="H2560" t="s">
        <v>14</v>
      </c>
      <c r="I2560" t="s">
        <v>19</v>
      </c>
      <c r="J2560" s="1">
        <v>94.15</v>
      </c>
      <c r="K2560" s="1" t="str">
        <f t="shared" si="661"/>
        <v>normal</v>
      </c>
      <c r="L2560" s="1" t="str">
        <f t="shared" si="653"/>
        <v>healthy</v>
      </c>
      <c r="M2560">
        <v>23.1</v>
      </c>
      <c r="N2560" t="s">
        <v>22</v>
      </c>
      <c r="O2560" t="s">
        <v>41</v>
      </c>
    </row>
    <row r="2561" spans="1:15">
      <c r="A2561">
        <v>56746</v>
      </c>
      <c r="B2561" t="s">
        <v>12</v>
      </c>
      <c r="C2561" s="1">
        <v>46</v>
      </c>
      <c r="D2561" s="1" t="str">
        <f t="shared" ref="D2561:D2566" si="662">IF(C3082&lt;40,"Adult",IF(C3082&lt;55,"Middle Aged",IF(C3082&lt;65,"Older Adult",IF(C3082&gt;=65,"Senior"))))</f>
        <v>Senior</v>
      </c>
      <c r="E2561" t="s">
        <v>42</v>
      </c>
      <c r="F2561" t="s">
        <v>41</v>
      </c>
      <c r="G2561" t="s">
        <v>13</v>
      </c>
      <c r="H2561" t="s">
        <v>14</v>
      </c>
      <c r="I2561" t="s">
        <v>15</v>
      </c>
      <c r="J2561" s="1">
        <v>65.5</v>
      </c>
      <c r="K2561" s="1" t="str">
        <f t="shared" ref="K2561:K2566" si="663">IF(J3082&lt;=99,"normal",IF(J3082&lt;=125,"prediabetes",IF(J3082&gt;=126,"diabetes")))</f>
        <v>normal</v>
      </c>
      <c r="L2561" s="1" t="str">
        <f t="shared" si="653"/>
        <v>underweight</v>
      </c>
      <c r="M2561">
        <v>30.7</v>
      </c>
      <c r="N2561" t="s">
        <v>21</v>
      </c>
      <c r="O2561" t="s">
        <v>41</v>
      </c>
    </row>
    <row r="2562" spans="1:15">
      <c r="A2562">
        <v>54072</v>
      </c>
      <c r="B2562" t="s">
        <v>17</v>
      </c>
      <c r="C2562" s="1">
        <v>11</v>
      </c>
      <c r="D2562" s="1" t="str">
        <f t="shared" si="662"/>
        <v>Senior</v>
      </c>
      <c r="E2562" t="s">
        <v>41</v>
      </c>
      <c r="F2562" t="s">
        <v>41</v>
      </c>
      <c r="G2562" t="s">
        <v>23</v>
      </c>
      <c r="H2562" t="s">
        <v>56</v>
      </c>
      <c r="I2562" t="s">
        <v>15</v>
      </c>
      <c r="J2562" s="1">
        <v>81.31</v>
      </c>
      <c r="K2562" s="1" t="str">
        <f t="shared" si="663"/>
        <v>prediabetes</v>
      </c>
      <c r="L2562" s="1" t="str">
        <f t="shared" si="653"/>
        <v>overweight</v>
      </c>
      <c r="M2562">
        <v>18.8</v>
      </c>
      <c r="N2562" t="s">
        <v>21</v>
      </c>
      <c r="O2562" t="s">
        <v>41</v>
      </c>
    </row>
    <row r="2563" spans="1:15">
      <c r="A2563">
        <v>49760</v>
      </c>
      <c r="B2563" t="s">
        <v>17</v>
      </c>
      <c r="C2563" s="1">
        <v>63</v>
      </c>
      <c r="D2563" s="1" t="str">
        <f t="shared" si="662"/>
        <v>Older Adult</v>
      </c>
      <c r="E2563" t="s">
        <v>41</v>
      </c>
      <c r="F2563" t="s">
        <v>41</v>
      </c>
      <c r="G2563" t="s">
        <v>13</v>
      </c>
      <c r="H2563" t="s">
        <v>14</v>
      </c>
      <c r="I2563" t="s">
        <v>19</v>
      </c>
      <c r="J2563" s="1">
        <v>78.959999999999994</v>
      </c>
      <c r="K2563" s="1" t="str">
        <f t="shared" si="663"/>
        <v>normal</v>
      </c>
      <c r="L2563" s="1" t="str">
        <f t="shared" si="653"/>
        <v>obese</v>
      </c>
      <c r="M2563">
        <v>28.6</v>
      </c>
      <c r="N2563" t="s">
        <v>21</v>
      </c>
      <c r="O2563" t="s">
        <v>41</v>
      </c>
    </row>
    <row r="2564" spans="1:15" hidden="1">
      <c r="A2564">
        <v>61821</v>
      </c>
      <c r="B2564" t="s">
        <v>17</v>
      </c>
      <c r="C2564" s="1">
        <v>59</v>
      </c>
      <c r="D2564" s="1" t="str">
        <f t="shared" si="662"/>
        <v>Middle Aged</v>
      </c>
      <c r="E2564" t="s">
        <v>41</v>
      </c>
      <c r="F2564" t="s">
        <v>41</v>
      </c>
      <c r="G2564" t="s">
        <v>13</v>
      </c>
      <c r="H2564" t="s">
        <v>14</v>
      </c>
      <c r="I2564" t="s">
        <v>19</v>
      </c>
      <c r="J2564" s="1">
        <v>123.47</v>
      </c>
      <c r="K2564" s="1" t="str">
        <f t="shared" si="663"/>
        <v>prediabetes</v>
      </c>
      <c r="L2564" s="1" t="str">
        <f t="shared" si="653"/>
        <v>healthy</v>
      </c>
      <c r="M2564">
        <v>27.5</v>
      </c>
      <c r="N2564" t="s">
        <v>24</v>
      </c>
      <c r="O2564" t="s">
        <v>41</v>
      </c>
    </row>
    <row r="2565" spans="1:15">
      <c r="A2565">
        <v>65481</v>
      </c>
      <c r="B2565" t="s">
        <v>12</v>
      </c>
      <c r="C2565" s="1">
        <v>57</v>
      </c>
      <c r="D2565" s="1" t="str">
        <f t="shared" si="662"/>
        <v>Older Adult</v>
      </c>
      <c r="E2565" t="s">
        <v>41</v>
      </c>
      <c r="F2565" t="s">
        <v>41</v>
      </c>
      <c r="G2565" t="s">
        <v>13</v>
      </c>
      <c r="H2565" t="s">
        <v>14</v>
      </c>
      <c r="I2565" t="s">
        <v>15</v>
      </c>
      <c r="J2565" s="1">
        <v>90.4</v>
      </c>
      <c r="K2565" s="1" t="str">
        <f t="shared" si="663"/>
        <v>prediabetes</v>
      </c>
      <c r="L2565" s="1" t="str">
        <f t="shared" si="653"/>
        <v>obese</v>
      </c>
      <c r="M2565">
        <v>26.5</v>
      </c>
      <c r="N2565" t="s">
        <v>21</v>
      </c>
      <c r="O2565" t="s">
        <v>41</v>
      </c>
    </row>
    <row r="2566" spans="1:15">
      <c r="A2566">
        <v>6174</v>
      </c>
      <c r="B2566" t="s">
        <v>17</v>
      </c>
      <c r="C2566" s="1">
        <v>35</v>
      </c>
      <c r="D2566" s="1" t="str">
        <f t="shared" si="662"/>
        <v>Senior</v>
      </c>
      <c r="E2566" t="s">
        <v>41</v>
      </c>
      <c r="F2566" t="s">
        <v>41</v>
      </c>
      <c r="G2566" t="s">
        <v>23</v>
      </c>
      <c r="H2566" t="s">
        <v>14</v>
      </c>
      <c r="I2566" t="s">
        <v>15</v>
      </c>
      <c r="J2566" s="1">
        <v>71.59</v>
      </c>
      <c r="K2566" s="1" t="str">
        <f t="shared" si="663"/>
        <v>normal</v>
      </c>
      <c r="L2566" s="1" t="str">
        <f t="shared" si="653"/>
        <v>healthy</v>
      </c>
      <c r="M2566">
        <v>40.299999999999997</v>
      </c>
      <c r="N2566" t="s">
        <v>21</v>
      </c>
      <c r="O2566" t="s">
        <v>41</v>
      </c>
    </row>
    <row r="2567" spans="1:15">
      <c r="A2567">
        <v>68224</v>
      </c>
      <c r="B2567" t="s">
        <v>12</v>
      </c>
      <c r="C2567" s="1">
        <v>54</v>
      </c>
      <c r="D2567" s="1" t="str">
        <f>IF(C3090&lt;40,"Adult",IF(C3090&lt;55,"Middle Aged",IF(C3090&lt;65,"Older Adult",IF(C3090&gt;=65,"Senior"))))</f>
        <v>Senior</v>
      </c>
      <c r="E2567" t="s">
        <v>41</v>
      </c>
      <c r="F2567" t="s">
        <v>41</v>
      </c>
      <c r="G2567" t="s">
        <v>13</v>
      </c>
      <c r="H2567" t="s">
        <v>14</v>
      </c>
      <c r="I2567" t="s">
        <v>19</v>
      </c>
      <c r="J2567" s="1">
        <v>209.5</v>
      </c>
      <c r="K2567" s="1" t="str">
        <f t="shared" ref="K2567:K2570" si="664">IF(J3090&lt;=99,"normal",IF(J3090&lt;=125,"prediabetes",IF(J3090&gt;=126,"diabetes")))</f>
        <v>diabetes</v>
      </c>
      <c r="L2567" s="1" t="str">
        <f t="shared" si="653"/>
        <v>healthy</v>
      </c>
      <c r="M2567">
        <v>37.9</v>
      </c>
      <c r="N2567" t="s">
        <v>16</v>
      </c>
      <c r="O2567" t="s">
        <v>41</v>
      </c>
    </row>
    <row r="2568" spans="1:15" hidden="1">
      <c r="A2568">
        <v>61559</v>
      </c>
      <c r="B2568" t="s">
        <v>12</v>
      </c>
      <c r="C2568" s="1">
        <v>7</v>
      </c>
      <c r="D2568" s="1" t="str">
        <f>IF(C3091&lt;40,"Adult",IF(C3091&lt;55,"Middle Aged",IF(C3091&lt;65,"Older Adult",IF(C3091&gt;=65,"Senior"))))</f>
        <v>Adult</v>
      </c>
      <c r="E2568" t="s">
        <v>41</v>
      </c>
      <c r="F2568" t="s">
        <v>41</v>
      </c>
      <c r="G2568" t="s">
        <v>23</v>
      </c>
      <c r="H2568" t="s">
        <v>26</v>
      </c>
      <c r="I2568" t="s">
        <v>15</v>
      </c>
      <c r="J2568" s="1">
        <v>86.6</v>
      </c>
      <c r="K2568" s="1" t="str">
        <f t="shared" si="664"/>
        <v>prediabetes</v>
      </c>
      <c r="L2568" s="1" t="str">
        <f t="shared" si="653"/>
        <v>obese</v>
      </c>
      <c r="M2568">
        <v>17.100000000000001</v>
      </c>
      <c r="N2568" t="s">
        <v>24</v>
      </c>
      <c r="O2568" t="s">
        <v>41</v>
      </c>
    </row>
    <row r="2569" spans="1:15">
      <c r="A2569">
        <v>65564</v>
      </c>
      <c r="B2569" t="s">
        <v>17</v>
      </c>
      <c r="C2569" s="1">
        <v>48</v>
      </c>
      <c r="D2569" s="1" t="str">
        <f>IF(C3092&lt;40,"Adult",IF(C3092&lt;55,"Middle Aged",IF(C3092&lt;65,"Older Adult",IF(C3092&gt;=65,"Senior"))))</f>
        <v>Middle Aged</v>
      </c>
      <c r="E2569" t="s">
        <v>41</v>
      </c>
      <c r="F2569" t="s">
        <v>41</v>
      </c>
      <c r="G2569" t="s">
        <v>13</v>
      </c>
      <c r="H2569" t="s">
        <v>14</v>
      </c>
      <c r="I2569" t="s">
        <v>15</v>
      </c>
      <c r="J2569" s="1">
        <v>57.43</v>
      </c>
      <c r="K2569" s="1" t="str">
        <f t="shared" si="664"/>
        <v>prediabetes</v>
      </c>
      <c r="L2569" s="1" t="str">
        <f t="shared" si="653"/>
        <v>healthy</v>
      </c>
      <c r="M2569">
        <v>53.5</v>
      </c>
      <c r="N2569" t="s">
        <v>16</v>
      </c>
      <c r="O2569" t="s">
        <v>41</v>
      </c>
    </row>
    <row r="2570" spans="1:15">
      <c r="A2570">
        <v>18890</v>
      </c>
      <c r="B2570" t="s">
        <v>12</v>
      </c>
      <c r="C2570" s="1">
        <v>69</v>
      </c>
      <c r="D2570" s="1" t="str">
        <f>IF(C3093&lt;40,"Adult",IF(C3093&lt;55,"Middle Aged",IF(C3093&lt;65,"Older Adult",IF(C3093&gt;=65,"Senior"))))</f>
        <v>Senior</v>
      </c>
      <c r="E2570" t="s">
        <v>42</v>
      </c>
      <c r="F2570" t="s">
        <v>41</v>
      </c>
      <c r="G2570" t="s">
        <v>13</v>
      </c>
      <c r="H2570" t="s">
        <v>14</v>
      </c>
      <c r="I2570" t="s">
        <v>19</v>
      </c>
      <c r="J2570" s="1">
        <v>87.93</v>
      </c>
      <c r="K2570" s="1" t="str">
        <f t="shared" si="664"/>
        <v>prediabetes</v>
      </c>
      <c r="L2570" s="1" t="str">
        <f t="shared" si="653"/>
        <v>obese</v>
      </c>
      <c r="M2570">
        <v>33.6</v>
      </c>
      <c r="N2570" t="s">
        <v>21</v>
      </c>
      <c r="O2570" t="s">
        <v>41</v>
      </c>
    </row>
    <row r="2571" spans="1:15" hidden="1">
      <c r="A2571">
        <v>58936</v>
      </c>
      <c r="B2571" t="s">
        <v>12</v>
      </c>
      <c r="C2571" s="1">
        <v>59</v>
      </c>
      <c r="D2571" s="1" t="str">
        <f>IF(C3095&lt;40,"Adult",IF(C3095&lt;55,"Middle Aged",IF(C3095&lt;65,"Older Adult",IF(C3095&gt;=65,"Senior"))))</f>
        <v>Adult</v>
      </c>
      <c r="E2571" t="s">
        <v>41</v>
      </c>
      <c r="F2571" t="s">
        <v>41</v>
      </c>
      <c r="G2571" t="s">
        <v>13</v>
      </c>
      <c r="H2571" t="s">
        <v>14</v>
      </c>
      <c r="I2571" t="s">
        <v>19</v>
      </c>
      <c r="J2571" s="1">
        <v>203.16</v>
      </c>
      <c r="K2571" s="1" t="str">
        <f>IF(J3095&lt;=99,"normal",IF(J3095&lt;=125,"prediabetes",IF(J3095&gt;=126,"diabetes")))</f>
        <v>normal</v>
      </c>
      <c r="L2571" s="1" t="str">
        <f t="shared" si="653"/>
        <v>healthy</v>
      </c>
      <c r="M2571">
        <v>43.4</v>
      </c>
      <c r="N2571" t="s">
        <v>24</v>
      </c>
      <c r="O2571" t="s">
        <v>41</v>
      </c>
    </row>
    <row r="2572" spans="1:15">
      <c r="A2572">
        <v>67667</v>
      </c>
      <c r="B2572" t="s">
        <v>17</v>
      </c>
      <c r="C2572" s="1">
        <v>72</v>
      </c>
      <c r="D2572" s="1" t="str">
        <f>IF(C3097&lt;40,"Adult",IF(C3097&lt;55,"Middle Aged",IF(C3097&lt;65,"Older Adult",IF(C3097&gt;=65,"Senior"))))</f>
        <v>Adult</v>
      </c>
      <c r="E2572" t="s">
        <v>42</v>
      </c>
      <c r="F2572" t="s">
        <v>41</v>
      </c>
      <c r="G2572" t="s">
        <v>13</v>
      </c>
      <c r="H2572" t="s">
        <v>18</v>
      </c>
      <c r="I2572" t="s">
        <v>19</v>
      </c>
      <c r="J2572" s="1">
        <v>112.12</v>
      </c>
      <c r="K2572" s="1" t="str">
        <f>IF(J3097&lt;=99,"normal",IF(J3097&lt;=125,"prediabetes",IF(J3097&gt;=126,"diabetes")))</f>
        <v>normal</v>
      </c>
      <c r="L2572" s="1" t="str">
        <f t="shared" si="653"/>
        <v>healthy</v>
      </c>
      <c r="M2572">
        <v>30.5</v>
      </c>
      <c r="N2572" t="s">
        <v>21</v>
      </c>
      <c r="O2572" t="s">
        <v>41</v>
      </c>
    </row>
    <row r="2573" spans="1:15">
      <c r="A2573">
        <v>68138</v>
      </c>
      <c r="B2573" t="s">
        <v>12</v>
      </c>
      <c r="C2573" s="1">
        <v>49</v>
      </c>
      <c r="D2573" s="1" t="str">
        <f t="shared" ref="D2573:D2578" si="665">IF(C3100&lt;40,"Adult",IF(C3100&lt;55,"Middle Aged",IF(C3100&lt;65,"Older Adult",IF(C3100&gt;=65,"Senior"))))</f>
        <v>Older Adult</v>
      </c>
      <c r="E2573" t="s">
        <v>41</v>
      </c>
      <c r="F2573" t="s">
        <v>41</v>
      </c>
      <c r="G2573" t="s">
        <v>13</v>
      </c>
      <c r="H2573" t="s">
        <v>14</v>
      </c>
      <c r="I2573" t="s">
        <v>15</v>
      </c>
      <c r="J2573" s="1">
        <v>92.02</v>
      </c>
      <c r="K2573" s="1" t="str">
        <f t="shared" ref="K2573:K2578" si="666">IF(J3100&lt;=99,"normal",IF(J3100&lt;=125,"prediabetes",IF(J3100&gt;=126,"diabetes")))</f>
        <v>normal</v>
      </c>
      <c r="L2573" s="1" t="str">
        <f t="shared" si="653"/>
        <v>overweight</v>
      </c>
      <c r="M2573">
        <v>38.1</v>
      </c>
      <c r="N2573" t="s">
        <v>21</v>
      </c>
      <c r="O2573" t="s">
        <v>41</v>
      </c>
    </row>
    <row r="2574" spans="1:15">
      <c r="A2574">
        <v>50363</v>
      </c>
      <c r="B2574" t="s">
        <v>17</v>
      </c>
      <c r="C2574" s="1">
        <v>73</v>
      </c>
      <c r="D2574" s="1" t="str">
        <f t="shared" si="665"/>
        <v>Adult</v>
      </c>
      <c r="E2574" t="s">
        <v>42</v>
      </c>
      <c r="F2574" t="s">
        <v>41</v>
      </c>
      <c r="G2574" t="s">
        <v>13</v>
      </c>
      <c r="H2574" t="s">
        <v>14</v>
      </c>
      <c r="I2574" t="s">
        <v>19</v>
      </c>
      <c r="J2574" s="1">
        <v>60.98</v>
      </c>
      <c r="K2574" s="1" t="str">
        <f t="shared" si="666"/>
        <v>normal</v>
      </c>
      <c r="L2574" s="1" t="str">
        <f t="shared" ref="L2574:L2614" si="667">IF(M2700&lt;18.5,"underweight",IF(M2700&lt;25,"healthy",IF(M2700&lt;30,"overweight",IF(M2700&gt;30,"obese"))))</f>
        <v>obese</v>
      </c>
      <c r="M2574">
        <v>29.9</v>
      </c>
      <c r="N2574" t="s">
        <v>16</v>
      </c>
      <c r="O2574" t="s">
        <v>41</v>
      </c>
    </row>
    <row r="2575" spans="1:15">
      <c r="A2575">
        <v>4740</v>
      </c>
      <c r="B2575" t="s">
        <v>17</v>
      </c>
      <c r="C2575" s="1">
        <v>24</v>
      </c>
      <c r="D2575" s="1" t="str">
        <f t="shared" si="665"/>
        <v>Middle Aged</v>
      </c>
      <c r="E2575" t="s">
        <v>41</v>
      </c>
      <c r="F2575" t="s">
        <v>41</v>
      </c>
      <c r="G2575" t="s">
        <v>23</v>
      </c>
      <c r="H2575" t="s">
        <v>14</v>
      </c>
      <c r="I2575" t="s">
        <v>15</v>
      </c>
      <c r="J2575" s="1">
        <v>86.35</v>
      </c>
      <c r="K2575" s="1" t="str">
        <f t="shared" si="666"/>
        <v>prediabetes</v>
      </c>
      <c r="L2575" s="1" t="str">
        <f t="shared" si="667"/>
        <v>overweight</v>
      </c>
      <c r="M2575">
        <v>32.700000000000003</v>
      </c>
      <c r="N2575" t="s">
        <v>21</v>
      </c>
      <c r="O2575" t="s">
        <v>41</v>
      </c>
    </row>
    <row r="2576" spans="1:15" hidden="1">
      <c r="A2576">
        <v>39683</v>
      </c>
      <c r="B2576" t="s">
        <v>12</v>
      </c>
      <c r="C2576" s="1">
        <v>26</v>
      </c>
      <c r="D2576" s="1" t="str">
        <f t="shared" si="665"/>
        <v>Middle Aged</v>
      </c>
      <c r="E2576" t="s">
        <v>41</v>
      </c>
      <c r="F2576" t="s">
        <v>41</v>
      </c>
      <c r="G2576" t="s">
        <v>23</v>
      </c>
      <c r="H2576" t="s">
        <v>14</v>
      </c>
      <c r="I2576" t="s">
        <v>19</v>
      </c>
      <c r="J2576" s="1">
        <v>71.260000000000005</v>
      </c>
      <c r="K2576" s="1" t="str">
        <f t="shared" si="666"/>
        <v>prediabetes</v>
      </c>
      <c r="L2576" s="1" t="str">
        <f t="shared" si="667"/>
        <v>obese</v>
      </c>
      <c r="M2576">
        <v>28.6</v>
      </c>
      <c r="N2576" t="s">
        <v>24</v>
      </c>
      <c r="O2576" t="s">
        <v>41</v>
      </c>
    </row>
    <row r="2577" spans="1:15">
      <c r="A2577">
        <v>49903</v>
      </c>
      <c r="B2577" t="s">
        <v>12</v>
      </c>
      <c r="C2577" s="1">
        <v>27</v>
      </c>
      <c r="D2577" s="1" t="str">
        <f t="shared" si="665"/>
        <v>Senior</v>
      </c>
      <c r="E2577" t="s">
        <v>41</v>
      </c>
      <c r="F2577" t="s">
        <v>41</v>
      </c>
      <c r="G2577" t="s">
        <v>23</v>
      </c>
      <c r="H2577" t="s">
        <v>14</v>
      </c>
      <c r="I2577" t="s">
        <v>15</v>
      </c>
      <c r="J2577" s="1">
        <v>72.61</v>
      </c>
      <c r="K2577" s="1" t="str">
        <f t="shared" si="666"/>
        <v>normal</v>
      </c>
      <c r="L2577" s="1" t="str">
        <f t="shared" si="667"/>
        <v>obese</v>
      </c>
      <c r="M2577">
        <v>38.5</v>
      </c>
      <c r="N2577" t="s">
        <v>21</v>
      </c>
      <c r="O2577" t="s">
        <v>41</v>
      </c>
    </row>
    <row r="2578" spans="1:15">
      <c r="A2578">
        <v>63457</v>
      </c>
      <c r="B2578" t="s">
        <v>17</v>
      </c>
      <c r="C2578" s="1">
        <v>78</v>
      </c>
      <c r="D2578" s="1" t="str">
        <f t="shared" si="665"/>
        <v>Senior</v>
      </c>
      <c r="E2578" t="s">
        <v>41</v>
      </c>
      <c r="F2578" t="s">
        <v>42</v>
      </c>
      <c r="G2578" t="s">
        <v>23</v>
      </c>
      <c r="H2578" t="s">
        <v>18</v>
      </c>
      <c r="I2578" t="s">
        <v>15</v>
      </c>
      <c r="J2578" s="1">
        <v>110.78</v>
      </c>
      <c r="K2578" s="1" t="str">
        <f t="shared" si="666"/>
        <v>normal</v>
      </c>
      <c r="L2578" s="1" t="str">
        <f t="shared" si="667"/>
        <v>obese</v>
      </c>
      <c r="M2578">
        <v>22.9</v>
      </c>
      <c r="N2578" t="s">
        <v>21</v>
      </c>
      <c r="O2578" t="s">
        <v>41</v>
      </c>
    </row>
    <row r="2579" spans="1:15">
      <c r="A2579">
        <v>18595</v>
      </c>
      <c r="B2579" t="s">
        <v>17</v>
      </c>
      <c r="C2579" s="1">
        <v>77</v>
      </c>
      <c r="D2579" s="1" t="str">
        <f>IF(C3107&lt;40,"Adult",IF(C3107&lt;55,"Middle Aged",IF(C3107&lt;65,"Older Adult",IF(C3107&gt;=65,"Senior"))))</f>
        <v>Older Adult</v>
      </c>
      <c r="E2579" t="s">
        <v>41</v>
      </c>
      <c r="F2579" t="s">
        <v>41</v>
      </c>
      <c r="G2579" t="s">
        <v>13</v>
      </c>
      <c r="H2579" t="s">
        <v>14</v>
      </c>
      <c r="I2579" t="s">
        <v>15</v>
      </c>
      <c r="J2579" s="1">
        <v>99.78</v>
      </c>
      <c r="K2579" s="1" t="str">
        <f t="shared" ref="K2579:K2580" si="668">IF(J3107&lt;=99,"normal",IF(J3107&lt;=125,"prediabetes",IF(J3107&gt;=126,"diabetes")))</f>
        <v>prediabetes</v>
      </c>
      <c r="L2579" s="1" t="str">
        <f t="shared" si="667"/>
        <v>obese</v>
      </c>
      <c r="M2579">
        <v>38</v>
      </c>
      <c r="N2579" t="s">
        <v>21</v>
      </c>
      <c r="O2579" t="s">
        <v>41</v>
      </c>
    </row>
    <row r="2580" spans="1:15">
      <c r="A2580">
        <v>64912</v>
      </c>
      <c r="B2580" t="s">
        <v>17</v>
      </c>
      <c r="C2580" s="1">
        <v>59</v>
      </c>
      <c r="D2580" s="1" t="str">
        <f>IF(C3108&lt;40,"Adult",IF(C3108&lt;55,"Middle Aged",IF(C3108&lt;65,"Older Adult",IF(C3108&gt;=65,"Senior"))))</f>
        <v>Middle Aged</v>
      </c>
      <c r="E2580" t="s">
        <v>41</v>
      </c>
      <c r="F2580" t="s">
        <v>41</v>
      </c>
      <c r="G2580" t="s">
        <v>13</v>
      </c>
      <c r="H2580" t="s">
        <v>18</v>
      </c>
      <c r="I2580" t="s">
        <v>19</v>
      </c>
      <c r="J2580" s="1">
        <v>201.45</v>
      </c>
      <c r="K2580" s="1" t="str">
        <f t="shared" si="668"/>
        <v>normal</v>
      </c>
      <c r="L2580" s="1" t="str">
        <f t="shared" si="667"/>
        <v>overweight</v>
      </c>
      <c r="M2580">
        <v>43.8</v>
      </c>
      <c r="N2580" t="s">
        <v>22</v>
      </c>
      <c r="O2580" t="s">
        <v>41</v>
      </c>
    </row>
    <row r="2581" spans="1:15" hidden="1">
      <c r="A2581">
        <v>68382</v>
      </c>
      <c r="B2581" t="s">
        <v>12</v>
      </c>
      <c r="C2581" s="1">
        <v>0.32</v>
      </c>
      <c r="D2581" s="1" t="str">
        <f>IF(C3110&lt;40,"Adult",IF(C3110&lt;55,"Middle Aged",IF(C3110&lt;65,"Older Adult",IF(C3110&gt;=65,"Senior"))))</f>
        <v>Senior</v>
      </c>
      <c r="E2581" t="s">
        <v>41</v>
      </c>
      <c r="F2581" t="s">
        <v>41</v>
      </c>
      <c r="G2581" t="s">
        <v>23</v>
      </c>
      <c r="H2581" t="s">
        <v>26</v>
      </c>
      <c r="I2581" t="s">
        <v>15</v>
      </c>
      <c r="J2581" s="1">
        <v>127.78</v>
      </c>
      <c r="K2581" s="1" t="str">
        <f t="shared" ref="K2581:K2582" si="669">IF(J3110&lt;=99,"normal",IF(J3110&lt;=125,"prediabetes",IF(J3110&gt;=126,"diabetes")))</f>
        <v>diabetes</v>
      </c>
      <c r="L2581" s="1" t="str">
        <f t="shared" si="667"/>
        <v>obese</v>
      </c>
      <c r="M2581">
        <v>20.8</v>
      </c>
      <c r="N2581" t="s">
        <v>24</v>
      </c>
      <c r="O2581" t="s">
        <v>41</v>
      </c>
    </row>
    <row r="2582" spans="1:15">
      <c r="A2582">
        <v>69510</v>
      </c>
      <c r="B2582" t="s">
        <v>12</v>
      </c>
      <c r="C2582" s="1">
        <v>39</v>
      </c>
      <c r="D2582" s="1" t="str">
        <f>IF(C3111&lt;40,"Adult",IF(C3111&lt;55,"Middle Aged",IF(C3111&lt;65,"Older Adult",IF(C3111&gt;=65,"Senior"))))</f>
        <v>Middle Aged</v>
      </c>
      <c r="E2582" t="s">
        <v>41</v>
      </c>
      <c r="F2582" t="s">
        <v>41</v>
      </c>
      <c r="G2582" t="s">
        <v>13</v>
      </c>
      <c r="H2582" t="s">
        <v>14</v>
      </c>
      <c r="I2582" t="s">
        <v>19</v>
      </c>
      <c r="J2582" s="1">
        <v>121.32</v>
      </c>
      <c r="K2582" s="1" t="str">
        <f t="shared" si="669"/>
        <v>prediabetes</v>
      </c>
      <c r="L2582" s="1" t="str">
        <f t="shared" si="667"/>
        <v>healthy</v>
      </c>
      <c r="M2582">
        <v>26.8</v>
      </c>
      <c r="N2582" t="s">
        <v>21</v>
      </c>
      <c r="O2582" t="s">
        <v>41</v>
      </c>
    </row>
    <row r="2583" spans="1:15">
      <c r="A2583">
        <v>29872</v>
      </c>
      <c r="B2583" t="s">
        <v>17</v>
      </c>
      <c r="C2583" s="1">
        <v>35</v>
      </c>
      <c r="D2583" s="1" t="str">
        <f>IF(C3114&lt;40,"Adult",IF(C3114&lt;55,"Middle Aged",IF(C3114&lt;65,"Older Adult",IF(C3114&gt;=65,"Senior"))))</f>
        <v>Middle Aged</v>
      </c>
      <c r="E2583" t="s">
        <v>41</v>
      </c>
      <c r="F2583" t="s">
        <v>41</v>
      </c>
      <c r="G2583" t="s">
        <v>13</v>
      </c>
      <c r="H2583" t="s">
        <v>14</v>
      </c>
      <c r="I2583" t="s">
        <v>15</v>
      </c>
      <c r="J2583" s="1">
        <v>83.89</v>
      </c>
      <c r="K2583" s="1" t="str">
        <f t="shared" ref="K2583:K2586" si="670">IF(J3114&lt;=99,"normal",IF(J3114&lt;=125,"prediabetes",IF(J3114&gt;=126,"diabetes")))</f>
        <v>normal</v>
      </c>
      <c r="L2583" s="1" t="str">
        <f t="shared" si="667"/>
        <v>obese</v>
      </c>
      <c r="M2583">
        <v>25.5</v>
      </c>
      <c r="N2583" t="s">
        <v>21</v>
      </c>
      <c r="O2583" t="s">
        <v>41</v>
      </c>
    </row>
    <row r="2584" spans="1:15" hidden="1">
      <c r="A2584">
        <v>1924</v>
      </c>
      <c r="B2584" t="s">
        <v>12</v>
      </c>
      <c r="C2584" s="1">
        <v>54</v>
      </c>
      <c r="D2584" s="1" t="str">
        <f>IF(C3115&lt;40,"Adult",IF(C3115&lt;55,"Middle Aged",IF(C3115&lt;65,"Older Adult",IF(C3115&gt;=65,"Senior"))))</f>
        <v>Older Adult</v>
      </c>
      <c r="E2584" t="s">
        <v>41</v>
      </c>
      <c r="F2584" t="s">
        <v>41</v>
      </c>
      <c r="G2584" t="s">
        <v>13</v>
      </c>
      <c r="H2584" t="s">
        <v>14</v>
      </c>
      <c r="I2584" t="s">
        <v>19</v>
      </c>
      <c r="J2584" s="1">
        <v>74.06</v>
      </c>
      <c r="K2584" s="1" t="str">
        <f t="shared" si="670"/>
        <v>normal</v>
      </c>
      <c r="L2584" s="1" t="str">
        <f t="shared" si="667"/>
        <v>healthy</v>
      </c>
      <c r="M2584" t="s">
        <v>20</v>
      </c>
      <c r="N2584" t="s">
        <v>21</v>
      </c>
      <c r="O2584" t="s">
        <v>41</v>
      </c>
    </row>
    <row r="2585" spans="1:15">
      <c r="A2585">
        <v>67243</v>
      </c>
      <c r="B2585" t="s">
        <v>17</v>
      </c>
      <c r="C2585" s="1">
        <v>75</v>
      </c>
      <c r="D2585" s="1" t="str">
        <f>IF(C3116&lt;40,"Adult",IF(C3116&lt;55,"Middle Aged",IF(C3116&lt;65,"Older Adult",IF(C3116&gt;=65,"Senior"))))</f>
        <v>Middle Aged</v>
      </c>
      <c r="E2585" t="s">
        <v>41</v>
      </c>
      <c r="F2585" t="s">
        <v>42</v>
      </c>
      <c r="G2585" t="s">
        <v>13</v>
      </c>
      <c r="H2585" t="s">
        <v>14</v>
      </c>
      <c r="I2585" t="s">
        <v>15</v>
      </c>
      <c r="J2585" s="1">
        <v>206.15</v>
      </c>
      <c r="K2585" s="1" t="str">
        <f t="shared" si="670"/>
        <v>prediabetes</v>
      </c>
      <c r="L2585" s="1" t="str">
        <f t="shared" si="667"/>
        <v>overweight</v>
      </c>
      <c r="M2585">
        <v>25.4</v>
      </c>
      <c r="N2585" t="s">
        <v>21</v>
      </c>
      <c r="O2585" t="s">
        <v>41</v>
      </c>
    </row>
    <row r="2586" spans="1:15" hidden="1">
      <c r="A2586">
        <v>3494</v>
      </c>
      <c r="B2586" t="s">
        <v>17</v>
      </c>
      <c r="C2586" s="1">
        <v>80</v>
      </c>
      <c r="D2586" s="1" t="str">
        <f>IF(C3117&lt;40,"Adult",IF(C3117&lt;55,"Middle Aged",IF(C3117&lt;65,"Older Adult",IF(C3117&gt;=65,"Senior"))))</f>
        <v>Senior</v>
      </c>
      <c r="E2586" t="s">
        <v>41</v>
      </c>
      <c r="F2586" t="s">
        <v>41</v>
      </c>
      <c r="G2586" t="s">
        <v>13</v>
      </c>
      <c r="H2586" t="s">
        <v>14</v>
      </c>
      <c r="I2586" t="s">
        <v>19</v>
      </c>
      <c r="J2586" s="1">
        <v>102.9</v>
      </c>
      <c r="K2586" s="1" t="str">
        <f t="shared" si="670"/>
        <v>normal</v>
      </c>
      <c r="L2586" s="1" t="str">
        <f t="shared" si="667"/>
        <v>obese</v>
      </c>
      <c r="M2586">
        <v>26.7</v>
      </c>
      <c r="N2586" t="s">
        <v>24</v>
      </c>
      <c r="O2586" t="s">
        <v>41</v>
      </c>
    </row>
    <row r="2587" spans="1:15">
      <c r="A2587">
        <v>37307</v>
      </c>
      <c r="B2587" t="s">
        <v>17</v>
      </c>
      <c r="C2587" s="1">
        <v>35</v>
      </c>
      <c r="D2587" s="1" t="str">
        <f t="shared" ref="D2587:D2597" si="671">IF(C3120&lt;40,"Adult",IF(C3120&lt;55,"Middle Aged",IF(C3120&lt;65,"Older Adult",IF(C3120&gt;=65,"Senior"))))</f>
        <v>Adult</v>
      </c>
      <c r="E2587" t="s">
        <v>41</v>
      </c>
      <c r="F2587" t="s">
        <v>41</v>
      </c>
      <c r="G2587" t="s">
        <v>13</v>
      </c>
      <c r="H2587" t="s">
        <v>14</v>
      </c>
      <c r="I2587" t="s">
        <v>15</v>
      </c>
      <c r="J2587" s="1">
        <v>65.48</v>
      </c>
      <c r="K2587" s="1" t="str">
        <f t="shared" ref="K2587:K2597" si="672">IF(J3120&lt;=99,"normal",IF(J3120&lt;=125,"prediabetes",IF(J3120&gt;=126,"diabetes")))</f>
        <v>normal</v>
      </c>
      <c r="L2587" s="1" t="str">
        <f t="shared" si="667"/>
        <v>overweight</v>
      </c>
      <c r="M2587">
        <v>50.5</v>
      </c>
      <c r="N2587" t="s">
        <v>21</v>
      </c>
      <c r="O2587" t="s">
        <v>41</v>
      </c>
    </row>
    <row r="2588" spans="1:15" hidden="1">
      <c r="A2588">
        <v>41175</v>
      </c>
      <c r="B2588" t="s">
        <v>17</v>
      </c>
      <c r="C2588" s="1">
        <v>22</v>
      </c>
      <c r="D2588" s="1" t="str">
        <f t="shared" si="671"/>
        <v>Adult</v>
      </c>
      <c r="E2588" t="s">
        <v>41</v>
      </c>
      <c r="F2588" t="s">
        <v>41</v>
      </c>
      <c r="G2588" t="s">
        <v>23</v>
      </c>
      <c r="H2588" t="s">
        <v>45</v>
      </c>
      <c r="I2588" t="s">
        <v>15</v>
      </c>
      <c r="J2588" s="1">
        <v>123.23</v>
      </c>
      <c r="K2588" s="1" t="str">
        <f t="shared" si="672"/>
        <v>diabetes</v>
      </c>
      <c r="L2588" s="1" t="str">
        <f t="shared" si="667"/>
        <v>overweight</v>
      </c>
      <c r="M2588">
        <v>21.3</v>
      </c>
      <c r="N2588" t="s">
        <v>24</v>
      </c>
      <c r="O2588" t="s">
        <v>41</v>
      </c>
    </row>
    <row r="2589" spans="1:15">
      <c r="A2589">
        <v>48303</v>
      </c>
      <c r="B2589" t="s">
        <v>12</v>
      </c>
      <c r="C2589" s="1">
        <v>39</v>
      </c>
      <c r="D2589" s="1" t="str">
        <f t="shared" si="671"/>
        <v>Adult</v>
      </c>
      <c r="E2589" t="s">
        <v>41</v>
      </c>
      <c r="F2589" t="s">
        <v>41</v>
      </c>
      <c r="G2589" t="s">
        <v>13</v>
      </c>
      <c r="H2589" t="s">
        <v>14</v>
      </c>
      <c r="I2589" t="s">
        <v>19</v>
      </c>
      <c r="J2589" s="1">
        <v>71.3</v>
      </c>
      <c r="K2589" s="1" t="str">
        <f t="shared" si="672"/>
        <v>normal</v>
      </c>
      <c r="L2589" s="1" t="str">
        <f t="shared" si="667"/>
        <v>obese</v>
      </c>
      <c r="M2589">
        <v>34.700000000000003</v>
      </c>
      <c r="N2589" t="s">
        <v>21</v>
      </c>
      <c r="O2589" t="s">
        <v>41</v>
      </c>
    </row>
    <row r="2590" spans="1:15" hidden="1">
      <c r="A2590">
        <v>31473</v>
      </c>
      <c r="B2590" t="s">
        <v>12</v>
      </c>
      <c r="C2590" s="1">
        <v>6</v>
      </c>
      <c r="D2590" s="1" t="str">
        <f t="shared" si="671"/>
        <v>Adult</v>
      </c>
      <c r="E2590" t="s">
        <v>41</v>
      </c>
      <c r="F2590" t="s">
        <v>41</v>
      </c>
      <c r="G2590" t="s">
        <v>23</v>
      </c>
      <c r="H2590" t="s">
        <v>26</v>
      </c>
      <c r="I2590" t="s">
        <v>19</v>
      </c>
      <c r="J2590" s="1">
        <v>79.05</v>
      </c>
      <c r="K2590" s="1" t="str">
        <f t="shared" si="672"/>
        <v>normal</v>
      </c>
      <c r="L2590" s="1" t="str">
        <f t="shared" si="667"/>
        <v>underweight</v>
      </c>
      <c r="M2590">
        <v>17.899999999999999</v>
      </c>
      <c r="N2590" t="s">
        <v>24</v>
      </c>
      <c r="O2590" t="s">
        <v>41</v>
      </c>
    </row>
    <row r="2591" spans="1:15">
      <c r="A2591">
        <v>31402</v>
      </c>
      <c r="B2591" t="s">
        <v>17</v>
      </c>
      <c r="C2591" s="1">
        <v>62</v>
      </c>
      <c r="D2591" s="1" t="str">
        <f t="shared" si="671"/>
        <v>Older Adult</v>
      </c>
      <c r="E2591" t="s">
        <v>41</v>
      </c>
      <c r="F2591" t="s">
        <v>41</v>
      </c>
      <c r="G2591" t="s">
        <v>13</v>
      </c>
      <c r="H2591" t="s">
        <v>18</v>
      </c>
      <c r="I2591" t="s">
        <v>19</v>
      </c>
      <c r="J2591" s="1">
        <v>102.21</v>
      </c>
      <c r="K2591" s="1" t="str">
        <f t="shared" si="672"/>
        <v>normal</v>
      </c>
      <c r="L2591" s="1" t="str">
        <f t="shared" si="667"/>
        <v>overweight</v>
      </c>
      <c r="M2591">
        <v>36.299999999999997</v>
      </c>
      <c r="N2591" t="s">
        <v>21</v>
      </c>
      <c r="O2591" t="s">
        <v>41</v>
      </c>
    </row>
    <row r="2592" spans="1:15" hidden="1">
      <c r="A2592">
        <v>18996</v>
      </c>
      <c r="B2592" t="s">
        <v>17</v>
      </c>
      <c r="C2592" s="1">
        <v>13</v>
      </c>
      <c r="D2592" s="1" t="str">
        <f t="shared" si="671"/>
        <v>Middle Aged</v>
      </c>
      <c r="E2592" t="s">
        <v>41</v>
      </c>
      <c r="F2592" t="s">
        <v>41</v>
      </c>
      <c r="G2592" t="s">
        <v>23</v>
      </c>
      <c r="H2592" t="s">
        <v>26</v>
      </c>
      <c r="I2592" t="s">
        <v>15</v>
      </c>
      <c r="J2592" s="1">
        <v>105.22</v>
      </c>
      <c r="K2592" s="1" t="str">
        <f t="shared" si="672"/>
        <v>normal</v>
      </c>
      <c r="L2592" s="1" t="str">
        <f t="shared" si="667"/>
        <v>healthy</v>
      </c>
      <c r="M2592">
        <v>18.399999999999999</v>
      </c>
      <c r="N2592" t="s">
        <v>24</v>
      </c>
      <c r="O2592" t="s">
        <v>41</v>
      </c>
    </row>
    <row r="2593" spans="1:15" hidden="1">
      <c r="A2593">
        <v>2573</v>
      </c>
      <c r="B2593" t="s">
        <v>12</v>
      </c>
      <c r="C2593" s="1">
        <v>56</v>
      </c>
      <c r="D2593" s="1" t="str">
        <f t="shared" si="671"/>
        <v>Older Adult</v>
      </c>
      <c r="E2593" t="s">
        <v>41</v>
      </c>
      <c r="F2593" t="s">
        <v>41</v>
      </c>
      <c r="G2593" t="s">
        <v>13</v>
      </c>
      <c r="H2593" t="s">
        <v>45</v>
      </c>
      <c r="I2593" t="s">
        <v>19</v>
      </c>
      <c r="J2593" s="1">
        <v>84.58</v>
      </c>
      <c r="K2593" s="1" t="str">
        <f t="shared" si="672"/>
        <v>normal</v>
      </c>
      <c r="L2593" s="1" t="str">
        <f t="shared" si="667"/>
        <v>healthy</v>
      </c>
      <c r="M2593">
        <v>34.5</v>
      </c>
      <c r="N2593" t="s">
        <v>24</v>
      </c>
      <c r="O2593" t="s">
        <v>41</v>
      </c>
    </row>
    <row r="2594" spans="1:15">
      <c r="A2594">
        <v>60683</v>
      </c>
      <c r="B2594" t="s">
        <v>12</v>
      </c>
      <c r="C2594" s="1">
        <v>53</v>
      </c>
      <c r="D2594" s="1" t="str">
        <f t="shared" si="671"/>
        <v>Adult</v>
      </c>
      <c r="E2594" t="s">
        <v>41</v>
      </c>
      <c r="F2594" t="s">
        <v>42</v>
      </c>
      <c r="G2594" t="s">
        <v>13</v>
      </c>
      <c r="H2594" t="s">
        <v>45</v>
      </c>
      <c r="I2594" t="s">
        <v>15</v>
      </c>
      <c r="J2594" s="1">
        <v>77.3</v>
      </c>
      <c r="K2594" s="1" t="str">
        <f t="shared" si="672"/>
        <v>normal</v>
      </c>
      <c r="L2594" s="1" t="str">
        <f t="shared" si="667"/>
        <v>obese</v>
      </c>
      <c r="M2594">
        <v>33.4</v>
      </c>
      <c r="N2594" t="s">
        <v>21</v>
      </c>
      <c r="O2594" t="s">
        <v>41</v>
      </c>
    </row>
    <row r="2595" spans="1:15" hidden="1">
      <c r="A2595">
        <v>70537</v>
      </c>
      <c r="B2595" t="s">
        <v>12</v>
      </c>
      <c r="C2595" s="1">
        <v>5</v>
      </c>
      <c r="D2595" s="1" t="str">
        <f t="shared" si="671"/>
        <v>Middle Aged</v>
      </c>
      <c r="E2595" t="s">
        <v>41</v>
      </c>
      <c r="F2595" t="s">
        <v>41</v>
      </c>
      <c r="G2595" t="s">
        <v>23</v>
      </c>
      <c r="H2595" t="s">
        <v>26</v>
      </c>
      <c r="I2595" t="s">
        <v>19</v>
      </c>
      <c r="J2595" s="1">
        <v>74.790000000000006</v>
      </c>
      <c r="K2595" s="1" t="str">
        <f t="shared" si="672"/>
        <v>prediabetes</v>
      </c>
      <c r="L2595" s="1" t="str">
        <f t="shared" si="667"/>
        <v>obese</v>
      </c>
      <c r="M2595">
        <v>19.399999999999999</v>
      </c>
      <c r="N2595" t="s">
        <v>24</v>
      </c>
      <c r="O2595" t="s">
        <v>41</v>
      </c>
    </row>
    <row r="2596" spans="1:15" hidden="1">
      <c r="A2596">
        <v>63193</v>
      </c>
      <c r="B2596" t="s">
        <v>17</v>
      </c>
      <c r="C2596" s="1">
        <v>44</v>
      </c>
      <c r="D2596" s="1" t="str">
        <f t="shared" si="671"/>
        <v>Adult</v>
      </c>
      <c r="E2596" t="s">
        <v>41</v>
      </c>
      <c r="F2596" t="s">
        <v>41</v>
      </c>
      <c r="G2596" t="s">
        <v>13</v>
      </c>
      <c r="H2596" t="s">
        <v>14</v>
      </c>
      <c r="I2596" t="s">
        <v>19</v>
      </c>
      <c r="J2596" s="1">
        <v>88.75</v>
      </c>
      <c r="K2596" s="1" t="str">
        <f t="shared" si="672"/>
        <v>normal</v>
      </c>
      <c r="L2596" s="1" t="str">
        <f t="shared" si="667"/>
        <v>overweight</v>
      </c>
      <c r="M2596">
        <v>25.6</v>
      </c>
      <c r="N2596" t="s">
        <v>24</v>
      </c>
      <c r="O2596" t="s">
        <v>41</v>
      </c>
    </row>
    <row r="2597" spans="1:15">
      <c r="A2597">
        <v>12228</v>
      </c>
      <c r="B2597" t="s">
        <v>12</v>
      </c>
      <c r="C2597" s="1">
        <v>13</v>
      </c>
      <c r="D2597" s="1" t="str">
        <f t="shared" si="671"/>
        <v>Senior</v>
      </c>
      <c r="E2597" t="s">
        <v>41</v>
      </c>
      <c r="F2597" t="s">
        <v>41</v>
      </c>
      <c r="G2597" t="s">
        <v>23</v>
      </c>
      <c r="H2597" t="s">
        <v>56</v>
      </c>
      <c r="I2597" t="s">
        <v>19</v>
      </c>
      <c r="J2597" s="1">
        <v>97.97</v>
      </c>
      <c r="K2597" s="1" t="str">
        <f t="shared" si="672"/>
        <v>normal</v>
      </c>
      <c r="L2597" s="1" t="str">
        <f t="shared" si="667"/>
        <v>obese</v>
      </c>
      <c r="M2597">
        <v>24.5</v>
      </c>
      <c r="N2597" t="s">
        <v>21</v>
      </c>
      <c r="O2597" t="s">
        <v>41</v>
      </c>
    </row>
    <row r="2598" spans="1:15" hidden="1">
      <c r="A2598">
        <v>58107</v>
      </c>
      <c r="B2598" t="s">
        <v>17</v>
      </c>
      <c r="C2598" s="1">
        <v>59</v>
      </c>
      <c r="D2598" s="1" t="str">
        <f>IF(C3132&lt;40,"Adult",IF(C3132&lt;55,"Middle Aged",IF(C3132&lt;65,"Older Adult",IF(C3132&gt;=65,"Senior"))))</f>
        <v>Senior</v>
      </c>
      <c r="E2598" t="s">
        <v>41</v>
      </c>
      <c r="F2598" t="s">
        <v>41</v>
      </c>
      <c r="G2598" t="s">
        <v>13</v>
      </c>
      <c r="H2598" t="s">
        <v>14</v>
      </c>
      <c r="I2598" t="s">
        <v>19</v>
      </c>
      <c r="J2598" s="1">
        <v>79.180000000000007</v>
      </c>
      <c r="K2598" s="1" t="str">
        <f t="shared" ref="K2598:K2599" si="673">IF(J3132&lt;=99,"normal",IF(J3132&lt;=125,"prediabetes",IF(J3132&gt;=126,"diabetes")))</f>
        <v>diabetes</v>
      </c>
      <c r="L2598" s="1" t="str">
        <f t="shared" si="667"/>
        <v>overweight</v>
      </c>
      <c r="M2598">
        <v>30</v>
      </c>
      <c r="N2598" t="s">
        <v>24</v>
      </c>
      <c r="O2598" t="s">
        <v>41</v>
      </c>
    </row>
    <row r="2599" spans="1:15">
      <c r="A2599">
        <v>28647</v>
      </c>
      <c r="B2599" t="s">
        <v>17</v>
      </c>
      <c r="C2599" s="1">
        <v>35</v>
      </c>
      <c r="D2599" s="1" t="str">
        <f>IF(C3133&lt;40,"Adult",IF(C3133&lt;55,"Middle Aged",IF(C3133&lt;65,"Older Adult",IF(C3133&gt;=65,"Senior"))))</f>
        <v>Adult</v>
      </c>
      <c r="E2599" t="s">
        <v>41</v>
      </c>
      <c r="F2599" t="s">
        <v>41</v>
      </c>
      <c r="G2599" t="s">
        <v>13</v>
      </c>
      <c r="H2599" t="s">
        <v>14</v>
      </c>
      <c r="I2599" t="s">
        <v>15</v>
      </c>
      <c r="J2599" s="1">
        <v>81.33</v>
      </c>
      <c r="K2599" s="1" t="str">
        <f t="shared" si="673"/>
        <v>normal</v>
      </c>
      <c r="L2599" s="1" t="str">
        <f t="shared" si="667"/>
        <v>obese</v>
      </c>
      <c r="M2599">
        <v>28.9</v>
      </c>
      <c r="N2599" t="s">
        <v>21</v>
      </c>
      <c r="O2599" t="s">
        <v>41</v>
      </c>
    </row>
    <row r="2600" spans="1:15">
      <c r="A2600">
        <v>57086</v>
      </c>
      <c r="B2600" t="s">
        <v>17</v>
      </c>
      <c r="C2600" s="1">
        <v>52</v>
      </c>
      <c r="D2600" s="1" t="str">
        <f>IF(C3135&lt;40,"Adult",IF(C3135&lt;55,"Middle Aged",IF(C3135&lt;65,"Older Adult",IF(C3135&gt;=65,"Senior"))))</f>
        <v>Adult</v>
      </c>
      <c r="E2600" t="s">
        <v>41</v>
      </c>
      <c r="F2600" t="s">
        <v>41</v>
      </c>
      <c r="G2600" t="s">
        <v>13</v>
      </c>
      <c r="H2600" t="s">
        <v>14</v>
      </c>
      <c r="I2600" t="s">
        <v>15</v>
      </c>
      <c r="J2600" s="1">
        <v>126.68</v>
      </c>
      <c r="K2600" s="1" t="str">
        <f t="shared" ref="K2600:K2601" si="674">IF(J3135&lt;=99,"normal",IF(J3135&lt;=125,"prediabetes",IF(J3135&gt;=126,"diabetes")))</f>
        <v>normal</v>
      </c>
      <c r="L2600" s="1" t="str">
        <f t="shared" si="667"/>
        <v>obese</v>
      </c>
      <c r="M2600">
        <v>28.1</v>
      </c>
      <c r="N2600" t="s">
        <v>21</v>
      </c>
      <c r="O2600" t="s">
        <v>41</v>
      </c>
    </row>
    <row r="2601" spans="1:15">
      <c r="A2601">
        <v>5505</v>
      </c>
      <c r="B2601" t="s">
        <v>17</v>
      </c>
      <c r="C2601" s="1">
        <v>76</v>
      </c>
      <c r="D2601" s="1" t="str">
        <f>IF(C3136&lt;40,"Adult",IF(C3136&lt;55,"Middle Aged",IF(C3136&lt;65,"Older Adult",IF(C3136&gt;=65,"Senior"))))</f>
        <v>Senior</v>
      </c>
      <c r="E2601" t="s">
        <v>41</v>
      </c>
      <c r="F2601" t="s">
        <v>41</v>
      </c>
      <c r="G2601" t="s">
        <v>13</v>
      </c>
      <c r="H2601" t="s">
        <v>14</v>
      </c>
      <c r="I2601" t="s">
        <v>15</v>
      </c>
      <c r="J2601" s="1">
        <v>196.61</v>
      </c>
      <c r="K2601" s="1" t="str">
        <f t="shared" si="674"/>
        <v>prediabetes</v>
      </c>
      <c r="L2601" s="1" t="str">
        <f t="shared" si="667"/>
        <v>overweight</v>
      </c>
      <c r="M2601">
        <v>23</v>
      </c>
      <c r="N2601" t="s">
        <v>21</v>
      </c>
      <c r="O2601" t="s">
        <v>41</v>
      </c>
    </row>
    <row r="2602" spans="1:15">
      <c r="A2602">
        <v>44112</v>
      </c>
      <c r="B2602" t="s">
        <v>17</v>
      </c>
      <c r="C2602" s="1">
        <v>51</v>
      </c>
      <c r="D2602" s="1" t="str">
        <f>IF(C3138&lt;40,"Adult",IF(C3138&lt;55,"Middle Aged",IF(C3138&lt;65,"Older Adult",IF(C3138&gt;=65,"Senior"))))</f>
        <v>Adult</v>
      </c>
      <c r="E2602" t="s">
        <v>41</v>
      </c>
      <c r="F2602" t="s">
        <v>41</v>
      </c>
      <c r="G2602" t="s">
        <v>13</v>
      </c>
      <c r="H2602" t="s">
        <v>18</v>
      </c>
      <c r="I2602" t="s">
        <v>15</v>
      </c>
      <c r="J2602" s="1">
        <v>219.92</v>
      </c>
      <c r="K2602" s="1" t="str">
        <f>IF(J3138&lt;=99,"normal",IF(J3138&lt;=125,"prediabetes",IF(J3138&gt;=126,"diabetes")))</f>
        <v>diabetes</v>
      </c>
      <c r="L2602" s="1" t="str">
        <f t="shared" si="667"/>
        <v>obese</v>
      </c>
      <c r="M2602">
        <v>33.5</v>
      </c>
      <c r="N2602" t="s">
        <v>16</v>
      </c>
      <c r="O2602" t="s">
        <v>41</v>
      </c>
    </row>
    <row r="2603" spans="1:15">
      <c r="A2603">
        <v>56645</v>
      </c>
      <c r="B2603" t="s">
        <v>17</v>
      </c>
      <c r="C2603" s="1">
        <v>79</v>
      </c>
      <c r="D2603" s="1" t="str">
        <f t="shared" ref="D2603:D2609" si="675">IF(C3140&lt;40,"Adult",IF(C3140&lt;55,"Middle Aged",IF(C3140&lt;65,"Older Adult",IF(C3140&gt;=65,"Senior"))))</f>
        <v>Middle Aged</v>
      </c>
      <c r="E2603" t="s">
        <v>41</v>
      </c>
      <c r="F2603" t="s">
        <v>41</v>
      </c>
      <c r="G2603" t="s">
        <v>13</v>
      </c>
      <c r="H2603" t="s">
        <v>45</v>
      </c>
      <c r="I2603" t="s">
        <v>19</v>
      </c>
      <c r="J2603" s="1">
        <v>79.16</v>
      </c>
      <c r="K2603" s="1" t="str">
        <f t="shared" ref="K2603:K2609" si="676">IF(J3140&lt;=99,"normal",IF(J3140&lt;=125,"prediabetes",IF(J3140&gt;=126,"diabetes")))</f>
        <v>normal</v>
      </c>
      <c r="L2603" s="1" t="str">
        <f t="shared" si="667"/>
        <v>obese</v>
      </c>
      <c r="M2603">
        <v>34.799999999999997</v>
      </c>
      <c r="N2603" t="s">
        <v>16</v>
      </c>
      <c r="O2603" t="s">
        <v>41</v>
      </c>
    </row>
    <row r="2604" spans="1:15">
      <c r="A2604">
        <v>16652</v>
      </c>
      <c r="B2604" t="s">
        <v>17</v>
      </c>
      <c r="C2604" s="1">
        <v>69</v>
      </c>
      <c r="D2604" s="1" t="str">
        <f t="shared" si="675"/>
        <v>Middle Aged</v>
      </c>
      <c r="E2604" t="s">
        <v>41</v>
      </c>
      <c r="F2604" t="s">
        <v>41</v>
      </c>
      <c r="G2604" t="s">
        <v>13</v>
      </c>
      <c r="H2604" t="s">
        <v>18</v>
      </c>
      <c r="I2604" t="s">
        <v>15</v>
      </c>
      <c r="J2604" s="1">
        <v>99.68</v>
      </c>
      <c r="K2604" s="1" t="str">
        <f t="shared" si="676"/>
        <v>diabetes</v>
      </c>
      <c r="L2604" s="1" t="str">
        <f t="shared" si="667"/>
        <v>healthy</v>
      </c>
      <c r="M2604">
        <v>17.600000000000001</v>
      </c>
      <c r="N2604" t="s">
        <v>16</v>
      </c>
      <c r="O2604" t="s">
        <v>41</v>
      </c>
    </row>
    <row r="2605" spans="1:15">
      <c r="A2605">
        <v>32445</v>
      </c>
      <c r="B2605" t="s">
        <v>17</v>
      </c>
      <c r="C2605" s="1">
        <v>78</v>
      </c>
      <c r="D2605" s="1" t="str">
        <f t="shared" si="675"/>
        <v>Middle Aged</v>
      </c>
      <c r="E2605" t="s">
        <v>41</v>
      </c>
      <c r="F2605" t="s">
        <v>41</v>
      </c>
      <c r="G2605" t="s">
        <v>13</v>
      </c>
      <c r="H2605" t="s">
        <v>18</v>
      </c>
      <c r="I2605" t="s">
        <v>15</v>
      </c>
      <c r="J2605" s="1">
        <v>79.55</v>
      </c>
      <c r="K2605" s="1" t="str">
        <f t="shared" si="676"/>
        <v>normal</v>
      </c>
      <c r="L2605" s="1" t="str">
        <f t="shared" si="667"/>
        <v>underweight</v>
      </c>
      <c r="M2605">
        <v>21.1</v>
      </c>
      <c r="N2605" t="s">
        <v>16</v>
      </c>
      <c r="O2605" t="s">
        <v>41</v>
      </c>
    </row>
    <row r="2606" spans="1:15">
      <c r="A2606">
        <v>18752</v>
      </c>
      <c r="B2606" t="s">
        <v>12</v>
      </c>
      <c r="C2606" s="1">
        <v>60</v>
      </c>
      <c r="D2606" s="1" t="str">
        <f t="shared" si="675"/>
        <v>Adult</v>
      </c>
      <c r="E2606" t="s">
        <v>41</v>
      </c>
      <c r="F2606" t="s">
        <v>41</v>
      </c>
      <c r="G2606" t="s">
        <v>13</v>
      </c>
      <c r="H2606" t="s">
        <v>14</v>
      </c>
      <c r="I2606" t="s">
        <v>19</v>
      </c>
      <c r="J2606" s="1">
        <v>87.86</v>
      </c>
      <c r="K2606" s="1" t="str">
        <f t="shared" si="676"/>
        <v>normal</v>
      </c>
      <c r="L2606" s="1" t="str">
        <f t="shared" si="667"/>
        <v>overweight</v>
      </c>
      <c r="M2606">
        <v>29</v>
      </c>
      <c r="N2606" t="s">
        <v>16</v>
      </c>
      <c r="O2606" t="s">
        <v>41</v>
      </c>
    </row>
    <row r="2607" spans="1:15" hidden="1">
      <c r="A2607">
        <v>35152</v>
      </c>
      <c r="B2607" t="s">
        <v>12</v>
      </c>
      <c r="C2607" s="1">
        <v>10</v>
      </c>
      <c r="D2607" s="1" t="str">
        <f t="shared" si="675"/>
        <v>Middle Aged</v>
      </c>
      <c r="E2607" t="s">
        <v>41</v>
      </c>
      <c r="F2607" t="s">
        <v>41</v>
      </c>
      <c r="G2607" t="s">
        <v>23</v>
      </c>
      <c r="H2607" t="s">
        <v>26</v>
      </c>
      <c r="I2607" t="s">
        <v>15</v>
      </c>
      <c r="J2607" s="1">
        <v>76.92</v>
      </c>
      <c r="K2607" s="1" t="str">
        <f t="shared" si="676"/>
        <v>prediabetes</v>
      </c>
      <c r="L2607" s="1" t="str">
        <f t="shared" si="667"/>
        <v>overweight</v>
      </c>
      <c r="M2607">
        <v>15.8</v>
      </c>
      <c r="N2607" t="s">
        <v>24</v>
      </c>
      <c r="O2607" t="s">
        <v>41</v>
      </c>
    </row>
    <row r="2608" spans="1:15" hidden="1">
      <c r="A2608">
        <v>70081</v>
      </c>
      <c r="B2608" t="s">
        <v>12</v>
      </c>
      <c r="C2608" s="1">
        <v>42</v>
      </c>
      <c r="D2608" s="1" t="str">
        <f t="shared" si="675"/>
        <v>Adult</v>
      </c>
      <c r="E2608" t="s">
        <v>42</v>
      </c>
      <c r="F2608" t="s">
        <v>41</v>
      </c>
      <c r="G2608" t="s">
        <v>13</v>
      </c>
      <c r="H2608" t="s">
        <v>18</v>
      </c>
      <c r="I2608" t="s">
        <v>19</v>
      </c>
      <c r="J2608" s="1">
        <v>77.239999999999995</v>
      </c>
      <c r="K2608" s="1" t="str">
        <f t="shared" si="676"/>
        <v>normal</v>
      </c>
      <c r="L2608" s="1" t="str">
        <f t="shared" si="667"/>
        <v>obese</v>
      </c>
      <c r="M2608">
        <v>41.2</v>
      </c>
      <c r="N2608" t="s">
        <v>24</v>
      </c>
      <c r="O2608" t="s">
        <v>41</v>
      </c>
    </row>
    <row r="2609" spans="1:15">
      <c r="A2609">
        <v>72340</v>
      </c>
      <c r="B2609" t="s">
        <v>12</v>
      </c>
      <c r="C2609" s="1">
        <v>21</v>
      </c>
      <c r="D2609" s="1" t="str">
        <f t="shared" si="675"/>
        <v>Senior</v>
      </c>
      <c r="E2609" t="s">
        <v>41</v>
      </c>
      <c r="F2609" t="s">
        <v>41</v>
      </c>
      <c r="G2609" t="s">
        <v>23</v>
      </c>
      <c r="H2609" t="s">
        <v>14</v>
      </c>
      <c r="I2609" t="s">
        <v>15</v>
      </c>
      <c r="J2609" s="1">
        <v>120.94</v>
      </c>
      <c r="K2609" s="1" t="str">
        <f t="shared" si="676"/>
        <v>normal</v>
      </c>
      <c r="L2609" s="1" t="str">
        <f t="shared" si="667"/>
        <v>healthy</v>
      </c>
      <c r="M2609">
        <v>29.7</v>
      </c>
      <c r="N2609" t="s">
        <v>16</v>
      </c>
      <c r="O2609" t="s">
        <v>41</v>
      </c>
    </row>
    <row r="2610" spans="1:15">
      <c r="A2610">
        <v>67112</v>
      </c>
      <c r="B2610" t="s">
        <v>17</v>
      </c>
      <c r="C2610" s="1">
        <v>56</v>
      </c>
      <c r="D2610" s="1" t="str">
        <f t="shared" ref="D2610:D2624" si="677">IF(C3148&lt;40,"Adult",IF(C3148&lt;55,"Middle Aged",IF(C3148&lt;65,"Older Adult",IF(C3148&gt;=65,"Senior"))))</f>
        <v>Senior</v>
      </c>
      <c r="E2610" t="s">
        <v>41</v>
      </c>
      <c r="F2610" t="s">
        <v>41</v>
      </c>
      <c r="G2610" t="s">
        <v>13</v>
      </c>
      <c r="H2610" t="s">
        <v>14</v>
      </c>
      <c r="I2610" t="s">
        <v>19</v>
      </c>
      <c r="J2610" s="1">
        <v>77.66</v>
      </c>
      <c r="K2610" s="1" t="str">
        <f t="shared" ref="K2610:K2624" si="678">IF(J3148&lt;=99,"normal",IF(J3148&lt;=125,"prediabetes",IF(J3148&gt;=126,"diabetes")))</f>
        <v>diabetes</v>
      </c>
      <c r="L2610" s="1" t="str">
        <f t="shared" si="667"/>
        <v>obese</v>
      </c>
      <c r="M2610">
        <v>40.799999999999997</v>
      </c>
      <c r="N2610" t="s">
        <v>21</v>
      </c>
      <c r="O2610" t="s">
        <v>41</v>
      </c>
    </row>
    <row r="2611" spans="1:15">
      <c r="A2611">
        <v>42323</v>
      </c>
      <c r="B2611" t="s">
        <v>12</v>
      </c>
      <c r="C2611" s="1">
        <v>59</v>
      </c>
      <c r="D2611" s="1" t="str">
        <f t="shared" si="677"/>
        <v>Older Adult</v>
      </c>
      <c r="E2611" t="s">
        <v>41</v>
      </c>
      <c r="F2611" t="s">
        <v>41</v>
      </c>
      <c r="G2611" t="s">
        <v>13</v>
      </c>
      <c r="H2611" t="s">
        <v>45</v>
      </c>
      <c r="I2611" t="s">
        <v>19</v>
      </c>
      <c r="J2611" s="1">
        <v>231.95</v>
      </c>
      <c r="K2611" s="1" t="str">
        <f t="shared" si="678"/>
        <v>prediabetes</v>
      </c>
      <c r="L2611" s="1" t="str">
        <f t="shared" si="667"/>
        <v>obese</v>
      </c>
      <c r="M2611">
        <v>33.200000000000003</v>
      </c>
      <c r="N2611" t="s">
        <v>21</v>
      </c>
      <c r="O2611" t="s">
        <v>41</v>
      </c>
    </row>
    <row r="2612" spans="1:15">
      <c r="A2612">
        <v>35022</v>
      </c>
      <c r="B2612" t="s">
        <v>17</v>
      </c>
      <c r="C2612" s="1">
        <v>69</v>
      </c>
      <c r="D2612" s="1" t="str">
        <f t="shared" si="677"/>
        <v>Senior</v>
      </c>
      <c r="E2612" t="s">
        <v>41</v>
      </c>
      <c r="F2612" t="s">
        <v>41</v>
      </c>
      <c r="G2612" t="s">
        <v>13</v>
      </c>
      <c r="H2612" t="s">
        <v>14</v>
      </c>
      <c r="I2612" t="s">
        <v>15</v>
      </c>
      <c r="J2612" s="1">
        <v>111.48</v>
      </c>
      <c r="K2612" s="1" t="str">
        <f t="shared" si="678"/>
        <v>diabetes</v>
      </c>
      <c r="L2612" s="1" t="str">
        <f t="shared" si="667"/>
        <v>overweight</v>
      </c>
      <c r="M2612">
        <v>37</v>
      </c>
      <c r="N2612" t="s">
        <v>22</v>
      </c>
      <c r="O2612" t="s">
        <v>41</v>
      </c>
    </row>
    <row r="2613" spans="1:15" hidden="1">
      <c r="A2613">
        <v>21625</v>
      </c>
      <c r="B2613" t="s">
        <v>17</v>
      </c>
      <c r="C2613" s="1">
        <v>25</v>
      </c>
      <c r="D2613" s="1" t="str">
        <f t="shared" si="677"/>
        <v>Middle Aged</v>
      </c>
      <c r="E2613" t="s">
        <v>41</v>
      </c>
      <c r="F2613" t="s">
        <v>41</v>
      </c>
      <c r="G2613" t="s">
        <v>13</v>
      </c>
      <c r="H2613" t="s">
        <v>14</v>
      </c>
      <c r="I2613" t="s">
        <v>15</v>
      </c>
      <c r="J2613" s="1">
        <v>84.25</v>
      </c>
      <c r="K2613" s="1" t="str">
        <f t="shared" si="678"/>
        <v>prediabetes</v>
      </c>
      <c r="L2613" s="1" t="str">
        <f t="shared" si="667"/>
        <v>overweight</v>
      </c>
      <c r="M2613">
        <v>24.5</v>
      </c>
      <c r="N2613" t="s">
        <v>24</v>
      </c>
      <c r="O2613" t="s">
        <v>41</v>
      </c>
    </row>
    <row r="2614" spans="1:15">
      <c r="A2614">
        <v>49972</v>
      </c>
      <c r="B2614" t="s">
        <v>12</v>
      </c>
      <c r="C2614" s="1">
        <v>63</v>
      </c>
      <c r="D2614" s="1" t="str">
        <f t="shared" si="677"/>
        <v>Senior</v>
      </c>
      <c r="E2614" t="s">
        <v>41</v>
      </c>
      <c r="F2614" t="s">
        <v>41</v>
      </c>
      <c r="G2614" t="s">
        <v>13</v>
      </c>
      <c r="H2614" t="s">
        <v>18</v>
      </c>
      <c r="I2614" t="s">
        <v>19</v>
      </c>
      <c r="J2614" s="1">
        <v>216.38</v>
      </c>
      <c r="K2614" s="1" t="str">
        <f t="shared" si="678"/>
        <v>diabetes</v>
      </c>
      <c r="L2614" s="1" t="str">
        <f t="shared" si="667"/>
        <v>obese</v>
      </c>
      <c r="M2614">
        <v>34.5</v>
      </c>
      <c r="N2614" t="s">
        <v>21</v>
      </c>
      <c r="O2614" t="s">
        <v>41</v>
      </c>
    </row>
    <row r="2615" spans="1:15">
      <c r="A2615">
        <v>44142</v>
      </c>
      <c r="B2615" t="s">
        <v>12</v>
      </c>
      <c r="C2615" s="1">
        <v>25</v>
      </c>
      <c r="D2615" s="1" t="str">
        <f t="shared" si="677"/>
        <v>Older Adult</v>
      </c>
      <c r="E2615" t="s">
        <v>41</v>
      </c>
      <c r="F2615" t="s">
        <v>41</v>
      </c>
      <c r="G2615" t="s">
        <v>23</v>
      </c>
      <c r="H2615" t="s">
        <v>14</v>
      </c>
      <c r="I2615" t="s">
        <v>19</v>
      </c>
      <c r="J2615" s="1">
        <v>95.01</v>
      </c>
      <c r="K2615" s="1" t="str">
        <f t="shared" si="678"/>
        <v>prediabetes</v>
      </c>
      <c r="L2615" s="1" t="str">
        <f t="shared" ref="L2615:L2626" si="679">IF(M2742&lt;18.5,"underweight",IF(M2742&lt;25,"healthy",IF(M2742&lt;30,"overweight",IF(M2742&gt;30,"obese"))))</f>
        <v>overweight</v>
      </c>
      <c r="M2615">
        <v>28</v>
      </c>
      <c r="N2615" t="s">
        <v>21</v>
      </c>
      <c r="O2615" t="s">
        <v>41</v>
      </c>
    </row>
    <row r="2616" spans="1:15">
      <c r="A2616">
        <v>364</v>
      </c>
      <c r="B2616" t="s">
        <v>17</v>
      </c>
      <c r="C2616" s="1">
        <v>58</v>
      </c>
      <c r="D2616" s="1" t="str">
        <f t="shared" si="677"/>
        <v>Middle Aged</v>
      </c>
      <c r="E2616" t="s">
        <v>41</v>
      </c>
      <c r="F2616" t="s">
        <v>41</v>
      </c>
      <c r="G2616" t="s">
        <v>13</v>
      </c>
      <c r="H2616" t="s">
        <v>14</v>
      </c>
      <c r="I2616" t="s">
        <v>15</v>
      </c>
      <c r="J2616" s="1">
        <v>105.74</v>
      </c>
      <c r="K2616" s="1" t="str">
        <f t="shared" si="678"/>
        <v>diabetes</v>
      </c>
      <c r="L2616" s="1" t="str">
        <f t="shared" si="679"/>
        <v>overweight</v>
      </c>
      <c r="M2616">
        <v>26.8</v>
      </c>
      <c r="N2616" t="s">
        <v>16</v>
      </c>
      <c r="O2616" t="s">
        <v>41</v>
      </c>
    </row>
    <row r="2617" spans="1:15" hidden="1">
      <c r="A2617">
        <v>59669</v>
      </c>
      <c r="B2617" t="s">
        <v>17</v>
      </c>
      <c r="C2617" s="1">
        <v>28</v>
      </c>
      <c r="D2617" s="1" t="str">
        <f t="shared" si="677"/>
        <v>Older Adult</v>
      </c>
      <c r="E2617" t="s">
        <v>41</v>
      </c>
      <c r="F2617" t="s">
        <v>41</v>
      </c>
      <c r="G2617" t="s">
        <v>13</v>
      </c>
      <c r="H2617" t="s">
        <v>14</v>
      </c>
      <c r="I2617" t="s">
        <v>19</v>
      </c>
      <c r="J2617" s="1">
        <v>58.41</v>
      </c>
      <c r="K2617" s="1" t="str">
        <f t="shared" si="678"/>
        <v>normal</v>
      </c>
      <c r="L2617" s="1" t="str">
        <f t="shared" si="679"/>
        <v>overweight</v>
      </c>
      <c r="M2617">
        <v>21</v>
      </c>
      <c r="N2617" t="s">
        <v>24</v>
      </c>
      <c r="O2617" t="s">
        <v>41</v>
      </c>
    </row>
    <row r="2618" spans="1:15">
      <c r="A2618">
        <v>69900</v>
      </c>
      <c r="B2618" t="s">
        <v>17</v>
      </c>
      <c r="C2618" s="1">
        <v>46</v>
      </c>
      <c r="D2618" s="1" t="str">
        <f t="shared" si="677"/>
        <v>Senior</v>
      </c>
      <c r="E2618" t="s">
        <v>41</v>
      </c>
      <c r="F2618" t="s">
        <v>41</v>
      </c>
      <c r="G2618" t="s">
        <v>13</v>
      </c>
      <c r="H2618" t="s">
        <v>45</v>
      </c>
      <c r="I2618" t="s">
        <v>15</v>
      </c>
      <c r="J2618" s="1">
        <v>56.89</v>
      </c>
      <c r="K2618" s="1" t="str">
        <f t="shared" si="678"/>
        <v>normal</v>
      </c>
      <c r="L2618" s="1" t="str">
        <f t="shared" si="679"/>
        <v>healthy</v>
      </c>
      <c r="M2618">
        <v>23.8</v>
      </c>
      <c r="N2618" t="s">
        <v>22</v>
      </c>
      <c r="O2618" t="s">
        <v>41</v>
      </c>
    </row>
    <row r="2619" spans="1:15">
      <c r="A2619">
        <v>12753</v>
      </c>
      <c r="B2619" t="s">
        <v>12</v>
      </c>
      <c r="C2619" s="1">
        <v>53</v>
      </c>
      <c r="D2619" s="1" t="str">
        <f t="shared" si="677"/>
        <v>Senior</v>
      </c>
      <c r="E2619" t="s">
        <v>41</v>
      </c>
      <c r="F2619" t="s">
        <v>41</v>
      </c>
      <c r="G2619" t="s">
        <v>13</v>
      </c>
      <c r="H2619" t="s">
        <v>14</v>
      </c>
      <c r="I2619" t="s">
        <v>15</v>
      </c>
      <c r="J2619" s="1">
        <v>86.25</v>
      </c>
      <c r="K2619" s="1" t="str">
        <f t="shared" si="678"/>
        <v>prediabetes</v>
      </c>
      <c r="L2619" s="1" t="str">
        <f t="shared" si="679"/>
        <v>obese</v>
      </c>
      <c r="M2619">
        <v>29.3</v>
      </c>
      <c r="N2619" t="s">
        <v>21</v>
      </c>
      <c r="O2619" t="s">
        <v>41</v>
      </c>
    </row>
    <row r="2620" spans="1:15" hidden="1">
      <c r="A2620">
        <v>10273</v>
      </c>
      <c r="B2620" t="s">
        <v>17</v>
      </c>
      <c r="C2620" s="1">
        <v>37</v>
      </c>
      <c r="D2620" s="1" t="str">
        <f t="shared" si="677"/>
        <v>Adult</v>
      </c>
      <c r="E2620" t="s">
        <v>41</v>
      </c>
      <c r="F2620" t="s">
        <v>41</v>
      </c>
      <c r="G2620" t="s">
        <v>13</v>
      </c>
      <c r="H2620" t="s">
        <v>14</v>
      </c>
      <c r="I2620" t="s">
        <v>19</v>
      </c>
      <c r="J2620" s="1">
        <v>86.49</v>
      </c>
      <c r="K2620" s="1" t="str">
        <f t="shared" si="678"/>
        <v>normal</v>
      </c>
      <c r="L2620" s="1" t="str">
        <f t="shared" si="679"/>
        <v>overweight</v>
      </c>
      <c r="M2620">
        <v>24.4</v>
      </c>
      <c r="N2620" t="s">
        <v>24</v>
      </c>
      <c r="O2620" t="s">
        <v>41</v>
      </c>
    </row>
    <row r="2621" spans="1:15" hidden="1">
      <c r="A2621">
        <v>30824</v>
      </c>
      <c r="B2621" t="s">
        <v>12</v>
      </c>
      <c r="C2621" s="1">
        <v>12</v>
      </c>
      <c r="D2621" s="1" t="str">
        <f t="shared" si="677"/>
        <v>Older Adult</v>
      </c>
      <c r="E2621" t="s">
        <v>41</v>
      </c>
      <c r="F2621" t="s">
        <v>41</v>
      </c>
      <c r="G2621" t="s">
        <v>23</v>
      </c>
      <c r="H2621" t="s">
        <v>26</v>
      </c>
      <c r="I2621" t="s">
        <v>19</v>
      </c>
      <c r="J2621" s="1">
        <v>115.47</v>
      </c>
      <c r="K2621" s="1" t="str">
        <f t="shared" si="678"/>
        <v>diabetes</v>
      </c>
      <c r="L2621" s="1" t="str">
        <f t="shared" si="679"/>
        <v>overweight</v>
      </c>
      <c r="M2621">
        <v>22.6</v>
      </c>
      <c r="N2621" t="s">
        <v>24</v>
      </c>
      <c r="O2621" t="s">
        <v>41</v>
      </c>
    </row>
    <row r="2622" spans="1:15" hidden="1">
      <c r="A2622">
        <v>587</v>
      </c>
      <c r="B2622" t="s">
        <v>17</v>
      </c>
      <c r="C2622" s="1">
        <v>14</v>
      </c>
      <c r="D2622" s="1" t="str">
        <f t="shared" si="677"/>
        <v>Adult</v>
      </c>
      <c r="E2622" t="s">
        <v>41</v>
      </c>
      <c r="F2622" t="s">
        <v>41</v>
      </c>
      <c r="G2622" t="s">
        <v>23</v>
      </c>
      <c r="H2622" t="s">
        <v>26</v>
      </c>
      <c r="I2622" t="s">
        <v>19</v>
      </c>
      <c r="J2622" s="1">
        <v>92.22</v>
      </c>
      <c r="K2622" s="1" t="str">
        <f t="shared" si="678"/>
        <v>normal</v>
      </c>
      <c r="L2622" s="1" t="str">
        <f t="shared" si="679"/>
        <v>overweight</v>
      </c>
      <c r="M2622">
        <v>22.8</v>
      </c>
      <c r="N2622" t="s">
        <v>24</v>
      </c>
      <c r="O2622" t="s">
        <v>41</v>
      </c>
    </row>
    <row r="2623" spans="1:15">
      <c r="A2623">
        <v>55856</v>
      </c>
      <c r="B2623" t="s">
        <v>17</v>
      </c>
      <c r="C2623" s="1">
        <v>60</v>
      </c>
      <c r="D2623" s="1" t="str">
        <f t="shared" si="677"/>
        <v>Senior</v>
      </c>
      <c r="E2623" t="s">
        <v>41</v>
      </c>
      <c r="F2623" t="s">
        <v>41</v>
      </c>
      <c r="G2623" t="s">
        <v>13</v>
      </c>
      <c r="H2623" t="s">
        <v>14</v>
      </c>
      <c r="I2623" t="s">
        <v>19</v>
      </c>
      <c r="J2623" s="1">
        <v>83.16</v>
      </c>
      <c r="K2623" s="1" t="str">
        <f t="shared" si="678"/>
        <v>prediabetes</v>
      </c>
      <c r="L2623" s="1" t="str">
        <f t="shared" si="679"/>
        <v>overweight</v>
      </c>
      <c r="M2623">
        <v>29.7</v>
      </c>
      <c r="N2623" t="s">
        <v>22</v>
      </c>
      <c r="O2623" t="s">
        <v>41</v>
      </c>
    </row>
    <row r="2624" spans="1:15">
      <c r="A2624">
        <v>47196</v>
      </c>
      <c r="B2624" t="s">
        <v>12</v>
      </c>
      <c r="C2624" s="1">
        <v>42</v>
      </c>
      <c r="D2624" s="1" t="str">
        <f t="shared" si="677"/>
        <v>Adult</v>
      </c>
      <c r="E2624" t="s">
        <v>41</v>
      </c>
      <c r="F2624" t="s">
        <v>41</v>
      </c>
      <c r="G2624" t="s">
        <v>13</v>
      </c>
      <c r="H2624" t="s">
        <v>14</v>
      </c>
      <c r="I2624" t="s">
        <v>19</v>
      </c>
      <c r="J2624" s="1">
        <v>110.68</v>
      </c>
      <c r="K2624" s="1" t="str">
        <f t="shared" si="678"/>
        <v>normal</v>
      </c>
      <c r="L2624" s="1" t="str">
        <f t="shared" si="679"/>
        <v>overweight</v>
      </c>
      <c r="M2624">
        <v>32.4</v>
      </c>
      <c r="N2624" t="s">
        <v>16</v>
      </c>
      <c r="O2624" t="s">
        <v>41</v>
      </c>
    </row>
    <row r="2625" spans="1:15" hidden="1">
      <c r="A2625">
        <v>67724</v>
      </c>
      <c r="B2625" t="s">
        <v>17</v>
      </c>
      <c r="C2625" s="1">
        <v>65</v>
      </c>
      <c r="D2625" s="1" t="str">
        <f>IF(C3165&lt;40,"Adult",IF(C3165&lt;55,"Middle Aged",IF(C3165&lt;65,"Older Adult",IF(C3165&gt;=65,"Senior"))))</f>
        <v>Adult</v>
      </c>
      <c r="E2625" t="s">
        <v>41</v>
      </c>
      <c r="F2625" t="s">
        <v>41</v>
      </c>
      <c r="G2625" t="s">
        <v>13</v>
      </c>
      <c r="H2625" t="s">
        <v>14</v>
      </c>
      <c r="I2625" t="s">
        <v>19</v>
      </c>
      <c r="J2625" s="1">
        <v>70.06</v>
      </c>
      <c r="K2625" s="1" t="str">
        <f>IF(J3165&lt;=99,"normal",IF(J3165&lt;=125,"prediabetes",IF(J3165&gt;=126,"diabetes")))</f>
        <v>normal</v>
      </c>
      <c r="L2625" s="1" t="str">
        <f t="shared" si="679"/>
        <v>overweight</v>
      </c>
      <c r="M2625">
        <v>35.799999999999997</v>
      </c>
      <c r="N2625" t="s">
        <v>24</v>
      </c>
      <c r="O2625" t="s">
        <v>41</v>
      </c>
    </row>
    <row r="2626" spans="1:15">
      <c r="A2626">
        <v>23488</v>
      </c>
      <c r="B2626" t="s">
        <v>12</v>
      </c>
      <c r="C2626" s="1">
        <v>80</v>
      </c>
      <c r="D2626" s="1" t="str">
        <f t="shared" ref="D2626:D2635" si="680">IF(C3167&lt;40,"Adult",IF(C3167&lt;55,"Middle Aged",IF(C3167&lt;65,"Older Adult",IF(C3167&gt;=65,"Senior"))))</f>
        <v>Middle Aged</v>
      </c>
      <c r="E2626" t="s">
        <v>42</v>
      </c>
      <c r="F2626" t="s">
        <v>41</v>
      </c>
      <c r="G2626" t="s">
        <v>13</v>
      </c>
      <c r="H2626" t="s">
        <v>18</v>
      </c>
      <c r="I2626" t="s">
        <v>15</v>
      </c>
      <c r="J2626" s="1">
        <v>213.33</v>
      </c>
      <c r="K2626" s="1" t="str">
        <f t="shared" ref="K2626:K2635" si="681">IF(J3167&lt;=99,"normal",IF(J3167&lt;=125,"prediabetes",IF(J3167&gt;=126,"diabetes")))</f>
        <v>normal</v>
      </c>
      <c r="L2626" s="1" t="str">
        <f t="shared" si="679"/>
        <v>obese</v>
      </c>
      <c r="M2626">
        <v>31.1</v>
      </c>
      <c r="N2626" t="s">
        <v>16</v>
      </c>
      <c r="O2626" t="s">
        <v>41</v>
      </c>
    </row>
    <row r="2627" spans="1:15" hidden="1">
      <c r="A2627">
        <v>2849</v>
      </c>
      <c r="B2627" t="s">
        <v>12</v>
      </c>
      <c r="C2627" s="1">
        <v>32</v>
      </c>
      <c r="D2627" s="1" t="str">
        <f t="shared" si="680"/>
        <v>Middle Aged</v>
      </c>
      <c r="E2627" t="s">
        <v>41</v>
      </c>
      <c r="F2627" t="s">
        <v>41</v>
      </c>
      <c r="G2627" t="s">
        <v>13</v>
      </c>
      <c r="H2627" t="s">
        <v>14</v>
      </c>
      <c r="I2627" t="s">
        <v>15</v>
      </c>
      <c r="J2627" s="1">
        <v>93.52</v>
      </c>
      <c r="K2627" s="1" t="str">
        <f t="shared" si="681"/>
        <v>normal</v>
      </c>
      <c r="L2627" s="1" t="str">
        <f t="shared" ref="L2627:L2641" si="682">IF(M2755&lt;18.5,"underweight",IF(M2755&lt;25,"healthy",IF(M2755&lt;30,"overweight",IF(M2755&gt;30,"obese"))))</f>
        <v>healthy</v>
      </c>
      <c r="M2627">
        <v>31.9</v>
      </c>
      <c r="N2627" t="s">
        <v>24</v>
      </c>
      <c r="O2627" t="s">
        <v>41</v>
      </c>
    </row>
    <row r="2628" spans="1:15">
      <c r="A2628">
        <v>12134</v>
      </c>
      <c r="B2628" t="s">
        <v>17</v>
      </c>
      <c r="C2628" s="1">
        <v>53</v>
      </c>
      <c r="D2628" s="1" t="str">
        <f t="shared" si="680"/>
        <v>Senior</v>
      </c>
      <c r="E2628" t="s">
        <v>41</v>
      </c>
      <c r="F2628" t="s">
        <v>41</v>
      </c>
      <c r="G2628" t="s">
        <v>13</v>
      </c>
      <c r="H2628" t="s">
        <v>45</v>
      </c>
      <c r="I2628" t="s">
        <v>19</v>
      </c>
      <c r="J2628" s="1">
        <v>87.62</v>
      </c>
      <c r="K2628" s="1" t="str">
        <f t="shared" si="681"/>
        <v>normal</v>
      </c>
      <c r="L2628" s="1" t="str">
        <f t="shared" si="682"/>
        <v>overweight</v>
      </c>
      <c r="M2628">
        <v>33.700000000000003</v>
      </c>
      <c r="N2628" t="s">
        <v>22</v>
      </c>
      <c r="O2628" t="s">
        <v>41</v>
      </c>
    </row>
    <row r="2629" spans="1:15">
      <c r="A2629">
        <v>24058</v>
      </c>
      <c r="B2629" t="s">
        <v>17</v>
      </c>
      <c r="C2629" s="1">
        <v>50</v>
      </c>
      <c r="D2629" s="1" t="str">
        <f t="shared" si="680"/>
        <v>Older Adult</v>
      </c>
      <c r="E2629" t="s">
        <v>41</v>
      </c>
      <c r="F2629" t="s">
        <v>41</v>
      </c>
      <c r="G2629" t="s">
        <v>13</v>
      </c>
      <c r="H2629" t="s">
        <v>45</v>
      </c>
      <c r="I2629" t="s">
        <v>19</v>
      </c>
      <c r="J2629" s="1">
        <v>77.67</v>
      </c>
      <c r="K2629" s="1" t="str">
        <f t="shared" si="681"/>
        <v>normal</v>
      </c>
      <c r="L2629" s="1" t="str">
        <f t="shared" si="682"/>
        <v>underweight</v>
      </c>
      <c r="M2629">
        <v>25.6</v>
      </c>
      <c r="N2629" t="s">
        <v>21</v>
      </c>
      <c r="O2629" t="s">
        <v>41</v>
      </c>
    </row>
    <row r="2630" spans="1:15">
      <c r="A2630">
        <v>15117</v>
      </c>
      <c r="B2630" t="s">
        <v>17</v>
      </c>
      <c r="C2630" s="1">
        <v>23</v>
      </c>
      <c r="D2630" s="1" t="str">
        <f t="shared" si="680"/>
        <v>Older Adult</v>
      </c>
      <c r="E2630" t="s">
        <v>41</v>
      </c>
      <c r="F2630" t="s">
        <v>41</v>
      </c>
      <c r="G2630" t="s">
        <v>23</v>
      </c>
      <c r="H2630" t="s">
        <v>14</v>
      </c>
      <c r="I2630" t="s">
        <v>19</v>
      </c>
      <c r="J2630" s="1">
        <v>95.66</v>
      </c>
      <c r="K2630" s="1" t="str">
        <f t="shared" si="681"/>
        <v>normal</v>
      </c>
      <c r="L2630" s="1" t="str">
        <f t="shared" si="682"/>
        <v>overweight</v>
      </c>
      <c r="M2630">
        <v>19.899999999999999</v>
      </c>
      <c r="N2630" t="s">
        <v>22</v>
      </c>
      <c r="O2630" t="s">
        <v>41</v>
      </c>
    </row>
    <row r="2631" spans="1:15">
      <c r="A2631">
        <v>72915</v>
      </c>
      <c r="B2631" t="s">
        <v>17</v>
      </c>
      <c r="C2631" s="1">
        <v>45</v>
      </c>
      <c r="D2631" s="1" t="str">
        <f t="shared" si="680"/>
        <v>Adult</v>
      </c>
      <c r="E2631" t="s">
        <v>41</v>
      </c>
      <c r="F2631" t="s">
        <v>41</v>
      </c>
      <c r="G2631" t="s">
        <v>13</v>
      </c>
      <c r="H2631" t="s">
        <v>14</v>
      </c>
      <c r="I2631" t="s">
        <v>15</v>
      </c>
      <c r="J2631" s="1">
        <v>172.33</v>
      </c>
      <c r="K2631" s="1" t="str">
        <f t="shared" si="681"/>
        <v>normal</v>
      </c>
      <c r="L2631" s="1" t="str">
        <f t="shared" si="682"/>
        <v>obese</v>
      </c>
      <c r="M2631">
        <v>45.3</v>
      </c>
      <c r="N2631" t="s">
        <v>16</v>
      </c>
      <c r="O2631" t="s">
        <v>41</v>
      </c>
    </row>
    <row r="2632" spans="1:15" hidden="1">
      <c r="A2632">
        <v>61836</v>
      </c>
      <c r="B2632" t="s">
        <v>17</v>
      </c>
      <c r="C2632" s="1">
        <v>0.8</v>
      </c>
      <c r="D2632" s="1" t="str">
        <f t="shared" si="680"/>
        <v>Adult</v>
      </c>
      <c r="E2632" t="s">
        <v>41</v>
      </c>
      <c r="F2632" t="s">
        <v>41</v>
      </c>
      <c r="G2632" t="s">
        <v>23</v>
      </c>
      <c r="H2632" t="s">
        <v>26</v>
      </c>
      <c r="I2632" t="s">
        <v>15</v>
      </c>
      <c r="J2632" s="1">
        <v>106.59</v>
      </c>
      <c r="K2632" s="1" t="str">
        <f t="shared" si="681"/>
        <v>normal</v>
      </c>
      <c r="L2632" s="1" t="str">
        <f t="shared" si="682"/>
        <v>obese</v>
      </c>
      <c r="M2632">
        <v>15.5</v>
      </c>
      <c r="N2632" t="s">
        <v>24</v>
      </c>
      <c r="O2632" t="s">
        <v>41</v>
      </c>
    </row>
    <row r="2633" spans="1:15">
      <c r="A2633">
        <v>13116</v>
      </c>
      <c r="B2633" t="s">
        <v>12</v>
      </c>
      <c r="C2633" s="1">
        <v>49</v>
      </c>
      <c r="D2633" s="1" t="str">
        <f t="shared" si="680"/>
        <v>Older Adult</v>
      </c>
      <c r="E2633" t="s">
        <v>41</v>
      </c>
      <c r="F2633" t="s">
        <v>41</v>
      </c>
      <c r="G2633" t="s">
        <v>13</v>
      </c>
      <c r="H2633" t="s">
        <v>14</v>
      </c>
      <c r="I2633" t="s">
        <v>15</v>
      </c>
      <c r="J2633" s="1">
        <v>87.06</v>
      </c>
      <c r="K2633" s="1" t="str">
        <f t="shared" si="681"/>
        <v>normal</v>
      </c>
      <c r="L2633" s="1" t="str">
        <f t="shared" si="682"/>
        <v>obese</v>
      </c>
      <c r="M2633">
        <v>28.3</v>
      </c>
      <c r="N2633" t="s">
        <v>21</v>
      </c>
      <c r="O2633" t="s">
        <v>41</v>
      </c>
    </row>
    <row r="2634" spans="1:15">
      <c r="A2634">
        <v>48146</v>
      </c>
      <c r="B2634" t="s">
        <v>12</v>
      </c>
      <c r="C2634" s="1">
        <v>70</v>
      </c>
      <c r="D2634" s="1" t="str">
        <f t="shared" si="680"/>
        <v>Adult</v>
      </c>
      <c r="E2634" t="s">
        <v>41</v>
      </c>
      <c r="F2634" t="s">
        <v>42</v>
      </c>
      <c r="G2634" t="s">
        <v>13</v>
      </c>
      <c r="H2634" t="s">
        <v>14</v>
      </c>
      <c r="I2634" t="s">
        <v>19</v>
      </c>
      <c r="J2634" s="1">
        <v>93.02</v>
      </c>
      <c r="K2634" s="1" t="str">
        <f t="shared" si="681"/>
        <v>normal</v>
      </c>
      <c r="L2634" s="1" t="str">
        <f t="shared" si="682"/>
        <v>healthy</v>
      </c>
      <c r="M2634">
        <v>40.200000000000003</v>
      </c>
      <c r="N2634" t="s">
        <v>16</v>
      </c>
      <c r="O2634" t="s">
        <v>41</v>
      </c>
    </row>
    <row r="2635" spans="1:15">
      <c r="A2635">
        <v>72819</v>
      </c>
      <c r="B2635" t="s">
        <v>17</v>
      </c>
      <c r="C2635" s="1">
        <v>82</v>
      </c>
      <c r="D2635" s="1" t="str">
        <f t="shared" si="680"/>
        <v>Middle Aged</v>
      </c>
      <c r="E2635" t="s">
        <v>41</v>
      </c>
      <c r="F2635" t="s">
        <v>41</v>
      </c>
      <c r="G2635" t="s">
        <v>13</v>
      </c>
      <c r="H2635" t="s">
        <v>18</v>
      </c>
      <c r="I2635" t="s">
        <v>15</v>
      </c>
      <c r="J2635" s="1">
        <v>243.59</v>
      </c>
      <c r="K2635" s="1" t="str">
        <f t="shared" si="681"/>
        <v>normal</v>
      </c>
      <c r="L2635" s="1" t="str">
        <f t="shared" si="682"/>
        <v>obese</v>
      </c>
      <c r="M2635">
        <v>24.3</v>
      </c>
      <c r="N2635" t="s">
        <v>21</v>
      </c>
      <c r="O2635" t="s">
        <v>41</v>
      </c>
    </row>
    <row r="2636" spans="1:15" hidden="1">
      <c r="A2636">
        <v>20070</v>
      </c>
      <c r="B2636" t="s">
        <v>12</v>
      </c>
      <c r="C2636" s="1">
        <v>23</v>
      </c>
      <c r="D2636" s="1" t="str">
        <f t="shared" ref="D2636:D2655" si="683">IF(C3179&lt;40,"Adult",IF(C3179&lt;55,"Middle Aged",IF(C3179&lt;65,"Older Adult",IF(C3179&gt;=65,"Senior"))))</f>
        <v>Middle Aged</v>
      </c>
      <c r="E2636" t="s">
        <v>41</v>
      </c>
      <c r="F2636" t="s">
        <v>41</v>
      </c>
      <c r="G2636" t="s">
        <v>23</v>
      </c>
      <c r="H2636" t="s">
        <v>14</v>
      </c>
      <c r="I2636" t="s">
        <v>15</v>
      </c>
      <c r="J2636" s="1">
        <v>86.7</v>
      </c>
      <c r="K2636" s="1" t="str">
        <f t="shared" ref="K2636:K2655" si="684">IF(J3179&lt;=99,"normal",IF(J3179&lt;=125,"prediabetes",IF(J3179&gt;=126,"diabetes")))</f>
        <v>normal</v>
      </c>
      <c r="L2636" s="1" t="str">
        <f t="shared" si="682"/>
        <v>healthy</v>
      </c>
      <c r="M2636">
        <v>24.6</v>
      </c>
      <c r="N2636" t="s">
        <v>24</v>
      </c>
      <c r="O2636" t="s">
        <v>41</v>
      </c>
    </row>
    <row r="2637" spans="1:15">
      <c r="A2637">
        <v>8778</v>
      </c>
      <c r="B2637" t="s">
        <v>17</v>
      </c>
      <c r="C2637" s="1">
        <v>79</v>
      </c>
      <c r="D2637" s="1" t="str">
        <f t="shared" si="683"/>
        <v>Adult</v>
      </c>
      <c r="E2637" t="s">
        <v>41</v>
      </c>
      <c r="F2637" t="s">
        <v>41</v>
      </c>
      <c r="G2637" t="s">
        <v>13</v>
      </c>
      <c r="H2637" t="s">
        <v>18</v>
      </c>
      <c r="I2637" t="s">
        <v>19</v>
      </c>
      <c r="J2637" s="1">
        <v>97.81</v>
      </c>
      <c r="K2637" s="1" t="str">
        <f t="shared" si="684"/>
        <v>normal</v>
      </c>
      <c r="L2637" s="1" t="str">
        <f t="shared" si="682"/>
        <v>obese</v>
      </c>
      <c r="M2637">
        <v>26.6</v>
      </c>
      <c r="N2637" t="s">
        <v>16</v>
      </c>
      <c r="O2637" t="s">
        <v>41</v>
      </c>
    </row>
    <row r="2638" spans="1:15">
      <c r="A2638">
        <v>13764</v>
      </c>
      <c r="B2638" t="s">
        <v>17</v>
      </c>
      <c r="C2638" s="1">
        <v>74</v>
      </c>
      <c r="D2638" s="1" t="str">
        <f t="shared" si="683"/>
        <v>Adult</v>
      </c>
      <c r="E2638" t="s">
        <v>41</v>
      </c>
      <c r="F2638" t="s">
        <v>41</v>
      </c>
      <c r="G2638" t="s">
        <v>13</v>
      </c>
      <c r="H2638" t="s">
        <v>14</v>
      </c>
      <c r="I2638" t="s">
        <v>15</v>
      </c>
      <c r="J2638" s="1">
        <v>116.04</v>
      </c>
      <c r="K2638" s="1" t="str">
        <f t="shared" si="684"/>
        <v>prediabetes</v>
      </c>
      <c r="L2638" s="1" t="str">
        <f t="shared" si="682"/>
        <v>obese</v>
      </c>
      <c r="M2638">
        <v>30.9</v>
      </c>
      <c r="N2638" t="s">
        <v>21</v>
      </c>
      <c r="O2638" t="s">
        <v>41</v>
      </c>
    </row>
    <row r="2639" spans="1:15">
      <c r="A2639">
        <v>2005</v>
      </c>
      <c r="B2639" t="s">
        <v>12</v>
      </c>
      <c r="C2639" s="1">
        <v>78</v>
      </c>
      <c r="D2639" s="1" t="str">
        <f t="shared" si="683"/>
        <v>Adult</v>
      </c>
      <c r="E2639" t="s">
        <v>41</v>
      </c>
      <c r="F2639" t="s">
        <v>42</v>
      </c>
      <c r="G2639" t="s">
        <v>13</v>
      </c>
      <c r="H2639" t="s">
        <v>18</v>
      </c>
      <c r="I2639" t="s">
        <v>15</v>
      </c>
      <c r="J2639" s="1">
        <v>169.43</v>
      </c>
      <c r="K2639" s="1" t="str">
        <f t="shared" si="684"/>
        <v>prediabetes</v>
      </c>
      <c r="L2639" s="1" t="str">
        <f t="shared" si="682"/>
        <v>obese</v>
      </c>
      <c r="M2639">
        <v>23.5</v>
      </c>
      <c r="N2639" t="s">
        <v>16</v>
      </c>
      <c r="O2639" t="s">
        <v>41</v>
      </c>
    </row>
    <row r="2640" spans="1:15">
      <c r="A2640">
        <v>8616</v>
      </c>
      <c r="B2640" t="s">
        <v>17</v>
      </c>
      <c r="C2640" s="1">
        <v>50</v>
      </c>
      <c r="D2640" s="1" t="str">
        <f t="shared" si="683"/>
        <v>Middle Aged</v>
      </c>
      <c r="E2640" t="s">
        <v>41</v>
      </c>
      <c r="F2640" t="s">
        <v>41</v>
      </c>
      <c r="G2640" t="s">
        <v>13</v>
      </c>
      <c r="H2640" t="s">
        <v>14</v>
      </c>
      <c r="I2640" t="s">
        <v>19</v>
      </c>
      <c r="J2640" s="1">
        <v>68.41</v>
      </c>
      <c r="K2640" s="1" t="str">
        <f t="shared" si="684"/>
        <v>normal</v>
      </c>
      <c r="L2640" s="1" t="str">
        <f t="shared" si="682"/>
        <v>overweight</v>
      </c>
      <c r="M2640">
        <v>23.9</v>
      </c>
      <c r="N2640" t="s">
        <v>22</v>
      </c>
      <c r="O2640" t="s">
        <v>41</v>
      </c>
    </row>
    <row r="2641" spans="1:15" hidden="1">
      <c r="A2641">
        <v>51524</v>
      </c>
      <c r="B2641" t="s">
        <v>17</v>
      </c>
      <c r="C2641" s="1">
        <v>34</v>
      </c>
      <c r="D2641" s="1" t="str">
        <f t="shared" si="683"/>
        <v>Senior</v>
      </c>
      <c r="E2641" t="s">
        <v>41</v>
      </c>
      <c r="F2641" t="s">
        <v>41</v>
      </c>
      <c r="G2641" t="s">
        <v>13</v>
      </c>
      <c r="H2641" t="s">
        <v>14</v>
      </c>
      <c r="I2641" t="s">
        <v>19</v>
      </c>
      <c r="J2641" s="1">
        <v>94.44</v>
      </c>
      <c r="K2641" s="1" t="str">
        <f t="shared" si="684"/>
        <v>normal</v>
      </c>
      <c r="L2641" s="1" t="str">
        <f t="shared" si="682"/>
        <v>overweight</v>
      </c>
      <c r="M2641">
        <v>34.200000000000003</v>
      </c>
      <c r="N2641" t="s">
        <v>24</v>
      </c>
      <c r="O2641" t="s">
        <v>41</v>
      </c>
    </row>
    <row r="2642" spans="1:15">
      <c r="A2642">
        <v>50541</v>
      </c>
      <c r="B2642" t="s">
        <v>12</v>
      </c>
      <c r="C2642" s="1">
        <v>47</v>
      </c>
      <c r="D2642" s="1" t="str">
        <f t="shared" si="683"/>
        <v>Adult</v>
      </c>
      <c r="E2642" t="s">
        <v>41</v>
      </c>
      <c r="F2642" t="s">
        <v>41</v>
      </c>
      <c r="G2642" t="s">
        <v>13</v>
      </c>
      <c r="H2642" t="s">
        <v>45</v>
      </c>
      <c r="I2642" t="s">
        <v>15</v>
      </c>
      <c r="J2642" s="1">
        <v>73.48</v>
      </c>
      <c r="K2642" s="1" t="str">
        <f t="shared" si="684"/>
        <v>normal</v>
      </c>
      <c r="L2642" s="1" t="str">
        <f t="shared" ref="L2642:L2660" si="685">IF(M2771&lt;18.5,"underweight",IF(M2771&lt;25,"healthy",IF(M2771&lt;30,"overweight",IF(M2771&gt;30,"obese"))))</f>
        <v>obese</v>
      </c>
      <c r="M2642">
        <v>34.9</v>
      </c>
      <c r="N2642" t="s">
        <v>22</v>
      </c>
      <c r="O2642" t="s">
        <v>41</v>
      </c>
    </row>
    <row r="2643" spans="1:15">
      <c r="A2643">
        <v>21971</v>
      </c>
      <c r="B2643" t="s">
        <v>17</v>
      </c>
      <c r="C2643" s="1">
        <v>52</v>
      </c>
      <c r="D2643" s="1" t="str">
        <f t="shared" si="683"/>
        <v>Adult</v>
      </c>
      <c r="E2643" t="s">
        <v>41</v>
      </c>
      <c r="F2643" t="s">
        <v>41</v>
      </c>
      <c r="G2643" t="s">
        <v>13</v>
      </c>
      <c r="H2643" t="s">
        <v>45</v>
      </c>
      <c r="I2643" t="s">
        <v>19</v>
      </c>
      <c r="J2643" s="1">
        <v>183.87</v>
      </c>
      <c r="K2643" s="1" t="str">
        <f t="shared" si="684"/>
        <v>normal</v>
      </c>
      <c r="L2643" s="1" t="str">
        <f t="shared" si="685"/>
        <v>obese</v>
      </c>
      <c r="M2643">
        <v>26.2</v>
      </c>
      <c r="N2643" t="s">
        <v>21</v>
      </c>
      <c r="O2643" t="s">
        <v>41</v>
      </c>
    </row>
    <row r="2644" spans="1:15">
      <c r="A2644">
        <v>32183</v>
      </c>
      <c r="B2644" t="s">
        <v>17</v>
      </c>
      <c r="C2644" s="1">
        <v>67</v>
      </c>
      <c r="D2644" s="1" t="str">
        <f t="shared" si="683"/>
        <v>Adult</v>
      </c>
      <c r="E2644" t="s">
        <v>41</v>
      </c>
      <c r="F2644" t="s">
        <v>41</v>
      </c>
      <c r="G2644" t="s">
        <v>13</v>
      </c>
      <c r="H2644" t="s">
        <v>14</v>
      </c>
      <c r="I2644" t="s">
        <v>19</v>
      </c>
      <c r="J2644" s="1">
        <v>66.08</v>
      </c>
      <c r="K2644" s="1" t="str">
        <f t="shared" si="684"/>
        <v>normal</v>
      </c>
      <c r="L2644" s="1" t="str">
        <f t="shared" si="685"/>
        <v>overweight</v>
      </c>
      <c r="M2644">
        <v>36.200000000000003</v>
      </c>
      <c r="N2644" t="s">
        <v>21</v>
      </c>
      <c r="O2644" t="s">
        <v>41</v>
      </c>
    </row>
    <row r="2645" spans="1:15" hidden="1">
      <c r="A2645">
        <v>30145</v>
      </c>
      <c r="B2645" t="s">
        <v>17</v>
      </c>
      <c r="C2645" s="1">
        <v>62</v>
      </c>
      <c r="D2645" s="1" t="str">
        <f t="shared" si="683"/>
        <v>Senior</v>
      </c>
      <c r="E2645" t="s">
        <v>41</v>
      </c>
      <c r="F2645" t="s">
        <v>41</v>
      </c>
      <c r="G2645" t="s">
        <v>13</v>
      </c>
      <c r="H2645" t="s">
        <v>14</v>
      </c>
      <c r="I2645" t="s">
        <v>19</v>
      </c>
      <c r="J2645" s="1">
        <v>72.19</v>
      </c>
      <c r="K2645" s="1" t="str">
        <f t="shared" si="684"/>
        <v>diabetes</v>
      </c>
      <c r="L2645" s="1" t="str">
        <f t="shared" si="685"/>
        <v>overweight</v>
      </c>
      <c r="M2645">
        <v>22.4</v>
      </c>
      <c r="N2645" t="s">
        <v>24</v>
      </c>
      <c r="O2645" t="s">
        <v>41</v>
      </c>
    </row>
    <row r="2646" spans="1:15">
      <c r="A2646">
        <v>30482</v>
      </c>
      <c r="B2646" t="s">
        <v>17</v>
      </c>
      <c r="C2646" s="1">
        <v>18</v>
      </c>
      <c r="D2646" s="1" t="str">
        <f t="shared" si="683"/>
        <v>Adult</v>
      </c>
      <c r="E2646" t="s">
        <v>41</v>
      </c>
      <c r="F2646" t="s">
        <v>41</v>
      </c>
      <c r="G2646" t="s">
        <v>23</v>
      </c>
      <c r="H2646" t="s">
        <v>14</v>
      </c>
      <c r="I2646" t="s">
        <v>19</v>
      </c>
      <c r="J2646" s="1">
        <v>101.09</v>
      </c>
      <c r="K2646" s="1" t="str">
        <f t="shared" si="684"/>
        <v>normal</v>
      </c>
      <c r="L2646" s="1" t="str">
        <f t="shared" si="685"/>
        <v>overweight</v>
      </c>
      <c r="M2646">
        <v>19.3</v>
      </c>
      <c r="N2646" t="s">
        <v>22</v>
      </c>
      <c r="O2646" t="s">
        <v>41</v>
      </c>
    </row>
    <row r="2647" spans="1:15">
      <c r="A2647">
        <v>30790</v>
      </c>
      <c r="B2647" t="s">
        <v>17</v>
      </c>
      <c r="C2647" s="1">
        <v>75</v>
      </c>
      <c r="D2647" s="1" t="str">
        <f t="shared" si="683"/>
        <v>Adult</v>
      </c>
      <c r="E2647" t="s">
        <v>42</v>
      </c>
      <c r="F2647" t="s">
        <v>41</v>
      </c>
      <c r="G2647" t="s">
        <v>13</v>
      </c>
      <c r="H2647" t="s">
        <v>45</v>
      </c>
      <c r="I2647" t="s">
        <v>15</v>
      </c>
      <c r="J2647" s="1">
        <v>88.83</v>
      </c>
      <c r="K2647" s="1" t="str">
        <f t="shared" si="684"/>
        <v>prediabetes</v>
      </c>
      <c r="L2647" s="1" t="str">
        <f t="shared" si="685"/>
        <v>overweight</v>
      </c>
      <c r="M2647">
        <v>41.7</v>
      </c>
      <c r="N2647" t="s">
        <v>21</v>
      </c>
      <c r="O2647" t="s">
        <v>41</v>
      </c>
    </row>
    <row r="2648" spans="1:15">
      <c r="A2648">
        <v>63337</v>
      </c>
      <c r="B2648" t="s">
        <v>17</v>
      </c>
      <c r="C2648" s="1">
        <v>42</v>
      </c>
      <c r="D2648" s="1" t="str">
        <f t="shared" si="683"/>
        <v>Adult</v>
      </c>
      <c r="E2648" t="s">
        <v>41</v>
      </c>
      <c r="F2648" t="s">
        <v>41</v>
      </c>
      <c r="G2648" t="s">
        <v>13</v>
      </c>
      <c r="H2648" t="s">
        <v>14</v>
      </c>
      <c r="I2648" t="s">
        <v>19</v>
      </c>
      <c r="J2648" s="1">
        <v>69.989999999999995</v>
      </c>
      <c r="K2648" s="1" t="str">
        <f t="shared" si="684"/>
        <v>prediabetes</v>
      </c>
      <c r="L2648" s="1" t="str">
        <f t="shared" si="685"/>
        <v>healthy</v>
      </c>
      <c r="M2648">
        <v>46</v>
      </c>
      <c r="N2648" t="s">
        <v>22</v>
      </c>
      <c r="O2648" t="s">
        <v>41</v>
      </c>
    </row>
    <row r="2649" spans="1:15">
      <c r="A2649">
        <v>66264</v>
      </c>
      <c r="B2649" t="s">
        <v>12</v>
      </c>
      <c r="C2649" s="1">
        <v>29</v>
      </c>
      <c r="D2649" s="1" t="str">
        <f t="shared" si="683"/>
        <v>Middle Aged</v>
      </c>
      <c r="E2649" t="s">
        <v>41</v>
      </c>
      <c r="F2649" t="s">
        <v>41</v>
      </c>
      <c r="G2649" t="s">
        <v>13</v>
      </c>
      <c r="H2649" t="s">
        <v>45</v>
      </c>
      <c r="I2649" t="s">
        <v>15</v>
      </c>
      <c r="J2649" s="1">
        <v>102.4</v>
      </c>
      <c r="K2649" s="1" t="str">
        <f t="shared" si="684"/>
        <v>prediabetes</v>
      </c>
      <c r="L2649" s="1" t="str">
        <f t="shared" si="685"/>
        <v>healthy</v>
      </c>
      <c r="M2649">
        <v>26.9</v>
      </c>
      <c r="N2649" t="s">
        <v>22</v>
      </c>
      <c r="O2649" t="s">
        <v>41</v>
      </c>
    </row>
    <row r="2650" spans="1:15">
      <c r="A2650">
        <v>641</v>
      </c>
      <c r="B2650" t="s">
        <v>12</v>
      </c>
      <c r="C2650" s="1">
        <v>52</v>
      </c>
      <c r="D2650" s="1" t="str">
        <f t="shared" si="683"/>
        <v>Adult</v>
      </c>
      <c r="E2650" t="s">
        <v>41</v>
      </c>
      <c r="F2650" t="s">
        <v>41</v>
      </c>
      <c r="G2650" t="s">
        <v>13</v>
      </c>
      <c r="H2650" t="s">
        <v>45</v>
      </c>
      <c r="I2650" t="s">
        <v>19</v>
      </c>
      <c r="J2650" s="1">
        <v>87.26</v>
      </c>
      <c r="K2650" s="1" t="str">
        <f t="shared" si="684"/>
        <v>normal</v>
      </c>
      <c r="L2650" s="1" t="str">
        <f t="shared" si="685"/>
        <v>overweight</v>
      </c>
      <c r="M2650">
        <v>40.1</v>
      </c>
      <c r="N2650" t="s">
        <v>22</v>
      </c>
      <c r="O2650" t="s">
        <v>41</v>
      </c>
    </row>
    <row r="2651" spans="1:15" hidden="1">
      <c r="A2651">
        <v>42412</v>
      </c>
      <c r="B2651" t="s">
        <v>17</v>
      </c>
      <c r="C2651" s="1">
        <v>18</v>
      </c>
      <c r="D2651" s="1" t="str">
        <f t="shared" si="683"/>
        <v>Senior</v>
      </c>
      <c r="E2651" t="s">
        <v>41</v>
      </c>
      <c r="F2651" t="s">
        <v>41</v>
      </c>
      <c r="G2651" t="s">
        <v>23</v>
      </c>
      <c r="H2651" t="s">
        <v>14</v>
      </c>
      <c r="I2651" t="s">
        <v>15</v>
      </c>
      <c r="J2651" s="1">
        <v>146.59</v>
      </c>
      <c r="K2651" s="1" t="str">
        <f t="shared" si="684"/>
        <v>normal</v>
      </c>
      <c r="L2651" s="1" t="str">
        <f t="shared" si="685"/>
        <v>healthy</v>
      </c>
      <c r="M2651">
        <v>27.7</v>
      </c>
      <c r="N2651" t="s">
        <v>24</v>
      </c>
      <c r="O2651" t="s">
        <v>41</v>
      </c>
    </row>
    <row r="2652" spans="1:15" hidden="1">
      <c r="A2652">
        <v>65693</v>
      </c>
      <c r="B2652" t="s">
        <v>12</v>
      </c>
      <c r="C2652" s="1">
        <v>67</v>
      </c>
      <c r="D2652" s="1" t="str">
        <f t="shared" si="683"/>
        <v>Adult</v>
      </c>
      <c r="E2652" t="s">
        <v>41</v>
      </c>
      <c r="F2652" t="s">
        <v>41</v>
      </c>
      <c r="G2652" t="s">
        <v>13</v>
      </c>
      <c r="H2652" t="s">
        <v>45</v>
      </c>
      <c r="I2652" t="s">
        <v>19</v>
      </c>
      <c r="J2652" s="1">
        <v>59</v>
      </c>
      <c r="K2652" s="1" t="str">
        <f t="shared" si="684"/>
        <v>normal</v>
      </c>
      <c r="L2652" s="1" t="str">
        <f t="shared" si="685"/>
        <v>healthy</v>
      </c>
      <c r="M2652">
        <v>29.5</v>
      </c>
      <c r="N2652" t="s">
        <v>24</v>
      </c>
      <c r="O2652" t="s">
        <v>41</v>
      </c>
    </row>
    <row r="2653" spans="1:15">
      <c r="A2653">
        <v>3746</v>
      </c>
      <c r="B2653" t="s">
        <v>17</v>
      </c>
      <c r="C2653" s="1">
        <v>66</v>
      </c>
      <c r="D2653" s="1" t="str">
        <f t="shared" si="683"/>
        <v>Older Adult</v>
      </c>
      <c r="E2653" t="s">
        <v>41</v>
      </c>
      <c r="F2653" t="s">
        <v>41</v>
      </c>
      <c r="G2653" t="s">
        <v>13</v>
      </c>
      <c r="H2653" t="s">
        <v>14</v>
      </c>
      <c r="I2653" t="s">
        <v>15</v>
      </c>
      <c r="J2653" s="1">
        <v>76.83</v>
      </c>
      <c r="K2653" s="1" t="str">
        <f t="shared" si="684"/>
        <v>prediabetes</v>
      </c>
      <c r="L2653" s="1" t="str">
        <f t="shared" si="685"/>
        <v>healthy</v>
      </c>
      <c r="M2653">
        <v>26</v>
      </c>
      <c r="N2653" t="s">
        <v>21</v>
      </c>
      <c r="O2653" t="s">
        <v>41</v>
      </c>
    </row>
    <row r="2654" spans="1:15" hidden="1">
      <c r="A2654">
        <v>71304</v>
      </c>
      <c r="B2654" t="s">
        <v>12</v>
      </c>
      <c r="C2654" s="1">
        <v>5</v>
      </c>
      <c r="D2654" s="1" t="str">
        <f t="shared" si="683"/>
        <v>Older Adult</v>
      </c>
      <c r="E2654" t="s">
        <v>41</v>
      </c>
      <c r="F2654" t="s">
        <v>41</v>
      </c>
      <c r="G2654" t="s">
        <v>23</v>
      </c>
      <c r="H2654" t="s">
        <v>26</v>
      </c>
      <c r="I2654" t="s">
        <v>15</v>
      </c>
      <c r="J2654" s="1">
        <v>101.83</v>
      </c>
      <c r="K2654" s="1" t="str">
        <f t="shared" si="684"/>
        <v>normal</v>
      </c>
      <c r="L2654" s="1" t="str">
        <f t="shared" si="685"/>
        <v>overweight</v>
      </c>
      <c r="M2654">
        <v>22.7</v>
      </c>
      <c r="N2654" t="s">
        <v>24</v>
      </c>
      <c r="O2654" t="s">
        <v>41</v>
      </c>
    </row>
    <row r="2655" spans="1:15">
      <c r="A2655">
        <v>34935</v>
      </c>
      <c r="B2655" t="s">
        <v>17</v>
      </c>
      <c r="C2655" s="1">
        <v>18</v>
      </c>
      <c r="D2655" s="1" t="str">
        <f t="shared" si="683"/>
        <v>Adult</v>
      </c>
      <c r="E2655" t="s">
        <v>41</v>
      </c>
      <c r="F2655" t="s">
        <v>41</v>
      </c>
      <c r="G2655" t="s">
        <v>23</v>
      </c>
      <c r="H2655" t="s">
        <v>45</v>
      </c>
      <c r="I2655" t="s">
        <v>15</v>
      </c>
      <c r="J2655" s="1">
        <v>90.92</v>
      </c>
      <c r="K2655" s="1" t="str">
        <f t="shared" si="684"/>
        <v>diabetes</v>
      </c>
      <c r="L2655" s="1" t="str">
        <f t="shared" si="685"/>
        <v>obese</v>
      </c>
      <c r="M2655">
        <v>16</v>
      </c>
      <c r="N2655" t="s">
        <v>21</v>
      </c>
      <c r="O2655" t="s">
        <v>41</v>
      </c>
    </row>
    <row r="2656" spans="1:15">
      <c r="A2656">
        <v>29173</v>
      </c>
      <c r="B2656" t="s">
        <v>12</v>
      </c>
      <c r="C2656" s="1">
        <v>52</v>
      </c>
      <c r="D2656" s="1" t="str">
        <f>IF(C3200&lt;40,"Adult",IF(C3200&lt;55,"Middle Aged",IF(C3200&lt;65,"Older Adult",IF(C3200&gt;=65,"Senior"))))</f>
        <v>Older Adult</v>
      </c>
      <c r="E2656" t="s">
        <v>41</v>
      </c>
      <c r="F2656" t="s">
        <v>41</v>
      </c>
      <c r="G2656" t="s">
        <v>13</v>
      </c>
      <c r="H2656" t="s">
        <v>45</v>
      </c>
      <c r="I2656" t="s">
        <v>15</v>
      </c>
      <c r="J2656" s="1">
        <v>67.5</v>
      </c>
      <c r="K2656" s="1" t="str">
        <f t="shared" ref="K2656:K2657" si="686">IF(J3200&lt;=99,"normal",IF(J3200&lt;=125,"prediabetes",IF(J3200&gt;=126,"diabetes")))</f>
        <v>diabetes</v>
      </c>
      <c r="L2656" s="1" t="str">
        <f t="shared" si="685"/>
        <v>underweight</v>
      </c>
      <c r="M2656">
        <v>27.7</v>
      </c>
      <c r="N2656" t="s">
        <v>22</v>
      </c>
      <c r="O2656" t="s">
        <v>41</v>
      </c>
    </row>
    <row r="2657" spans="1:15" hidden="1">
      <c r="A2657">
        <v>26474</v>
      </c>
      <c r="B2657" t="s">
        <v>17</v>
      </c>
      <c r="C2657" s="1">
        <v>44</v>
      </c>
      <c r="D2657" s="1" t="str">
        <f>IF(C3201&lt;40,"Adult",IF(C3201&lt;55,"Middle Aged",IF(C3201&lt;65,"Older Adult",IF(C3201&gt;=65,"Senior"))))</f>
        <v>Middle Aged</v>
      </c>
      <c r="E2657" t="s">
        <v>41</v>
      </c>
      <c r="F2657" t="s">
        <v>41</v>
      </c>
      <c r="G2657" t="s">
        <v>13</v>
      </c>
      <c r="H2657" t="s">
        <v>45</v>
      </c>
      <c r="I2657" t="s">
        <v>15</v>
      </c>
      <c r="J2657" s="1">
        <v>97.16</v>
      </c>
      <c r="K2657" s="1" t="str">
        <f t="shared" si="686"/>
        <v>normal</v>
      </c>
      <c r="L2657" s="1" t="str">
        <f t="shared" si="685"/>
        <v>obese</v>
      </c>
      <c r="M2657">
        <v>33.1</v>
      </c>
      <c r="N2657" t="s">
        <v>24</v>
      </c>
      <c r="O2657" t="s">
        <v>41</v>
      </c>
    </row>
    <row r="2658" spans="1:15">
      <c r="A2658">
        <v>56857</v>
      </c>
      <c r="B2658" t="s">
        <v>12</v>
      </c>
      <c r="C2658" s="1">
        <v>46</v>
      </c>
      <c r="D2658" s="1" t="str">
        <f t="shared" ref="D2658:D2664" si="687">IF(C3203&lt;40,"Adult",IF(C3203&lt;55,"Middle Aged",IF(C3203&lt;65,"Older Adult",IF(C3203&gt;=65,"Senior"))))</f>
        <v>Senior</v>
      </c>
      <c r="E2658" t="s">
        <v>42</v>
      </c>
      <c r="F2658" t="s">
        <v>41</v>
      </c>
      <c r="G2658" t="s">
        <v>13</v>
      </c>
      <c r="H2658" t="s">
        <v>45</v>
      </c>
      <c r="I2658" t="s">
        <v>15</v>
      </c>
      <c r="J2658" s="1">
        <v>85.62</v>
      </c>
      <c r="K2658" s="1" t="str">
        <f t="shared" ref="K2658:K2664" si="688">IF(J3203&lt;=99,"normal",IF(J3203&lt;=125,"prediabetes",IF(J3203&gt;=126,"diabetes")))</f>
        <v>normal</v>
      </c>
      <c r="L2658" s="1" t="str">
        <f t="shared" si="685"/>
        <v>overweight</v>
      </c>
      <c r="M2658">
        <v>33.1</v>
      </c>
      <c r="N2658" t="s">
        <v>16</v>
      </c>
      <c r="O2658" t="s">
        <v>41</v>
      </c>
    </row>
    <row r="2659" spans="1:15">
      <c r="A2659">
        <v>13529</v>
      </c>
      <c r="B2659" t="s">
        <v>17</v>
      </c>
      <c r="C2659" s="1">
        <v>36</v>
      </c>
      <c r="D2659" s="1" t="str">
        <f t="shared" si="687"/>
        <v>Senior</v>
      </c>
      <c r="E2659" t="s">
        <v>41</v>
      </c>
      <c r="F2659" t="s">
        <v>41</v>
      </c>
      <c r="G2659" t="s">
        <v>13</v>
      </c>
      <c r="H2659" t="s">
        <v>45</v>
      </c>
      <c r="I2659" t="s">
        <v>19</v>
      </c>
      <c r="J2659" s="1">
        <v>129.43</v>
      </c>
      <c r="K2659" s="1" t="str">
        <f t="shared" si="688"/>
        <v>normal</v>
      </c>
      <c r="L2659" s="1" t="str">
        <f t="shared" si="685"/>
        <v>overweight</v>
      </c>
      <c r="M2659">
        <v>29.7</v>
      </c>
      <c r="N2659" t="s">
        <v>21</v>
      </c>
      <c r="O2659" t="s">
        <v>41</v>
      </c>
    </row>
    <row r="2660" spans="1:15">
      <c r="A2660">
        <v>61979</v>
      </c>
      <c r="B2660" t="s">
        <v>17</v>
      </c>
      <c r="C2660" s="1">
        <v>61</v>
      </c>
      <c r="D2660" s="1" t="str">
        <f t="shared" si="687"/>
        <v>Middle Aged</v>
      </c>
      <c r="E2660" t="s">
        <v>41</v>
      </c>
      <c r="F2660" t="s">
        <v>41</v>
      </c>
      <c r="G2660" t="s">
        <v>13</v>
      </c>
      <c r="H2660" t="s">
        <v>45</v>
      </c>
      <c r="I2660" t="s">
        <v>15</v>
      </c>
      <c r="J2660" s="1">
        <v>106.01</v>
      </c>
      <c r="K2660" s="1" t="str">
        <f t="shared" si="688"/>
        <v>normal</v>
      </c>
      <c r="L2660" s="1" t="str">
        <f t="shared" si="685"/>
        <v>overweight</v>
      </c>
      <c r="M2660">
        <v>34</v>
      </c>
      <c r="N2660" t="s">
        <v>22</v>
      </c>
      <c r="O2660" t="s">
        <v>41</v>
      </c>
    </row>
    <row r="2661" spans="1:15" hidden="1">
      <c r="A2661">
        <v>70886</v>
      </c>
      <c r="B2661" t="s">
        <v>17</v>
      </c>
      <c r="C2661" s="1">
        <v>7</v>
      </c>
      <c r="D2661" s="1" t="str">
        <f t="shared" si="687"/>
        <v>Senior</v>
      </c>
      <c r="E2661" t="s">
        <v>41</v>
      </c>
      <c r="F2661" t="s">
        <v>41</v>
      </c>
      <c r="G2661" t="s">
        <v>23</v>
      </c>
      <c r="H2661" t="s">
        <v>26</v>
      </c>
      <c r="I2661" t="s">
        <v>19</v>
      </c>
      <c r="J2661" s="1">
        <v>114.82</v>
      </c>
      <c r="K2661" s="1" t="str">
        <f t="shared" si="688"/>
        <v>normal</v>
      </c>
      <c r="L2661" s="1" t="str">
        <f t="shared" ref="L2661:L2687" si="689">IF(M2791&lt;18.5,"underweight",IF(M2791&lt;25,"healthy",IF(M2791&lt;30,"overweight",IF(M2791&gt;30,"obese"))))</f>
        <v>obese</v>
      </c>
      <c r="M2661">
        <v>33.299999999999997</v>
      </c>
      <c r="N2661" t="s">
        <v>24</v>
      </c>
      <c r="O2661" t="s">
        <v>41</v>
      </c>
    </row>
    <row r="2662" spans="1:15" hidden="1">
      <c r="A2662">
        <v>27693</v>
      </c>
      <c r="B2662" t="s">
        <v>17</v>
      </c>
      <c r="C2662" s="1">
        <v>15</v>
      </c>
      <c r="D2662" s="1" t="str">
        <f t="shared" si="687"/>
        <v>Adult</v>
      </c>
      <c r="E2662" t="s">
        <v>41</v>
      </c>
      <c r="F2662" t="s">
        <v>41</v>
      </c>
      <c r="G2662" t="s">
        <v>23</v>
      </c>
      <c r="H2662" t="s">
        <v>26</v>
      </c>
      <c r="I2662" t="s">
        <v>15</v>
      </c>
      <c r="J2662" s="1">
        <v>121.39</v>
      </c>
      <c r="K2662" s="1" t="str">
        <f t="shared" si="688"/>
        <v>normal</v>
      </c>
      <c r="L2662" s="1" t="str">
        <f t="shared" si="689"/>
        <v>underweight</v>
      </c>
      <c r="M2662">
        <v>27</v>
      </c>
      <c r="N2662" t="s">
        <v>24</v>
      </c>
      <c r="O2662" t="s">
        <v>41</v>
      </c>
    </row>
    <row r="2663" spans="1:15" hidden="1">
      <c r="A2663">
        <v>59762</v>
      </c>
      <c r="B2663" t="s">
        <v>12</v>
      </c>
      <c r="C2663" s="1">
        <v>61</v>
      </c>
      <c r="D2663" s="1" t="str">
        <f t="shared" si="687"/>
        <v>Senior</v>
      </c>
      <c r="E2663" t="s">
        <v>41</v>
      </c>
      <c r="F2663" t="s">
        <v>41</v>
      </c>
      <c r="G2663" t="s">
        <v>13</v>
      </c>
      <c r="H2663" t="s">
        <v>14</v>
      </c>
      <c r="I2663" t="s">
        <v>15</v>
      </c>
      <c r="J2663" s="1">
        <v>227.98</v>
      </c>
      <c r="K2663" s="1" t="str">
        <f t="shared" si="688"/>
        <v>normal</v>
      </c>
      <c r="L2663" s="1" t="str">
        <f t="shared" si="689"/>
        <v>healthy</v>
      </c>
      <c r="M2663">
        <v>14.2</v>
      </c>
      <c r="N2663" t="s">
        <v>24</v>
      </c>
      <c r="O2663" t="s">
        <v>41</v>
      </c>
    </row>
    <row r="2664" spans="1:15">
      <c r="A2664">
        <v>57308</v>
      </c>
      <c r="B2664" t="s">
        <v>12</v>
      </c>
      <c r="C2664" s="1">
        <v>20</v>
      </c>
      <c r="D2664" s="1" t="str">
        <f t="shared" si="687"/>
        <v>Older Adult</v>
      </c>
      <c r="E2664" t="s">
        <v>41</v>
      </c>
      <c r="F2664" t="s">
        <v>41</v>
      </c>
      <c r="G2664" t="s">
        <v>23</v>
      </c>
      <c r="H2664" t="s">
        <v>14</v>
      </c>
      <c r="I2664" t="s">
        <v>15</v>
      </c>
      <c r="J2664" s="1">
        <v>78.97</v>
      </c>
      <c r="K2664" s="1" t="str">
        <f t="shared" si="688"/>
        <v>normal</v>
      </c>
      <c r="L2664" s="1" t="str">
        <f t="shared" si="689"/>
        <v>obese</v>
      </c>
      <c r="M2664">
        <v>19.399999999999999</v>
      </c>
      <c r="N2664" t="s">
        <v>21</v>
      </c>
      <c r="O2664" t="s">
        <v>41</v>
      </c>
    </row>
    <row r="2665" spans="1:15" hidden="1">
      <c r="A2665">
        <v>3701</v>
      </c>
      <c r="B2665" t="s">
        <v>17</v>
      </c>
      <c r="C2665" s="1">
        <v>2</v>
      </c>
      <c r="D2665" s="1" t="str">
        <f>IF(C3211&lt;40,"Adult",IF(C3211&lt;55,"Middle Aged",IF(C3211&lt;65,"Older Adult",IF(C3211&gt;=65,"Senior"))))</f>
        <v>Senior</v>
      </c>
      <c r="E2665" t="s">
        <v>41</v>
      </c>
      <c r="F2665" t="s">
        <v>41</v>
      </c>
      <c r="G2665" t="s">
        <v>23</v>
      </c>
      <c r="H2665" t="s">
        <v>26</v>
      </c>
      <c r="I2665" t="s">
        <v>15</v>
      </c>
      <c r="J2665" s="1">
        <v>84.12</v>
      </c>
      <c r="K2665" s="1" t="str">
        <f t="shared" ref="K2665:K2669" si="690">IF(J3211&lt;=99,"normal",IF(J3211&lt;=125,"prediabetes",IF(J3211&gt;=126,"diabetes")))</f>
        <v>normal</v>
      </c>
      <c r="L2665" s="1" t="str">
        <f t="shared" si="689"/>
        <v>obese</v>
      </c>
      <c r="M2665">
        <v>15.3</v>
      </c>
      <c r="N2665" t="s">
        <v>24</v>
      </c>
      <c r="O2665" t="s">
        <v>41</v>
      </c>
    </row>
    <row r="2666" spans="1:15">
      <c r="A2666">
        <v>61339</v>
      </c>
      <c r="B2666" t="s">
        <v>12</v>
      </c>
      <c r="C2666" s="1">
        <v>47</v>
      </c>
      <c r="D2666" s="1" t="str">
        <f>IF(C3212&lt;40,"Adult",IF(C3212&lt;55,"Middle Aged",IF(C3212&lt;65,"Older Adult",IF(C3212&gt;=65,"Senior"))))</f>
        <v>Older Adult</v>
      </c>
      <c r="E2666" t="s">
        <v>41</v>
      </c>
      <c r="F2666" t="s">
        <v>41</v>
      </c>
      <c r="G2666" t="s">
        <v>13</v>
      </c>
      <c r="H2666" t="s">
        <v>18</v>
      </c>
      <c r="I2666" t="s">
        <v>15</v>
      </c>
      <c r="J2666" s="1">
        <v>95.04</v>
      </c>
      <c r="K2666" s="1" t="str">
        <f t="shared" si="690"/>
        <v>normal</v>
      </c>
      <c r="L2666" s="1" t="str">
        <f t="shared" si="689"/>
        <v>healthy</v>
      </c>
      <c r="M2666">
        <v>28.7</v>
      </c>
      <c r="N2666" t="s">
        <v>21</v>
      </c>
      <c r="O2666" t="s">
        <v>41</v>
      </c>
    </row>
    <row r="2667" spans="1:15">
      <c r="A2667">
        <v>24965</v>
      </c>
      <c r="B2667" t="s">
        <v>17</v>
      </c>
      <c r="C2667" s="1">
        <v>25</v>
      </c>
      <c r="D2667" s="1" t="str">
        <f>IF(C3213&lt;40,"Adult",IF(C3213&lt;55,"Middle Aged",IF(C3213&lt;65,"Older Adult",IF(C3213&gt;=65,"Senior"))))</f>
        <v>Middle Aged</v>
      </c>
      <c r="E2667" t="s">
        <v>41</v>
      </c>
      <c r="F2667" t="s">
        <v>41</v>
      </c>
      <c r="G2667" t="s">
        <v>23</v>
      </c>
      <c r="H2667" t="s">
        <v>45</v>
      </c>
      <c r="I2667" t="s">
        <v>19</v>
      </c>
      <c r="J2667" s="1">
        <v>103.15</v>
      </c>
      <c r="K2667" s="1" t="str">
        <f t="shared" si="690"/>
        <v>normal</v>
      </c>
      <c r="L2667" s="1" t="str">
        <f t="shared" si="689"/>
        <v>obese</v>
      </c>
      <c r="M2667">
        <v>21</v>
      </c>
      <c r="N2667" t="s">
        <v>22</v>
      </c>
      <c r="O2667" t="s">
        <v>41</v>
      </c>
    </row>
    <row r="2668" spans="1:15">
      <c r="A2668">
        <v>33952</v>
      </c>
      <c r="B2668" t="s">
        <v>12</v>
      </c>
      <c r="C2668" s="1">
        <v>66</v>
      </c>
      <c r="D2668" s="1" t="str">
        <f>IF(C3214&lt;40,"Adult",IF(C3214&lt;55,"Middle Aged",IF(C3214&lt;65,"Older Adult",IF(C3214&gt;=65,"Senior"))))</f>
        <v>Middle Aged</v>
      </c>
      <c r="E2668" t="s">
        <v>42</v>
      </c>
      <c r="F2668" t="s">
        <v>41</v>
      </c>
      <c r="G2668" t="s">
        <v>13</v>
      </c>
      <c r="H2668" t="s">
        <v>14</v>
      </c>
      <c r="I2668" t="s">
        <v>15</v>
      </c>
      <c r="J2668" s="1">
        <v>82.91</v>
      </c>
      <c r="K2668" s="1" t="str">
        <f t="shared" si="690"/>
        <v>normal</v>
      </c>
      <c r="L2668" s="1" t="str">
        <f t="shared" si="689"/>
        <v>obese</v>
      </c>
      <c r="M2668">
        <v>28.9</v>
      </c>
      <c r="N2668" t="s">
        <v>16</v>
      </c>
      <c r="O2668" t="s">
        <v>41</v>
      </c>
    </row>
    <row r="2669" spans="1:15" hidden="1">
      <c r="A2669">
        <v>39042</v>
      </c>
      <c r="B2669" t="s">
        <v>12</v>
      </c>
      <c r="C2669" s="1">
        <v>2</v>
      </c>
      <c r="D2669" s="1" t="str">
        <f>IF(C3215&lt;40,"Adult",IF(C3215&lt;55,"Middle Aged",IF(C3215&lt;65,"Older Adult",IF(C3215&gt;=65,"Senior"))))</f>
        <v>Senior</v>
      </c>
      <c r="E2669" t="s">
        <v>41</v>
      </c>
      <c r="F2669" t="s">
        <v>41</v>
      </c>
      <c r="G2669" t="s">
        <v>23</v>
      </c>
      <c r="H2669" t="s">
        <v>26</v>
      </c>
      <c r="I2669" t="s">
        <v>15</v>
      </c>
      <c r="J2669" s="1">
        <v>70.930000000000007</v>
      </c>
      <c r="K2669" s="1" t="str">
        <f t="shared" si="690"/>
        <v>normal</v>
      </c>
      <c r="L2669" s="1" t="str">
        <f t="shared" si="689"/>
        <v>obese</v>
      </c>
      <c r="M2669">
        <v>20.3</v>
      </c>
      <c r="N2669" t="s">
        <v>24</v>
      </c>
      <c r="O2669" t="s">
        <v>41</v>
      </c>
    </row>
    <row r="2670" spans="1:15">
      <c r="A2670">
        <v>43039</v>
      </c>
      <c r="B2670" t="s">
        <v>17</v>
      </c>
      <c r="C2670" s="1">
        <v>63</v>
      </c>
      <c r="D2670" s="1" t="str">
        <f t="shared" ref="D2670:D2678" si="691">IF(C3219&lt;40,"Adult",IF(C3219&lt;55,"Middle Aged",IF(C3219&lt;65,"Older Adult",IF(C3219&gt;=65,"Senior"))))</f>
        <v>Older Adult</v>
      </c>
      <c r="E2670" t="s">
        <v>41</v>
      </c>
      <c r="F2670" t="s">
        <v>41</v>
      </c>
      <c r="G2670" t="s">
        <v>13</v>
      </c>
      <c r="H2670" t="s">
        <v>14</v>
      </c>
      <c r="I2670" t="s">
        <v>19</v>
      </c>
      <c r="J2670" s="1">
        <v>153.6</v>
      </c>
      <c r="K2670" s="1" t="str">
        <f t="shared" ref="K2670:K2678" si="692">IF(J3219&lt;=99,"normal",IF(J3219&lt;=125,"prediabetes",IF(J3219&gt;=126,"diabetes")))</f>
        <v>normal</v>
      </c>
      <c r="L2670" s="1" t="str">
        <f t="shared" si="689"/>
        <v>overweight</v>
      </c>
      <c r="M2670">
        <v>28</v>
      </c>
      <c r="N2670" t="s">
        <v>16</v>
      </c>
      <c r="O2670" t="s">
        <v>41</v>
      </c>
    </row>
    <row r="2671" spans="1:15">
      <c r="A2671">
        <v>59915</v>
      </c>
      <c r="B2671" t="s">
        <v>17</v>
      </c>
      <c r="C2671" s="1">
        <v>53</v>
      </c>
      <c r="D2671" s="1" t="str">
        <f t="shared" si="691"/>
        <v>Middle Aged</v>
      </c>
      <c r="E2671" t="s">
        <v>41</v>
      </c>
      <c r="F2671" t="s">
        <v>41</v>
      </c>
      <c r="G2671" t="s">
        <v>23</v>
      </c>
      <c r="H2671" t="s">
        <v>14</v>
      </c>
      <c r="I2671" t="s">
        <v>15</v>
      </c>
      <c r="J2671" s="1">
        <v>129.43</v>
      </c>
      <c r="K2671" s="1" t="str">
        <f t="shared" si="692"/>
        <v>prediabetes</v>
      </c>
      <c r="L2671" s="1" t="str">
        <f t="shared" si="689"/>
        <v>overweight</v>
      </c>
      <c r="M2671">
        <v>29.6</v>
      </c>
      <c r="N2671" t="s">
        <v>21</v>
      </c>
      <c r="O2671" t="s">
        <v>41</v>
      </c>
    </row>
    <row r="2672" spans="1:15">
      <c r="A2672">
        <v>4727</v>
      </c>
      <c r="B2672" t="s">
        <v>17</v>
      </c>
      <c r="C2672" s="1">
        <v>33</v>
      </c>
      <c r="D2672" s="1" t="str">
        <f t="shared" si="691"/>
        <v>Senior</v>
      </c>
      <c r="E2672" t="s">
        <v>41</v>
      </c>
      <c r="F2672" t="s">
        <v>41</v>
      </c>
      <c r="G2672" t="s">
        <v>13</v>
      </c>
      <c r="H2672" t="s">
        <v>45</v>
      </c>
      <c r="I2672" t="s">
        <v>19</v>
      </c>
      <c r="J2672" s="1">
        <v>81</v>
      </c>
      <c r="K2672" s="1" t="str">
        <f t="shared" si="692"/>
        <v>normal</v>
      </c>
      <c r="L2672" s="1" t="str">
        <f t="shared" si="689"/>
        <v>obese</v>
      </c>
      <c r="M2672">
        <v>30.2</v>
      </c>
      <c r="N2672" t="s">
        <v>16</v>
      </c>
      <c r="O2672" t="s">
        <v>41</v>
      </c>
    </row>
    <row r="2673" spans="1:15" hidden="1">
      <c r="A2673">
        <v>16481</v>
      </c>
      <c r="B2673" t="s">
        <v>17</v>
      </c>
      <c r="C2673" s="1">
        <v>23</v>
      </c>
      <c r="D2673" s="1" t="str">
        <f t="shared" si="691"/>
        <v>Older Adult</v>
      </c>
      <c r="E2673" t="s">
        <v>41</v>
      </c>
      <c r="F2673" t="s">
        <v>41</v>
      </c>
      <c r="G2673" t="s">
        <v>23</v>
      </c>
      <c r="H2673" t="s">
        <v>45</v>
      </c>
      <c r="I2673" t="s">
        <v>19</v>
      </c>
      <c r="J2673" s="1">
        <v>71.81</v>
      </c>
      <c r="K2673" s="1" t="str">
        <f t="shared" si="692"/>
        <v>normal</v>
      </c>
      <c r="L2673" s="1" t="str">
        <f t="shared" si="689"/>
        <v>obese</v>
      </c>
      <c r="M2673">
        <v>22.2</v>
      </c>
      <c r="N2673" t="s">
        <v>24</v>
      </c>
      <c r="O2673" t="s">
        <v>41</v>
      </c>
    </row>
    <row r="2674" spans="1:15">
      <c r="A2674">
        <v>15018</v>
      </c>
      <c r="B2674" t="s">
        <v>17</v>
      </c>
      <c r="C2674" s="1">
        <v>23</v>
      </c>
      <c r="D2674" s="1" t="str">
        <f t="shared" si="691"/>
        <v>Senior</v>
      </c>
      <c r="E2674" t="s">
        <v>41</v>
      </c>
      <c r="F2674" t="s">
        <v>41</v>
      </c>
      <c r="G2674" t="s">
        <v>23</v>
      </c>
      <c r="H2674" t="s">
        <v>45</v>
      </c>
      <c r="I2674" t="s">
        <v>15</v>
      </c>
      <c r="J2674" s="1">
        <v>84.46</v>
      </c>
      <c r="K2674" s="1" t="str">
        <f t="shared" si="692"/>
        <v>diabetes</v>
      </c>
      <c r="L2674" s="1" t="str">
        <f t="shared" si="689"/>
        <v>obese</v>
      </c>
      <c r="M2674">
        <v>28.4</v>
      </c>
      <c r="N2674" t="s">
        <v>16</v>
      </c>
      <c r="O2674" t="s">
        <v>41</v>
      </c>
    </row>
    <row r="2675" spans="1:15">
      <c r="A2675">
        <v>49702</v>
      </c>
      <c r="B2675" t="s">
        <v>17</v>
      </c>
      <c r="C2675" s="1">
        <v>81</v>
      </c>
      <c r="D2675" s="1" t="str">
        <f t="shared" si="691"/>
        <v>Senior</v>
      </c>
      <c r="E2675" t="s">
        <v>41</v>
      </c>
      <c r="F2675" t="s">
        <v>41</v>
      </c>
      <c r="G2675" t="s">
        <v>13</v>
      </c>
      <c r="H2675" t="s">
        <v>18</v>
      </c>
      <c r="I2675" t="s">
        <v>19</v>
      </c>
      <c r="J2675" s="1">
        <v>101.32</v>
      </c>
      <c r="K2675" s="1" t="str">
        <f t="shared" si="692"/>
        <v>normal</v>
      </c>
      <c r="L2675" s="1" t="str">
        <f t="shared" si="689"/>
        <v>underweight</v>
      </c>
      <c r="M2675">
        <v>29.6</v>
      </c>
      <c r="N2675" t="s">
        <v>16</v>
      </c>
      <c r="O2675" t="s">
        <v>41</v>
      </c>
    </row>
    <row r="2676" spans="1:15">
      <c r="A2676">
        <v>48017</v>
      </c>
      <c r="B2676" t="s">
        <v>12</v>
      </c>
      <c r="C2676" s="1">
        <v>55</v>
      </c>
      <c r="D2676" s="1" t="str">
        <f t="shared" si="691"/>
        <v>Middle Aged</v>
      </c>
      <c r="E2676" t="s">
        <v>41</v>
      </c>
      <c r="F2676" t="s">
        <v>41</v>
      </c>
      <c r="G2676" t="s">
        <v>13</v>
      </c>
      <c r="H2676" t="s">
        <v>14</v>
      </c>
      <c r="I2676" t="s">
        <v>15</v>
      </c>
      <c r="J2676" s="1">
        <v>62.56</v>
      </c>
      <c r="K2676" s="1" t="str">
        <f t="shared" si="692"/>
        <v>normal</v>
      </c>
      <c r="L2676" s="1" t="b">
        <f t="shared" si="689"/>
        <v>0</v>
      </c>
      <c r="M2676">
        <v>28.6</v>
      </c>
      <c r="N2676" t="s">
        <v>21</v>
      </c>
      <c r="O2676" t="s">
        <v>41</v>
      </c>
    </row>
    <row r="2677" spans="1:15">
      <c r="A2677">
        <v>15313</v>
      </c>
      <c r="B2677" t="s">
        <v>17</v>
      </c>
      <c r="C2677" s="1">
        <v>69</v>
      </c>
      <c r="D2677" s="1" t="str">
        <f t="shared" si="691"/>
        <v>Middle Aged</v>
      </c>
      <c r="E2677" t="s">
        <v>42</v>
      </c>
      <c r="F2677" t="s">
        <v>41</v>
      </c>
      <c r="G2677" t="s">
        <v>13</v>
      </c>
      <c r="H2677" t="s">
        <v>45</v>
      </c>
      <c r="I2677" t="s">
        <v>15</v>
      </c>
      <c r="J2677" s="1">
        <v>208.2</v>
      </c>
      <c r="K2677" s="1" t="str">
        <f t="shared" si="692"/>
        <v>diabetes</v>
      </c>
      <c r="L2677" s="1" t="str">
        <f t="shared" si="689"/>
        <v>healthy</v>
      </c>
      <c r="M2677">
        <v>32.6</v>
      </c>
      <c r="N2677" t="s">
        <v>16</v>
      </c>
      <c r="O2677" t="s">
        <v>41</v>
      </c>
    </row>
    <row r="2678" spans="1:15">
      <c r="A2678">
        <v>22231</v>
      </c>
      <c r="B2678" t="s">
        <v>12</v>
      </c>
      <c r="C2678" s="1">
        <v>58</v>
      </c>
      <c r="D2678" s="1" t="str">
        <f t="shared" si="691"/>
        <v>Middle Aged</v>
      </c>
      <c r="E2678" t="s">
        <v>41</v>
      </c>
      <c r="F2678" t="s">
        <v>41</v>
      </c>
      <c r="G2678" t="s">
        <v>13</v>
      </c>
      <c r="H2678" t="s">
        <v>14</v>
      </c>
      <c r="I2678" t="s">
        <v>15</v>
      </c>
      <c r="J2678" s="1">
        <v>199.42</v>
      </c>
      <c r="K2678" s="1" t="str">
        <f t="shared" si="692"/>
        <v>prediabetes</v>
      </c>
      <c r="L2678" s="1" t="str">
        <f t="shared" si="689"/>
        <v>obese</v>
      </c>
      <c r="M2678">
        <v>29</v>
      </c>
      <c r="N2678" t="s">
        <v>21</v>
      </c>
      <c r="O2678" t="s">
        <v>41</v>
      </c>
    </row>
    <row r="2679" spans="1:15" hidden="1">
      <c r="A2679">
        <v>45461</v>
      </c>
      <c r="B2679" t="s">
        <v>17</v>
      </c>
      <c r="C2679" s="1">
        <v>70</v>
      </c>
      <c r="D2679" s="1" t="str">
        <f t="shared" ref="D2679:D2684" si="693">IF(C3229&lt;40,"Adult",IF(C3229&lt;55,"Middle Aged",IF(C3229&lt;65,"Older Adult",IF(C3229&gt;=65,"Senior"))))</f>
        <v>Older Adult</v>
      </c>
      <c r="E2679" t="s">
        <v>41</v>
      </c>
      <c r="F2679" t="s">
        <v>41</v>
      </c>
      <c r="G2679" t="s">
        <v>13</v>
      </c>
      <c r="H2679" t="s">
        <v>14</v>
      </c>
      <c r="I2679" t="s">
        <v>15</v>
      </c>
      <c r="J2679" s="1">
        <v>91.28</v>
      </c>
      <c r="K2679" s="1" t="str">
        <f t="shared" ref="K2679:K2684" si="694">IF(J3229&lt;=99,"normal",IF(J3229&lt;=125,"prediabetes",IF(J3229&gt;=126,"diabetes")))</f>
        <v>normal</v>
      </c>
      <c r="L2679" s="1" t="str">
        <f t="shared" si="689"/>
        <v>overweight</v>
      </c>
      <c r="M2679">
        <v>30.1</v>
      </c>
      <c r="N2679" t="s">
        <v>24</v>
      </c>
      <c r="O2679" t="s">
        <v>41</v>
      </c>
    </row>
    <row r="2680" spans="1:15">
      <c r="A2680">
        <v>30678</v>
      </c>
      <c r="B2680" t="s">
        <v>17</v>
      </c>
      <c r="C2680" s="1">
        <v>48</v>
      </c>
      <c r="D2680" s="1" t="str">
        <f t="shared" si="693"/>
        <v>Middle Aged</v>
      </c>
      <c r="E2680" t="s">
        <v>41</v>
      </c>
      <c r="F2680" t="s">
        <v>41</v>
      </c>
      <c r="G2680" t="s">
        <v>13</v>
      </c>
      <c r="H2680" t="s">
        <v>14</v>
      </c>
      <c r="I2680" t="s">
        <v>15</v>
      </c>
      <c r="J2680" s="1">
        <v>77.989999999999995</v>
      </c>
      <c r="K2680" s="1" t="str">
        <f t="shared" si="694"/>
        <v>normal</v>
      </c>
      <c r="L2680" s="1" t="str">
        <f t="shared" si="689"/>
        <v>healthy</v>
      </c>
      <c r="M2680">
        <v>31.2</v>
      </c>
      <c r="N2680" t="s">
        <v>16</v>
      </c>
      <c r="O2680" t="s">
        <v>41</v>
      </c>
    </row>
    <row r="2681" spans="1:15">
      <c r="A2681">
        <v>57904</v>
      </c>
      <c r="B2681" t="s">
        <v>12</v>
      </c>
      <c r="C2681" s="1">
        <v>15</v>
      </c>
      <c r="D2681" s="1" t="str">
        <f t="shared" si="693"/>
        <v>Adult</v>
      </c>
      <c r="E2681" t="s">
        <v>41</v>
      </c>
      <c r="F2681" t="s">
        <v>41</v>
      </c>
      <c r="G2681" t="s">
        <v>23</v>
      </c>
      <c r="H2681" t="s">
        <v>14</v>
      </c>
      <c r="I2681" t="s">
        <v>15</v>
      </c>
      <c r="J2681" s="1">
        <v>190.13</v>
      </c>
      <c r="K2681" s="1" t="str">
        <f t="shared" si="694"/>
        <v>normal</v>
      </c>
      <c r="L2681" s="1" t="str">
        <f t="shared" si="689"/>
        <v>obese</v>
      </c>
      <c r="M2681">
        <v>20.7</v>
      </c>
      <c r="N2681" t="s">
        <v>21</v>
      </c>
      <c r="O2681" t="s">
        <v>41</v>
      </c>
    </row>
    <row r="2682" spans="1:15">
      <c r="A2682">
        <v>67483</v>
      </c>
      <c r="B2682" t="s">
        <v>12</v>
      </c>
      <c r="C2682" s="1">
        <v>31</v>
      </c>
      <c r="D2682" s="1" t="str">
        <f t="shared" si="693"/>
        <v>Middle Aged</v>
      </c>
      <c r="E2682" t="s">
        <v>42</v>
      </c>
      <c r="F2682" t="s">
        <v>41</v>
      </c>
      <c r="G2682" t="s">
        <v>13</v>
      </c>
      <c r="H2682" t="s">
        <v>14</v>
      </c>
      <c r="I2682" t="s">
        <v>15</v>
      </c>
      <c r="J2682" s="1">
        <v>149.68</v>
      </c>
      <c r="K2682" s="1" t="str">
        <f t="shared" si="694"/>
        <v>normal</v>
      </c>
      <c r="L2682" s="1" t="str">
        <f t="shared" si="689"/>
        <v>overweight</v>
      </c>
      <c r="M2682">
        <v>45.1</v>
      </c>
      <c r="N2682" t="s">
        <v>21</v>
      </c>
      <c r="O2682" t="s">
        <v>41</v>
      </c>
    </row>
    <row r="2683" spans="1:15" hidden="1">
      <c r="A2683">
        <v>5646</v>
      </c>
      <c r="B2683" t="s">
        <v>17</v>
      </c>
      <c r="C2683" s="1">
        <v>2</v>
      </c>
      <c r="D2683" s="1" t="str">
        <f t="shared" si="693"/>
        <v>Older Adult</v>
      </c>
      <c r="E2683" t="s">
        <v>41</v>
      </c>
      <c r="F2683" t="s">
        <v>41</v>
      </c>
      <c r="G2683" t="s">
        <v>23</v>
      </c>
      <c r="H2683" t="s">
        <v>26</v>
      </c>
      <c r="I2683" t="s">
        <v>19</v>
      </c>
      <c r="J2683" s="1">
        <v>92.3</v>
      </c>
      <c r="K2683" s="1" t="str">
        <f t="shared" si="694"/>
        <v>prediabetes</v>
      </c>
      <c r="L2683" s="1" t="str">
        <f t="shared" si="689"/>
        <v>overweight</v>
      </c>
      <c r="M2683">
        <v>14.8</v>
      </c>
      <c r="N2683" t="s">
        <v>24</v>
      </c>
      <c r="O2683" t="s">
        <v>41</v>
      </c>
    </row>
    <row r="2684" spans="1:15">
      <c r="A2684">
        <v>67911</v>
      </c>
      <c r="B2684" t="s">
        <v>12</v>
      </c>
      <c r="C2684" s="1">
        <v>80</v>
      </c>
      <c r="D2684" s="1" t="str">
        <f t="shared" si="693"/>
        <v>Senior</v>
      </c>
      <c r="E2684" t="s">
        <v>41</v>
      </c>
      <c r="F2684" t="s">
        <v>41</v>
      </c>
      <c r="G2684" t="s">
        <v>23</v>
      </c>
      <c r="H2684" t="s">
        <v>18</v>
      </c>
      <c r="I2684" t="s">
        <v>19</v>
      </c>
      <c r="J2684" s="1">
        <v>235.54</v>
      </c>
      <c r="K2684" s="1" t="str">
        <f t="shared" si="694"/>
        <v>normal</v>
      </c>
      <c r="L2684" s="1" t="str">
        <f t="shared" si="689"/>
        <v>underweight</v>
      </c>
      <c r="M2684">
        <v>37.4</v>
      </c>
      <c r="N2684" t="s">
        <v>16</v>
      </c>
      <c r="O2684" t="s">
        <v>41</v>
      </c>
    </row>
    <row r="2685" spans="1:15" hidden="1">
      <c r="A2685">
        <v>16856</v>
      </c>
      <c r="B2685" t="s">
        <v>17</v>
      </c>
      <c r="C2685" s="1">
        <v>69</v>
      </c>
      <c r="D2685" s="1" t="str">
        <f t="shared" ref="D2685:D2690" si="695">IF(C3236&lt;40,"Adult",IF(C3236&lt;55,"Middle Aged",IF(C3236&lt;65,"Older Adult",IF(C3236&gt;=65,"Senior"))))</f>
        <v>Senior</v>
      </c>
      <c r="E2685" t="s">
        <v>41</v>
      </c>
      <c r="F2685" t="s">
        <v>41</v>
      </c>
      <c r="G2685" t="s">
        <v>13</v>
      </c>
      <c r="H2685" t="s">
        <v>14</v>
      </c>
      <c r="I2685" t="s">
        <v>19</v>
      </c>
      <c r="J2685" s="1">
        <v>84.46</v>
      </c>
      <c r="K2685" s="1" t="str">
        <f t="shared" ref="K2685:K2690" si="696">IF(J3236&lt;=99,"normal",IF(J3236&lt;=125,"prediabetes",IF(J3236&gt;=126,"diabetes")))</f>
        <v>diabetes</v>
      </c>
      <c r="L2685" s="1" t="str">
        <f t="shared" si="689"/>
        <v>obese</v>
      </c>
      <c r="M2685">
        <v>19.899999999999999</v>
      </c>
      <c r="N2685" t="s">
        <v>24</v>
      </c>
      <c r="O2685" t="s">
        <v>41</v>
      </c>
    </row>
    <row r="2686" spans="1:15" hidden="1">
      <c r="A2686">
        <v>37972</v>
      </c>
      <c r="B2686" t="s">
        <v>17</v>
      </c>
      <c r="C2686" s="1">
        <v>52</v>
      </c>
      <c r="D2686" s="1" t="str">
        <f t="shared" si="695"/>
        <v>Middle Aged</v>
      </c>
      <c r="E2686" t="s">
        <v>41</v>
      </c>
      <c r="F2686" t="s">
        <v>41</v>
      </c>
      <c r="G2686" t="s">
        <v>13</v>
      </c>
      <c r="H2686" t="s">
        <v>14</v>
      </c>
      <c r="I2686" t="s">
        <v>19</v>
      </c>
      <c r="J2686" s="1">
        <v>68.7</v>
      </c>
      <c r="K2686" s="1" t="str">
        <f t="shared" si="696"/>
        <v>prediabetes</v>
      </c>
      <c r="L2686" s="1" t="str">
        <f t="shared" si="689"/>
        <v>overweight</v>
      </c>
      <c r="M2686">
        <v>16</v>
      </c>
      <c r="N2686" t="s">
        <v>24</v>
      </c>
      <c r="O2686" t="s">
        <v>41</v>
      </c>
    </row>
    <row r="2687" spans="1:15" hidden="1">
      <c r="A2687">
        <v>62414</v>
      </c>
      <c r="B2687" t="s">
        <v>12</v>
      </c>
      <c r="C2687" s="1">
        <v>80</v>
      </c>
      <c r="D2687" s="1" t="str">
        <f t="shared" si="695"/>
        <v>Middle Aged</v>
      </c>
      <c r="E2687" t="s">
        <v>42</v>
      </c>
      <c r="F2687" t="s">
        <v>41</v>
      </c>
      <c r="G2687" t="s">
        <v>13</v>
      </c>
      <c r="H2687" t="s">
        <v>18</v>
      </c>
      <c r="I2687" t="s">
        <v>15</v>
      </c>
      <c r="J2687" s="1">
        <v>178.89</v>
      </c>
      <c r="K2687" s="1" t="str">
        <f t="shared" si="696"/>
        <v>prediabetes</v>
      </c>
      <c r="L2687" s="1" t="str">
        <f t="shared" si="689"/>
        <v>obese</v>
      </c>
      <c r="M2687">
        <v>27.4</v>
      </c>
      <c r="N2687" t="s">
        <v>24</v>
      </c>
      <c r="O2687" t="s">
        <v>41</v>
      </c>
    </row>
    <row r="2688" spans="1:15">
      <c r="A2688">
        <v>50485</v>
      </c>
      <c r="B2688" t="s">
        <v>12</v>
      </c>
      <c r="C2688" s="1">
        <v>54</v>
      </c>
      <c r="D2688" s="1" t="str">
        <f t="shared" si="695"/>
        <v>Adult</v>
      </c>
      <c r="E2688" t="s">
        <v>41</v>
      </c>
      <c r="F2688" t="s">
        <v>41</v>
      </c>
      <c r="G2688" t="s">
        <v>13</v>
      </c>
      <c r="H2688" t="s">
        <v>14</v>
      </c>
      <c r="I2688" t="s">
        <v>19</v>
      </c>
      <c r="J2688" s="1">
        <v>227.74</v>
      </c>
      <c r="K2688" s="1" t="str">
        <f t="shared" si="696"/>
        <v>normal</v>
      </c>
      <c r="L2688" s="1" t="str">
        <f t="shared" ref="L2688:L2698" si="697">IF(M2819&lt;18.5,"underweight",IF(M2819&lt;25,"healthy",IF(M2819&lt;30,"overweight",IF(M2819&gt;30,"obese"))))</f>
        <v>overweight</v>
      </c>
      <c r="M2688">
        <v>33.4</v>
      </c>
      <c r="N2688" t="s">
        <v>22</v>
      </c>
      <c r="O2688" t="s">
        <v>41</v>
      </c>
    </row>
    <row r="2689" spans="1:15" hidden="1">
      <c r="A2689">
        <v>47405</v>
      </c>
      <c r="B2689" t="s">
        <v>17</v>
      </c>
      <c r="C2689" s="1">
        <v>2</v>
      </c>
      <c r="D2689" s="1" t="str">
        <f t="shared" si="695"/>
        <v>Older Adult</v>
      </c>
      <c r="E2689" t="s">
        <v>41</v>
      </c>
      <c r="F2689" t="s">
        <v>41</v>
      </c>
      <c r="G2689" t="s">
        <v>23</v>
      </c>
      <c r="H2689" t="s">
        <v>26</v>
      </c>
      <c r="I2689" t="s">
        <v>19</v>
      </c>
      <c r="J2689" s="1">
        <v>100.66</v>
      </c>
      <c r="K2689" s="1" t="str">
        <f t="shared" si="696"/>
        <v>diabetes</v>
      </c>
      <c r="L2689" s="1" t="str">
        <f t="shared" si="697"/>
        <v>overweight</v>
      </c>
      <c r="M2689">
        <v>18.5</v>
      </c>
      <c r="N2689" t="s">
        <v>24</v>
      </c>
      <c r="O2689" t="s">
        <v>41</v>
      </c>
    </row>
    <row r="2690" spans="1:15" hidden="1">
      <c r="A2690">
        <v>70928</v>
      </c>
      <c r="B2690" t="s">
        <v>12</v>
      </c>
      <c r="C2690" s="1">
        <v>39</v>
      </c>
      <c r="D2690" s="1" t="str">
        <f t="shared" si="695"/>
        <v>Adult</v>
      </c>
      <c r="E2690" t="s">
        <v>41</v>
      </c>
      <c r="F2690" t="s">
        <v>41</v>
      </c>
      <c r="G2690" t="s">
        <v>13</v>
      </c>
      <c r="H2690" t="s">
        <v>45</v>
      </c>
      <c r="I2690" t="s">
        <v>15</v>
      </c>
      <c r="J2690" s="1">
        <v>73.62</v>
      </c>
      <c r="K2690" s="1" t="str">
        <f t="shared" si="696"/>
        <v>normal</v>
      </c>
      <c r="L2690" s="1" t="str">
        <f t="shared" si="697"/>
        <v>healthy</v>
      </c>
      <c r="M2690">
        <v>33.4</v>
      </c>
      <c r="N2690" t="s">
        <v>24</v>
      </c>
      <c r="O2690" t="s">
        <v>41</v>
      </c>
    </row>
    <row r="2691" spans="1:15">
      <c r="A2691">
        <v>4679</v>
      </c>
      <c r="B2691" t="s">
        <v>17</v>
      </c>
      <c r="C2691" s="1">
        <v>38</v>
      </c>
      <c r="D2691" s="1" t="str">
        <f t="shared" ref="D2691:D2700" si="698">IF(C3243&lt;40,"Adult",IF(C3243&lt;55,"Middle Aged",IF(C3243&lt;65,"Older Adult",IF(C3243&gt;=65,"Senior"))))</f>
        <v>Senior</v>
      </c>
      <c r="E2691" t="s">
        <v>41</v>
      </c>
      <c r="F2691" t="s">
        <v>41</v>
      </c>
      <c r="G2691" t="s">
        <v>13</v>
      </c>
      <c r="H2691" t="s">
        <v>14</v>
      </c>
      <c r="I2691" t="s">
        <v>19</v>
      </c>
      <c r="J2691" s="1">
        <v>100.05</v>
      </c>
      <c r="K2691" s="1" t="str">
        <f t="shared" ref="K2691:K2700" si="699">IF(J3243&lt;=99,"normal",IF(J3243&lt;=125,"prediabetes",IF(J3243&gt;=126,"diabetes")))</f>
        <v>normal</v>
      </c>
      <c r="L2691" s="1" t="str">
        <f t="shared" si="697"/>
        <v>healthy</v>
      </c>
      <c r="M2691">
        <v>20.8</v>
      </c>
      <c r="N2691" t="s">
        <v>22</v>
      </c>
      <c r="O2691" t="s">
        <v>41</v>
      </c>
    </row>
    <row r="2692" spans="1:15">
      <c r="A2692">
        <v>15070</v>
      </c>
      <c r="B2692" t="s">
        <v>12</v>
      </c>
      <c r="C2692" s="1">
        <v>76</v>
      </c>
      <c r="D2692" s="1" t="str">
        <f t="shared" si="698"/>
        <v>Middle Aged</v>
      </c>
      <c r="E2692" t="s">
        <v>41</v>
      </c>
      <c r="F2692" t="s">
        <v>42</v>
      </c>
      <c r="G2692" t="s">
        <v>13</v>
      </c>
      <c r="H2692" t="s">
        <v>14</v>
      </c>
      <c r="I2692" t="s">
        <v>19</v>
      </c>
      <c r="J2692" s="1">
        <v>213.8</v>
      </c>
      <c r="K2692" s="1" t="str">
        <f t="shared" si="699"/>
        <v>normal</v>
      </c>
      <c r="L2692" s="1" t="str">
        <f t="shared" si="697"/>
        <v>overweight</v>
      </c>
      <c r="M2692">
        <v>22</v>
      </c>
      <c r="N2692" t="s">
        <v>21</v>
      </c>
      <c r="O2692" t="s">
        <v>41</v>
      </c>
    </row>
    <row r="2693" spans="1:15">
      <c r="A2693">
        <v>25625</v>
      </c>
      <c r="B2693" t="s">
        <v>17</v>
      </c>
      <c r="C2693" s="1">
        <v>45</v>
      </c>
      <c r="D2693" s="1" t="str">
        <f t="shared" si="698"/>
        <v>Senior</v>
      </c>
      <c r="E2693" t="s">
        <v>41</v>
      </c>
      <c r="F2693" t="s">
        <v>41</v>
      </c>
      <c r="G2693" t="s">
        <v>23</v>
      </c>
      <c r="H2693" t="s">
        <v>14</v>
      </c>
      <c r="I2693" t="s">
        <v>19</v>
      </c>
      <c r="J2693" s="1">
        <v>103.94</v>
      </c>
      <c r="K2693" s="1" t="str">
        <f t="shared" si="699"/>
        <v>diabetes</v>
      </c>
      <c r="L2693" s="1" t="str">
        <f t="shared" si="697"/>
        <v>obese</v>
      </c>
      <c r="M2693">
        <v>32.5</v>
      </c>
      <c r="N2693" t="s">
        <v>22</v>
      </c>
      <c r="O2693" t="s">
        <v>41</v>
      </c>
    </row>
    <row r="2694" spans="1:15" hidden="1">
      <c r="A2694">
        <v>35123</v>
      </c>
      <c r="B2694" t="s">
        <v>17</v>
      </c>
      <c r="C2694" s="1">
        <v>1.24</v>
      </c>
      <c r="D2694" s="1" t="str">
        <f t="shared" si="698"/>
        <v>Middle Aged</v>
      </c>
      <c r="E2694" t="s">
        <v>41</v>
      </c>
      <c r="F2694" t="s">
        <v>41</v>
      </c>
      <c r="G2694" t="s">
        <v>23</v>
      </c>
      <c r="H2694" t="s">
        <v>26</v>
      </c>
      <c r="I2694" t="s">
        <v>15</v>
      </c>
      <c r="J2694" s="1">
        <v>84.2</v>
      </c>
      <c r="K2694" s="1" t="str">
        <f t="shared" si="699"/>
        <v>normal</v>
      </c>
      <c r="L2694" s="1" t="str">
        <f t="shared" si="697"/>
        <v>healthy</v>
      </c>
      <c r="M2694">
        <v>19.2</v>
      </c>
      <c r="N2694" t="s">
        <v>24</v>
      </c>
      <c r="O2694" t="s">
        <v>41</v>
      </c>
    </row>
    <row r="2695" spans="1:15">
      <c r="A2695">
        <v>20165</v>
      </c>
      <c r="B2695" t="s">
        <v>17</v>
      </c>
      <c r="C2695" s="1">
        <v>77</v>
      </c>
      <c r="D2695" s="1" t="str">
        <f t="shared" si="698"/>
        <v>Senior</v>
      </c>
      <c r="E2695" t="s">
        <v>41</v>
      </c>
      <c r="F2695" t="s">
        <v>41</v>
      </c>
      <c r="G2695" t="s">
        <v>13</v>
      </c>
      <c r="H2695" t="s">
        <v>14</v>
      </c>
      <c r="I2695" t="s">
        <v>15</v>
      </c>
      <c r="J2695" s="1">
        <v>250.8</v>
      </c>
      <c r="K2695" s="1" t="str">
        <f t="shared" si="699"/>
        <v>normal</v>
      </c>
      <c r="L2695" s="1" t="str">
        <f t="shared" si="697"/>
        <v>overweight</v>
      </c>
      <c r="M2695">
        <v>32.9</v>
      </c>
      <c r="N2695" t="s">
        <v>21</v>
      </c>
      <c r="O2695" t="s">
        <v>41</v>
      </c>
    </row>
    <row r="2696" spans="1:15" hidden="1">
      <c r="A2696">
        <v>41730</v>
      </c>
      <c r="B2696" t="s">
        <v>17</v>
      </c>
      <c r="C2696" s="1">
        <v>46</v>
      </c>
      <c r="D2696" s="1" t="str">
        <f t="shared" si="698"/>
        <v>Adult</v>
      </c>
      <c r="E2696" t="s">
        <v>41</v>
      </c>
      <c r="F2696" t="s">
        <v>41</v>
      </c>
      <c r="G2696" t="s">
        <v>23</v>
      </c>
      <c r="H2696" t="s">
        <v>45</v>
      </c>
      <c r="I2696" t="s">
        <v>19</v>
      </c>
      <c r="J2696" s="1">
        <v>112.29</v>
      </c>
      <c r="K2696" s="1" t="str">
        <f t="shared" si="699"/>
        <v>prediabetes</v>
      </c>
      <c r="L2696" s="1" t="str">
        <f t="shared" si="697"/>
        <v>overweight</v>
      </c>
      <c r="M2696">
        <v>23.5</v>
      </c>
      <c r="N2696" t="s">
        <v>24</v>
      </c>
      <c r="O2696" t="s">
        <v>41</v>
      </c>
    </row>
    <row r="2697" spans="1:15">
      <c r="A2697">
        <v>38761</v>
      </c>
      <c r="B2697" t="s">
        <v>17</v>
      </c>
      <c r="C2697" s="1">
        <v>50</v>
      </c>
      <c r="D2697" s="1" t="str">
        <f t="shared" si="698"/>
        <v>Middle Aged</v>
      </c>
      <c r="E2697" t="s">
        <v>41</v>
      </c>
      <c r="F2697" t="s">
        <v>41</v>
      </c>
      <c r="G2697" t="s">
        <v>13</v>
      </c>
      <c r="H2697" t="s">
        <v>14</v>
      </c>
      <c r="I2697" t="s">
        <v>15</v>
      </c>
      <c r="J2697" s="1">
        <v>65.98</v>
      </c>
      <c r="K2697" s="1" t="str">
        <f t="shared" si="699"/>
        <v>normal</v>
      </c>
      <c r="L2697" s="1" t="str">
        <f t="shared" si="697"/>
        <v>healthy</v>
      </c>
      <c r="M2697">
        <v>21.7</v>
      </c>
      <c r="N2697" t="s">
        <v>21</v>
      </c>
      <c r="O2697" t="s">
        <v>41</v>
      </c>
    </row>
    <row r="2698" spans="1:15" hidden="1">
      <c r="A2698">
        <v>4797</v>
      </c>
      <c r="B2698" t="s">
        <v>17</v>
      </c>
      <c r="C2698" s="1">
        <v>52</v>
      </c>
      <c r="D2698" s="1" t="str">
        <f t="shared" si="698"/>
        <v>Adult</v>
      </c>
      <c r="E2698" t="s">
        <v>41</v>
      </c>
      <c r="F2698" t="s">
        <v>41</v>
      </c>
      <c r="G2698" t="s">
        <v>13</v>
      </c>
      <c r="H2698" t="s">
        <v>14</v>
      </c>
      <c r="I2698" t="s">
        <v>15</v>
      </c>
      <c r="J2698" s="1">
        <v>99.1</v>
      </c>
      <c r="K2698" s="1" t="str">
        <f t="shared" si="699"/>
        <v>normal</v>
      </c>
      <c r="L2698" s="1" t="str">
        <f t="shared" si="697"/>
        <v>healthy</v>
      </c>
      <c r="M2698">
        <v>29.1</v>
      </c>
      <c r="N2698" t="s">
        <v>24</v>
      </c>
      <c r="O2698" t="s">
        <v>41</v>
      </c>
    </row>
    <row r="2699" spans="1:15" hidden="1">
      <c r="A2699">
        <v>19199</v>
      </c>
      <c r="B2699" t="s">
        <v>17</v>
      </c>
      <c r="C2699" s="1">
        <v>73</v>
      </c>
      <c r="D2699" s="1" t="str">
        <f t="shared" si="698"/>
        <v>Senior</v>
      </c>
      <c r="E2699" t="s">
        <v>42</v>
      </c>
      <c r="F2699" t="s">
        <v>41</v>
      </c>
      <c r="G2699" t="s">
        <v>13</v>
      </c>
      <c r="H2699" t="s">
        <v>14</v>
      </c>
      <c r="I2699" t="s">
        <v>19</v>
      </c>
      <c r="J2699" s="1">
        <v>217.84</v>
      </c>
      <c r="K2699" s="1" t="str">
        <f t="shared" si="699"/>
        <v>normal</v>
      </c>
      <c r="L2699" s="1" t="str">
        <f t="shared" ref="L2699:L2724" si="700">IF(M2831&lt;18.5,"underweight",IF(M2831&lt;25,"healthy",IF(M2831&lt;30,"overweight",IF(M2831&gt;30,"obese"))))</f>
        <v>overweight</v>
      </c>
      <c r="M2699" t="s">
        <v>20</v>
      </c>
      <c r="N2699" t="s">
        <v>21</v>
      </c>
      <c r="O2699" t="s">
        <v>41</v>
      </c>
    </row>
    <row r="2700" spans="1:15" hidden="1">
      <c r="A2700">
        <v>30402</v>
      </c>
      <c r="B2700" t="s">
        <v>12</v>
      </c>
      <c r="C2700" s="1">
        <v>41</v>
      </c>
      <c r="D2700" s="1" t="str">
        <f t="shared" si="698"/>
        <v>Adult</v>
      </c>
      <c r="E2700" t="s">
        <v>41</v>
      </c>
      <c r="F2700" t="s">
        <v>41</v>
      </c>
      <c r="G2700" t="s">
        <v>13</v>
      </c>
      <c r="H2700" t="s">
        <v>14</v>
      </c>
      <c r="I2700" t="s">
        <v>15</v>
      </c>
      <c r="J2700" s="1">
        <v>104.34</v>
      </c>
      <c r="K2700" s="1" t="str">
        <f t="shared" si="699"/>
        <v>normal</v>
      </c>
      <c r="L2700" s="1" t="str">
        <f t="shared" si="700"/>
        <v>overweight</v>
      </c>
      <c r="M2700">
        <v>30.3</v>
      </c>
      <c r="N2700" t="s">
        <v>24</v>
      </c>
      <c r="O2700" t="s">
        <v>41</v>
      </c>
    </row>
    <row r="2701" spans="1:15">
      <c r="A2701">
        <v>25088</v>
      </c>
      <c r="B2701" t="s">
        <v>17</v>
      </c>
      <c r="C2701" s="1">
        <v>40</v>
      </c>
      <c r="D2701" s="1" t="str">
        <f t="shared" ref="D2701:D2709" si="701">IF(C3254&lt;40,"Adult",IF(C3254&lt;55,"Middle Aged",IF(C3254&lt;65,"Older Adult",IF(C3254&gt;=65,"Senior"))))</f>
        <v>Adult</v>
      </c>
      <c r="E2701" t="s">
        <v>41</v>
      </c>
      <c r="F2701" t="s">
        <v>41</v>
      </c>
      <c r="G2701" t="s">
        <v>23</v>
      </c>
      <c r="H2701" t="s">
        <v>14</v>
      </c>
      <c r="I2701" t="s">
        <v>19</v>
      </c>
      <c r="J2701" s="1">
        <v>217</v>
      </c>
      <c r="K2701" s="1" t="str">
        <f t="shared" ref="K2701:K2709" si="702">IF(J3254&lt;=99,"normal",IF(J3254&lt;=125,"prediabetes",IF(J3254&gt;=126,"diabetes")))</f>
        <v>diabetes</v>
      </c>
      <c r="L2701" s="1" t="str">
        <f t="shared" si="700"/>
        <v>overweight</v>
      </c>
      <c r="M2701">
        <v>29.4</v>
      </c>
      <c r="N2701" t="s">
        <v>16</v>
      </c>
      <c r="O2701" t="s">
        <v>41</v>
      </c>
    </row>
    <row r="2702" spans="1:15">
      <c r="A2702">
        <v>54756</v>
      </c>
      <c r="B2702" t="s">
        <v>17</v>
      </c>
      <c r="C2702" s="1">
        <v>59</v>
      </c>
      <c r="D2702" s="1" t="str">
        <f t="shared" si="701"/>
        <v>Adult</v>
      </c>
      <c r="E2702" t="s">
        <v>41</v>
      </c>
      <c r="F2702" t="s">
        <v>41</v>
      </c>
      <c r="G2702" t="s">
        <v>13</v>
      </c>
      <c r="H2702" t="s">
        <v>14</v>
      </c>
      <c r="I2702" t="s">
        <v>19</v>
      </c>
      <c r="J2702" s="1">
        <v>57.47</v>
      </c>
      <c r="K2702" s="1" t="str">
        <f t="shared" si="702"/>
        <v>normal</v>
      </c>
      <c r="L2702" s="1" t="str">
        <f t="shared" si="700"/>
        <v>obese</v>
      </c>
      <c r="M2702">
        <v>30.1</v>
      </c>
      <c r="N2702" t="s">
        <v>16</v>
      </c>
      <c r="O2702" t="s">
        <v>41</v>
      </c>
    </row>
    <row r="2703" spans="1:15">
      <c r="A2703">
        <v>19590</v>
      </c>
      <c r="B2703" t="s">
        <v>12</v>
      </c>
      <c r="C2703" s="1">
        <v>48</v>
      </c>
      <c r="D2703" s="1" t="str">
        <f t="shared" si="701"/>
        <v>Senior</v>
      </c>
      <c r="E2703" t="s">
        <v>41</v>
      </c>
      <c r="F2703" t="s">
        <v>41</v>
      </c>
      <c r="G2703" t="s">
        <v>13</v>
      </c>
      <c r="H2703" t="s">
        <v>45</v>
      </c>
      <c r="I2703" t="s">
        <v>15</v>
      </c>
      <c r="J2703" s="1">
        <v>78.239999999999995</v>
      </c>
      <c r="K2703" s="1" t="str">
        <f t="shared" si="702"/>
        <v>normal</v>
      </c>
      <c r="L2703" s="1" t="str">
        <f t="shared" si="700"/>
        <v>obese</v>
      </c>
      <c r="M2703">
        <v>32.9</v>
      </c>
      <c r="N2703" t="s">
        <v>21</v>
      </c>
      <c r="O2703" t="s">
        <v>41</v>
      </c>
    </row>
    <row r="2704" spans="1:15">
      <c r="A2704">
        <v>23332</v>
      </c>
      <c r="B2704" t="s">
        <v>17</v>
      </c>
      <c r="C2704" s="1">
        <v>42</v>
      </c>
      <c r="D2704" s="1" t="str">
        <f t="shared" si="701"/>
        <v>Adult</v>
      </c>
      <c r="E2704" t="s">
        <v>41</v>
      </c>
      <c r="F2704" t="s">
        <v>41</v>
      </c>
      <c r="G2704" t="s">
        <v>13</v>
      </c>
      <c r="H2704" t="s">
        <v>14</v>
      </c>
      <c r="I2704" t="s">
        <v>19</v>
      </c>
      <c r="J2704" s="1">
        <v>94.38</v>
      </c>
      <c r="K2704" s="1" t="str">
        <f t="shared" si="702"/>
        <v>prediabetes</v>
      </c>
      <c r="L2704" s="1" t="str">
        <f t="shared" si="700"/>
        <v>healthy</v>
      </c>
      <c r="M2704">
        <v>34</v>
      </c>
      <c r="N2704" t="s">
        <v>21</v>
      </c>
      <c r="O2704" t="s">
        <v>41</v>
      </c>
    </row>
    <row r="2705" spans="1:15">
      <c r="A2705">
        <v>16971</v>
      </c>
      <c r="B2705" t="s">
        <v>17</v>
      </c>
      <c r="C2705" s="1">
        <v>26</v>
      </c>
      <c r="D2705" s="1" t="str">
        <f t="shared" si="701"/>
        <v>Adult</v>
      </c>
      <c r="E2705" t="s">
        <v>41</v>
      </c>
      <c r="F2705" t="s">
        <v>41</v>
      </c>
      <c r="G2705" t="s">
        <v>23</v>
      </c>
      <c r="H2705" t="s">
        <v>14</v>
      </c>
      <c r="I2705" t="s">
        <v>15</v>
      </c>
      <c r="J2705" s="1">
        <v>100.31</v>
      </c>
      <c r="K2705" s="1" t="str">
        <f t="shared" si="702"/>
        <v>normal</v>
      </c>
      <c r="L2705" s="1" t="str">
        <f t="shared" si="700"/>
        <v>overweight</v>
      </c>
      <c r="M2705">
        <v>38.6</v>
      </c>
      <c r="N2705" t="s">
        <v>21</v>
      </c>
      <c r="O2705" t="s">
        <v>41</v>
      </c>
    </row>
    <row r="2706" spans="1:15">
      <c r="A2706">
        <v>11727</v>
      </c>
      <c r="B2706" t="s">
        <v>12</v>
      </c>
      <c r="C2706" s="1">
        <v>39</v>
      </c>
      <c r="D2706" s="1" t="str">
        <f t="shared" si="701"/>
        <v>Senior</v>
      </c>
      <c r="E2706" t="s">
        <v>41</v>
      </c>
      <c r="F2706" t="s">
        <v>41</v>
      </c>
      <c r="G2706" t="s">
        <v>13</v>
      </c>
      <c r="H2706" t="s">
        <v>18</v>
      </c>
      <c r="I2706" t="s">
        <v>15</v>
      </c>
      <c r="J2706" s="1">
        <v>74.290000000000006</v>
      </c>
      <c r="K2706" s="1" t="str">
        <f t="shared" si="702"/>
        <v>normal</v>
      </c>
      <c r="L2706" s="1" t="str">
        <f t="shared" si="700"/>
        <v>obese</v>
      </c>
      <c r="M2706">
        <v>29.3</v>
      </c>
      <c r="N2706" t="s">
        <v>22</v>
      </c>
      <c r="O2706" t="s">
        <v>41</v>
      </c>
    </row>
    <row r="2707" spans="1:15">
      <c r="A2707">
        <v>60255</v>
      </c>
      <c r="B2707" t="s">
        <v>17</v>
      </c>
      <c r="C2707" s="1">
        <v>34</v>
      </c>
      <c r="D2707" s="1" t="str">
        <f t="shared" si="701"/>
        <v>Middle Aged</v>
      </c>
      <c r="E2707" t="s">
        <v>41</v>
      </c>
      <c r="F2707" t="s">
        <v>41</v>
      </c>
      <c r="G2707" t="s">
        <v>23</v>
      </c>
      <c r="H2707" t="s">
        <v>14</v>
      </c>
      <c r="I2707" t="s">
        <v>19</v>
      </c>
      <c r="J2707" s="1">
        <v>103.43</v>
      </c>
      <c r="K2707" s="1" t="str">
        <f t="shared" si="702"/>
        <v>normal</v>
      </c>
      <c r="L2707" s="1" t="str">
        <f t="shared" si="700"/>
        <v>healthy</v>
      </c>
      <c r="M2707">
        <v>43.6</v>
      </c>
      <c r="N2707" t="s">
        <v>22</v>
      </c>
      <c r="O2707" t="s">
        <v>41</v>
      </c>
    </row>
    <row r="2708" spans="1:15">
      <c r="A2708">
        <v>38796</v>
      </c>
      <c r="B2708" t="s">
        <v>17</v>
      </c>
      <c r="C2708" s="1">
        <v>54</v>
      </c>
      <c r="D2708" s="1" t="str">
        <f t="shared" si="701"/>
        <v>Adult</v>
      </c>
      <c r="E2708" t="s">
        <v>41</v>
      </c>
      <c r="F2708" t="s">
        <v>41</v>
      </c>
      <c r="G2708" t="s">
        <v>13</v>
      </c>
      <c r="H2708" t="s">
        <v>14</v>
      </c>
      <c r="I2708" t="s">
        <v>15</v>
      </c>
      <c r="J2708" s="1">
        <v>99.83</v>
      </c>
      <c r="K2708" s="1" t="str">
        <f t="shared" si="702"/>
        <v>normal</v>
      </c>
      <c r="L2708" s="1" t="str">
        <f t="shared" si="700"/>
        <v>healthy</v>
      </c>
      <c r="M2708">
        <v>22.7</v>
      </c>
      <c r="N2708" t="s">
        <v>16</v>
      </c>
      <c r="O2708" t="s">
        <v>41</v>
      </c>
    </row>
    <row r="2709" spans="1:15">
      <c r="A2709">
        <v>46498</v>
      </c>
      <c r="B2709" t="s">
        <v>17</v>
      </c>
      <c r="C2709" s="1">
        <v>57</v>
      </c>
      <c r="D2709" s="1" t="str">
        <f t="shared" si="701"/>
        <v>Senior</v>
      </c>
      <c r="E2709" t="s">
        <v>41</v>
      </c>
      <c r="F2709" t="s">
        <v>41</v>
      </c>
      <c r="G2709" t="s">
        <v>13</v>
      </c>
      <c r="H2709" t="s">
        <v>14</v>
      </c>
      <c r="I2709" t="s">
        <v>15</v>
      </c>
      <c r="J2709" s="1">
        <v>217.4</v>
      </c>
      <c r="K2709" s="1" t="str">
        <f t="shared" si="702"/>
        <v>prediabetes</v>
      </c>
      <c r="L2709" s="1" t="str">
        <f t="shared" si="700"/>
        <v>obese</v>
      </c>
      <c r="M2709">
        <v>36.6</v>
      </c>
      <c r="N2709" t="s">
        <v>21</v>
      </c>
      <c r="O2709" t="s">
        <v>41</v>
      </c>
    </row>
    <row r="2710" spans="1:15" hidden="1">
      <c r="A2710">
        <v>41042</v>
      </c>
      <c r="B2710" t="s">
        <v>17</v>
      </c>
      <c r="C2710" s="1">
        <v>1.56</v>
      </c>
      <c r="D2710" s="1" t="str">
        <f t="shared" ref="D2710:D2715" si="703">IF(C3264&lt;40,"Adult",IF(C3264&lt;55,"Middle Aged",IF(C3264&lt;65,"Older Adult",IF(C3264&gt;=65,"Senior"))))</f>
        <v>Middle Aged</v>
      </c>
      <c r="E2710" t="s">
        <v>41</v>
      </c>
      <c r="F2710" t="s">
        <v>41</v>
      </c>
      <c r="G2710" t="s">
        <v>23</v>
      </c>
      <c r="H2710" t="s">
        <v>26</v>
      </c>
      <c r="I2710" t="s">
        <v>15</v>
      </c>
      <c r="J2710" s="1">
        <v>71.81</v>
      </c>
      <c r="K2710" s="1" t="str">
        <f t="shared" ref="K2710:K2715" si="704">IF(J3264&lt;=99,"normal",IF(J3264&lt;=125,"prediabetes",IF(J3264&gt;=126,"diabetes")))</f>
        <v>normal</v>
      </c>
      <c r="L2710" s="1" t="str">
        <f t="shared" si="700"/>
        <v>obese</v>
      </c>
      <c r="M2710">
        <v>22.6</v>
      </c>
      <c r="N2710" t="s">
        <v>24</v>
      </c>
      <c r="O2710" t="s">
        <v>41</v>
      </c>
    </row>
    <row r="2711" spans="1:15">
      <c r="A2711">
        <v>35069</v>
      </c>
      <c r="B2711" t="s">
        <v>17</v>
      </c>
      <c r="C2711" s="1">
        <v>50</v>
      </c>
      <c r="D2711" s="1" t="str">
        <f t="shared" si="703"/>
        <v>Senior</v>
      </c>
      <c r="E2711" t="s">
        <v>42</v>
      </c>
      <c r="F2711" t="s">
        <v>42</v>
      </c>
      <c r="G2711" t="s">
        <v>23</v>
      </c>
      <c r="H2711" t="s">
        <v>45</v>
      </c>
      <c r="I2711" t="s">
        <v>15</v>
      </c>
      <c r="J2711" s="1">
        <v>79.790000000000006</v>
      </c>
      <c r="K2711" s="1" t="str">
        <f t="shared" si="704"/>
        <v>normal</v>
      </c>
      <c r="L2711" s="1" t="str">
        <f t="shared" si="700"/>
        <v>overweight</v>
      </c>
      <c r="M2711">
        <v>25.6</v>
      </c>
      <c r="N2711" t="s">
        <v>22</v>
      </c>
      <c r="O2711" t="s">
        <v>41</v>
      </c>
    </row>
    <row r="2712" spans="1:15">
      <c r="A2712">
        <v>61103</v>
      </c>
      <c r="B2712" t="s">
        <v>17</v>
      </c>
      <c r="C2712" s="1">
        <v>64</v>
      </c>
      <c r="D2712" s="1" t="str">
        <f t="shared" si="703"/>
        <v>Older Adult</v>
      </c>
      <c r="E2712" t="s">
        <v>42</v>
      </c>
      <c r="F2712" t="s">
        <v>41</v>
      </c>
      <c r="G2712" t="s">
        <v>13</v>
      </c>
      <c r="H2712" t="s">
        <v>18</v>
      </c>
      <c r="I2712" t="s">
        <v>15</v>
      </c>
      <c r="J2712" s="1">
        <v>190.92</v>
      </c>
      <c r="K2712" s="1" t="str">
        <f t="shared" si="704"/>
        <v>normal</v>
      </c>
      <c r="L2712" s="1" t="str">
        <f t="shared" si="700"/>
        <v>overweight</v>
      </c>
      <c r="M2712">
        <v>31.4</v>
      </c>
      <c r="N2712" t="s">
        <v>21</v>
      </c>
      <c r="O2712" t="s">
        <v>41</v>
      </c>
    </row>
    <row r="2713" spans="1:15">
      <c r="A2713">
        <v>25095</v>
      </c>
      <c r="B2713" t="s">
        <v>12</v>
      </c>
      <c r="C2713" s="1">
        <v>44</v>
      </c>
      <c r="D2713" s="1" t="str">
        <f t="shared" si="703"/>
        <v>Older Adult</v>
      </c>
      <c r="E2713" t="s">
        <v>41</v>
      </c>
      <c r="F2713" t="s">
        <v>41</v>
      </c>
      <c r="G2713" t="s">
        <v>13</v>
      </c>
      <c r="H2713" t="s">
        <v>45</v>
      </c>
      <c r="I2713" t="s">
        <v>15</v>
      </c>
      <c r="J2713" s="1">
        <v>94.76</v>
      </c>
      <c r="K2713" s="1" t="str">
        <f t="shared" si="704"/>
        <v>normal</v>
      </c>
      <c r="L2713" s="1" t="str">
        <f t="shared" si="700"/>
        <v>healthy</v>
      </c>
      <c r="M2713">
        <v>26</v>
      </c>
      <c r="N2713" t="s">
        <v>16</v>
      </c>
      <c r="O2713" t="s">
        <v>41</v>
      </c>
    </row>
    <row r="2714" spans="1:15">
      <c r="A2714">
        <v>55607</v>
      </c>
      <c r="B2714" t="s">
        <v>12</v>
      </c>
      <c r="C2714" s="1">
        <v>38</v>
      </c>
      <c r="D2714" s="1" t="str">
        <f t="shared" si="703"/>
        <v>Adult</v>
      </c>
      <c r="E2714" t="s">
        <v>41</v>
      </c>
      <c r="F2714" t="s">
        <v>41</v>
      </c>
      <c r="G2714" t="s">
        <v>13</v>
      </c>
      <c r="H2714" t="s">
        <v>14</v>
      </c>
      <c r="I2714" t="s">
        <v>15</v>
      </c>
      <c r="J2714" s="1">
        <v>101.43</v>
      </c>
      <c r="K2714" s="1" t="str">
        <f t="shared" si="704"/>
        <v>normal</v>
      </c>
      <c r="L2714" s="1" t="str">
        <f t="shared" si="700"/>
        <v>healthy</v>
      </c>
      <c r="M2714">
        <v>27</v>
      </c>
      <c r="N2714" t="s">
        <v>16</v>
      </c>
      <c r="O2714" t="s">
        <v>41</v>
      </c>
    </row>
    <row r="2715" spans="1:15">
      <c r="A2715">
        <v>63029</v>
      </c>
      <c r="B2715" t="s">
        <v>12</v>
      </c>
      <c r="C2715" s="1">
        <v>32</v>
      </c>
      <c r="D2715" s="1" t="str">
        <f t="shared" si="703"/>
        <v>Older Adult</v>
      </c>
      <c r="E2715" t="s">
        <v>41</v>
      </c>
      <c r="F2715" t="s">
        <v>41</v>
      </c>
      <c r="G2715" t="s">
        <v>13</v>
      </c>
      <c r="H2715" t="s">
        <v>14</v>
      </c>
      <c r="I2715" t="s">
        <v>19</v>
      </c>
      <c r="J2715" s="1">
        <v>115.86</v>
      </c>
      <c r="K2715" s="1" t="str">
        <f t="shared" si="704"/>
        <v>normal</v>
      </c>
      <c r="L2715" s="1" t="str">
        <f t="shared" si="700"/>
        <v>underweight</v>
      </c>
      <c r="M2715">
        <v>33.299999999999997</v>
      </c>
      <c r="N2715" t="s">
        <v>21</v>
      </c>
      <c r="O2715" t="s">
        <v>41</v>
      </c>
    </row>
    <row r="2716" spans="1:15" hidden="1">
      <c r="A2716">
        <v>2919</v>
      </c>
      <c r="B2716" t="s">
        <v>12</v>
      </c>
      <c r="C2716" s="1">
        <v>17</v>
      </c>
      <c r="D2716" s="1" t="str">
        <f t="shared" ref="D2716:D2727" si="705">IF(C3271&lt;40,"Adult",IF(C3271&lt;55,"Middle Aged",IF(C3271&lt;65,"Older Adult",IF(C3271&gt;=65,"Senior"))))</f>
        <v>Middle Aged</v>
      </c>
      <c r="E2716" t="s">
        <v>41</v>
      </c>
      <c r="F2716" t="s">
        <v>41</v>
      </c>
      <c r="G2716" t="s">
        <v>23</v>
      </c>
      <c r="H2716" t="s">
        <v>14</v>
      </c>
      <c r="I2716" t="s">
        <v>19</v>
      </c>
      <c r="J2716" s="1">
        <v>95.27</v>
      </c>
      <c r="K2716" s="1" t="str">
        <f t="shared" ref="K2716:K2727" si="706">IF(J3271&lt;=99,"normal",IF(J3271&lt;=125,"prediabetes",IF(J3271&gt;=126,"diabetes")))</f>
        <v>diabetes</v>
      </c>
      <c r="L2716" s="1" t="str">
        <f t="shared" si="700"/>
        <v>obese</v>
      </c>
      <c r="M2716">
        <v>17.3</v>
      </c>
      <c r="N2716" t="s">
        <v>24</v>
      </c>
      <c r="O2716" t="s">
        <v>41</v>
      </c>
    </row>
    <row r="2717" spans="1:15">
      <c r="A2717">
        <v>60003</v>
      </c>
      <c r="B2717" t="s">
        <v>12</v>
      </c>
      <c r="C2717" s="1">
        <v>81</v>
      </c>
      <c r="D2717" s="1" t="str">
        <f t="shared" si="705"/>
        <v>Middle Aged</v>
      </c>
      <c r="E2717" t="s">
        <v>41</v>
      </c>
      <c r="F2717" t="s">
        <v>41</v>
      </c>
      <c r="G2717" t="s">
        <v>13</v>
      </c>
      <c r="H2717" t="s">
        <v>45</v>
      </c>
      <c r="I2717" t="s">
        <v>19</v>
      </c>
      <c r="J2717" s="1">
        <v>89.02</v>
      </c>
      <c r="K2717" s="1" t="str">
        <f t="shared" si="706"/>
        <v>normal</v>
      </c>
      <c r="L2717" s="1" t="str">
        <f t="shared" si="700"/>
        <v>overweight</v>
      </c>
      <c r="M2717">
        <v>26.9</v>
      </c>
      <c r="N2717" t="s">
        <v>21</v>
      </c>
      <c r="O2717" t="s">
        <v>41</v>
      </c>
    </row>
    <row r="2718" spans="1:15" hidden="1">
      <c r="A2718">
        <v>46256</v>
      </c>
      <c r="B2718" t="s">
        <v>12</v>
      </c>
      <c r="C2718" s="1">
        <v>15</v>
      </c>
      <c r="D2718" s="1" t="str">
        <f t="shared" si="705"/>
        <v>Adult</v>
      </c>
      <c r="E2718" t="s">
        <v>41</v>
      </c>
      <c r="F2718" t="s">
        <v>41</v>
      </c>
      <c r="G2718" t="s">
        <v>23</v>
      </c>
      <c r="H2718" t="s">
        <v>14</v>
      </c>
      <c r="I2718" t="s">
        <v>15</v>
      </c>
      <c r="J2718" s="1">
        <v>77.55</v>
      </c>
      <c r="K2718" s="1" t="str">
        <f t="shared" si="706"/>
        <v>normal</v>
      </c>
      <c r="L2718" s="1" t="str">
        <f t="shared" si="700"/>
        <v>obese</v>
      </c>
      <c r="M2718">
        <v>24.8</v>
      </c>
      <c r="N2718" t="s">
        <v>24</v>
      </c>
      <c r="O2718" t="s">
        <v>41</v>
      </c>
    </row>
    <row r="2719" spans="1:15" hidden="1">
      <c r="A2719">
        <v>23659</v>
      </c>
      <c r="B2719" t="s">
        <v>17</v>
      </c>
      <c r="C2719" s="1">
        <v>5</v>
      </c>
      <c r="D2719" s="1" t="str">
        <f t="shared" si="705"/>
        <v>Middle Aged</v>
      </c>
      <c r="E2719" t="s">
        <v>41</v>
      </c>
      <c r="F2719" t="s">
        <v>41</v>
      </c>
      <c r="G2719" t="s">
        <v>23</v>
      </c>
      <c r="H2719" t="s">
        <v>26</v>
      </c>
      <c r="I2719" t="s">
        <v>15</v>
      </c>
      <c r="J2719" s="1">
        <v>75.86</v>
      </c>
      <c r="K2719" s="1" t="str">
        <f t="shared" si="706"/>
        <v>prediabetes</v>
      </c>
      <c r="L2719" s="1" t="str">
        <f t="shared" si="700"/>
        <v>obese</v>
      </c>
      <c r="M2719">
        <v>20</v>
      </c>
      <c r="N2719" t="s">
        <v>24</v>
      </c>
      <c r="O2719" t="s">
        <v>41</v>
      </c>
    </row>
    <row r="2720" spans="1:15">
      <c r="A2720">
        <v>2952</v>
      </c>
      <c r="B2720" t="s">
        <v>12</v>
      </c>
      <c r="C2720" s="1">
        <v>70</v>
      </c>
      <c r="D2720" s="1" t="str">
        <f t="shared" si="705"/>
        <v>Middle Aged</v>
      </c>
      <c r="E2720" t="s">
        <v>42</v>
      </c>
      <c r="F2720" t="s">
        <v>42</v>
      </c>
      <c r="G2720" t="s">
        <v>13</v>
      </c>
      <c r="H2720" t="s">
        <v>14</v>
      </c>
      <c r="I2720" t="s">
        <v>19</v>
      </c>
      <c r="J2720" s="1">
        <v>93.62</v>
      </c>
      <c r="K2720" s="1" t="str">
        <f t="shared" si="706"/>
        <v>normal</v>
      </c>
      <c r="L2720" s="1" t="str">
        <f t="shared" si="700"/>
        <v>healthy</v>
      </c>
      <c r="M2720">
        <v>35.799999999999997</v>
      </c>
      <c r="N2720" t="s">
        <v>21</v>
      </c>
      <c r="O2720" t="s">
        <v>41</v>
      </c>
    </row>
    <row r="2721" spans="1:15">
      <c r="A2721">
        <v>49229</v>
      </c>
      <c r="B2721" t="s">
        <v>12</v>
      </c>
      <c r="C2721" s="1">
        <v>52</v>
      </c>
      <c r="D2721" s="1" t="str">
        <f t="shared" si="705"/>
        <v>Senior</v>
      </c>
      <c r="E2721" t="s">
        <v>41</v>
      </c>
      <c r="F2721" t="s">
        <v>41</v>
      </c>
      <c r="G2721" t="s">
        <v>23</v>
      </c>
      <c r="H2721" t="s">
        <v>45</v>
      </c>
      <c r="I2721" t="s">
        <v>19</v>
      </c>
      <c r="J2721" s="1">
        <v>72.709999999999994</v>
      </c>
      <c r="K2721" s="1" t="str">
        <f t="shared" si="706"/>
        <v>normal</v>
      </c>
      <c r="L2721" s="1" t="str">
        <f t="shared" si="700"/>
        <v>obese</v>
      </c>
      <c r="M2721">
        <v>36.9</v>
      </c>
      <c r="N2721" t="s">
        <v>16</v>
      </c>
      <c r="O2721" t="s">
        <v>41</v>
      </c>
    </row>
    <row r="2722" spans="1:15">
      <c r="A2722">
        <v>2457</v>
      </c>
      <c r="B2722" t="s">
        <v>17</v>
      </c>
      <c r="C2722" s="1">
        <v>67</v>
      </c>
      <c r="D2722" s="1" t="str">
        <f t="shared" si="705"/>
        <v>Middle Aged</v>
      </c>
      <c r="E2722" t="s">
        <v>41</v>
      </c>
      <c r="F2722" t="s">
        <v>42</v>
      </c>
      <c r="G2722" t="s">
        <v>13</v>
      </c>
      <c r="H2722" t="s">
        <v>18</v>
      </c>
      <c r="I2722" t="s">
        <v>19</v>
      </c>
      <c r="J2722" s="1">
        <v>94.45</v>
      </c>
      <c r="K2722" s="1" t="str">
        <f t="shared" si="706"/>
        <v>diabetes</v>
      </c>
      <c r="L2722" s="1" t="str">
        <f t="shared" si="700"/>
        <v>healthy</v>
      </c>
      <c r="M2722">
        <v>29.6</v>
      </c>
      <c r="N2722" t="s">
        <v>16</v>
      </c>
      <c r="O2722" t="s">
        <v>41</v>
      </c>
    </row>
    <row r="2723" spans="1:15">
      <c r="A2723">
        <v>23508</v>
      </c>
      <c r="B2723" t="s">
        <v>17</v>
      </c>
      <c r="C2723" s="1">
        <v>17</v>
      </c>
      <c r="D2723" s="1" t="str">
        <f t="shared" si="705"/>
        <v>Senior</v>
      </c>
      <c r="E2723" t="s">
        <v>41</v>
      </c>
      <c r="F2723" t="s">
        <v>41</v>
      </c>
      <c r="G2723" t="s">
        <v>23</v>
      </c>
      <c r="H2723" t="s">
        <v>27</v>
      </c>
      <c r="I2723" t="s">
        <v>19</v>
      </c>
      <c r="J2723" s="1">
        <v>88.57</v>
      </c>
      <c r="K2723" s="1" t="str">
        <f t="shared" si="706"/>
        <v>normal</v>
      </c>
      <c r="L2723" s="1" t="str">
        <f t="shared" si="700"/>
        <v>obese</v>
      </c>
      <c r="M2723">
        <v>31.1</v>
      </c>
      <c r="N2723" t="s">
        <v>21</v>
      </c>
      <c r="O2723" t="s">
        <v>41</v>
      </c>
    </row>
    <row r="2724" spans="1:15">
      <c r="A2724">
        <v>28364</v>
      </c>
      <c r="B2724" t="s">
        <v>12</v>
      </c>
      <c r="C2724" s="1">
        <v>61</v>
      </c>
      <c r="D2724" s="1" t="str">
        <f t="shared" si="705"/>
        <v>Adult</v>
      </c>
      <c r="E2724" t="s">
        <v>41</v>
      </c>
      <c r="F2724" t="s">
        <v>41</v>
      </c>
      <c r="G2724" t="s">
        <v>13</v>
      </c>
      <c r="H2724" t="s">
        <v>14</v>
      </c>
      <c r="I2724" t="s">
        <v>15</v>
      </c>
      <c r="J2724" s="1">
        <v>84.12</v>
      </c>
      <c r="K2724" s="1" t="str">
        <f t="shared" si="706"/>
        <v>normal</v>
      </c>
      <c r="L2724" s="1" t="str">
        <f t="shared" si="700"/>
        <v>underweight</v>
      </c>
      <c r="M2724">
        <v>25.1</v>
      </c>
      <c r="N2724" t="s">
        <v>16</v>
      </c>
      <c r="O2724" t="s">
        <v>41</v>
      </c>
    </row>
    <row r="2725" spans="1:15">
      <c r="A2725">
        <v>31360</v>
      </c>
      <c r="B2725" t="s">
        <v>17</v>
      </c>
      <c r="C2725" s="1">
        <v>31</v>
      </c>
      <c r="D2725" s="1" t="str">
        <f t="shared" si="705"/>
        <v>Adult</v>
      </c>
      <c r="E2725" t="s">
        <v>41</v>
      </c>
      <c r="F2725" t="s">
        <v>41</v>
      </c>
      <c r="G2725" t="s">
        <v>23</v>
      </c>
      <c r="H2725" t="s">
        <v>14</v>
      </c>
      <c r="I2725" t="s">
        <v>15</v>
      </c>
      <c r="J2725" s="1">
        <v>89.11</v>
      </c>
      <c r="K2725" s="1" t="str">
        <f t="shared" si="706"/>
        <v>normal</v>
      </c>
      <c r="L2725" s="1" t="str">
        <f t="shared" ref="L2725:L2735" si="707">IF(M2858&lt;18.5,"underweight",IF(M2858&lt;25,"healthy",IF(M2858&lt;30,"overweight",IF(M2858&gt;30,"obese"))))</f>
        <v>underweight</v>
      </c>
      <c r="M2725">
        <v>51.9</v>
      </c>
      <c r="N2725" t="s">
        <v>22</v>
      </c>
      <c r="O2725" t="s">
        <v>41</v>
      </c>
    </row>
    <row r="2726" spans="1:15">
      <c r="A2726">
        <v>19335</v>
      </c>
      <c r="B2726" t="s">
        <v>12</v>
      </c>
      <c r="C2726" s="1">
        <v>58</v>
      </c>
      <c r="D2726" s="1" t="str">
        <f t="shared" si="705"/>
        <v>Adult</v>
      </c>
      <c r="E2726" t="s">
        <v>41</v>
      </c>
      <c r="F2726" t="s">
        <v>41</v>
      </c>
      <c r="G2726" t="s">
        <v>13</v>
      </c>
      <c r="H2726" t="s">
        <v>18</v>
      </c>
      <c r="I2726" t="s">
        <v>19</v>
      </c>
      <c r="J2726" s="1">
        <v>99.83</v>
      </c>
      <c r="K2726" s="1" t="str">
        <f t="shared" si="706"/>
        <v>diabetes</v>
      </c>
      <c r="L2726" s="1" t="str">
        <f t="shared" si="707"/>
        <v>obese</v>
      </c>
      <c r="M2726">
        <v>36.299999999999997</v>
      </c>
      <c r="N2726" t="s">
        <v>22</v>
      </c>
      <c r="O2726" t="s">
        <v>41</v>
      </c>
    </row>
    <row r="2727" spans="1:15">
      <c r="A2727">
        <v>40390</v>
      </c>
      <c r="B2727" t="s">
        <v>17</v>
      </c>
      <c r="C2727" s="1">
        <v>12</v>
      </c>
      <c r="D2727" s="1" t="str">
        <f t="shared" si="705"/>
        <v>Adult</v>
      </c>
      <c r="E2727" t="s">
        <v>41</v>
      </c>
      <c r="F2727" t="s">
        <v>41</v>
      </c>
      <c r="G2727" t="s">
        <v>23</v>
      </c>
      <c r="H2727" t="s">
        <v>56</v>
      </c>
      <c r="I2727" t="s">
        <v>19</v>
      </c>
      <c r="J2727" s="1">
        <v>150.03</v>
      </c>
      <c r="K2727" s="1" t="str">
        <f t="shared" si="706"/>
        <v>normal</v>
      </c>
      <c r="L2727" s="1" t="str">
        <f t="shared" si="707"/>
        <v>underweight</v>
      </c>
      <c r="M2727">
        <v>28.2</v>
      </c>
      <c r="N2727" t="s">
        <v>21</v>
      </c>
      <c r="O2727" t="s">
        <v>41</v>
      </c>
    </row>
    <row r="2728" spans="1:15">
      <c r="A2728">
        <v>63936</v>
      </c>
      <c r="B2728" t="s">
        <v>17</v>
      </c>
      <c r="C2728" s="1">
        <v>30</v>
      </c>
      <c r="D2728" s="1" t="str">
        <f t="shared" ref="D2728:D2739" si="708">IF(C3285&lt;40,"Adult",IF(C3285&lt;55,"Middle Aged",IF(C3285&lt;65,"Older Adult",IF(C3285&gt;=65,"Senior"))))</f>
        <v>Adult</v>
      </c>
      <c r="E2728" t="s">
        <v>41</v>
      </c>
      <c r="F2728" t="s">
        <v>41</v>
      </c>
      <c r="G2728" t="s">
        <v>23</v>
      </c>
      <c r="H2728" t="s">
        <v>14</v>
      </c>
      <c r="I2728" t="s">
        <v>15</v>
      </c>
      <c r="J2728" s="1">
        <v>69.67</v>
      </c>
      <c r="K2728" s="1" t="str">
        <f t="shared" ref="K2728:K2739" si="709">IF(J3285&lt;=99,"normal",IF(J3285&lt;=125,"prediabetes",IF(J3285&gt;=126,"diabetes")))</f>
        <v>normal</v>
      </c>
      <c r="L2728" s="1" t="str">
        <f t="shared" si="707"/>
        <v>overweight</v>
      </c>
      <c r="M2728">
        <v>35.799999999999997</v>
      </c>
      <c r="N2728" t="s">
        <v>16</v>
      </c>
      <c r="O2728" t="s">
        <v>41</v>
      </c>
    </row>
    <row r="2729" spans="1:15">
      <c r="A2729">
        <v>24832</v>
      </c>
      <c r="B2729" t="s">
        <v>17</v>
      </c>
      <c r="C2729" s="1">
        <v>65</v>
      </c>
      <c r="D2729" s="1" t="str">
        <f t="shared" si="708"/>
        <v>Adult</v>
      </c>
      <c r="E2729" t="s">
        <v>41</v>
      </c>
      <c r="F2729" t="s">
        <v>41</v>
      </c>
      <c r="G2729" t="s">
        <v>13</v>
      </c>
      <c r="H2729" t="s">
        <v>18</v>
      </c>
      <c r="I2729" t="s">
        <v>15</v>
      </c>
      <c r="J2729" s="1">
        <v>77.459999999999994</v>
      </c>
      <c r="K2729" s="1" t="str">
        <f t="shared" si="709"/>
        <v>normal</v>
      </c>
      <c r="L2729" s="1" t="str">
        <f t="shared" si="707"/>
        <v>overweight</v>
      </c>
      <c r="M2729">
        <v>30.9</v>
      </c>
      <c r="N2729" t="s">
        <v>16</v>
      </c>
      <c r="O2729" t="s">
        <v>41</v>
      </c>
    </row>
    <row r="2730" spans="1:15">
      <c r="A2730">
        <v>25219</v>
      </c>
      <c r="B2730" t="s">
        <v>17</v>
      </c>
      <c r="C2730" s="1">
        <v>23</v>
      </c>
      <c r="D2730" s="1" t="str">
        <f t="shared" si="708"/>
        <v>Middle Aged</v>
      </c>
      <c r="E2730" t="s">
        <v>41</v>
      </c>
      <c r="F2730" t="s">
        <v>41</v>
      </c>
      <c r="G2730" t="s">
        <v>23</v>
      </c>
      <c r="H2730" t="s">
        <v>14</v>
      </c>
      <c r="I2730" t="s">
        <v>15</v>
      </c>
      <c r="J2730" s="1">
        <v>100.54</v>
      </c>
      <c r="K2730" s="1" t="str">
        <f t="shared" si="709"/>
        <v>normal</v>
      </c>
      <c r="L2730" s="1" t="str">
        <f t="shared" si="707"/>
        <v>underweight</v>
      </c>
      <c r="M2730">
        <v>22.1</v>
      </c>
      <c r="N2730" t="s">
        <v>22</v>
      </c>
      <c r="O2730" t="s">
        <v>41</v>
      </c>
    </row>
    <row r="2731" spans="1:15">
      <c r="A2731">
        <v>42393</v>
      </c>
      <c r="B2731" t="s">
        <v>12</v>
      </c>
      <c r="C2731" s="1">
        <v>14</v>
      </c>
      <c r="D2731" s="1" t="str">
        <f t="shared" si="708"/>
        <v>Adult</v>
      </c>
      <c r="E2731" t="s">
        <v>41</v>
      </c>
      <c r="F2731" t="s">
        <v>41</v>
      </c>
      <c r="G2731" t="s">
        <v>23</v>
      </c>
      <c r="H2731" t="s">
        <v>56</v>
      </c>
      <c r="I2731" t="s">
        <v>19</v>
      </c>
      <c r="J2731" s="1">
        <v>142.38</v>
      </c>
      <c r="K2731" s="1" t="str">
        <f t="shared" si="709"/>
        <v>normal</v>
      </c>
      <c r="L2731" s="1" t="str">
        <f t="shared" si="707"/>
        <v>obese</v>
      </c>
      <c r="M2731">
        <v>17.600000000000001</v>
      </c>
      <c r="N2731" t="s">
        <v>21</v>
      </c>
      <c r="O2731" t="s">
        <v>41</v>
      </c>
    </row>
    <row r="2732" spans="1:15">
      <c r="A2732">
        <v>17951</v>
      </c>
      <c r="B2732" t="s">
        <v>12</v>
      </c>
      <c r="C2732" s="1">
        <v>27</v>
      </c>
      <c r="D2732" s="1" t="str">
        <f t="shared" si="708"/>
        <v>Adult</v>
      </c>
      <c r="E2732" t="s">
        <v>41</v>
      </c>
      <c r="F2732" t="s">
        <v>41</v>
      </c>
      <c r="G2732" t="s">
        <v>23</v>
      </c>
      <c r="H2732" t="s">
        <v>18</v>
      </c>
      <c r="I2732" t="s">
        <v>19</v>
      </c>
      <c r="J2732" s="1">
        <v>110.87</v>
      </c>
      <c r="K2732" s="1" t="str">
        <f t="shared" si="709"/>
        <v>normal</v>
      </c>
      <c r="L2732" s="1" t="str">
        <f t="shared" si="707"/>
        <v>obese</v>
      </c>
      <c r="M2732">
        <v>29.5</v>
      </c>
      <c r="N2732" t="s">
        <v>22</v>
      </c>
      <c r="O2732" t="s">
        <v>41</v>
      </c>
    </row>
    <row r="2733" spans="1:15">
      <c r="A2733">
        <v>17443</v>
      </c>
      <c r="B2733" t="s">
        <v>17</v>
      </c>
      <c r="C2733" s="1">
        <v>53</v>
      </c>
      <c r="D2733" s="1" t="str">
        <f t="shared" si="708"/>
        <v>Senior</v>
      </c>
      <c r="E2733" t="s">
        <v>41</v>
      </c>
      <c r="F2733" t="s">
        <v>41</v>
      </c>
      <c r="G2733" t="s">
        <v>13</v>
      </c>
      <c r="H2733" t="s">
        <v>14</v>
      </c>
      <c r="I2733" t="s">
        <v>15</v>
      </c>
      <c r="J2733" s="1">
        <v>73.599999999999994</v>
      </c>
      <c r="K2733" s="1" t="str">
        <f t="shared" si="709"/>
        <v>normal</v>
      </c>
      <c r="L2733" s="1" t="str">
        <f t="shared" si="707"/>
        <v>obese</v>
      </c>
      <c r="M2733">
        <v>27</v>
      </c>
      <c r="N2733" t="s">
        <v>21</v>
      </c>
      <c r="O2733" t="s">
        <v>41</v>
      </c>
    </row>
    <row r="2734" spans="1:15">
      <c r="A2734">
        <v>52242</v>
      </c>
      <c r="B2734" t="s">
        <v>17</v>
      </c>
      <c r="C2734" s="1">
        <v>58</v>
      </c>
      <c r="D2734" s="1" t="str">
        <f t="shared" si="708"/>
        <v>Middle Aged</v>
      </c>
      <c r="E2734" t="s">
        <v>42</v>
      </c>
      <c r="F2734" t="s">
        <v>41</v>
      </c>
      <c r="G2734" t="s">
        <v>13</v>
      </c>
      <c r="H2734" t="s">
        <v>45</v>
      </c>
      <c r="I2734" t="s">
        <v>19</v>
      </c>
      <c r="J2734" s="1">
        <v>59.52</v>
      </c>
      <c r="K2734" s="1" t="str">
        <f t="shared" si="709"/>
        <v>normal</v>
      </c>
      <c r="L2734" s="1" t="str">
        <f t="shared" si="707"/>
        <v>overweight</v>
      </c>
      <c r="M2734">
        <v>33.200000000000003</v>
      </c>
      <c r="N2734" t="s">
        <v>21</v>
      </c>
      <c r="O2734" t="s">
        <v>41</v>
      </c>
    </row>
    <row r="2735" spans="1:15" hidden="1">
      <c r="A2735">
        <v>45931</v>
      </c>
      <c r="B2735" t="s">
        <v>12</v>
      </c>
      <c r="C2735" s="1">
        <v>9</v>
      </c>
      <c r="D2735" s="1" t="str">
        <f t="shared" si="708"/>
        <v>Older Adult</v>
      </c>
      <c r="E2735" t="s">
        <v>41</v>
      </c>
      <c r="F2735" t="s">
        <v>41</v>
      </c>
      <c r="G2735" t="s">
        <v>23</v>
      </c>
      <c r="H2735" t="s">
        <v>26</v>
      </c>
      <c r="I2735" t="s">
        <v>15</v>
      </c>
      <c r="J2735" s="1">
        <v>142.68</v>
      </c>
      <c r="K2735" s="1" t="str">
        <f t="shared" si="709"/>
        <v>diabetes</v>
      </c>
      <c r="L2735" s="1" t="str">
        <f t="shared" si="707"/>
        <v>obese</v>
      </c>
      <c r="M2735">
        <v>24.4</v>
      </c>
      <c r="N2735" t="s">
        <v>24</v>
      </c>
      <c r="O2735" t="s">
        <v>41</v>
      </c>
    </row>
    <row r="2736" spans="1:15">
      <c r="A2736">
        <v>7828</v>
      </c>
      <c r="B2736" t="s">
        <v>12</v>
      </c>
      <c r="C2736" s="1">
        <v>59</v>
      </c>
      <c r="D2736" s="1" t="str">
        <f t="shared" si="708"/>
        <v>Senior</v>
      </c>
      <c r="E2736" t="s">
        <v>42</v>
      </c>
      <c r="F2736" t="s">
        <v>41</v>
      </c>
      <c r="G2736" t="s">
        <v>13</v>
      </c>
      <c r="H2736" t="s">
        <v>18</v>
      </c>
      <c r="I2736" t="s">
        <v>15</v>
      </c>
      <c r="J2736" s="1">
        <v>182.9</v>
      </c>
      <c r="K2736" s="1" t="str">
        <f t="shared" si="709"/>
        <v>prediabetes</v>
      </c>
      <c r="L2736" s="1" t="str">
        <f t="shared" ref="L2736:L2746" si="710">IF(M2870&lt;18.5,"underweight",IF(M2870&lt;25,"healthy",IF(M2870&lt;30,"overweight",IF(M2870&gt;30,"obese"))))</f>
        <v>overweight</v>
      </c>
      <c r="M2736">
        <v>34.4</v>
      </c>
      <c r="N2736" t="s">
        <v>22</v>
      </c>
      <c r="O2736" t="s">
        <v>41</v>
      </c>
    </row>
    <row r="2737" spans="1:15">
      <c r="A2737">
        <v>21547</v>
      </c>
      <c r="B2737" t="s">
        <v>17</v>
      </c>
      <c r="C2737" s="1">
        <v>46</v>
      </c>
      <c r="D2737" s="1" t="str">
        <f t="shared" si="708"/>
        <v>Adult</v>
      </c>
      <c r="E2737" t="s">
        <v>41</v>
      </c>
      <c r="F2737" t="s">
        <v>41</v>
      </c>
      <c r="G2737" t="s">
        <v>13</v>
      </c>
      <c r="H2737" t="s">
        <v>45</v>
      </c>
      <c r="I2737" t="s">
        <v>15</v>
      </c>
      <c r="J2737" s="1">
        <v>75.28</v>
      </c>
      <c r="K2737" s="1" t="str">
        <f t="shared" si="709"/>
        <v>prediabetes</v>
      </c>
      <c r="L2737" s="1" t="str">
        <f t="shared" si="710"/>
        <v>obese</v>
      </c>
      <c r="M2737">
        <v>36.700000000000003</v>
      </c>
      <c r="N2737" t="s">
        <v>16</v>
      </c>
      <c r="O2737" t="s">
        <v>41</v>
      </c>
    </row>
    <row r="2738" spans="1:15">
      <c r="A2738">
        <v>42305</v>
      </c>
      <c r="B2738" t="s">
        <v>17</v>
      </c>
      <c r="C2738" s="1">
        <v>41</v>
      </c>
      <c r="D2738" s="1" t="str">
        <f t="shared" si="708"/>
        <v>Older Adult</v>
      </c>
      <c r="E2738" t="s">
        <v>41</v>
      </c>
      <c r="F2738" t="s">
        <v>41</v>
      </c>
      <c r="G2738" t="s">
        <v>23</v>
      </c>
      <c r="H2738" t="s">
        <v>14</v>
      </c>
      <c r="I2738" t="s">
        <v>19</v>
      </c>
      <c r="J2738" s="1">
        <v>100.75</v>
      </c>
      <c r="K2738" s="1" t="str">
        <f t="shared" si="709"/>
        <v>normal</v>
      </c>
      <c r="L2738" s="1" t="str">
        <f t="shared" si="710"/>
        <v>overweight</v>
      </c>
      <c r="M2738">
        <v>27.2</v>
      </c>
      <c r="N2738" t="s">
        <v>21</v>
      </c>
      <c r="O2738" t="s">
        <v>41</v>
      </c>
    </row>
    <row r="2739" spans="1:15">
      <c r="A2739">
        <v>9442</v>
      </c>
      <c r="B2739" t="s">
        <v>12</v>
      </c>
      <c r="C2739" s="1">
        <v>55</v>
      </c>
      <c r="D2739" s="1" t="str">
        <f t="shared" si="708"/>
        <v>Older Adult</v>
      </c>
      <c r="E2739" t="s">
        <v>41</v>
      </c>
      <c r="F2739" t="s">
        <v>41</v>
      </c>
      <c r="G2739" t="s">
        <v>13</v>
      </c>
      <c r="H2739" t="s">
        <v>18</v>
      </c>
      <c r="I2739" t="s">
        <v>19</v>
      </c>
      <c r="J2739" s="1">
        <v>163.82</v>
      </c>
      <c r="K2739" s="1" t="str">
        <f t="shared" si="709"/>
        <v>diabetes</v>
      </c>
      <c r="L2739" s="1" t="str">
        <f t="shared" si="710"/>
        <v>underweight</v>
      </c>
      <c r="M2739">
        <v>27.5</v>
      </c>
      <c r="N2739" t="s">
        <v>21</v>
      </c>
      <c r="O2739" t="s">
        <v>41</v>
      </c>
    </row>
    <row r="2740" spans="1:15">
      <c r="A2740">
        <v>57047</v>
      </c>
      <c r="B2740" t="s">
        <v>17</v>
      </c>
      <c r="C2740" s="1">
        <v>43</v>
      </c>
      <c r="D2740" s="1" t="str">
        <f>IF(C3298&lt;40,"Adult",IF(C3298&lt;55,"Middle Aged",IF(C3298&lt;65,"Older Adult",IF(C3298&gt;=65,"Senior"))))</f>
        <v>Middle Aged</v>
      </c>
      <c r="E2740" t="s">
        <v>41</v>
      </c>
      <c r="F2740" t="s">
        <v>41</v>
      </c>
      <c r="G2740" t="s">
        <v>13</v>
      </c>
      <c r="H2740" t="s">
        <v>14</v>
      </c>
      <c r="I2740" t="s">
        <v>15</v>
      </c>
      <c r="J2740" s="1">
        <v>110.42</v>
      </c>
      <c r="K2740" s="1" t="str">
        <f t="shared" ref="K2740:K2744" si="711">IF(J3298&lt;=99,"normal",IF(J3298&lt;=125,"prediabetes",IF(J3298&gt;=126,"diabetes")))</f>
        <v>normal</v>
      </c>
      <c r="L2740" s="1" t="str">
        <f t="shared" si="710"/>
        <v>overweight</v>
      </c>
      <c r="M2740">
        <v>32.6</v>
      </c>
      <c r="N2740" t="s">
        <v>22</v>
      </c>
      <c r="O2740" t="s">
        <v>41</v>
      </c>
    </row>
    <row r="2741" spans="1:15" hidden="1">
      <c r="A2741">
        <v>2538</v>
      </c>
      <c r="B2741" t="s">
        <v>17</v>
      </c>
      <c r="C2741" s="1">
        <v>5</v>
      </c>
      <c r="D2741" s="1" t="str">
        <f>IF(C3299&lt;40,"Adult",IF(C3299&lt;55,"Middle Aged",IF(C3299&lt;65,"Older Adult",IF(C3299&gt;=65,"Senior"))))</f>
        <v>Middle Aged</v>
      </c>
      <c r="E2741" t="s">
        <v>41</v>
      </c>
      <c r="F2741" t="s">
        <v>41</v>
      </c>
      <c r="G2741" t="s">
        <v>23</v>
      </c>
      <c r="H2741" t="s">
        <v>26</v>
      </c>
      <c r="I2741" t="s">
        <v>19</v>
      </c>
      <c r="J2741" s="1">
        <v>105.18</v>
      </c>
      <c r="K2741" s="1" t="str">
        <f t="shared" si="711"/>
        <v>diabetes</v>
      </c>
      <c r="L2741" s="1" t="str">
        <f t="shared" si="710"/>
        <v>obese</v>
      </c>
      <c r="M2741" t="s">
        <v>20</v>
      </c>
      <c r="N2741" t="s">
        <v>24</v>
      </c>
      <c r="O2741" t="s">
        <v>41</v>
      </c>
    </row>
    <row r="2742" spans="1:15" hidden="1">
      <c r="A2742">
        <v>28461</v>
      </c>
      <c r="B2742" t="s">
        <v>12</v>
      </c>
      <c r="C2742" s="1">
        <v>15</v>
      </c>
      <c r="D2742" s="1" t="str">
        <f>IF(C3300&lt;40,"Adult",IF(C3300&lt;55,"Middle Aged",IF(C3300&lt;65,"Older Adult",IF(C3300&gt;=65,"Senior"))))</f>
        <v>Senior</v>
      </c>
      <c r="E2742" t="s">
        <v>41</v>
      </c>
      <c r="F2742" t="s">
        <v>41</v>
      </c>
      <c r="G2742" t="s">
        <v>23</v>
      </c>
      <c r="H2742" t="s">
        <v>27</v>
      </c>
      <c r="I2742" t="s">
        <v>19</v>
      </c>
      <c r="J2742" s="1">
        <v>79.59</v>
      </c>
      <c r="K2742" s="1" t="str">
        <f t="shared" si="711"/>
        <v>prediabetes</v>
      </c>
      <c r="L2742" s="1" t="str">
        <f t="shared" si="710"/>
        <v>healthy</v>
      </c>
      <c r="M2742">
        <v>28.4</v>
      </c>
      <c r="N2742" t="s">
        <v>24</v>
      </c>
      <c r="O2742" t="s">
        <v>41</v>
      </c>
    </row>
    <row r="2743" spans="1:15">
      <c r="A2743">
        <v>16433</v>
      </c>
      <c r="B2743" t="s">
        <v>17</v>
      </c>
      <c r="C2743" s="1">
        <v>36</v>
      </c>
      <c r="D2743" s="1" t="str">
        <f>IF(C3301&lt;40,"Adult",IF(C3301&lt;55,"Middle Aged",IF(C3301&lt;65,"Older Adult",IF(C3301&gt;=65,"Senior"))))</f>
        <v>Middle Aged</v>
      </c>
      <c r="E2743" t="s">
        <v>41</v>
      </c>
      <c r="F2743" t="s">
        <v>41</v>
      </c>
      <c r="G2743" t="s">
        <v>13</v>
      </c>
      <c r="H2743" t="s">
        <v>14</v>
      </c>
      <c r="I2743" t="s">
        <v>19</v>
      </c>
      <c r="J2743" s="1">
        <v>107.99</v>
      </c>
      <c r="K2743" s="1" t="str">
        <f t="shared" si="711"/>
        <v>prediabetes</v>
      </c>
      <c r="L2743" s="1" t="str">
        <f t="shared" si="710"/>
        <v>underweight</v>
      </c>
      <c r="M2743">
        <v>25.5</v>
      </c>
      <c r="N2743" t="s">
        <v>21</v>
      </c>
      <c r="O2743" t="s">
        <v>41</v>
      </c>
    </row>
    <row r="2744" spans="1:15">
      <c r="A2744">
        <v>50681</v>
      </c>
      <c r="B2744" t="s">
        <v>17</v>
      </c>
      <c r="C2744" s="1">
        <v>36</v>
      </c>
      <c r="D2744" s="1" t="str">
        <f>IF(C3302&lt;40,"Adult",IF(C3302&lt;55,"Middle Aged",IF(C3302&lt;65,"Older Adult",IF(C3302&gt;=65,"Senior"))))</f>
        <v>Adult</v>
      </c>
      <c r="E2744" t="s">
        <v>41</v>
      </c>
      <c r="F2744" t="s">
        <v>41</v>
      </c>
      <c r="G2744" t="s">
        <v>13</v>
      </c>
      <c r="H2744" t="s">
        <v>14</v>
      </c>
      <c r="I2744" t="s">
        <v>19</v>
      </c>
      <c r="J2744" s="1">
        <v>90.22</v>
      </c>
      <c r="K2744" s="1" t="str">
        <f t="shared" si="711"/>
        <v>diabetes</v>
      </c>
      <c r="L2744" s="1" t="str">
        <f t="shared" si="710"/>
        <v>overweight</v>
      </c>
      <c r="M2744">
        <v>28.7</v>
      </c>
      <c r="N2744" t="s">
        <v>16</v>
      </c>
      <c r="O2744" t="s">
        <v>41</v>
      </c>
    </row>
    <row r="2745" spans="1:15">
      <c r="A2745">
        <v>71327</v>
      </c>
      <c r="B2745" t="s">
        <v>17</v>
      </c>
      <c r="C2745" s="1">
        <v>47</v>
      </c>
      <c r="D2745" s="1" t="str">
        <f>IF(C3304&lt;40,"Adult",IF(C3304&lt;55,"Middle Aged",IF(C3304&lt;65,"Older Adult",IF(C3304&gt;=65,"Senior"))))</f>
        <v>Older Adult</v>
      </c>
      <c r="E2745" t="s">
        <v>41</v>
      </c>
      <c r="F2745" t="s">
        <v>41</v>
      </c>
      <c r="G2745" t="s">
        <v>23</v>
      </c>
      <c r="H2745" t="s">
        <v>14</v>
      </c>
      <c r="I2745" t="s">
        <v>19</v>
      </c>
      <c r="J2745" s="1">
        <v>143.44999999999999</v>
      </c>
      <c r="K2745" s="1" t="str">
        <f t="shared" ref="K2745:K2746" si="712">IF(J3304&lt;=99,"normal",IF(J3304&lt;=125,"prediabetes",IF(J3304&gt;=126,"diabetes")))</f>
        <v>normal</v>
      </c>
      <c r="L2745" s="1" t="str">
        <f t="shared" si="710"/>
        <v>obese</v>
      </c>
      <c r="M2745">
        <v>23.8</v>
      </c>
      <c r="N2745" t="s">
        <v>21</v>
      </c>
      <c r="O2745" t="s">
        <v>41</v>
      </c>
    </row>
    <row r="2746" spans="1:15" hidden="1">
      <c r="A2746">
        <v>46699</v>
      </c>
      <c r="B2746" t="s">
        <v>17</v>
      </c>
      <c r="C2746" s="1">
        <v>18</v>
      </c>
      <c r="D2746" s="1" t="str">
        <f>IF(C3305&lt;40,"Adult",IF(C3305&lt;55,"Middle Aged",IF(C3305&lt;65,"Older Adult",IF(C3305&gt;=65,"Senior"))))</f>
        <v>Adult</v>
      </c>
      <c r="E2746" t="s">
        <v>41</v>
      </c>
      <c r="F2746" t="s">
        <v>41</v>
      </c>
      <c r="G2746" t="s">
        <v>23</v>
      </c>
      <c r="H2746" t="s">
        <v>14</v>
      </c>
      <c r="I2746" t="s">
        <v>19</v>
      </c>
      <c r="J2746" s="1">
        <v>78.569999999999993</v>
      </c>
      <c r="K2746" s="1" t="str">
        <f t="shared" si="712"/>
        <v>normal</v>
      </c>
      <c r="L2746" s="1" t="str">
        <f t="shared" si="710"/>
        <v>overweight</v>
      </c>
      <c r="M2746">
        <v>34.4</v>
      </c>
      <c r="N2746" t="s">
        <v>24</v>
      </c>
      <c r="O2746" t="s">
        <v>41</v>
      </c>
    </row>
    <row r="2747" spans="1:15" hidden="1">
      <c r="A2747">
        <v>25248</v>
      </c>
      <c r="B2747" t="s">
        <v>12</v>
      </c>
      <c r="C2747" s="1">
        <v>19</v>
      </c>
      <c r="D2747" s="1" t="str">
        <f t="shared" ref="D2747:D2752" si="713">IF(C3307&lt;40,"Adult",IF(C3307&lt;55,"Middle Aged",IF(C3307&lt;65,"Older Adult",IF(C3307&gt;=65,"Senior"))))</f>
        <v>Adult</v>
      </c>
      <c r="E2747" t="s">
        <v>41</v>
      </c>
      <c r="F2747" t="s">
        <v>41</v>
      </c>
      <c r="G2747" t="s">
        <v>23</v>
      </c>
      <c r="H2747" t="s">
        <v>14</v>
      </c>
      <c r="I2747" t="s">
        <v>19</v>
      </c>
      <c r="J2747" s="1">
        <v>79.819999999999993</v>
      </c>
      <c r="K2747" s="1" t="str">
        <f t="shared" ref="K2747:K2752" si="714">IF(J3307&lt;=99,"normal",IF(J3307&lt;=125,"prediabetes",IF(J3307&gt;=126,"diabetes")))</f>
        <v>normal</v>
      </c>
      <c r="L2747" s="1" t="str">
        <f t="shared" ref="L2747:L2763" si="715">IF(M2882&lt;18.5,"underweight",IF(M2882&lt;25,"healthy",IF(M2882&lt;30,"overweight",IF(M2882&gt;30,"obese"))))</f>
        <v>obese</v>
      </c>
      <c r="M2747">
        <v>26.1</v>
      </c>
      <c r="N2747" t="s">
        <v>24</v>
      </c>
      <c r="O2747" t="s">
        <v>41</v>
      </c>
    </row>
    <row r="2748" spans="1:15">
      <c r="A2748">
        <v>35315</v>
      </c>
      <c r="B2748" t="s">
        <v>12</v>
      </c>
      <c r="C2748" s="1">
        <v>65</v>
      </c>
      <c r="D2748" s="1" t="str">
        <f t="shared" si="713"/>
        <v>Middle Aged</v>
      </c>
      <c r="E2748" t="s">
        <v>41</v>
      </c>
      <c r="F2748" t="s">
        <v>41</v>
      </c>
      <c r="G2748" t="s">
        <v>13</v>
      </c>
      <c r="H2748" t="s">
        <v>18</v>
      </c>
      <c r="I2748" t="s">
        <v>15</v>
      </c>
      <c r="J2748" s="1">
        <v>95.88</v>
      </c>
      <c r="K2748" s="1" t="str">
        <f t="shared" si="714"/>
        <v>diabetes</v>
      </c>
      <c r="L2748" s="1" t="str">
        <f t="shared" si="715"/>
        <v>healthy</v>
      </c>
      <c r="M2748">
        <v>28.5</v>
      </c>
      <c r="N2748" t="s">
        <v>21</v>
      </c>
      <c r="O2748" t="s">
        <v>41</v>
      </c>
    </row>
    <row r="2749" spans="1:15">
      <c r="A2749">
        <v>63144</v>
      </c>
      <c r="B2749" t="s">
        <v>12</v>
      </c>
      <c r="C2749" s="1">
        <v>17</v>
      </c>
      <c r="D2749" s="1" t="str">
        <f t="shared" si="713"/>
        <v>Senior</v>
      </c>
      <c r="E2749" t="s">
        <v>41</v>
      </c>
      <c r="F2749" t="s">
        <v>41</v>
      </c>
      <c r="G2749" t="s">
        <v>23</v>
      </c>
      <c r="H2749" t="s">
        <v>45</v>
      </c>
      <c r="I2749" t="s">
        <v>15</v>
      </c>
      <c r="J2749" s="1">
        <v>123.04</v>
      </c>
      <c r="K2749" s="1" t="str">
        <f t="shared" si="714"/>
        <v>normal</v>
      </c>
      <c r="L2749" s="1" t="str">
        <f t="shared" si="715"/>
        <v>healthy</v>
      </c>
      <c r="M2749">
        <v>29.6</v>
      </c>
      <c r="N2749" t="s">
        <v>21</v>
      </c>
      <c r="O2749" t="s">
        <v>41</v>
      </c>
    </row>
    <row r="2750" spans="1:15">
      <c r="A2750">
        <v>21517</v>
      </c>
      <c r="B2750" t="s">
        <v>12</v>
      </c>
      <c r="C2750" s="1">
        <v>54</v>
      </c>
      <c r="D2750" s="1" t="str">
        <f t="shared" si="713"/>
        <v>Older Adult</v>
      </c>
      <c r="E2750" t="s">
        <v>41</v>
      </c>
      <c r="F2750" t="s">
        <v>41</v>
      </c>
      <c r="G2750" t="s">
        <v>13</v>
      </c>
      <c r="H2750" t="s">
        <v>14</v>
      </c>
      <c r="I2750" t="s">
        <v>15</v>
      </c>
      <c r="J2750" s="1">
        <v>92.34</v>
      </c>
      <c r="K2750" s="1" t="str">
        <f t="shared" si="714"/>
        <v>normal</v>
      </c>
      <c r="L2750" s="1" t="str">
        <f t="shared" si="715"/>
        <v>obese</v>
      </c>
      <c r="M2750">
        <v>29.4</v>
      </c>
      <c r="N2750" t="s">
        <v>22</v>
      </c>
      <c r="O2750" t="s">
        <v>41</v>
      </c>
    </row>
    <row r="2751" spans="1:15">
      <c r="A2751">
        <v>29789</v>
      </c>
      <c r="B2751" t="s">
        <v>17</v>
      </c>
      <c r="C2751" s="1">
        <v>46</v>
      </c>
      <c r="D2751" s="1" t="str">
        <f t="shared" si="713"/>
        <v>Adult</v>
      </c>
      <c r="E2751" t="s">
        <v>41</v>
      </c>
      <c r="F2751" t="s">
        <v>41</v>
      </c>
      <c r="G2751" t="s">
        <v>13</v>
      </c>
      <c r="H2751" t="s">
        <v>14</v>
      </c>
      <c r="I2751" t="s">
        <v>19</v>
      </c>
      <c r="J2751" s="1">
        <v>116.84</v>
      </c>
      <c r="K2751" s="1" t="str">
        <f t="shared" si="714"/>
        <v>normal</v>
      </c>
      <c r="L2751" s="1" t="str">
        <f t="shared" si="715"/>
        <v>obese</v>
      </c>
      <c r="M2751">
        <v>28.2</v>
      </c>
      <c r="N2751" t="s">
        <v>21</v>
      </c>
      <c r="O2751" t="s">
        <v>41</v>
      </c>
    </row>
    <row r="2752" spans="1:15">
      <c r="A2752">
        <v>52207</v>
      </c>
      <c r="B2752" t="s">
        <v>17</v>
      </c>
      <c r="C2752" s="1">
        <v>59</v>
      </c>
      <c r="D2752" s="1" t="str">
        <f t="shared" si="713"/>
        <v>Adult</v>
      </c>
      <c r="E2752" t="s">
        <v>41</v>
      </c>
      <c r="F2752" t="s">
        <v>41</v>
      </c>
      <c r="G2752" t="s">
        <v>13</v>
      </c>
      <c r="H2752" t="s">
        <v>18</v>
      </c>
      <c r="I2752" t="s">
        <v>15</v>
      </c>
      <c r="J2752" s="1">
        <v>90.04</v>
      </c>
      <c r="K2752" s="1" t="str">
        <f t="shared" si="714"/>
        <v>prediabetes</v>
      </c>
      <c r="L2752" s="1" t="str">
        <f t="shared" si="715"/>
        <v>healthy</v>
      </c>
      <c r="M2752">
        <v>28.7</v>
      </c>
      <c r="N2752" t="s">
        <v>16</v>
      </c>
      <c r="O2752" t="s">
        <v>41</v>
      </c>
    </row>
    <row r="2753" spans="1:15">
      <c r="A2753">
        <v>19209</v>
      </c>
      <c r="B2753" t="s">
        <v>17</v>
      </c>
      <c r="C2753" s="1">
        <v>48</v>
      </c>
      <c r="D2753" s="1" t="str">
        <f>IF(C3314&lt;40,"Adult",IF(C3314&lt;55,"Middle Aged",IF(C3314&lt;65,"Older Adult",IF(C3314&gt;=65,"Senior"))))</f>
        <v>Middle Aged</v>
      </c>
      <c r="E2753" t="s">
        <v>41</v>
      </c>
      <c r="F2753" t="s">
        <v>41</v>
      </c>
      <c r="G2753" t="s">
        <v>13</v>
      </c>
      <c r="H2753" t="s">
        <v>45</v>
      </c>
      <c r="I2753" t="s">
        <v>19</v>
      </c>
      <c r="J2753" s="1">
        <v>255.17</v>
      </c>
      <c r="K2753" s="1" t="str">
        <f>IF(J3314&lt;=99,"normal",IF(J3314&lt;=125,"prediabetes",IF(J3314&gt;=126,"diabetes")))</f>
        <v>normal</v>
      </c>
      <c r="L2753" s="1" t="b">
        <f t="shared" si="715"/>
        <v>0</v>
      </c>
      <c r="M2753">
        <v>38.1</v>
      </c>
      <c r="N2753" t="s">
        <v>16</v>
      </c>
      <c r="O2753" t="s">
        <v>41</v>
      </c>
    </row>
    <row r="2754" spans="1:15" hidden="1">
      <c r="A2754">
        <v>42041</v>
      </c>
      <c r="B2754" t="s">
        <v>17</v>
      </c>
      <c r="C2754" s="1">
        <v>38</v>
      </c>
      <c r="D2754" s="1" t="str">
        <f>IF(C3316&lt;40,"Adult",IF(C3316&lt;55,"Middle Aged",IF(C3316&lt;65,"Older Adult",IF(C3316&gt;=65,"Senior"))))</f>
        <v>Middle Aged</v>
      </c>
      <c r="E2754" t="s">
        <v>41</v>
      </c>
      <c r="F2754" t="s">
        <v>41</v>
      </c>
      <c r="G2754" t="s">
        <v>13</v>
      </c>
      <c r="H2754" t="s">
        <v>14</v>
      </c>
      <c r="I2754" t="s">
        <v>19</v>
      </c>
      <c r="J2754" s="1">
        <v>217.55</v>
      </c>
      <c r="K2754" s="1" t="str">
        <f>IF(J3316&lt;=99,"normal",IF(J3316&lt;=125,"prediabetes",IF(J3316&gt;=126,"diabetes")))</f>
        <v>normal</v>
      </c>
      <c r="L2754" s="1" t="str">
        <f t="shared" si="715"/>
        <v>healthy</v>
      </c>
      <c r="M2754" t="s">
        <v>20</v>
      </c>
      <c r="N2754" t="s">
        <v>22</v>
      </c>
      <c r="O2754" t="s">
        <v>41</v>
      </c>
    </row>
    <row r="2755" spans="1:15">
      <c r="A2755">
        <v>58153</v>
      </c>
      <c r="B2755" t="s">
        <v>17</v>
      </c>
      <c r="C2755" s="1">
        <v>18</v>
      </c>
      <c r="D2755" s="1" t="str">
        <f>IF(C3318&lt;40,"Adult",IF(C3318&lt;55,"Middle Aged",IF(C3318&lt;65,"Older Adult",IF(C3318&gt;=65,"Senior"))))</f>
        <v>Senior</v>
      </c>
      <c r="E2755" t="s">
        <v>41</v>
      </c>
      <c r="F2755" t="s">
        <v>41</v>
      </c>
      <c r="G2755" t="s">
        <v>23</v>
      </c>
      <c r="H2755" t="s">
        <v>14</v>
      </c>
      <c r="I2755" t="s">
        <v>15</v>
      </c>
      <c r="J2755" s="1">
        <v>123.66</v>
      </c>
      <c r="K2755" s="1" t="str">
        <f t="shared" ref="K2755:K2757" si="716">IF(J3318&lt;=99,"normal",IF(J3318&lt;=125,"prediabetes",IF(J3318&gt;=126,"diabetes")))</f>
        <v>normal</v>
      </c>
      <c r="L2755" s="1" t="str">
        <f t="shared" si="715"/>
        <v>healthy</v>
      </c>
      <c r="M2755">
        <v>22.2</v>
      </c>
      <c r="N2755" t="s">
        <v>21</v>
      </c>
      <c r="O2755" t="s">
        <v>41</v>
      </c>
    </row>
    <row r="2756" spans="1:15" hidden="1">
      <c r="A2756">
        <v>27717</v>
      </c>
      <c r="B2756" t="s">
        <v>17</v>
      </c>
      <c r="C2756" s="1">
        <v>56</v>
      </c>
      <c r="D2756" s="1" t="str">
        <f>IF(C3319&lt;40,"Adult",IF(C3319&lt;55,"Middle Aged",IF(C3319&lt;65,"Older Adult",IF(C3319&gt;=65,"Senior"))))</f>
        <v>Senior</v>
      </c>
      <c r="E2756" t="s">
        <v>41</v>
      </c>
      <c r="F2756" t="s">
        <v>41</v>
      </c>
      <c r="G2756" t="s">
        <v>13</v>
      </c>
      <c r="H2756" t="s">
        <v>18</v>
      </c>
      <c r="I2756" t="s">
        <v>15</v>
      </c>
      <c r="J2756" s="1">
        <v>112.16</v>
      </c>
      <c r="K2756" s="1" t="str">
        <f t="shared" si="716"/>
        <v>diabetes</v>
      </c>
      <c r="L2756" s="1" t="str">
        <f t="shared" si="715"/>
        <v>underweight</v>
      </c>
      <c r="M2756">
        <v>25.7</v>
      </c>
      <c r="N2756" t="s">
        <v>24</v>
      </c>
      <c r="O2756" t="s">
        <v>41</v>
      </c>
    </row>
    <row r="2757" spans="1:15" hidden="1">
      <c r="A2757">
        <v>35106</v>
      </c>
      <c r="B2757" t="s">
        <v>12</v>
      </c>
      <c r="C2757" s="1">
        <v>3</v>
      </c>
      <c r="D2757" s="1" t="str">
        <f>IF(C3320&lt;40,"Adult",IF(C3320&lt;55,"Middle Aged",IF(C3320&lt;65,"Older Adult",IF(C3320&gt;=65,"Senior"))))</f>
        <v>Senior</v>
      </c>
      <c r="E2757" t="s">
        <v>41</v>
      </c>
      <c r="F2757" t="s">
        <v>41</v>
      </c>
      <c r="G2757" t="s">
        <v>23</v>
      </c>
      <c r="H2757" t="s">
        <v>26</v>
      </c>
      <c r="I2757" t="s">
        <v>15</v>
      </c>
      <c r="J2757" s="1">
        <v>88.43</v>
      </c>
      <c r="K2757" s="1" t="str">
        <f t="shared" si="716"/>
        <v>diabetes</v>
      </c>
      <c r="L2757" s="1" t="str">
        <f t="shared" si="715"/>
        <v>obese</v>
      </c>
      <c r="M2757">
        <v>17.7</v>
      </c>
      <c r="N2757" t="s">
        <v>24</v>
      </c>
      <c r="O2757" t="s">
        <v>41</v>
      </c>
    </row>
    <row r="2758" spans="1:15">
      <c r="A2758">
        <v>47730</v>
      </c>
      <c r="B2758" t="s">
        <v>17</v>
      </c>
      <c r="C2758" s="1">
        <v>41</v>
      </c>
      <c r="D2758" s="1" t="str">
        <f>IF(C3322&lt;40,"Adult",IF(C3322&lt;55,"Middle Aged",IF(C3322&lt;65,"Older Adult",IF(C3322&gt;=65,"Senior"))))</f>
        <v>Older Adult</v>
      </c>
      <c r="E2758" t="s">
        <v>41</v>
      </c>
      <c r="F2758" t="s">
        <v>41</v>
      </c>
      <c r="G2758" t="s">
        <v>23</v>
      </c>
      <c r="H2758" t="s">
        <v>14</v>
      </c>
      <c r="I2758" t="s">
        <v>15</v>
      </c>
      <c r="J2758" s="1">
        <v>86.03</v>
      </c>
      <c r="K2758" s="1" t="str">
        <f>IF(J3322&lt;=99,"normal",IF(J3322&lt;=125,"prediabetes",IF(J3322&gt;=126,"diabetes")))</f>
        <v>normal</v>
      </c>
      <c r="L2758" s="1" t="str">
        <f t="shared" si="715"/>
        <v>overweight</v>
      </c>
      <c r="M2758">
        <v>26.4</v>
      </c>
      <c r="N2758" t="s">
        <v>21</v>
      </c>
      <c r="O2758" t="s">
        <v>41</v>
      </c>
    </row>
    <row r="2759" spans="1:15" hidden="1">
      <c r="A2759">
        <v>20657</v>
      </c>
      <c r="B2759" t="s">
        <v>17</v>
      </c>
      <c r="C2759" s="1">
        <v>67</v>
      </c>
      <c r="D2759" s="1" t="str">
        <f>IF(C3324&lt;40,"Adult",IF(C3324&lt;55,"Middle Aged",IF(C3324&lt;65,"Older Adult",IF(C3324&gt;=65,"Senior"))))</f>
        <v>Older Adult</v>
      </c>
      <c r="E2759" t="s">
        <v>41</v>
      </c>
      <c r="F2759" t="s">
        <v>41</v>
      </c>
      <c r="G2759" t="s">
        <v>13</v>
      </c>
      <c r="H2759" t="s">
        <v>14</v>
      </c>
      <c r="I2759" t="s">
        <v>15</v>
      </c>
      <c r="J2759" s="1">
        <v>227.96</v>
      </c>
      <c r="K2759" s="1" t="str">
        <f>IF(J3324&lt;=99,"normal",IF(J3324&lt;=125,"prediabetes",IF(J3324&gt;=126,"diabetes")))</f>
        <v>normal</v>
      </c>
      <c r="L2759" s="1" t="str">
        <f t="shared" si="715"/>
        <v>underweight</v>
      </c>
      <c r="M2759">
        <v>32.799999999999997</v>
      </c>
      <c r="N2759" t="s">
        <v>24</v>
      </c>
      <c r="O2759" t="s">
        <v>41</v>
      </c>
    </row>
    <row r="2760" spans="1:15" hidden="1">
      <c r="A2760">
        <v>63411</v>
      </c>
      <c r="B2760" t="s">
        <v>17</v>
      </c>
      <c r="C2760" s="1">
        <v>60</v>
      </c>
      <c r="D2760" s="1" t="str">
        <f t="shared" ref="D2760:D2765" si="717">IF(C3327&lt;40,"Adult",IF(C3327&lt;55,"Middle Aged",IF(C3327&lt;65,"Older Adult",IF(C3327&gt;=65,"Senior"))))</f>
        <v>Adult</v>
      </c>
      <c r="E2760" t="s">
        <v>41</v>
      </c>
      <c r="F2760" t="s">
        <v>41</v>
      </c>
      <c r="G2760" t="s">
        <v>13</v>
      </c>
      <c r="H2760" t="s">
        <v>14</v>
      </c>
      <c r="I2760" t="s">
        <v>19</v>
      </c>
      <c r="J2760" s="1">
        <v>85.6</v>
      </c>
      <c r="K2760" s="1" t="str">
        <f t="shared" ref="K2760:K2765" si="718">IF(J3327&lt;=99,"normal",IF(J3327&lt;=125,"prediabetes",IF(J3327&gt;=126,"diabetes")))</f>
        <v>prediabetes</v>
      </c>
      <c r="L2760" s="1" t="str">
        <f t="shared" si="715"/>
        <v>obese</v>
      </c>
      <c r="M2760">
        <v>34.5</v>
      </c>
      <c r="N2760" t="s">
        <v>24</v>
      </c>
      <c r="O2760" t="s">
        <v>41</v>
      </c>
    </row>
    <row r="2761" spans="1:15">
      <c r="A2761">
        <v>18671</v>
      </c>
      <c r="B2761" t="s">
        <v>17</v>
      </c>
      <c r="C2761" s="1">
        <v>47</v>
      </c>
      <c r="D2761" s="1" t="str">
        <f t="shared" si="717"/>
        <v>Adult</v>
      </c>
      <c r="E2761" t="s">
        <v>41</v>
      </c>
      <c r="F2761" t="s">
        <v>41</v>
      </c>
      <c r="G2761" t="s">
        <v>13</v>
      </c>
      <c r="H2761" t="s">
        <v>45</v>
      </c>
      <c r="I2761" t="s">
        <v>19</v>
      </c>
      <c r="J2761" s="1">
        <v>111.68</v>
      </c>
      <c r="K2761" s="1" t="str">
        <f t="shared" si="718"/>
        <v>normal</v>
      </c>
      <c r="L2761" s="1" t="str">
        <f t="shared" si="715"/>
        <v>overweight</v>
      </c>
      <c r="M2761">
        <v>39.5</v>
      </c>
      <c r="N2761" t="s">
        <v>21</v>
      </c>
      <c r="O2761" t="s">
        <v>41</v>
      </c>
    </row>
    <row r="2762" spans="1:15">
      <c r="A2762">
        <v>3843</v>
      </c>
      <c r="B2762" t="s">
        <v>17</v>
      </c>
      <c r="C2762" s="1">
        <v>24</v>
      </c>
      <c r="D2762" s="1" t="str">
        <f t="shared" si="717"/>
        <v>Senior</v>
      </c>
      <c r="E2762" t="s">
        <v>41</v>
      </c>
      <c r="F2762" t="s">
        <v>41</v>
      </c>
      <c r="G2762" t="s">
        <v>23</v>
      </c>
      <c r="H2762" t="s">
        <v>14</v>
      </c>
      <c r="I2762" t="s">
        <v>15</v>
      </c>
      <c r="J2762" s="1">
        <v>73.489999999999995</v>
      </c>
      <c r="K2762" s="1" t="str">
        <f t="shared" si="718"/>
        <v>diabetes</v>
      </c>
      <c r="L2762" s="1" t="str">
        <f t="shared" si="715"/>
        <v>overweight</v>
      </c>
      <c r="M2762">
        <v>23.5</v>
      </c>
      <c r="N2762" t="s">
        <v>21</v>
      </c>
      <c r="O2762" t="s">
        <v>41</v>
      </c>
    </row>
    <row r="2763" spans="1:15">
      <c r="A2763">
        <v>1225</v>
      </c>
      <c r="B2763" t="s">
        <v>12</v>
      </c>
      <c r="C2763" s="1">
        <v>43</v>
      </c>
      <c r="D2763" s="1" t="str">
        <f t="shared" si="717"/>
        <v>Senior</v>
      </c>
      <c r="E2763" t="s">
        <v>41</v>
      </c>
      <c r="F2763" t="s">
        <v>41</v>
      </c>
      <c r="G2763" t="s">
        <v>13</v>
      </c>
      <c r="H2763" t="s">
        <v>14</v>
      </c>
      <c r="I2763" t="s">
        <v>15</v>
      </c>
      <c r="J2763" s="1">
        <v>87.82</v>
      </c>
      <c r="K2763" s="1" t="str">
        <f t="shared" si="718"/>
        <v>normal</v>
      </c>
      <c r="L2763" s="1" t="str">
        <f t="shared" si="715"/>
        <v>obese</v>
      </c>
      <c r="M2763">
        <v>38.799999999999997</v>
      </c>
      <c r="N2763" t="s">
        <v>16</v>
      </c>
      <c r="O2763" t="s">
        <v>41</v>
      </c>
    </row>
    <row r="2764" spans="1:15" hidden="1">
      <c r="A2764">
        <v>40264</v>
      </c>
      <c r="B2764" t="s">
        <v>17</v>
      </c>
      <c r="C2764" s="1">
        <v>17</v>
      </c>
      <c r="D2764" s="1" t="str">
        <f t="shared" si="717"/>
        <v>Middle Aged</v>
      </c>
      <c r="E2764" t="s">
        <v>41</v>
      </c>
      <c r="F2764" t="s">
        <v>41</v>
      </c>
      <c r="G2764" t="s">
        <v>23</v>
      </c>
      <c r="H2764" t="s">
        <v>14</v>
      </c>
      <c r="I2764" t="s">
        <v>19</v>
      </c>
      <c r="J2764" s="1">
        <v>99.29</v>
      </c>
      <c r="K2764" s="1" t="str">
        <f t="shared" si="718"/>
        <v>normal</v>
      </c>
      <c r="L2764" s="1" t="str">
        <f t="shared" ref="L2764:L2779" si="719">IF(M2900&lt;18.5,"underweight",IF(M2900&lt;25,"healthy",IF(M2900&lt;30,"overweight",IF(M2900&gt;30,"obese"))))</f>
        <v>healthy</v>
      </c>
      <c r="M2764">
        <v>21.2</v>
      </c>
      <c r="N2764" t="s">
        <v>24</v>
      </c>
      <c r="O2764" t="s">
        <v>41</v>
      </c>
    </row>
    <row r="2765" spans="1:15" hidden="1">
      <c r="A2765">
        <v>72451</v>
      </c>
      <c r="B2765" t="s">
        <v>17</v>
      </c>
      <c r="C2765" s="1">
        <v>45</v>
      </c>
      <c r="D2765" s="1" t="str">
        <f t="shared" si="717"/>
        <v>Older Adult</v>
      </c>
      <c r="E2765" t="s">
        <v>41</v>
      </c>
      <c r="F2765" t="s">
        <v>41</v>
      </c>
      <c r="G2765" t="s">
        <v>13</v>
      </c>
      <c r="H2765" t="s">
        <v>14</v>
      </c>
      <c r="I2765" t="s">
        <v>19</v>
      </c>
      <c r="J2765" s="1">
        <v>63.73</v>
      </c>
      <c r="K2765" s="1" t="str">
        <f t="shared" si="718"/>
        <v>normal</v>
      </c>
      <c r="L2765" s="1" t="str">
        <f t="shared" si="719"/>
        <v>overweight</v>
      </c>
      <c r="M2765">
        <v>32</v>
      </c>
      <c r="N2765" t="s">
        <v>24</v>
      </c>
      <c r="O2765" t="s">
        <v>41</v>
      </c>
    </row>
    <row r="2766" spans="1:15">
      <c r="A2766">
        <v>20292</v>
      </c>
      <c r="B2766" t="s">
        <v>17</v>
      </c>
      <c r="C2766" s="1">
        <v>24</v>
      </c>
      <c r="D2766" s="1" t="str">
        <f t="shared" ref="D2766:D2771" si="720">IF(C3334&lt;40,"Adult",IF(C3334&lt;55,"Middle Aged",IF(C3334&lt;65,"Older Adult",IF(C3334&gt;=65,"Senior"))))</f>
        <v>Adult</v>
      </c>
      <c r="E2766" t="s">
        <v>41</v>
      </c>
      <c r="F2766" t="s">
        <v>41</v>
      </c>
      <c r="G2766" t="s">
        <v>13</v>
      </c>
      <c r="H2766" t="s">
        <v>14</v>
      </c>
      <c r="I2766" t="s">
        <v>15</v>
      </c>
      <c r="J2766" s="1">
        <v>85.55</v>
      </c>
      <c r="K2766" s="1" t="str">
        <f t="shared" ref="K2766:K2771" si="721">IF(J3334&lt;=99,"normal",IF(J3334&lt;=125,"prediabetes",IF(J3334&gt;=126,"diabetes")))</f>
        <v>prediabetes</v>
      </c>
      <c r="L2766" s="1" t="str">
        <f t="shared" si="719"/>
        <v>overweight</v>
      </c>
      <c r="M2766">
        <v>63.3</v>
      </c>
      <c r="N2766" t="s">
        <v>21</v>
      </c>
      <c r="O2766" t="s">
        <v>41</v>
      </c>
    </row>
    <row r="2767" spans="1:15">
      <c r="A2767">
        <v>31201</v>
      </c>
      <c r="B2767" t="s">
        <v>17</v>
      </c>
      <c r="C2767" s="1">
        <v>79</v>
      </c>
      <c r="D2767" s="1" t="str">
        <f t="shared" si="720"/>
        <v>Adult</v>
      </c>
      <c r="E2767" t="s">
        <v>41</v>
      </c>
      <c r="F2767" t="s">
        <v>41</v>
      </c>
      <c r="G2767" t="s">
        <v>23</v>
      </c>
      <c r="H2767" t="s">
        <v>18</v>
      </c>
      <c r="I2767" t="s">
        <v>15</v>
      </c>
      <c r="J2767" s="1">
        <v>79.2</v>
      </c>
      <c r="K2767" s="1" t="str">
        <f t="shared" si="721"/>
        <v>normal</v>
      </c>
      <c r="L2767" s="1" t="str">
        <f t="shared" si="719"/>
        <v>overweight</v>
      </c>
      <c r="M2767">
        <v>32.6</v>
      </c>
      <c r="N2767" t="s">
        <v>21</v>
      </c>
      <c r="O2767" t="s">
        <v>41</v>
      </c>
    </row>
    <row r="2768" spans="1:15">
      <c r="A2768">
        <v>59359</v>
      </c>
      <c r="B2768" t="s">
        <v>12</v>
      </c>
      <c r="C2768" s="1">
        <v>79</v>
      </c>
      <c r="D2768" s="1" t="str">
        <f t="shared" si="720"/>
        <v>Adult</v>
      </c>
      <c r="E2768" t="s">
        <v>41</v>
      </c>
      <c r="F2768" t="s">
        <v>41</v>
      </c>
      <c r="G2768" t="s">
        <v>13</v>
      </c>
      <c r="H2768" t="s">
        <v>18</v>
      </c>
      <c r="I2768" t="s">
        <v>15</v>
      </c>
      <c r="J2768" s="1">
        <v>105.93</v>
      </c>
      <c r="K2768" s="1" t="str">
        <f t="shared" si="721"/>
        <v>normal</v>
      </c>
      <c r="L2768" s="1" t="str">
        <f t="shared" si="719"/>
        <v>overweight</v>
      </c>
      <c r="M2768">
        <v>25.2</v>
      </c>
      <c r="N2768" t="s">
        <v>21</v>
      </c>
      <c r="O2768" t="s">
        <v>41</v>
      </c>
    </row>
    <row r="2769" spans="1:15">
      <c r="A2769">
        <v>57985</v>
      </c>
      <c r="B2769" t="s">
        <v>17</v>
      </c>
      <c r="C2769" s="1">
        <v>27</v>
      </c>
      <c r="D2769" s="1" t="str">
        <f t="shared" si="720"/>
        <v>Middle Aged</v>
      </c>
      <c r="E2769" t="s">
        <v>41</v>
      </c>
      <c r="F2769" t="s">
        <v>41</v>
      </c>
      <c r="G2769" t="s">
        <v>13</v>
      </c>
      <c r="H2769" t="s">
        <v>14</v>
      </c>
      <c r="I2769" t="s">
        <v>15</v>
      </c>
      <c r="J2769" s="1">
        <v>94.19</v>
      </c>
      <c r="K2769" s="1" t="str">
        <f t="shared" si="721"/>
        <v>normal</v>
      </c>
      <c r="L2769" s="1" t="str">
        <f t="shared" si="719"/>
        <v>healthy</v>
      </c>
      <c r="M2769">
        <v>27.4</v>
      </c>
      <c r="N2769" t="s">
        <v>16</v>
      </c>
      <c r="O2769" t="s">
        <v>41</v>
      </c>
    </row>
    <row r="2770" spans="1:15" hidden="1">
      <c r="A2770">
        <v>2885</v>
      </c>
      <c r="B2770" t="s">
        <v>12</v>
      </c>
      <c r="C2770" s="1">
        <v>72</v>
      </c>
      <c r="D2770" s="1" t="str">
        <f t="shared" si="720"/>
        <v>Middle Aged</v>
      </c>
      <c r="E2770" t="s">
        <v>42</v>
      </c>
      <c r="F2770" t="s">
        <v>41</v>
      </c>
      <c r="G2770" t="s">
        <v>13</v>
      </c>
      <c r="H2770" t="s">
        <v>14</v>
      </c>
      <c r="I2770" t="s">
        <v>19</v>
      </c>
      <c r="J2770" s="1">
        <v>231.71</v>
      </c>
      <c r="K2770" s="1" t="str">
        <f t="shared" si="721"/>
        <v>normal</v>
      </c>
      <c r="L2770" s="1" t="str">
        <f t="shared" si="719"/>
        <v>obese</v>
      </c>
      <c r="M2770" t="s">
        <v>20</v>
      </c>
      <c r="N2770" t="s">
        <v>24</v>
      </c>
      <c r="O2770" t="s">
        <v>41</v>
      </c>
    </row>
    <row r="2771" spans="1:15">
      <c r="A2771">
        <v>59743</v>
      </c>
      <c r="B2771" t="s">
        <v>12</v>
      </c>
      <c r="C2771" s="1">
        <v>64</v>
      </c>
      <c r="D2771" s="1" t="str">
        <f t="shared" si="720"/>
        <v>Middle Aged</v>
      </c>
      <c r="E2771" t="s">
        <v>41</v>
      </c>
      <c r="F2771" t="s">
        <v>42</v>
      </c>
      <c r="G2771" t="s">
        <v>13</v>
      </c>
      <c r="H2771" t="s">
        <v>18</v>
      </c>
      <c r="I2771" t="s">
        <v>19</v>
      </c>
      <c r="J2771" s="1">
        <v>69.28</v>
      </c>
      <c r="K2771" s="1" t="str">
        <f t="shared" si="721"/>
        <v>normal</v>
      </c>
      <c r="L2771" s="1" t="str">
        <f t="shared" si="719"/>
        <v>obese</v>
      </c>
      <c r="M2771">
        <v>38.6</v>
      </c>
      <c r="N2771" t="s">
        <v>16</v>
      </c>
      <c r="O2771" t="s">
        <v>41</v>
      </c>
    </row>
    <row r="2772" spans="1:15">
      <c r="A2772">
        <v>11544</v>
      </c>
      <c r="B2772" t="s">
        <v>17</v>
      </c>
      <c r="C2772" s="1">
        <v>34</v>
      </c>
      <c r="D2772" s="1" t="str">
        <f>IF(C3341&lt;40,"Adult",IF(C3341&lt;55,"Middle Aged",IF(C3341&lt;65,"Older Adult",IF(C3341&gt;=65,"Senior"))))</f>
        <v>Older Adult</v>
      </c>
      <c r="E2772" t="s">
        <v>41</v>
      </c>
      <c r="F2772" t="s">
        <v>41</v>
      </c>
      <c r="G2772" t="s">
        <v>13</v>
      </c>
      <c r="H2772" t="s">
        <v>14</v>
      </c>
      <c r="I2772" t="s">
        <v>15</v>
      </c>
      <c r="J2772" s="1">
        <v>71.37</v>
      </c>
      <c r="K2772" s="1" t="str">
        <f>IF(J3341&lt;=99,"normal",IF(J3341&lt;=125,"prediabetes",IF(J3341&gt;=126,"diabetes")))</f>
        <v>normal</v>
      </c>
      <c r="L2772" s="1" t="str">
        <f t="shared" si="719"/>
        <v>healthy</v>
      </c>
      <c r="M2772">
        <v>32.9</v>
      </c>
      <c r="N2772" t="s">
        <v>21</v>
      </c>
      <c r="O2772" t="s">
        <v>41</v>
      </c>
    </row>
    <row r="2773" spans="1:15">
      <c r="A2773">
        <v>11969</v>
      </c>
      <c r="B2773" t="s">
        <v>17</v>
      </c>
      <c r="C2773" s="1">
        <v>50</v>
      </c>
      <c r="D2773" s="1" t="str">
        <f>IF(C3343&lt;40,"Adult",IF(C3343&lt;55,"Middle Aged",IF(C3343&lt;65,"Older Adult",IF(C3343&gt;=65,"Senior"))))</f>
        <v>Older Adult</v>
      </c>
      <c r="E2773" t="s">
        <v>41</v>
      </c>
      <c r="F2773" t="s">
        <v>41</v>
      </c>
      <c r="G2773" t="s">
        <v>13</v>
      </c>
      <c r="H2773" t="s">
        <v>18</v>
      </c>
      <c r="I2773" t="s">
        <v>15</v>
      </c>
      <c r="J2773" s="1">
        <v>110.18</v>
      </c>
      <c r="K2773" s="1" t="str">
        <f t="shared" ref="K2773:K2774" si="722">IF(J3343&lt;=99,"normal",IF(J3343&lt;=125,"prediabetes",IF(J3343&gt;=126,"diabetes")))</f>
        <v>diabetes</v>
      </c>
      <c r="L2773" s="1" t="str">
        <f t="shared" si="719"/>
        <v>obese</v>
      </c>
      <c r="M2773">
        <v>26</v>
      </c>
      <c r="N2773" t="s">
        <v>16</v>
      </c>
      <c r="O2773" t="s">
        <v>41</v>
      </c>
    </row>
    <row r="2774" spans="1:15">
      <c r="A2774">
        <v>42929</v>
      </c>
      <c r="B2774" t="s">
        <v>17</v>
      </c>
      <c r="C2774" s="1">
        <v>58</v>
      </c>
      <c r="D2774" s="1" t="str">
        <f>IF(C3344&lt;40,"Adult",IF(C3344&lt;55,"Middle Aged",IF(C3344&lt;65,"Older Adult",IF(C3344&gt;=65,"Senior"))))</f>
        <v>Older Adult</v>
      </c>
      <c r="E2774" t="s">
        <v>41</v>
      </c>
      <c r="F2774" t="s">
        <v>41</v>
      </c>
      <c r="G2774" t="s">
        <v>13</v>
      </c>
      <c r="H2774" t="s">
        <v>18</v>
      </c>
      <c r="I2774" t="s">
        <v>19</v>
      </c>
      <c r="J2774" s="1">
        <v>59.68</v>
      </c>
      <c r="K2774" s="1" t="str">
        <f t="shared" si="722"/>
        <v>diabetes</v>
      </c>
      <c r="L2774" s="1" t="str">
        <f t="shared" si="719"/>
        <v>overweight</v>
      </c>
      <c r="M2774">
        <v>29.2</v>
      </c>
      <c r="N2774" t="s">
        <v>16</v>
      </c>
      <c r="O2774" t="s">
        <v>41</v>
      </c>
    </row>
    <row r="2775" spans="1:15">
      <c r="A2775">
        <v>72776</v>
      </c>
      <c r="B2775" t="s">
        <v>12</v>
      </c>
      <c r="C2775" s="1">
        <v>26</v>
      </c>
      <c r="D2775" s="1" t="str">
        <f t="shared" ref="D2775:D2787" si="723">IF(C3346&lt;40,"Adult",IF(C3346&lt;55,"Middle Aged",IF(C3346&lt;65,"Older Adult",IF(C3346&gt;=65,"Senior"))))</f>
        <v>Middle Aged</v>
      </c>
      <c r="E2775" t="s">
        <v>41</v>
      </c>
      <c r="F2775" t="s">
        <v>41</v>
      </c>
      <c r="G2775" t="s">
        <v>13</v>
      </c>
      <c r="H2775" t="s">
        <v>45</v>
      </c>
      <c r="I2775" t="s">
        <v>15</v>
      </c>
      <c r="J2775" s="1">
        <v>94.24</v>
      </c>
      <c r="K2775" s="1" t="str">
        <f t="shared" ref="K2775:K2787" si="724">IF(J3346&lt;=99,"normal",IF(J3346&lt;=125,"prediabetes",IF(J3346&gt;=126,"diabetes")))</f>
        <v>normal</v>
      </c>
      <c r="L2775" s="1" t="str">
        <f t="shared" si="719"/>
        <v>healthy</v>
      </c>
      <c r="M2775">
        <v>29.2</v>
      </c>
      <c r="N2775" t="s">
        <v>16</v>
      </c>
      <c r="O2775" t="s">
        <v>41</v>
      </c>
    </row>
    <row r="2776" spans="1:15" hidden="1">
      <c r="A2776">
        <v>21438</v>
      </c>
      <c r="B2776" t="s">
        <v>17</v>
      </c>
      <c r="C2776" s="1">
        <v>50</v>
      </c>
      <c r="D2776" s="1" t="str">
        <f t="shared" si="723"/>
        <v>Senior</v>
      </c>
      <c r="E2776" t="s">
        <v>41</v>
      </c>
      <c r="F2776" t="s">
        <v>41</v>
      </c>
      <c r="G2776" t="s">
        <v>13</v>
      </c>
      <c r="H2776" t="s">
        <v>14</v>
      </c>
      <c r="I2776" t="s">
        <v>19</v>
      </c>
      <c r="J2776" s="1">
        <v>82.1</v>
      </c>
      <c r="K2776" s="1" t="str">
        <f t="shared" si="724"/>
        <v>prediabetes</v>
      </c>
      <c r="L2776" s="1" t="str">
        <f t="shared" si="719"/>
        <v>obese</v>
      </c>
      <c r="M2776">
        <v>26.4</v>
      </c>
      <c r="N2776" t="s">
        <v>24</v>
      </c>
      <c r="O2776" t="s">
        <v>41</v>
      </c>
    </row>
    <row r="2777" spans="1:15">
      <c r="A2777">
        <v>51084</v>
      </c>
      <c r="B2777" t="s">
        <v>17</v>
      </c>
      <c r="C2777" s="1">
        <v>80</v>
      </c>
      <c r="D2777" s="1" t="str">
        <f t="shared" si="723"/>
        <v>Middle Aged</v>
      </c>
      <c r="E2777" t="s">
        <v>41</v>
      </c>
      <c r="F2777" t="s">
        <v>41</v>
      </c>
      <c r="G2777" t="s">
        <v>13</v>
      </c>
      <c r="H2777" t="s">
        <v>14</v>
      </c>
      <c r="I2777" t="s">
        <v>15</v>
      </c>
      <c r="J2777" s="1">
        <v>62.62</v>
      </c>
      <c r="K2777" s="1" t="str">
        <f t="shared" si="724"/>
        <v>normal</v>
      </c>
      <c r="L2777" s="1" t="str">
        <f t="shared" si="719"/>
        <v>obese</v>
      </c>
      <c r="M2777">
        <v>23.1</v>
      </c>
      <c r="N2777" t="s">
        <v>16</v>
      </c>
      <c r="O2777" t="s">
        <v>41</v>
      </c>
    </row>
    <row r="2778" spans="1:15" hidden="1">
      <c r="A2778">
        <v>13440</v>
      </c>
      <c r="B2778" t="s">
        <v>12</v>
      </c>
      <c r="C2778" s="1">
        <v>2</v>
      </c>
      <c r="D2778" s="1" t="str">
        <f t="shared" si="723"/>
        <v>Senior</v>
      </c>
      <c r="E2778" t="s">
        <v>41</v>
      </c>
      <c r="F2778" t="s">
        <v>41</v>
      </c>
      <c r="G2778" t="s">
        <v>23</v>
      </c>
      <c r="H2778" t="s">
        <v>26</v>
      </c>
      <c r="I2778" t="s">
        <v>15</v>
      </c>
      <c r="J2778" s="1">
        <v>107.83</v>
      </c>
      <c r="K2778" s="1" t="str">
        <f t="shared" si="724"/>
        <v>diabetes</v>
      </c>
      <c r="L2778" s="1" t="str">
        <f t="shared" si="719"/>
        <v>healthy</v>
      </c>
      <c r="M2778">
        <v>21.2</v>
      </c>
      <c r="N2778" t="s">
        <v>24</v>
      </c>
      <c r="O2778" t="s">
        <v>41</v>
      </c>
    </row>
    <row r="2779" spans="1:15">
      <c r="A2779">
        <v>15533</v>
      </c>
      <c r="B2779" t="s">
        <v>12</v>
      </c>
      <c r="C2779" s="1">
        <v>46</v>
      </c>
      <c r="D2779" s="1" t="str">
        <f t="shared" si="723"/>
        <v>Adult</v>
      </c>
      <c r="E2779" t="s">
        <v>41</v>
      </c>
      <c r="F2779" t="s">
        <v>41</v>
      </c>
      <c r="G2779" t="s">
        <v>23</v>
      </c>
      <c r="H2779" t="s">
        <v>14</v>
      </c>
      <c r="I2779" t="s">
        <v>15</v>
      </c>
      <c r="J2779" s="1">
        <v>107.59</v>
      </c>
      <c r="K2779" s="1" t="str">
        <f t="shared" si="724"/>
        <v>normal</v>
      </c>
      <c r="L2779" s="1" t="str">
        <f t="shared" si="719"/>
        <v>obese</v>
      </c>
      <c r="M2779">
        <v>26.2</v>
      </c>
      <c r="N2779" t="s">
        <v>16</v>
      </c>
      <c r="O2779" t="s">
        <v>41</v>
      </c>
    </row>
    <row r="2780" spans="1:15">
      <c r="A2780">
        <v>50903</v>
      </c>
      <c r="B2780" t="s">
        <v>17</v>
      </c>
      <c r="C2780" s="1">
        <v>29</v>
      </c>
      <c r="D2780" s="1" t="str">
        <f t="shared" si="723"/>
        <v>Adult</v>
      </c>
      <c r="E2780" t="s">
        <v>41</v>
      </c>
      <c r="F2780" t="s">
        <v>41</v>
      </c>
      <c r="G2780" t="s">
        <v>13</v>
      </c>
      <c r="H2780" t="s">
        <v>14</v>
      </c>
      <c r="I2780" t="s">
        <v>15</v>
      </c>
      <c r="J2780" s="1">
        <v>116.98</v>
      </c>
      <c r="K2780" s="1" t="str">
        <f t="shared" si="724"/>
        <v>normal</v>
      </c>
      <c r="L2780" s="1" t="str">
        <f t="shared" ref="L2780:L2824" si="725">IF(M2917&lt;18.5,"underweight",IF(M2917&lt;25,"healthy",IF(M2917&lt;30,"overweight",IF(M2917&gt;30,"obese"))))</f>
        <v>obese</v>
      </c>
      <c r="M2780">
        <v>23.4</v>
      </c>
      <c r="N2780" t="s">
        <v>21</v>
      </c>
      <c r="O2780" t="s">
        <v>41</v>
      </c>
    </row>
    <row r="2781" spans="1:15" hidden="1">
      <c r="A2781">
        <v>35276</v>
      </c>
      <c r="B2781" t="s">
        <v>17</v>
      </c>
      <c r="C2781" s="1">
        <v>6</v>
      </c>
      <c r="D2781" s="1" t="str">
        <f t="shared" si="723"/>
        <v>Older Adult</v>
      </c>
      <c r="E2781" t="s">
        <v>41</v>
      </c>
      <c r="F2781" t="s">
        <v>41</v>
      </c>
      <c r="G2781" t="s">
        <v>23</v>
      </c>
      <c r="H2781" t="s">
        <v>26</v>
      </c>
      <c r="I2781" t="s">
        <v>19</v>
      </c>
      <c r="J2781" s="1">
        <v>84.1</v>
      </c>
      <c r="K2781" s="1" t="str">
        <f t="shared" si="724"/>
        <v>diabetes</v>
      </c>
      <c r="L2781" s="1" t="str">
        <f t="shared" si="725"/>
        <v>overweight</v>
      </c>
      <c r="M2781">
        <v>19.8</v>
      </c>
      <c r="N2781" t="s">
        <v>24</v>
      </c>
      <c r="O2781" t="s">
        <v>41</v>
      </c>
    </row>
    <row r="2782" spans="1:15">
      <c r="A2782">
        <v>44472</v>
      </c>
      <c r="B2782" t="s">
        <v>12</v>
      </c>
      <c r="C2782" s="1">
        <v>32</v>
      </c>
      <c r="D2782" s="1" t="str">
        <f t="shared" si="723"/>
        <v>Senior</v>
      </c>
      <c r="E2782" t="s">
        <v>41</v>
      </c>
      <c r="F2782" t="s">
        <v>41</v>
      </c>
      <c r="G2782" t="s">
        <v>13</v>
      </c>
      <c r="H2782" t="s">
        <v>18</v>
      </c>
      <c r="I2782" t="s">
        <v>15</v>
      </c>
      <c r="J2782" s="1">
        <v>160.63999999999999</v>
      </c>
      <c r="K2782" s="1" t="str">
        <f t="shared" si="724"/>
        <v>normal</v>
      </c>
      <c r="L2782" s="1" t="str">
        <f t="shared" si="725"/>
        <v>healthy</v>
      </c>
      <c r="M2782">
        <v>20.399999999999999</v>
      </c>
      <c r="N2782" t="s">
        <v>22</v>
      </c>
      <c r="O2782" t="s">
        <v>41</v>
      </c>
    </row>
    <row r="2783" spans="1:15">
      <c r="A2783">
        <v>23587</v>
      </c>
      <c r="B2783" t="s">
        <v>17</v>
      </c>
      <c r="C2783" s="1">
        <v>16</v>
      </c>
      <c r="D2783" s="1" t="str">
        <f t="shared" si="723"/>
        <v>Adult</v>
      </c>
      <c r="E2783" t="s">
        <v>41</v>
      </c>
      <c r="F2783" t="s">
        <v>41</v>
      </c>
      <c r="G2783" t="s">
        <v>23</v>
      </c>
      <c r="H2783" t="s">
        <v>27</v>
      </c>
      <c r="I2783" t="s">
        <v>15</v>
      </c>
      <c r="J2783" s="1">
        <v>84.4</v>
      </c>
      <c r="K2783" s="1" t="str">
        <f t="shared" si="724"/>
        <v>diabetes</v>
      </c>
      <c r="L2783" s="1" t="str">
        <f t="shared" si="725"/>
        <v>obese</v>
      </c>
      <c r="M2783">
        <v>25.9</v>
      </c>
      <c r="N2783" t="s">
        <v>21</v>
      </c>
      <c r="O2783" t="s">
        <v>41</v>
      </c>
    </row>
    <row r="2784" spans="1:15">
      <c r="A2784">
        <v>66794</v>
      </c>
      <c r="B2784" t="s">
        <v>17</v>
      </c>
      <c r="C2784" s="1">
        <v>44</v>
      </c>
      <c r="D2784" s="1" t="str">
        <f t="shared" si="723"/>
        <v>Middle Aged</v>
      </c>
      <c r="E2784" t="s">
        <v>41</v>
      </c>
      <c r="F2784" t="s">
        <v>41</v>
      </c>
      <c r="G2784" t="s">
        <v>13</v>
      </c>
      <c r="H2784" t="s">
        <v>45</v>
      </c>
      <c r="I2784" t="s">
        <v>19</v>
      </c>
      <c r="J2784" s="1">
        <v>81.13</v>
      </c>
      <c r="K2784" s="1" t="str">
        <f t="shared" si="724"/>
        <v>normal</v>
      </c>
      <c r="L2784" s="1" t="str">
        <f t="shared" si="725"/>
        <v>healthy</v>
      </c>
      <c r="M2784">
        <v>34.1</v>
      </c>
      <c r="N2784" t="s">
        <v>21</v>
      </c>
      <c r="O2784" t="s">
        <v>41</v>
      </c>
    </row>
    <row r="2785" spans="1:15">
      <c r="A2785">
        <v>35854</v>
      </c>
      <c r="B2785" t="s">
        <v>17</v>
      </c>
      <c r="C2785" s="1">
        <v>23</v>
      </c>
      <c r="D2785" s="1" t="str">
        <f t="shared" si="723"/>
        <v>Adult</v>
      </c>
      <c r="E2785" t="s">
        <v>41</v>
      </c>
      <c r="F2785" t="s">
        <v>41</v>
      </c>
      <c r="G2785" t="s">
        <v>23</v>
      </c>
      <c r="H2785" t="s">
        <v>14</v>
      </c>
      <c r="I2785" t="s">
        <v>15</v>
      </c>
      <c r="J2785" s="1">
        <v>88.19</v>
      </c>
      <c r="K2785" s="1" t="str">
        <f t="shared" si="724"/>
        <v>prediabetes</v>
      </c>
      <c r="L2785" s="1" t="str">
        <f t="shared" si="725"/>
        <v>healthy</v>
      </c>
      <c r="M2785">
        <v>18.3</v>
      </c>
      <c r="N2785" t="s">
        <v>21</v>
      </c>
      <c r="O2785" t="s">
        <v>41</v>
      </c>
    </row>
    <row r="2786" spans="1:15" hidden="1">
      <c r="A2786">
        <v>60907</v>
      </c>
      <c r="B2786" t="s">
        <v>12</v>
      </c>
      <c r="C2786" s="1">
        <v>48</v>
      </c>
      <c r="D2786" s="1" t="str">
        <f t="shared" si="723"/>
        <v>Adult</v>
      </c>
      <c r="E2786" t="s">
        <v>41</v>
      </c>
      <c r="F2786" t="s">
        <v>41</v>
      </c>
      <c r="G2786" t="s">
        <v>13</v>
      </c>
      <c r="H2786" t="s">
        <v>14</v>
      </c>
      <c r="I2786" t="s">
        <v>19</v>
      </c>
      <c r="J2786" s="1">
        <v>127.13</v>
      </c>
      <c r="K2786" s="1" t="str">
        <f t="shared" si="724"/>
        <v>normal</v>
      </c>
      <c r="L2786" s="1" t="str">
        <f t="shared" si="725"/>
        <v>overweight</v>
      </c>
      <c r="M2786">
        <v>35</v>
      </c>
      <c r="N2786" t="s">
        <v>24</v>
      </c>
      <c r="O2786" t="s">
        <v>41</v>
      </c>
    </row>
    <row r="2787" spans="1:15" hidden="1">
      <c r="A2787">
        <v>12449</v>
      </c>
      <c r="B2787" t="s">
        <v>17</v>
      </c>
      <c r="C2787" s="1">
        <v>34</v>
      </c>
      <c r="D2787" s="1" t="str">
        <f t="shared" si="723"/>
        <v>Older Adult</v>
      </c>
      <c r="E2787" t="s">
        <v>41</v>
      </c>
      <c r="F2787" t="s">
        <v>41</v>
      </c>
      <c r="G2787" t="s">
        <v>13</v>
      </c>
      <c r="H2787" t="s">
        <v>14</v>
      </c>
      <c r="I2787" t="s">
        <v>19</v>
      </c>
      <c r="J2787" s="1">
        <v>119.61</v>
      </c>
      <c r="K2787" s="1" t="str">
        <f t="shared" si="724"/>
        <v>normal</v>
      </c>
      <c r="L2787" s="1" t="str">
        <f t="shared" si="725"/>
        <v>healthy</v>
      </c>
      <c r="M2787">
        <v>26.4</v>
      </c>
      <c r="N2787" t="s">
        <v>24</v>
      </c>
      <c r="O2787" t="s">
        <v>41</v>
      </c>
    </row>
    <row r="2788" spans="1:15">
      <c r="A2788">
        <v>54371</v>
      </c>
      <c r="B2788" t="s">
        <v>12</v>
      </c>
      <c r="C2788" s="1">
        <v>78</v>
      </c>
      <c r="D2788" s="1" t="str">
        <f t="shared" ref="D2788:D2799" si="726">IF(C3360&lt;40,"Adult",IF(C3360&lt;55,"Middle Aged",IF(C3360&lt;65,"Older Adult",IF(C3360&gt;=65,"Senior"))))</f>
        <v>Senior</v>
      </c>
      <c r="E2788" t="s">
        <v>41</v>
      </c>
      <c r="F2788" t="s">
        <v>41</v>
      </c>
      <c r="G2788" t="s">
        <v>13</v>
      </c>
      <c r="H2788" t="s">
        <v>45</v>
      </c>
      <c r="I2788" t="s">
        <v>15</v>
      </c>
      <c r="J2788" s="1">
        <v>143.47</v>
      </c>
      <c r="K2788" s="1" t="str">
        <f t="shared" ref="K2788:K2799" si="727">IF(J3360&lt;=99,"normal",IF(J3360&lt;=125,"prediabetes",IF(J3360&gt;=126,"diabetes")))</f>
        <v>normal</v>
      </c>
      <c r="L2788" s="1" t="str">
        <f t="shared" si="725"/>
        <v>healthy</v>
      </c>
      <c r="M2788">
        <v>27.6</v>
      </c>
      <c r="N2788" t="s">
        <v>16</v>
      </c>
      <c r="O2788" t="s">
        <v>41</v>
      </c>
    </row>
    <row r="2789" spans="1:15">
      <c r="A2789">
        <v>8106</v>
      </c>
      <c r="B2789" t="s">
        <v>17</v>
      </c>
      <c r="C2789" s="1">
        <v>42</v>
      </c>
      <c r="D2789" s="1" t="str">
        <f t="shared" si="726"/>
        <v>Adult</v>
      </c>
      <c r="E2789" t="s">
        <v>41</v>
      </c>
      <c r="F2789" t="s">
        <v>41</v>
      </c>
      <c r="G2789" t="s">
        <v>13</v>
      </c>
      <c r="H2789" t="s">
        <v>14</v>
      </c>
      <c r="I2789" t="s">
        <v>19</v>
      </c>
      <c r="J2789" s="1">
        <v>84.6</v>
      </c>
      <c r="K2789" s="1" t="str">
        <f t="shared" si="727"/>
        <v>normal</v>
      </c>
      <c r="L2789" s="1" t="str">
        <f t="shared" si="725"/>
        <v>healthy</v>
      </c>
      <c r="M2789">
        <v>27</v>
      </c>
      <c r="N2789" t="s">
        <v>22</v>
      </c>
      <c r="O2789" t="s">
        <v>41</v>
      </c>
    </row>
    <row r="2790" spans="1:15" hidden="1">
      <c r="A2790">
        <v>2013</v>
      </c>
      <c r="B2790" t="s">
        <v>12</v>
      </c>
      <c r="C2790" s="1">
        <v>14</v>
      </c>
      <c r="D2790" s="1" t="str">
        <f t="shared" si="726"/>
        <v>Senior</v>
      </c>
      <c r="E2790" t="s">
        <v>41</v>
      </c>
      <c r="F2790" t="s">
        <v>41</v>
      </c>
      <c r="G2790" t="s">
        <v>23</v>
      </c>
      <c r="H2790" t="s">
        <v>14</v>
      </c>
      <c r="I2790" t="s">
        <v>19</v>
      </c>
      <c r="J2790" s="1">
        <v>110.72</v>
      </c>
      <c r="K2790" s="1" t="str">
        <f t="shared" si="727"/>
        <v>diabetes</v>
      </c>
      <c r="L2790" s="1" t="str">
        <f t="shared" si="725"/>
        <v>obese</v>
      </c>
      <c r="M2790" t="s">
        <v>20</v>
      </c>
      <c r="N2790" t="s">
        <v>21</v>
      </c>
      <c r="O2790" t="s">
        <v>41</v>
      </c>
    </row>
    <row r="2791" spans="1:15">
      <c r="A2791">
        <v>61785</v>
      </c>
      <c r="B2791" t="s">
        <v>17</v>
      </c>
      <c r="C2791" s="1">
        <v>40</v>
      </c>
      <c r="D2791" s="1" t="str">
        <f t="shared" si="726"/>
        <v>Middle Aged</v>
      </c>
      <c r="E2791" t="s">
        <v>41</v>
      </c>
      <c r="F2791" t="s">
        <v>41</v>
      </c>
      <c r="G2791" t="s">
        <v>23</v>
      </c>
      <c r="H2791" t="s">
        <v>14</v>
      </c>
      <c r="I2791" t="s">
        <v>19</v>
      </c>
      <c r="J2791" s="1">
        <v>158.93</v>
      </c>
      <c r="K2791" s="1" t="str">
        <f t="shared" si="727"/>
        <v>normal</v>
      </c>
      <c r="L2791" s="1" t="str">
        <f t="shared" si="725"/>
        <v>overweight</v>
      </c>
      <c r="M2791">
        <v>31.3</v>
      </c>
      <c r="N2791" t="s">
        <v>22</v>
      </c>
      <c r="O2791" t="s">
        <v>41</v>
      </c>
    </row>
    <row r="2792" spans="1:15" hidden="1">
      <c r="A2792">
        <v>2707</v>
      </c>
      <c r="B2792" t="s">
        <v>12</v>
      </c>
      <c r="C2792" s="1">
        <v>10</v>
      </c>
      <c r="D2792" s="1" t="str">
        <f t="shared" si="726"/>
        <v>Older Adult</v>
      </c>
      <c r="E2792" t="s">
        <v>41</v>
      </c>
      <c r="F2792" t="s">
        <v>41</v>
      </c>
      <c r="G2792" t="s">
        <v>23</v>
      </c>
      <c r="H2792" t="s">
        <v>26</v>
      </c>
      <c r="I2792" t="s">
        <v>19</v>
      </c>
      <c r="J2792" s="1">
        <v>68.94</v>
      </c>
      <c r="K2792" s="1" t="str">
        <f t="shared" si="727"/>
        <v>normal</v>
      </c>
      <c r="L2792" s="1" t="str">
        <f t="shared" si="725"/>
        <v>healthy</v>
      </c>
      <c r="M2792">
        <v>18</v>
      </c>
      <c r="N2792" t="s">
        <v>24</v>
      </c>
      <c r="O2792" t="s">
        <v>41</v>
      </c>
    </row>
    <row r="2793" spans="1:15" hidden="1">
      <c r="A2793">
        <v>49120</v>
      </c>
      <c r="B2793" t="s">
        <v>17</v>
      </c>
      <c r="C2793" s="1">
        <v>39</v>
      </c>
      <c r="D2793" s="1" t="str">
        <f t="shared" si="726"/>
        <v>Older Adult</v>
      </c>
      <c r="E2793" t="s">
        <v>41</v>
      </c>
      <c r="F2793" t="s">
        <v>41</v>
      </c>
      <c r="G2793" t="s">
        <v>13</v>
      </c>
      <c r="H2793" t="s">
        <v>45</v>
      </c>
      <c r="I2793" t="s">
        <v>19</v>
      </c>
      <c r="J2793" s="1">
        <v>69.38</v>
      </c>
      <c r="K2793" s="1" t="str">
        <f t="shared" si="727"/>
        <v>normal</v>
      </c>
      <c r="L2793" s="1" t="str">
        <f t="shared" si="725"/>
        <v>healthy</v>
      </c>
      <c r="M2793">
        <v>22.1</v>
      </c>
      <c r="N2793" t="s">
        <v>24</v>
      </c>
      <c r="O2793" t="s">
        <v>41</v>
      </c>
    </row>
    <row r="2794" spans="1:15">
      <c r="A2794">
        <v>30752</v>
      </c>
      <c r="B2794" t="s">
        <v>17</v>
      </c>
      <c r="C2794" s="1">
        <v>42</v>
      </c>
      <c r="D2794" s="1" t="str">
        <f t="shared" si="726"/>
        <v>Middle Aged</v>
      </c>
      <c r="E2794" t="s">
        <v>41</v>
      </c>
      <c r="F2794" t="s">
        <v>41</v>
      </c>
      <c r="G2794" t="s">
        <v>23</v>
      </c>
      <c r="H2794" t="s">
        <v>18</v>
      </c>
      <c r="I2794" t="s">
        <v>15</v>
      </c>
      <c r="J2794" s="1">
        <v>72</v>
      </c>
      <c r="K2794" s="1" t="str">
        <f t="shared" si="727"/>
        <v>normal</v>
      </c>
      <c r="L2794" s="1" t="str">
        <f t="shared" si="725"/>
        <v>healthy</v>
      </c>
      <c r="M2794">
        <v>34.4</v>
      </c>
      <c r="N2794" t="s">
        <v>21</v>
      </c>
      <c r="O2794" t="s">
        <v>41</v>
      </c>
    </row>
    <row r="2795" spans="1:15">
      <c r="A2795">
        <v>64972</v>
      </c>
      <c r="B2795" t="s">
        <v>12</v>
      </c>
      <c r="C2795" s="1">
        <v>47</v>
      </c>
      <c r="D2795" s="1" t="str">
        <f t="shared" si="726"/>
        <v>Adult</v>
      </c>
      <c r="E2795" t="s">
        <v>41</v>
      </c>
      <c r="F2795" t="s">
        <v>41</v>
      </c>
      <c r="G2795" t="s">
        <v>13</v>
      </c>
      <c r="H2795" t="s">
        <v>14</v>
      </c>
      <c r="I2795" t="s">
        <v>19</v>
      </c>
      <c r="J2795" s="1">
        <v>57.76</v>
      </c>
      <c r="K2795" s="1" t="str">
        <f t="shared" si="727"/>
        <v>normal</v>
      </c>
      <c r="L2795" s="1" t="str">
        <f t="shared" si="725"/>
        <v>obese</v>
      </c>
      <c r="M2795">
        <v>33.200000000000003</v>
      </c>
      <c r="N2795" t="s">
        <v>22</v>
      </c>
      <c r="O2795" t="s">
        <v>41</v>
      </c>
    </row>
    <row r="2796" spans="1:15">
      <c r="A2796">
        <v>49537</v>
      </c>
      <c r="B2796" t="s">
        <v>12</v>
      </c>
      <c r="C2796" s="1">
        <v>14</v>
      </c>
      <c r="D2796" s="1" t="str">
        <f t="shared" si="726"/>
        <v>Adult</v>
      </c>
      <c r="E2796" t="s">
        <v>41</v>
      </c>
      <c r="F2796" t="s">
        <v>41</v>
      </c>
      <c r="G2796" t="s">
        <v>23</v>
      </c>
      <c r="H2796" t="s">
        <v>14</v>
      </c>
      <c r="I2796" t="s">
        <v>19</v>
      </c>
      <c r="J2796" s="1">
        <v>108.65</v>
      </c>
      <c r="K2796" s="1" t="str">
        <f t="shared" si="727"/>
        <v>normal</v>
      </c>
      <c r="L2796" s="1" t="str">
        <f t="shared" si="725"/>
        <v>healthy</v>
      </c>
      <c r="M2796">
        <v>23.1</v>
      </c>
      <c r="N2796" t="s">
        <v>21</v>
      </c>
      <c r="O2796" t="s">
        <v>41</v>
      </c>
    </row>
    <row r="2797" spans="1:15">
      <c r="A2797">
        <v>315</v>
      </c>
      <c r="B2797" t="s">
        <v>12</v>
      </c>
      <c r="C2797" s="1">
        <v>45</v>
      </c>
      <c r="D2797" s="1" t="str">
        <f t="shared" si="726"/>
        <v>Middle Aged</v>
      </c>
      <c r="E2797" t="s">
        <v>41</v>
      </c>
      <c r="F2797" t="s">
        <v>41</v>
      </c>
      <c r="G2797" t="s">
        <v>13</v>
      </c>
      <c r="H2797" t="s">
        <v>14</v>
      </c>
      <c r="I2797" t="s">
        <v>19</v>
      </c>
      <c r="J2797" s="1">
        <v>65.42</v>
      </c>
      <c r="K2797" s="1" t="str">
        <f t="shared" si="727"/>
        <v>normal</v>
      </c>
      <c r="L2797" s="1" t="str">
        <f t="shared" si="725"/>
        <v>healthy</v>
      </c>
      <c r="M2797">
        <v>39.700000000000003</v>
      </c>
      <c r="N2797" t="s">
        <v>21</v>
      </c>
      <c r="O2797" t="s">
        <v>41</v>
      </c>
    </row>
    <row r="2798" spans="1:15">
      <c r="A2798">
        <v>62814</v>
      </c>
      <c r="B2798" t="s">
        <v>12</v>
      </c>
      <c r="C2798" s="1">
        <v>58</v>
      </c>
      <c r="D2798" s="1" t="str">
        <f t="shared" si="726"/>
        <v>Adult</v>
      </c>
      <c r="E2798" t="s">
        <v>41</v>
      </c>
      <c r="F2798" t="s">
        <v>41</v>
      </c>
      <c r="G2798" t="s">
        <v>23</v>
      </c>
      <c r="H2798" t="s">
        <v>14</v>
      </c>
      <c r="I2798" t="s">
        <v>19</v>
      </c>
      <c r="J2798" s="1">
        <v>78.930000000000007</v>
      </c>
      <c r="K2798" s="1" t="str">
        <f t="shared" si="727"/>
        <v>normal</v>
      </c>
      <c r="L2798" s="1" t="str">
        <f t="shared" si="725"/>
        <v>obese</v>
      </c>
      <c r="M2798">
        <v>40.700000000000003</v>
      </c>
      <c r="N2798" t="s">
        <v>16</v>
      </c>
      <c r="O2798" t="s">
        <v>41</v>
      </c>
    </row>
    <row r="2799" spans="1:15" hidden="1">
      <c r="A2799">
        <v>7665</v>
      </c>
      <c r="B2799" t="s">
        <v>17</v>
      </c>
      <c r="C2799" s="1">
        <v>73</v>
      </c>
      <c r="D2799" s="1" t="str">
        <f t="shared" si="726"/>
        <v>Senior</v>
      </c>
      <c r="E2799" t="s">
        <v>41</v>
      </c>
      <c r="F2799" t="s">
        <v>41</v>
      </c>
      <c r="G2799" t="s">
        <v>13</v>
      </c>
      <c r="H2799" t="s">
        <v>14</v>
      </c>
      <c r="I2799" t="s">
        <v>19</v>
      </c>
      <c r="J2799" s="1">
        <v>98.34</v>
      </c>
      <c r="K2799" s="1" t="str">
        <f t="shared" si="727"/>
        <v>normal</v>
      </c>
      <c r="L2799" s="1" t="str">
        <f t="shared" si="725"/>
        <v>obese</v>
      </c>
      <c r="M2799">
        <v>30.9</v>
      </c>
      <c r="N2799" t="s">
        <v>24</v>
      </c>
      <c r="O2799" t="s">
        <v>41</v>
      </c>
    </row>
    <row r="2800" spans="1:15" hidden="1">
      <c r="A2800">
        <v>28108</v>
      </c>
      <c r="B2800" t="s">
        <v>17</v>
      </c>
      <c r="C2800" s="1">
        <v>62</v>
      </c>
      <c r="D2800" s="1" t="str">
        <f>IF(C3373&lt;40,"Adult",IF(C3373&lt;55,"Middle Aged",IF(C3373&lt;65,"Older Adult",IF(C3373&gt;=65,"Senior"))))</f>
        <v>Middle Aged</v>
      </c>
      <c r="E2800" t="s">
        <v>41</v>
      </c>
      <c r="F2800" t="s">
        <v>41</v>
      </c>
      <c r="G2800" t="s">
        <v>13</v>
      </c>
      <c r="H2800" t="s">
        <v>14</v>
      </c>
      <c r="I2800" t="s">
        <v>19</v>
      </c>
      <c r="J2800" s="1">
        <v>82.57</v>
      </c>
      <c r="K2800" s="1" t="str">
        <f t="shared" ref="K2800:K2803" si="728">IF(J3373&lt;=99,"normal",IF(J3373&lt;=125,"prediabetes",IF(J3373&gt;=126,"diabetes")))</f>
        <v>normal</v>
      </c>
      <c r="L2800" s="1" t="str">
        <f t="shared" si="725"/>
        <v>healthy</v>
      </c>
      <c r="M2800">
        <v>27.5</v>
      </c>
      <c r="N2800" t="s">
        <v>24</v>
      </c>
      <c r="O2800" t="s">
        <v>41</v>
      </c>
    </row>
    <row r="2801" spans="1:15">
      <c r="A2801">
        <v>50536</v>
      </c>
      <c r="B2801" t="s">
        <v>17</v>
      </c>
      <c r="C2801" s="1">
        <v>62</v>
      </c>
      <c r="D2801" s="1" t="str">
        <f>IF(C3374&lt;40,"Adult",IF(C3374&lt;55,"Middle Aged",IF(C3374&lt;65,"Older Adult",IF(C3374&gt;=65,"Senior"))))</f>
        <v>Older Adult</v>
      </c>
      <c r="E2801" t="s">
        <v>41</v>
      </c>
      <c r="F2801" t="s">
        <v>42</v>
      </c>
      <c r="G2801" t="s">
        <v>13</v>
      </c>
      <c r="H2801" t="s">
        <v>45</v>
      </c>
      <c r="I2801" t="s">
        <v>15</v>
      </c>
      <c r="J2801" s="1">
        <v>124.37</v>
      </c>
      <c r="K2801" s="1" t="str">
        <f t="shared" si="728"/>
        <v>prediabetes</v>
      </c>
      <c r="L2801" s="1" t="str">
        <f t="shared" si="725"/>
        <v>healthy</v>
      </c>
      <c r="M2801">
        <v>28.3</v>
      </c>
      <c r="N2801" t="s">
        <v>21</v>
      </c>
      <c r="O2801" t="s">
        <v>41</v>
      </c>
    </row>
    <row r="2802" spans="1:15">
      <c r="A2802">
        <v>8655</v>
      </c>
      <c r="B2802" t="s">
        <v>17</v>
      </c>
      <c r="C2802" s="1">
        <v>51</v>
      </c>
      <c r="D2802" s="1" t="str">
        <f>IF(C3375&lt;40,"Adult",IF(C3375&lt;55,"Middle Aged",IF(C3375&lt;65,"Older Adult",IF(C3375&gt;=65,"Senior"))))</f>
        <v>Middle Aged</v>
      </c>
      <c r="E2802" t="s">
        <v>41</v>
      </c>
      <c r="F2802" t="s">
        <v>42</v>
      </c>
      <c r="G2802" t="s">
        <v>13</v>
      </c>
      <c r="H2802" t="s">
        <v>18</v>
      </c>
      <c r="I2802" t="s">
        <v>15</v>
      </c>
      <c r="J2802" s="1">
        <v>100.96</v>
      </c>
      <c r="K2802" s="1" t="str">
        <f t="shared" si="728"/>
        <v>normal</v>
      </c>
      <c r="L2802" s="1" t="str">
        <f t="shared" si="725"/>
        <v>obese</v>
      </c>
      <c r="M2802">
        <v>33.4</v>
      </c>
      <c r="N2802" t="s">
        <v>21</v>
      </c>
      <c r="O2802" t="s">
        <v>41</v>
      </c>
    </row>
    <row r="2803" spans="1:15" hidden="1">
      <c r="A2803">
        <v>760</v>
      </c>
      <c r="B2803" t="s">
        <v>12</v>
      </c>
      <c r="C2803" s="1">
        <v>0.8</v>
      </c>
      <c r="D2803" s="1" t="str">
        <f>IF(C3376&lt;40,"Adult",IF(C3376&lt;55,"Middle Aged",IF(C3376&lt;65,"Older Adult",IF(C3376&gt;=65,"Senior"))))</f>
        <v>Adult</v>
      </c>
      <c r="E2803" t="s">
        <v>41</v>
      </c>
      <c r="F2803" t="s">
        <v>41</v>
      </c>
      <c r="G2803" t="s">
        <v>23</v>
      </c>
      <c r="H2803" t="s">
        <v>26</v>
      </c>
      <c r="I2803" t="s">
        <v>15</v>
      </c>
      <c r="J2803" s="1">
        <v>75.22</v>
      </c>
      <c r="K2803" s="1" t="str">
        <f t="shared" si="728"/>
        <v>diabetes</v>
      </c>
      <c r="L2803" s="1" t="str">
        <f t="shared" si="725"/>
        <v>obese</v>
      </c>
      <c r="M2803">
        <v>33.1</v>
      </c>
      <c r="N2803" t="s">
        <v>24</v>
      </c>
      <c r="O2803" t="s">
        <v>41</v>
      </c>
    </row>
    <row r="2804" spans="1:15">
      <c r="A2804">
        <v>47501</v>
      </c>
      <c r="B2804" t="s">
        <v>17</v>
      </c>
      <c r="C2804" s="1">
        <v>57</v>
      </c>
      <c r="D2804" s="1" t="str">
        <f t="shared" ref="D2804:D2809" si="729">IF(C3378&lt;40,"Adult",IF(C3378&lt;55,"Middle Aged",IF(C3378&lt;65,"Older Adult",IF(C3378&gt;=65,"Senior"))))</f>
        <v>Senior</v>
      </c>
      <c r="E2804" t="s">
        <v>41</v>
      </c>
      <c r="F2804" t="s">
        <v>41</v>
      </c>
      <c r="G2804" t="s">
        <v>13</v>
      </c>
      <c r="H2804" t="s">
        <v>14</v>
      </c>
      <c r="I2804" t="s">
        <v>15</v>
      </c>
      <c r="J2804" s="1">
        <v>59.85</v>
      </c>
      <c r="K2804" s="1" t="str">
        <f t="shared" ref="K2804:K2809" si="730">IF(J3378&lt;=99,"normal",IF(J3378&lt;=125,"prediabetes",IF(J3378&gt;=126,"diabetes")))</f>
        <v>diabetes</v>
      </c>
      <c r="L2804" s="1" t="str">
        <f t="shared" si="725"/>
        <v>healthy</v>
      </c>
      <c r="M2804">
        <v>41.5</v>
      </c>
      <c r="N2804" t="s">
        <v>21</v>
      </c>
      <c r="O2804" t="s">
        <v>41</v>
      </c>
    </row>
    <row r="2805" spans="1:15" hidden="1">
      <c r="A2805">
        <v>16863</v>
      </c>
      <c r="B2805" t="s">
        <v>17</v>
      </c>
      <c r="C2805" s="1">
        <v>8</v>
      </c>
      <c r="D2805" s="1" t="str">
        <f t="shared" si="729"/>
        <v>Middle Aged</v>
      </c>
      <c r="E2805" t="s">
        <v>41</v>
      </c>
      <c r="F2805" t="s">
        <v>41</v>
      </c>
      <c r="G2805" t="s">
        <v>23</v>
      </c>
      <c r="H2805" t="s">
        <v>26</v>
      </c>
      <c r="I2805" t="s">
        <v>19</v>
      </c>
      <c r="J2805" s="1">
        <v>104.75</v>
      </c>
      <c r="K2805" s="1" t="str">
        <f t="shared" si="730"/>
        <v>normal</v>
      </c>
      <c r="L2805" s="1" t="str">
        <f t="shared" si="725"/>
        <v>obese</v>
      </c>
      <c r="M2805">
        <v>17.100000000000001</v>
      </c>
      <c r="N2805" t="s">
        <v>24</v>
      </c>
      <c r="O2805" t="s">
        <v>41</v>
      </c>
    </row>
    <row r="2806" spans="1:15" hidden="1">
      <c r="A2806">
        <v>51342</v>
      </c>
      <c r="B2806" t="s">
        <v>17</v>
      </c>
      <c r="C2806" s="1">
        <v>69</v>
      </c>
      <c r="D2806" s="1" t="str">
        <f t="shared" si="729"/>
        <v>Middle Aged</v>
      </c>
      <c r="E2806" t="s">
        <v>41</v>
      </c>
      <c r="F2806" t="s">
        <v>41</v>
      </c>
      <c r="G2806" t="s">
        <v>13</v>
      </c>
      <c r="H2806" t="s">
        <v>45</v>
      </c>
      <c r="I2806" t="s">
        <v>19</v>
      </c>
      <c r="J2806" s="1">
        <v>70.98</v>
      </c>
      <c r="K2806" s="1" t="str">
        <f t="shared" si="730"/>
        <v>diabetes</v>
      </c>
      <c r="L2806" s="1" t="str">
        <f t="shared" si="725"/>
        <v>overweight</v>
      </c>
      <c r="M2806">
        <v>30</v>
      </c>
      <c r="N2806" t="s">
        <v>24</v>
      </c>
      <c r="O2806" t="s">
        <v>41</v>
      </c>
    </row>
    <row r="2807" spans="1:15" hidden="1">
      <c r="A2807">
        <v>35759</v>
      </c>
      <c r="B2807" t="s">
        <v>17</v>
      </c>
      <c r="C2807" s="1">
        <v>16</v>
      </c>
      <c r="D2807" s="1" t="str">
        <f t="shared" si="729"/>
        <v>Middle Aged</v>
      </c>
      <c r="E2807" t="s">
        <v>41</v>
      </c>
      <c r="F2807" t="s">
        <v>41</v>
      </c>
      <c r="G2807" t="s">
        <v>23</v>
      </c>
      <c r="H2807" t="s">
        <v>14</v>
      </c>
      <c r="I2807" t="s">
        <v>19</v>
      </c>
      <c r="J2807" s="1">
        <v>92.77</v>
      </c>
      <c r="K2807" s="1" t="str">
        <f t="shared" si="730"/>
        <v>normal</v>
      </c>
      <c r="L2807" s="1" t="str">
        <f t="shared" si="725"/>
        <v>healthy</v>
      </c>
      <c r="M2807">
        <v>24.9</v>
      </c>
      <c r="N2807" t="s">
        <v>24</v>
      </c>
      <c r="O2807" t="s">
        <v>41</v>
      </c>
    </row>
    <row r="2808" spans="1:15">
      <c r="A2808">
        <v>17270</v>
      </c>
      <c r="B2808" t="s">
        <v>17</v>
      </c>
      <c r="C2808" s="1">
        <v>56</v>
      </c>
      <c r="D2808" s="1" t="str">
        <f t="shared" si="729"/>
        <v>Senior</v>
      </c>
      <c r="E2808" t="s">
        <v>41</v>
      </c>
      <c r="F2808" t="s">
        <v>41</v>
      </c>
      <c r="G2808" t="s">
        <v>13</v>
      </c>
      <c r="H2808" t="s">
        <v>14</v>
      </c>
      <c r="I2808" t="s">
        <v>15</v>
      </c>
      <c r="J2808" s="1">
        <v>82.12</v>
      </c>
      <c r="K2808" s="1" t="str">
        <f t="shared" si="730"/>
        <v>normal</v>
      </c>
      <c r="L2808" s="1" t="str">
        <f t="shared" si="725"/>
        <v>healthy</v>
      </c>
      <c r="M2808">
        <v>32.5</v>
      </c>
      <c r="N2808" t="s">
        <v>22</v>
      </c>
      <c r="O2808" t="s">
        <v>41</v>
      </c>
    </row>
    <row r="2809" spans="1:15">
      <c r="A2809">
        <v>53862</v>
      </c>
      <c r="B2809" t="s">
        <v>17</v>
      </c>
      <c r="C2809" s="1">
        <v>41</v>
      </c>
      <c r="D2809" s="1" t="str">
        <f t="shared" si="729"/>
        <v>Older Adult</v>
      </c>
      <c r="E2809" t="s">
        <v>41</v>
      </c>
      <c r="F2809" t="s">
        <v>41</v>
      </c>
      <c r="G2809" t="s">
        <v>13</v>
      </c>
      <c r="H2809" t="s">
        <v>45</v>
      </c>
      <c r="I2809" t="s">
        <v>19</v>
      </c>
      <c r="J2809" s="1">
        <v>106.35</v>
      </c>
      <c r="K2809" s="1" t="str">
        <f t="shared" si="730"/>
        <v>diabetes</v>
      </c>
      <c r="L2809" s="1" t="str">
        <f t="shared" si="725"/>
        <v>overweight</v>
      </c>
      <c r="M2809">
        <v>26.1</v>
      </c>
      <c r="N2809" t="s">
        <v>21</v>
      </c>
      <c r="O2809" t="s">
        <v>41</v>
      </c>
    </row>
    <row r="2810" spans="1:15" hidden="1">
      <c r="A2810">
        <v>40951</v>
      </c>
      <c r="B2810" t="s">
        <v>17</v>
      </c>
      <c r="C2810" s="1">
        <v>1.24</v>
      </c>
      <c r="D2810" s="1" t="str">
        <f>IF(C3385&lt;40,"Adult",IF(C3385&lt;55,"Middle Aged",IF(C3385&lt;65,"Older Adult",IF(C3385&gt;=65,"Senior"))))</f>
        <v>Senior</v>
      </c>
      <c r="E2810" t="s">
        <v>41</v>
      </c>
      <c r="F2810" t="s">
        <v>41</v>
      </c>
      <c r="G2810" t="s">
        <v>23</v>
      </c>
      <c r="H2810" t="s">
        <v>26</v>
      </c>
      <c r="I2810" t="s">
        <v>19</v>
      </c>
      <c r="J2810" s="1">
        <v>77.33</v>
      </c>
      <c r="K2810" s="1" t="str">
        <f t="shared" ref="K2810:K2811" si="731">IF(J3385&lt;=99,"normal",IF(J3385&lt;=125,"prediabetes",IF(J3385&gt;=126,"diabetes")))</f>
        <v>prediabetes</v>
      </c>
      <c r="L2810" s="1" t="str">
        <f t="shared" si="725"/>
        <v>overweight</v>
      </c>
      <c r="M2810">
        <v>19.2</v>
      </c>
      <c r="N2810" t="s">
        <v>24</v>
      </c>
      <c r="O2810" t="s">
        <v>41</v>
      </c>
    </row>
    <row r="2811" spans="1:15" hidden="1">
      <c r="A2811">
        <v>56976</v>
      </c>
      <c r="B2811" t="s">
        <v>17</v>
      </c>
      <c r="C2811" s="1">
        <v>42</v>
      </c>
      <c r="D2811" s="1" t="str">
        <f>IF(C3386&lt;40,"Adult",IF(C3386&lt;55,"Middle Aged",IF(C3386&lt;65,"Older Adult",IF(C3386&gt;=65,"Senior"))))</f>
        <v>Middle Aged</v>
      </c>
      <c r="E2811" t="s">
        <v>41</v>
      </c>
      <c r="F2811" t="s">
        <v>41</v>
      </c>
      <c r="G2811" t="s">
        <v>13</v>
      </c>
      <c r="H2811" t="s">
        <v>14</v>
      </c>
      <c r="I2811" t="s">
        <v>15</v>
      </c>
      <c r="J2811" s="1">
        <v>96.01</v>
      </c>
      <c r="K2811" s="1" t="str">
        <f t="shared" si="731"/>
        <v>normal</v>
      </c>
      <c r="L2811" s="1" t="str">
        <f t="shared" si="725"/>
        <v>healthy</v>
      </c>
      <c r="M2811">
        <v>38.700000000000003</v>
      </c>
      <c r="N2811" t="s">
        <v>24</v>
      </c>
      <c r="O2811" t="s">
        <v>41</v>
      </c>
    </row>
    <row r="2812" spans="1:15">
      <c r="A2812">
        <v>37299</v>
      </c>
      <c r="B2812" t="s">
        <v>12</v>
      </c>
      <c r="C2812" s="1">
        <v>57</v>
      </c>
      <c r="D2812" s="1" t="str">
        <f t="shared" ref="D2812:D2817" si="732">IF(C3388&lt;40,"Adult",IF(C3388&lt;55,"Middle Aged",IF(C3388&lt;65,"Older Adult",IF(C3388&gt;=65,"Senior"))))</f>
        <v>Adult</v>
      </c>
      <c r="E2812" t="s">
        <v>41</v>
      </c>
      <c r="F2812" t="s">
        <v>41</v>
      </c>
      <c r="G2812" t="s">
        <v>13</v>
      </c>
      <c r="H2812" t="s">
        <v>14</v>
      </c>
      <c r="I2812" t="s">
        <v>15</v>
      </c>
      <c r="J2812" s="1">
        <v>107.49</v>
      </c>
      <c r="K2812" s="1" t="str">
        <f t="shared" ref="K2812:K2817" si="733">IF(J3388&lt;=99,"normal",IF(J3388&lt;=125,"prediabetes",IF(J3388&gt;=126,"diabetes")))</f>
        <v>normal</v>
      </c>
      <c r="L2812" s="1" t="str">
        <f t="shared" si="725"/>
        <v>obese</v>
      </c>
      <c r="M2812">
        <v>29.5</v>
      </c>
      <c r="N2812" t="s">
        <v>21</v>
      </c>
      <c r="O2812" t="s">
        <v>41</v>
      </c>
    </row>
    <row r="2813" spans="1:15">
      <c r="A2813">
        <v>33247</v>
      </c>
      <c r="B2813" t="s">
        <v>12</v>
      </c>
      <c r="C2813" s="1">
        <v>20</v>
      </c>
      <c r="D2813" s="1" t="str">
        <f t="shared" si="732"/>
        <v>Senior</v>
      </c>
      <c r="E2813" t="s">
        <v>41</v>
      </c>
      <c r="F2813" t="s">
        <v>41</v>
      </c>
      <c r="G2813" t="s">
        <v>23</v>
      </c>
      <c r="H2813" t="s">
        <v>14</v>
      </c>
      <c r="I2813" t="s">
        <v>19</v>
      </c>
      <c r="J2813" s="1">
        <v>88.47</v>
      </c>
      <c r="K2813" s="1" t="str">
        <f t="shared" si="733"/>
        <v>diabetes</v>
      </c>
      <c r="L2813" s="1" t="str">
        <f t="shared" si="725"/>
        <v>overweight</v>
      </c>
      <c r="M2813">
        <v>28.1</v>
      </c>
      <c r="N2813" t="s">
        <v>22</v>
      </c>
      <c r="O2813" t="s">
        <v>41</v>
      </c>
    </row>
    <row r="2814" spans="1:15" hidden="1">
      <c r="A2814">
        <v>32560</v>
      </c>
      <c r="B2814" t="s">
        <v>17</v>
      </c>
      <c r="C2814" s="1">
        <v>8</v>
      </c>
      <c r="D2814" s="1" t="str">
        <f t="shared" si="732"/>
        <v>Senior</v>
      </c>
      <c r="E2814" t="s">
        <v>41</v>
      </c>
      <c r="F2814" t="s">
        <v>41</v>
      </c>
      <c r="G2814" t="s">
        <v>23</v>
      </c>
      <c r="H2814" t="s">
        <v>26</v>
      </c>
      <c r="I2814" t="s">
        <v>19</v>
      </c>
      <c r="J2814" s="1">
        <v>87.92</v>
      </c>
      <c r="K2814" s="1" t="str">
        <f t="shared" si="733"/>
        <v>normal</v>
      </c>
      <c r="L2814" s="1" t="str">
        <f t="shared" si="725"/>
        <v>obese</v>
      </c>
      <c r="M2814">
        <v>14.1</v>
      </c>
      <c r="N2814" t="s">
        <v>24</v>
      </c>
      <c r="O2814" t="s">
        <v>41</v>
      </c>
    </row>
    <row r="2815" spans="1:15">
      <c r="A2815">
        <v>10973</v>
      </c>
      <c r="B2815" t="s">
        <v>12</v>
      </c>
      <c r="C2815" s="1">
        <v>43</v>
      </c>
      <c r="D2815" s="1" t="str">
        <f t="shared" si="732"/>
        <v>Senior</v>
      </c>
      <c r="E2815" t="s">
        <v>41</v>
      </c>
      <c r="F2815" t="s">
        <v>41</v>
      </c>
      <c r="G2815" t="s">
        <v>13</v>
      </c>
      <c r="H2815" t="s">
        <v>14</v>
      </c>
      <c r="I2815" t="s">
        <v>15</v>
      </c>
      <c r="J2815" s="1">
        <v>91.13</v>
      </c>
      <c r="K2815" s="1" t="str">
        <f t="shared" si="733"/>
        <v>normal</v>
      </c>
      <c r="L2815" s="1" t="str">
        <f t="shared" si="725"/>
        <v>overweight</v>
      </c>
      <c r="M2815">
        <v>33.9</v>
      </c>
      <c r="N2815" t="s">
        <v>21</v>
      </c>
      <c r="O2815" t="s">
        <v>41</v>
      </c>
    </row>
    <row r="2816" spans="1:15">
      <c r="A2816">
        <v>3816</v>
      </c>
      <c r="B2816" t="s">
        <v>12</v>
      </c>
      <c r="C2816" s="1">
        <v>62</v>
      </c>
      <c r="D2816" s="1" t="str">
        <f t="shared" si="732"/>
        <v>Adult</v>
      </c>
      <c r="E2816" t="s">
        <v>41</v>
      </c>
      <c r="F2816" t="s">
        <v>41</v>
      </c>
      <c r="G2816" t="s">
        <v>13</v>
      </c>
      <c r="H2816" t="s">
        <v>14</v>
      </c>
      <c r="I2816" t="s">
        <v>19</v>
      </c>
      <c r="J2816" s="1">
        <v>80.72</v>
      </c>
      <c r="K2816" s="1" t="str">
        <f t="shared" si="733"/>
        <v>normal</v>
      </c>
      <c r="L2816" s="1" t="str">
        <f t="shared" si="725"/>
        <v>overweight</v>
      </c>
      <c r="M2816">
        <v>26</v>
      </c>
      <c r="N2816" t="s">
        <v>16</v>
      </c>
      <c r="O2816" t="s">
        <v>41</v>
      </c>
    </row>
    <row r="2817" spans="1:15">
      <c r="A2817">
        <v>50215</v>
      </c>
      <c r="B2817" t="s">
        <v>12</v>
      </c>
      <c r="C2817" s="1">
        <v>42</v>
      </c>
      <c r="D2817" s="1" t="str">
        <f t="shared" si="732"/>
        <v>Middle Aged</v>
      </c>
      <c r="E2817" t="s">
        <v>41</v>
      </c>
      <c r="F2817" t="s">
        <v>41</v>
      </c>
      <c r="G2817" t="s">
        <v>23</v>
      </c>
      <c r="H2817" t="s">
        <v>45</v>
      </c>
      <c r="I2817" t="s">
        <v>19</v>
      </c>
      <c r="J2817" s="1">
        <v>59.83</v>
      </c>
      <c r="K2817" s="1" t="str">
        <f t="shared" si="733"/>
        <v>diabetes</v>
      </c>
      <c r="L2817" s="1" t="str">
        <f t="shared" si="725"/>
        <v>healthy</v>
      </c>
      <c r="M2817">
        <v>52.8</v>
      </c>
      <c r="N2817" t="s">
        <v>21</v>
      </c>
      <c r="O2817" t="s">
        <v>41</v>
      </c>
    </row>
    <row r="2818" spans="1:15" hidden="1">
      <c r="A2818">
        <v>10351</v>
      </c>
      <c r="B2818" t="s">
        <v>12</v>
      </c>
      <c r="C2818" s="1">
        <v>50</v>
      </c>
      <c r="D2818" s="1" t="str">
        <f>IF(C3395&lt;40,"Adult",IF(C3395&lt;55,"Middle Aged",IF(C3395&lt;65,"Older Adult",IF(C3395&gt;=65,"Senior"))))</f>
        <v>Senior</v>
      </c>
      <c r="E2818" t="s">
        <v>41</v>
      </c>
      <c r="F2818" t="s">
        <v>41</v>
      </c>
      <c r="G2818" t="s">
        <v>13</v>
      </c>
      <c r="H2818" t="s">
        <v>14</v>
      </c>
      <c r="I2818" t="s">
        <v>15</v>
      </c>
      <c r="J2818" s="1">
        <v>67.02</v>
      </c>
      <c r="K2818" s="1" t="str">
        <f t="shared" ref="K2818:K2821" si="734">IF(J3395&lt;=99,"normal",IF(J3395&lt;=125,"prediabetes",IF(J3395&gt;=126,"diabetes")))</f>
        <v>diabetes</v>
      </c>
      <c r="L2818" s="1" t="str">
        <f t="shared" si="725"/>
        <v>overweight</v>
      </c>
      <c r="M2818" t="s">
        <v>20</v>
      </c>
      <c r="N2818" t="s">
        <v>16</v>
      </c>
      <c r="O2818" t="s">
        <v>41</v>
      </c>
    </row>
    <row r="2819" spans="1:15">
      <c r="A2819">
        <v>69665</v>
      </c>
      <c r="B2819" t="s">
        <v>17</v>
      </c>
      <c r="C2819" s="1">
        <v>63</v>
      </c>
      <c r="D2819" s="1" t="str">
        <f>IF(C3396&lt;40,"Adult",IF(C3396&lt;55,"Middle Aged",IF(C3396&lt;65,"Older Adult",IF(C3396&gt;=65,"Senior"))))</f>
        <v>Adult</v>
      </c>
      <c r="E2819" t="s">
        <v>41</v>
      </c>
      <c r="F2819" t="s">
        <v>41</v>
      </c>
      <c r="G2819" t="s">
        <v>13</v>
      </c>
      <c r="H2819" t="s">
        <v>14</v>
      </c>
      <c r="I2819" t="s">
        <v>19</v>
      </c>
      <c r="J2819" s="1">
        <v>60.22</v>
      </c>
      <c r="K2819" s="1" t="str">
        <f t="shared" si="734"/>
        <v>normal</v>
      </c>
      <c r="L2819" s="1" t="str">
        <f t="shared" si="725"/>
        <v>healthy</v>
      </c>
      <c r="M2819">
        <v>29.2</v>
      </c>
      <c r="N2819" t="s">
        <v>21</v>
      </c>
      <c r="O2819" t="s">
        <v>41</v>
      </c>
    </row>
    <row r="2820" spans="1:15">
      <c r="A2820">
        <v>14976</v>
      </c>
      <c r="B2820" t="s">
        <v>12</v>
      </c>
      <c r="C2820" s="1">
        <v>80</v>
      </c>
      <c r="D2820" s="1" t="str">
        <f>IF(C3397&lt;40,"Adult",IF(C3397&lt;55,"Middle Aged",IF(C3397&lt;65,"Older Adult",IF(C3397&gt;=65,"Senior"))))</f>
        <v>Adult</v>
      </c>
      <c r="E2820" t="s">
        <v>41</v>
      </c>
      <c r="F2820" t="s">
        <v>42</v>
      </c>
      <c r="G2820" t="s">
        <v>13</v>
      </c>
      <c r="H2820" t="s">
        <v>14</v>
      </c>
      <c r="I2820" t="s">
        <v>19</v>
      </c>
      <c r="J2820" s="1">
        <v>82.41</v>
      </c>
      <c r="K2820" s="1" t="str">
        <f t="shared" si="734"/>
        <v>prediabetes</v>
      </c>
      <c r="L2820" s="1" t="str">
        <f t="shared" si="725"/>
        <v>healthy</v>
      </c>
      <c r="M2820">
        <v>26.3</v>
      </c>
      <c r="N2820" t="s">
        <v>22</v>
      </c>
      <c r="O2820" t="s">
        <v>41</v>
      </c>
    </row>
    <row r="2821" spans="1:15" hidden="1">
      <c r="A2821">
        <v>28183</v>
      </c>
      <c r="B2821" t="s">
        <v>17</v>
      </c>
      <c r="C2821" s="1">
        <v>13</v>
      </c>
      <c r="D2821" s="1" t="str">
        <f>IF(C3398&lt;40,"Adult",IF(C3398&lt;55,"Middle Aged",IF(C3398&lt;65,"Older Adult",IF(C3398&gt;=65,"Senior"))))</f>
        <v>Older Adult</v>
      </c>
      <c r="E2821" t="s">
        <v>41</v>
      </c>
      <c r="F2821" t="s">
        <v>41</v>
      </c>
      <c r="G2821" t="s">
        <v>23</v>
      </c>
      <c r="H2821" t="s">
        <v>26</v>
      </c>
      <c r="I2821" t="s">
        <v>15</v>
      </c>
      <c r="J2821" s="1">
        <v>75.78</v>
      </c>
      <c r="K2821" s="1" t="str">
        <f t="shared" si="734"/>
        <v>normal</v>
      </c>
      <c r="L2821" s="1" t="str">
        <f t="shared" si="725"/>
        <v>underweight</v>
      </c>
      <c r="M2821">
        <v>23.6</v>
      </c>
      <c r="N2821" t="s">
        <v>24</v>
      </c>
      <c r="O2821" t="s">
        <v>41</v>
      </c>
    </row>
    <row r="2822" spans="1:15">
      <c r="A2822">
        <v>33085</v>
      </c>
      <c r="B2822" t="s">
        <v>17</v>
      </c>
      <c r="C2822" s="1">
        <v>20</v>
      </c>
      <c r="D2822" s="1" t="str">
        <f>IF(C3400&lt;40,"Adult",IF(C3400&lt;55,"Middle Aged",IF(C3400&lt;65,"Older Adult",IF(C3400&gt;=65,"Senior"))))</f>
        <v>Adult</v>
      </c>
      <c r="E2822" t="s">
        <v>41</v>
      </c>
      <c r="F2822" t="s">
        <v>41</v>
      </c>
      <c r="G2822" t="s">
        <v>23</v>
      </c>
      <c r="H2822" t="s">
        <v>14</v>
      </c>
      <c r="I2822" t="s">
        <v>19</v>
      </c>
      <c r="J2822" s="1">
        <v>102.42</v>
      </c>
      <c r="K2822" s="1" t="str">
        <f t="shared" ref="K2822:K2825" si="735">IF(J3400&lt;=99,"normal",IF(J3400&lt;=125,"prediabetes",IF(J3400&gt;=126,"diabetes")))</f>
        <v>normal</v>
      </c>
      <c r="L2822" s="1" t="str">
        <f t="shared" si="725"/>
        <v>healthy</v>
      </c>
      <c r="M2822">
        <v>18.600000000000001</v>
      </c>
      <c r="N2822" t="s">
        <v>21</v>
      </c>
      <c r="O2822" t="s">
        <v>41</v>
      </c>
    </row>
    <row r="2823" spans="1:15" hidden="1">
      <c r="A2823">
        <v>13386</v>
      </c>
      <c r="B2823" t="s">
        <v>17</v>
      </c>
      <c r="C2823" s="1">
        <v>71</v>
      </c>
      <c r="D2823" s="1" t="str">
        <f>IF(C3401&lt;40,"Adult",IF(C3401&lt;55,"Middle Aged",IF(C3401&lt;65,"Older Adult",IF(C3401&gt;=65,"Senior"))))</f>
        <v>Senior</v>
      </c>
      <c r="E2823" t="s">
        <v>41</v>
      </c>
      <c r="F2823" t="s">
        <v>42</v>
      </c>
      <c r="G2823" t="s">
        <v>13</v>
      </c>
      <c r="H2823" t="s">
        <v>18</v>
      </c>
      <c r="I2823" t="s">
        <v>19</v>
      </c>
      <c r="J2823" s="1">
        <v>98.45</v>
      </c>
      <c r="K2823" s="1" t="str">
        <f t="shared" si="735"/>
        <v>normal</v>
      </c>
      <c r="L2823" s="1" t="str">
        <f t="shared" si="725"/>
        <v>overweight</v>
      </c>
      <c r="M2823">
        <v>29.7</v>
      </c>
      <c r="N2823" t="s">
        <v>24</v>
      </c>
      <c r="O2823" t="s">
        <v>41</v>
      </c>
    </row>
    <row r="2824" spans="1:15">
      <c r="A2824">
        <v>15601</v>
      </c>
      <c r="B2824" t="s">
        <v>17</v>
      </c>
      <c r="C2824" s="1">
        <v>50</v>
      </c>
      <c r="D2824" s="1" t="str">
        <f>IF(C3402&lt;40,"Adult",IF(C3402&lt;55,"Middle Aged",IF(C3402&lt;65,"Older Adult",IF(C3402&gt;=65,"Senior"))))</f>
        <v>Senior</v>
      </c>
      <c r="E2824" t="s">
        <v>41</v>
      </c>
      <c r="F2824" t="s">
        <v>41</v>
      </c>
      <c r="G2824" t="s">
        <v>13</v>
      </c>
      <c r="H2824" t="s">
        <v>14</v>
      </c>
      <c r="I2824" t="s">
        <v>15</v>
      </c>
      <c r="J2824" s="1">
        <v>93.51</v>
      </c>
      <c r="K2824" s="1" t="str">
        <f t="shared" si="735"/>
        <v>normal</v>
      </c>
      <c r="L2824" s="1" t="str">
        <f t="shared" si="725"/>
        <v>obese</v>
      </c>
      <c r="M2824">
        <v>30.9</v>
      </c>
      <c r="N2824" t="s">
        <v>22</v>
      </c>
      <c r="O2824" t="s">
        <v>41</v>
      </c>
    </row>
    <row r="2825" spans="1:15" hidden="1">
      <c r="A2825">
        <v>22254</v>
      </c>
      <c r="B2825" t="s">
        <v>17</v>
      </c>
      <c r="C2825" s="1">
        <v>76</v>
      </c>
      <c r="D2825" s="1" t="str">
        <f>IF(C3403&lt;40,"Adult",IF(C3403&lt;55,"Middle Aged",IF(C3403&lt;65,"Older Adult",IF(C3403&gt;=65,"Senior"))))</f>
        <v>Adult</v>
      </c>
      <c r="E2825" t="s">
        <v>41</v>
      </c>
      <c r="F2825" t="s">
        <v>41</v>
      </c>
      <c r="G2825" t="s">
        <v>13</v>
      </c>
      <c r="H2825" t="s">
        <v>14</v>
      </c>
      <c r="I2825" t="s">
        <v>19</v>
      </c>
      <c r="J2825" s="1">
        <v>113.68</v>
      </c>
      <c r="K2825" s="1" t="str">
        <f t="shared" si="735"/>
        <v>normal</v>
      </c>
      <c r="L2825" s="1" t="str">
        <f t="shared" ref="L2825:L2860" si="736">IF(M2963&lt;18.5,"underweight",IF(M2963&lt;25,"healthy",IF(M2963&lt;30,"overweight",IF(M2963&gt;30,"obese"))))</f>
        <v>obese</v>
      </c>
      <c r="M2825">
        <v>22.8</v>
      </c>
      <c r="N2825" t="s">
        <v>24</v>
      </c>
      <c r="O2825" t="s">
        <v>41</v>
      </c>
    </row>
    <row r="2826" spans="1:15">
      <c r="A2826">
        <v>15539</v>
      </c>
      <c r="B2826" t="s">
        <v>17</v>
      </c>
      <c r="C2826" s="1">
        <v>41</v>
      </c>
      <c r="D2826" s="1" t="str">
        <f t="shared" ref="D2826:D2837" si="737">IF(C3405&lt;40,"Adult",IF(C3405&lt;55,"Middle Aged",IF(C3405&lt;65,"Older Adult",IF(C3405&gt;=65,"Senior"))))</f>
        <v>Adult</v>
      </c>
      <c r="E2826" t="s">
        <v>41</v>
      </c>
      <c r="F2826" t="s">
        <v>41</v>
      </c>
      <c r="G2826" t="s">
        <v>13</v>
      </c>
      <c r="H2826" t="s">
        <v>14</v>
      </c>
      <c r="I2826" t="s">
        <v>19</v>
      </c>
      <c r="J2826" s="1">
        <v>97.41</v>
      </c>
      <c r="K2826" s="1" t="str">
        <f t="shared" ref="K2826:K2837" si="738">IF(J3405&lt;=99,"normal",IF(J3405&lt;=125,"prediabetes",IF(J3405&gt;=126,"diabetes")))</f>
        <v>normal</v>
      </c>
      <c r="L2826" s="1" t="str">
        <f t="shared" si="736"/>
        <v>overweight</v>
      </c>
      <c r="M2826">
        <v>25.5</v>
      </c>
      <c r="N2826" t="s">
        <v>21</v>
      </c>
      <c r="O2826" t="s">
        <v>41</v>
      </c>
    </row>
    <row r="2827" spans="1:15">
      <c r="A2827">
        <v>58235</v>
      </c>
      <c r="B2827" t="s">
        <v>12</v>
      </c>
      <c r="C2827" s="1">
        <v>76</v>
      </c>
      <c r="D2827" s="1" t="str">
        <f t="shared" si="737"/>
        <v>Adult</v>
      </c>
      <c r="E2827" t="s">
        <v>41</v>
      </c>
      <c r="F2827" t="s">
        <v>41</v>
      </c>
      <c r="G2827" t="s">
        <v>13</v>
      </c>
      <c r="H2827" t="s">
        <v>14</v>
      </c>
      <c r="I2827" t="s">
        <v>15</v>
      </c>
      <c r="J2827" s="1">
        <v>58.65</v>
      </c>
      <c r="K2827" s="1" t="str">
        <f t="shared" si="738"/>
        <v>normal</v>
      </c>
      <c r="L2827" s="1" t="str">
        <f t="shared" si="736"/>
        <v>obese</v>
      </c>
      <c r="M2827">
        <v>25.6</v>
      </c>
      <c r="N2827" t="s">
        <v>22</v>
      </c>
      <c r="O2827" t="s">
        <v>41</v>
      </c>
    </row>
    <row r="2828" spans="1:15" hidden="1">
      <c r="A2828">
        <v>21162</v>
      </c>
      <c r="B2828" t="s">
        <v>17</v>
      </c>
      <c r="C2828" s="1">
        <v>78</v>
      </c>
      <c r="D2828" s="1" t="str">
        <f t="shared" si="737"/>
        <v>Middle Aged</v>
      </c>
      <c r="E2828" t="s">
        <v>41</v>
      </c>
      <c r="F2828" t="s">
        <v>41</v>
      </c>
      <c r="G2828" t="s">
        <v>13</v>
      </c>
      <c r="H2828" t="s">
        <v>18</v>
      </c>
      <c r="I2828" t="s">
        <v>19</v>
      </c>
      <c r="J2828" s="1">
        <v>81.680000000000007</v>
      </c>
      <c r="K2828" s="1" t="str">
        <f t="shared" si="738"/>
        <v>normal</v>
      </c>
      <c r="L2828" s="1" t="str">
        <f t="shared" si="736"/>
        <v>overweight</v>
      </c>
      <c r="M2828">
        <v>23</v>
      </c>
      <c r="N2828" t="s">
        <v>24</v>
      </c>
      <c r="O2828" t="s">
        <v>41</v>
      </c>
    </row>
    <row r="2829" spans="1:15" hidden="1">
      <c r="A2829">
        <v>67880</v>
      </c>
      <c r="B2829" t="s">
        <v>12</v>
      </c>
      <c r="C2829" s="1">
        <v>5</v>
      </c>
      <c r="D2829" s="1" t="str">
        <f t="shared" si="737"/>
        <v>Adult</v>
      </c>
      <c r="E2829" t="s">
        <v>41</v>
      </c>
      <c r="F2829" t="s">
        <v>41</v>
      </c>
      <c r="G2829" t="s">
        <v>23</v>
      </c>
      <c r="H2829" t="s">
        <v>26</v>
      </c>
      <c r="I2829" t="s">
        <v>15</v>
      </c>
      <c r="J2829" s="1">
        <v>148.52000000000001</v>
      </c>
      <c r="K2829" s="1" t="str">
        <f t="shared" si="738"/>
        <v>diabetes</v>
      </c>
      <c r="L2829" s="1" t="str">
        <f t="shared" si="736"/>
        <v>healthy</v>
      </c>
      <c r="M2829">
        <v>20.6</v>
      </c>
      <c r="N2829" t="s">
        <v>24</v>
      </c>
      <c r="O2829" t="s">
        <v>41</v>
      </c>
    </row>
    <row r="2830" spans="1:15" hidden="1">
      <c r="A2830">
        <v>42545</v>
      </c>
      <c r="B2830" t="s">
        <v>12</v>
      </c>
      <c r="C2830" s="1">
        <v>29</v>
      </c>
      <c r="D2830" s="1" t="str">
        <f t="shared" si="737"/>
        <v>Older Adult</v>
      </c>
      <c r="E2830" t="s">
        <v>42</v>
      </c>
      <c r="F2830" t="s">
        <v>41</v>
      </c>
      <c r="G2830" t="s">
        <v>13</v>
      </c>
      <c r="H2830" t="s">
        <v>14</v>
      </c>
      <c r="I2830" t="s">
        <v>15</v>
      </c>
      <c r="J2830" s="1">
        <v>77.55</v>
      </c>
      <c r="K2830" s="1" t="str">
        <f t="shared" si="738"/>
        <v>normal</v>
      </c>
      <c r="L2830" s="1" t="str">
        <f t="shared" si="736"/>
        <v>overweight</v>
      </c>
      <c r="M2830" t="s">
        <v>20</v>
      </c>
      <c r="N2830" t="s">
        <v>16</v>
      </c>
      <c r="O2830" t="s">
        <v>41</v>
      </c>
    </row>
    <row r="2831" spans="1:15">
      <c r="A2831">
        <v>48359</v>
      </c>
      <c r="B2831" t="s">
        <v>17</v>
      </c>
      <c r="C2831" s="1">
        <v>43</v>
      </c>
      <c r="D2831" s="1" t="str">
        <f t="shared" si="737"/>
        <v>Older Adult</v>
      </c>
      <c r="E2831" t="s">
        <v>41</v>
      </c>
      <c r="F2831" t="s">
        <v>41</v>
      </c>
      <c r="G2831" t="s">
        <v>13</v>
      </c>
      <c r="H2831" t="s">
        <v>14</v>
      </c>
      <c r="I2831" t="s">
        <v>19</v>
      </c>
      <c r="J2831" s="1">
        <v>142.12</v>
      </c>
      <c r="K2831" s="1" t="str">
        <f t="shared" si="738"/>
        <v>normal</v>
      </c>
      <c r="L2831" s="1" t="str">
        <f t="shared" si="736"/>
        <v>obese</v>
      </c>
      <c r="M2831">
        <v>28.4</v>
      </c>
      <c r="N2831" t="s">
        <v>22</v>
      </c>
      <c r="O2831" t="s">
        <v>41</v>
      </c>
    </row>
    <row r="2832" spans="1:15">
      <c r="A2832">
        <v>54815</v>
      </c>
      <c r="B2832" t="s">
        <v>17</v>
      </c>
      <c r="C2832" s="1">
        <v>49</v>
      </c>
      <c r="D2832" s="1" t="str">
        <f t="shared" si="737"/>
        <v>Middle Aged</v>
      </c>
      <c r="E2832" t="s">
        <v>41</v>
      </c>
      <c r="F2832" t="s">
        <v>41</v>
      </c>
      <c r="G2832" t="s">
        <v>13</v>
      </c>
      <c r="H2832" t="s">
        <v>14</v>
      </c>
      <c r="I2832" t="s">
        <v>15</v>
      </c>
      <c r="J2832" s="1">
        <v>125.3</v>
      </c>
      <c r="K2832" s="1" t="str">
        <f t="shared" si="738"/>
        <v>normal</v>
      </c>
      <c r="L2832" s="1" t="str">
        <f t="shared" si="736"/>
        <v>obese</v>
      </c>
      <c r="M2832">
        <v>29.7</v>
      </c>
      <c r="N2832" t="s">
        <v>16</v>
      </c>
      <c r="O2832" t="s">
        <v>41</v>
      </c>
    </row>
    <row r="2833" spans="1:15">
      <c r="A2833">
        <v>6233</v>
      </c>
      <c r="B2833" t="s">
        <v>12</v>
      </c>
      <c r="C2833" s="1">
        <v>70</v>
      </c>
      <c r="D2833" s="1" t="str">
        <f t="shared" si="737"/>
        <v>Adult</v>
      </c>
      <c r="E2833" t="s">
        <v>42</v>
      </c>
      <c r="F2833" t="s">
        <v>41</v>
      </c>
      <c r="G2833" t="s">
        <v>13</v>
      </c>
      <c r="H2833" t="s">
        <v>18</v>
      </c>
      <c r="I2833" t="s">
        <v>19</v>
      </c>
      <c r="J2833" s="1">
        <v>118.81</v>
      </c>
      <c r="K2833" s="1" t="str">
        <f t="shared" si="738"/>
        <v>prediabetes</v>
      </c>
      <c r="L2833" s="1" t="str">
        <f t="shared" si="736"/>
        <v>obese</v>
      </c>
      <c r="M2833">
        <v>26</v>
      </c>
      <c r="N2833" t="s">
        <v>22</v>
      </c>
      <c r="O2833" t="s">
        <v>41</v>
      </c>
    </row>
    <row r="2834" spans="1:15">
      <c r="A2834">
        <v>52225</v>
      </c>
      <c r="B2834" t="s">
        <v>12</v>
      </c>
      <c r="C2834" s="1">
        <v>24</v>
      </c>
      <c r="D2834" s="1" t="str">
        <f t="shared" si="737"/>
        <v>Adult</v>
      </c>
      <c r="E2834" t="s">
        <v>41</v>
      </c>
      <c r="F2834" t="s">
        <v>41</v>
      </c>
      <c r="G2834" t="s">
        <v>23</v>
      </c>
      <c r="H2834" t="s">
        <v>14</v>
      </c>
      <c r="I2834" t="s">
        <v>15</v>
      </c>
      <c r="J2834" s="1">
        <v>84.16</v>
      </c>
      <c r="K2834" s="1" t="str">
        <f t="shared" si="738"/>
        <v>normal</v>
      </c>
      <c r="L2834" s="1" t="str">
        <f t="shared" si="736"/>
        <v>healthy</v>
      </c>
      <c r="M2834">
        <v>37.5</v>
      </c>
      <c r="N2834" t="s">
        <v>22</v>
      </c>
      <c r="O2834" t="s">
        <v>41</v>
      </c>
    </row>
    <row r="2835" spans="1:15">
      <c r="A2835">
        <v>50463</v>
      </c>
      <c r="B2835" t="s">
        <v>17</v>
      </c>
      <c r="C2835" s="1">
        <v>41</v>
      </c>
      <c r="D2835" s="1" t="str">
        <f t="shared" si="737"/>
        <v>Adult</v>
      </c>
      <c r="E2835" t="s">
        <v>41</v>
      </c>
      <c r="F2835" t="s">
        <v>41</v>
      </c>
      <c r="G2835" t="s">
        <v>13</v>
      </c>
      <c r="H2835" t="s">
        <v>14</v>
      </c>
      <c r="I2835" t="s">
        <v>15</v>
      </c>
      <c r="J2835" s="1">
        <v>78.739999999999995</v>
      </c>
      <c r="K2835" s="1" t="str">
        <f t="shared" si="738"/>
        <v>prediabetes</v>
      </c>
      <c r="L2835" s="1" t="str">
        <f t="shared" si="736"/>
        <v>overweight</v>
      </c>
      <c r="M2835">
        <v>42.3</v>
      </c>
      <c r="N2835" t="s">
        <v>22</v>
      </c>
      <c r="O2835" t="s">
        <v>41</v>
      </c>
    </row>
    <row r="2836" spans="1:15" hidden="1">
      <c r="A2836">
        <v>49084</v>
      </c>
      <c r="B2836" t="s">
        <v>12</v>
      </c>
      <c r="C2836" s="1">
        <v>20</v>
      </c>
      <c r="D2836" s="1" t="str">
        <f t="shared" si="737"/>
        <v>Adult</v>
      </c>
      <c r="E2836" t="s">
        <v>41</v>
      </c>
      <c r="F2836" t="s">
        <v>41</v>
      </c>
      <c r="G2836" t="s">
        <v>23</v>
      </c>
      <c r="H2836" t="s">
        <v>14</v>
      </c>
      <c r="I2836" t="s">
        <v>15</v>
      </c>
      <c r="J2836" s="1">
        <v>57.51</v>
      </c>
      <c r="K2836" s="1" t="str">
        <f t="shared" si="738"/>
        <v>normal</v>
      </c>
      <c r="L2836" s="1" t="str">
        <f t="shared" si="736"/>
        <v>overweight</v>
      </c>
      <c r="M2836">
        <v>21.4</v>
      </c>
      <c r="N2836" t="s">
        <v>24</v>
      </c>
      <c r="O2836" t="s">
        <v>41</v>
      </c>
    </row>
    <row r="2837" spans="1:15">
      <c r="A2837">
        <v>61889</v>
      </c>
      <c r="B2837" t="s">
        <v>12</v>
      </c>
      <c r="C2837" s="1">
        <v>34</v>
      </c>
      <c r="D2837" s="1" t="str">
        <f t="shared" si="737"/>
        <v>Adult</v>
      </c>
      <c r="E2837" t="s">
        <v>41</v>
      </c>
      <c r="F2837" t="s">
        <v>41</v>
      </c>
      <c r="G2837" t="s">
        <v>13</v>
      </c>
      <c r="H2837" t="s">
        <v>14</v>
      </c>
      <c r="I2837" t="s">
        <v>15</v>
      </c>
      <c r="J2837" s="1">
        <v>61.11</v>
      </c>
      <c r="K2837" s="1" t="str">
        <f t="shared" si="738"/>
        <v>diabetes</v>
      </c>
      <c r="L2837" s="1" t="str">
        <f t="shared" si="736"/>
        <v>overweight</v>
      </c>
      <c r="M2837">
        <v>29.3</v>
      </c>
      <c r="N2837" t="s">
        <v>21</v>
      </c>
      <c r="O2837" t="s">
        <v>41</v>
      </c>
    </row>
    <row r="2838" spans="1:15" hidden="1">
      <c r="A2838">
        <v>25525</v>
      </c>
      <c r="B2838" t="s">
        <v>12</v>
      </c>
      <c r="C2838" s="1">
        <v>32</v>
      </c>
      <c r="D2838" s="1" t="str">
        <f>IF(C3418&lt;40,"Adult",IF(C3418&lt;55,"Middle Aged",IF(C3418&lt;65,"Older Adult",IF(C3418&gt;=65,"Senior"))))</f>
        <v>Middle Aged</v>
      </c>
      <c r="E2838" t="s">
        <v>41</v>
      </c>
      <c r="F2838" t="s">
        <v>41</v>
      </c>
      <c r="G2838" t="s">
        <v>13</v>
      </c>
      <c r="H2838" t="s">
        <v>14</v>
      </c>
      <c r="I2838" t="s">
        <v>15</v>
      </c>
      <c r="J2838" s="1">
        <v>78.3</v>
      </c>
      <c r="K2838" s="1" t="str">
        <f t="shared" ref="K2838:K2841" si="739">IF(J3418&lt;=99,"normal",IF(J3418&lt;=125,"prediabetes",IF(J3418&gt;=126,"diabetes")))</f>
        <v>normal</v>
      </c>
      <c r="L2838" s="1" t="str">
        <f t="shared" si="736"/>
        <v>obese</v>
      </c>
      <c r="M2838">
        <v>31</v>
      </c>
      <c r="N2838" t="s">
        <v>24</v>
      </c>
      <c r="O2838" t="s">
        <v>41</v>
      </c>
    </row>
    <row r="2839" spans="1:15">
      <c r="A2839">
        <v>9730</v>
      </c>
      <c r="B2839" t="s">
        <v>12</v>
      </c>
      <c r="C2839" s="1">
        <v>27</v>
      </c>
      <c r="D2839" s="1" t="str">
        <f>IF(C3419&lt;40,"Adult",IF(C3419&lt;55,"Middle Aged",IF(C3419&lt;65,"Older Adult",IF(C3419&gt;=65,"Senior"))))</f>
        <v>Senior</v>
      </c>
      <c r="E2839" t="s">
        <v>41</v>
      </c>
      <c r="F2839" t="s">
        <v>41</v>
      </c>
      <c r="G2839" t="s">
        <v>13</v>
      </c>
      <c r="H2839" t="s">
        <v>14</v>
      </c>
      <c r="I2839" t="s">
        <v>15</v>
      </c>
      <c r="J2839" s="1">
        <v>76.19</v>
      </c>
      <c r="K2839" s="1" t="str">
        <f t="shared" si="739"/>
        <v>prediabetes</v>
      </c>
      <c r="L2839" s="1" t="str">
        <f t="shared" si="736"/>
        <v>obese</v>
      </c>
      <c r="M2839">
        <v>22</v>
      </c>
      <c r="N2839" t="s">
        <v>21</v>
      </c>
      <c r="O2839" t="s">
        <v>41</v>
      </c>
    </row>
    <row r="2840" spans="1:15">
      <c r="A2840">
        <v>30622</v>
      </c>
      <c r="B2840" t="s">
        <v>17</v>
      </c>
      <c r="C2840" s="1">
        <v>44</v>
      </c>
      <c r="D2840" s="1" t="str">
        <f>IF(C3420&lt;40,"Adult",IF(C3420&lt;55,"Middle Aged",IF(C3420&lt;65,"Older Adult",IF(C3420&gt;=65,"Senior"))))</f>
        <v>Adult</v>
      </c>
      <c r="E2840" t="s">
        <v>41</v>
      </c>
      <c r="F2840" t="s">
        <v>41</v>
      </c>
      <c r="G2840" t="s">
        <v>13</v>
      </c>
      <c r="H2840" t="s">
        <v>45</v>
      </c>
      <c r="I2840" t="s">
        <v>19</v>
      </c>
      <c r="J2840" s="1">
        <v>115.99</v>
      </c>
      <c r="K2840" s="1" t="str">
        <f t="shared" si="739"/>
        <v>diabetes</v>
      </c>
      <c r="L2840" s="1" t="str">
        <f t="shared" si="736"/>
        <v>obese</v>
      </c>
      <c r="M2840">
        <v>20.9</v>
      </c>
      <c r="N2840" t="s">
        <v>21</v>
      </c>
      <c r="O2840" t="s">
        <v>41</v>
      </c>
    </row>
    <row r="2841" spans="1:15">
      <c r="A2841">
        <v>26480</v>
      </c>
      <c r="B2841" t="s">
        <v>12</v>
      </c>
      <c r="C2841" s="1">
        <v>20</v>
      </c>
      <c r="D2841" s="1" t="str">
        <f>IF(C3421&lt;40,"Adult",IF(C3421&lt;55,"Middle Aged",IF(C3421&lt;65,"Older Adult",IF(C3421&gt;=65,"Senior"))))</f>
        <v>Senior</v>
      </c>
      <c r="E2841" t="s">
        <v>41</v>
      </c>
      <c r="F2841" t="s">
        <v>41</v>
      </c>
      <c r="G2841" t="s">
        <v>23</v>
      </c>
      <c r="H2841" t="s">
        <v>14</v>
      </c>
      <c r="I2841" t="s">
        <v>19</v>
      </c>
      <c r="J2841" s="1">
        <v>100.8</v>
      </c>
      <c r="K2841" s="1" t="str">
        <f t="shared" si="739"/>
        <v>prediabetes</v>
      </c>
      <c r="L2841" s="1" t="str">
        <f t="shared" si="736"/>
        <v>healthy</v>
      </c>
      <c r="M2841">
        <v>45.9</v>
      </c>
      <c r="N2841" t="s">
        <v>21</v>
      </c>
      <c r="O2841" t="s">
        <v>41</v>
      </c>
    </row>
    <row r="2842" spans="1:15" hidden="1">
      <c r="A2842">
        <v>65895</v>
      </c>
      <c r="B2842" t="s">
        <v>17</v>
      </c>
      <c r="C2842" s="1">
        <v>52</v>
      </c>
      <c r="D2842" s="1" t="str">
        <f>IF(C3423&lt;40,"Adult",IF(C3423&lt;55,"Middle Aged",IF(C3423&lt;65,"Older Adult",IF(C3423&gt;=65,"Senior"))))</f>
        <v>Middle Aged</v>
      </c>
      <c r="E2842" t="s">
        <v>41</v>
      </c>
      <c r="F2842" t="s">
        <v>41</v>
      </c>
      <c r="G2842" t="s">
        <v>13</v>
      </c>
      <c r="H2842" t="s">
        <v>14</v>
      </c>
      <c r="I2842" t="s">
        <v>15</v>
      </c>
      <c r="J2842" s="1">
        <v>98.27</v>
      </c>
      <c r="K2842" s="1" t="str">
        <f t="shared" ref="K2842:K2843" si="740">IF(J3423&lt;=99,"normal",IF(J3423&lt;=125,"prediabetes",IF(J3423&gt;=126,"diabetes")))</f>
        <v>normal</v>
      </c>
      <c r="L2842" s="1" t="str">
        <f t="shared" si="736"/>
        <v>obese</v>
      </c>
      <c r="M2842">
        <v>61.2</v>
      </c>
      <c r="N2842" t="s">
        <v>24</v>
      </c>
      <c r="O2842" t="s">
        <v>41</v>
      </c>
    </row>
    <row r="2843" spans="1:15">
      <c r="A2843">
        <v>4913</v>
      </c>
      <c r="B2843" t="s">
        <v>17</v>
      </c>
      <c r="C2843" s="1">
        <v>57</v>
      </c>
      <c r="D2843" s="1" t="str">
        <f>IF(C3424&lt;40,"Adult",IF(C3424&lt;55,"Middle Aged",IF(C3424&lt;65,"Older Adult",IF(C3424&gt;=65,"Senior"))))</f>
        <v>Senior</v>
      </c>
      <c r="E2843" t="s">
        <v>41</v>
      </c>
      <c r="F2843" t="s">
        <v>41</v>
      </c>
      <c r="G2843" t="s">
        <v>13</v>
      </c>
      <c r="H2843" t="s">
        <v>14</v>
      </c>
      <c r="I2843" t="s">
        <v>19</v>
      </c>
      <c r="J2843" s="1">
        <v>93.85</v>
      </c>
      <c r="K2843" s="1" t="str">
        <f t="shared" si="740"/>
        <v>normal</v>
      </c>
      <c r="L2843" s="1" t="str">
        <f t="shared" si="736"/>
        <v>overweight</v>
      </c>
      <c r="M2843">
        <v>29.1</v>
      </c>
      <c r="N2843" t="s">
        <v>21</v>
      </c>
      <c r="O2843" t="s">
        <v>41</v>
      </c>
    </row>
    <row r="2844" spans="1:15">
      <c r="A2844">
        <v>20676</v>
      </c>
      <c r="B2844" t="s">
        <v>12</v>
      </c>
      <c r="C2844" s="1">
        <v>29</v>
      </c>
      <c r="D2844" s="1" t="str">
        <f>IF(C3426&lt;40,"Adult",IF(C3426&lt;55,"Middle Aged",IF(C3426&lt;65,"Older Adult",IF(C3426&gt;=65,"Senior"))))</f>
        <v>Senior</v>
      </c>
      <c r="E2844" t="s">
        <v>41</v>
      </c>
      <c r="F2844" t="s">
        <v>41</v>
      </c>
      <c r="G2844" t="s">
        <v>23</v>
      </c>
      <c r="H2844" t="s">
        <v>14</v>
      </c>
      <c r="I2844" t="s">
        <v>19</v>
      </c>
      <c r="J2844" s="1">
        <v>94.69</v>
      </c>
      <c r="K2844" s="1" t="str">
        <f>IF(J3426&lt;=99,"normal",IF(J3426&lt;=125,"prediabetes",IF(J3426&gt;=126,"diabetes")))</f>
        <v>normal</v>
      </c>
      <c r="L2844" s="1" t="str">
        <f t="shared" si="736"/>
        <v>overweight</v>
      </c>
      <c r="M2844">
        <v>28.4</v>
      </c>
      <c r="N2844" t="s">
        <v>22</v>
      </c>
      <c r="O2844" t="s">
        <v>41</v>
      </c>
    </row>
    <row r="2845" spans="1:15" hidden="1">
      <c r="A2845">
        <v>52410</v>
      </c>
      <c r="B2845" t="s">
        <v>17</v>
      </c>
      <c r="C2845" s="1">
        <v>16</v>
      </c>
      <c r="D2845" s="1" t="str">
        <f>IF(C3428&lt;40,"Adult",IF(C3428&lt;55,"Middle Aged",IF(C3428&lt;65,"Older Adult",IF(C3428&gt;=65,"Senior"))))</f>
        <v>Adult</v>
      </c>
      <c r="E2845" t="s">
        <v>41</v>
      </c>
      <c r="F2845" t="s">
        <v>41</v>
      </c>
      <c r="G2845" t="s">
        <v>23</v>
      </c>
      <c r="H2845" t="s">
        <v>14</v>
      </c>
      <c r="I2845" t="s">
        <v>15</v>
      </c>
      <c r="J2845" s="1">
        <v>136.22999999999999</v>
      </c>
      <c r="K2845" s="1" t="str">
        <f t="shared" ref="K2845:K2849" si="741">IF(J3428&lt;=99,"normal",IF(J3428&lt;=125,"prediabetes",IF(J3428&gt;=126,"diabetes")))</f>
        <v>normal</v>
      </c>
      <c r="L2845" s="1" t="str">
        <f t="shared" si="736"/>
        <v>overweight</v>
      </c>
      <c r="M2845">
        <v>22.6</v>
      </c>
      <c r="N2845" t="s">
        <v>24</v>
      </c>
      <c r="O2845" t="s">
        <v>41</v>
      </c>
    </row>
    <row r="2846" spans="1:15">
      <c r="A2846">
        <v>57944</v>
      </c>
      <c r="B2846" t="s">
        <v>17</v>
      </c>
      <c r="C2846" s="1">
        <v>35</v>
      </c>
      <c r="D2846" s="1" t="str">
        <f>IF(C3429&lt;40,"Adult",IF(C3429&lt;55,"Middle Aged",IF(C3429&lt;65,"Older Adult",IF(C3429&gt;=65,"Senior"))))</f>
        <v>Middle Aged</v>
      </c>
      <c r="E2846" t="s">
        <v>41</v>
      </c>
      <c r="F2846" t="s">
        <v>41</v>
      </c>
      <c r="G2846" t="s">
        <v>13</v>
      </c>
      <c r="H2846" t="s">
        <v>45</v>
      </c>
      <c r="I2846" t="s">
        <v>19</v>
      </c>
      <c r="J2846" s="1">
        <v>56.12</v>
      </c>
      <c r="K2846" s="1" t="str">
        <f t="shared" si="741"/>
        <v>diabetes</v>
      </c>
      <c r="L2846" s="1" t="str">
        <f t="shared" si="736"/>
        <v>obese</v>
      </c>
      <c r="M2846">
        <v>24.2</v>
      </c>
      <c r="N2846" t="s">
        <v>22</v>
      </c>
      <c r="O2846" t="s">
        <v>41</v>
      </c>
    </row>
    <row r="2847" spans="1:15" hidden="1">
      <c r="A2847">
        <v>20290</v>
      </c>
      <c r="B2847" t="s">
        <v>17</v>
      </c>
      <c r="C2847" s="1">
        <v>5</v>
      </c>
      <c r="D2847" s="1" t="str">
        <f>IF(C3430&lt;40,"Adult",IF(C3430&lt;55,"Middle Aged",IF(C3430&lt;65,"Older Adult",IF(C3430&gt;=65,"Senior"))))</f>
        <v>Senior</v>
      </c>
      <c r="E2847" t="s">
        <v>41</v>
      </c>
      <c r="F2847" t="s">
        <v>41</v>
      </c>
      <c r="G2847" t="s">
        <v>23</v>
      </c>
      <c r="H2847" t="s">
        <v>26</v>
      </c>
      <c r="I2847" t="s">
        <v>19</v>
      </c>
      <c r="J2847" s="1">
        <v>93.03</v>
      </c>
      <c r="K2847" s="1" t="str">
        <f t="shared" si="741"/>
        <v>prediabetes</v>
      </c>
      <c r="L2847" s="1" t="str">
        <f t="shared" si="736"/>
        <v>healthy</v>
      </c>
      <c r="M2847">
        <v>16.3</v>
      </c>
      <c r="N2847" t="s">
        <v>24</v>
      </c>
      <c r="O2847" t="s">
        <v>41</v>
      </c>
    </row>
    <row r="2848" spans="1:15">
      <c r="A2848">
        <v>10875</v>
      </c>
      <c r="B2848" t="s">
        <v>12</v>
      </c>
      <c r="C2848" s="1">
        <v>63</v>
      </c>
      <c r="D2848" s="1" t="str">
        <f>IF(C3431&lt;40,"Adult",IF(C3431&lt;55,"Middle Aged",IF(C3431&lt;65,"Older Adult",IF(C3431&gt;=65,"Senior"))))</f>
        <v>Older Adult</v>
      </c>
      <c r="E2848" t="s">
        <v>41</v>
      </c>
      <c r="F2848" t="s">
        <v>41</v>
      </c>
      <c r="G2848" t="s">
        <v>13</v>
      </c>
      <c r="H2848" t="s">
        <v>14</v>
      </c>
      <c r="I2848" t="s">
        <v>19</v>
      </c>
      <c r="J2848" s="1">
        <v>196.81</v>
      </c>
      <c r="K2848" s="1" t="str">
        <f t="shared" si="741"/>
        <v>normal</v>
      </c>
      <c r="L2848" s="1" t="str">
        <f t="shared" si="736"/>
        <v>obese</v>
      </c>
      <c r="M2848">
        <v>35.9</v>
      </c>
      <c r="N2848" t="s">
        <v>21</v>
      </c>
      <c r="O2848" t="s">
        <v>41</v>
      </c>
    </row>
    <row r="2849" spans="1:15">
      <c r="A2849">
        <v>2393</v>
      </c>
      <c r="B2849" t="s">
        <v>12</v>
      </c>
      <c r="C2849" s="1">
        <v>59</v>
      </c>
      <c r="D2849" s="1" t="str">
        <f>IF(C3432&lt;40,"Adult",IF(C3432&lt;55,"Middle Aged",IF(C3432&lt;65,"Older Adult",IF(C3432&gt;=65,"Senior"))))</f>
        <v>Middle Aged</v>
      </c>
      <c r="E2849" t="s">
        <v>42</v>
      </c>
      <c r="F2849" t="s">
        <v>41</v>
      </c>
      <c r="G2849" t="s">
        <v>13</v>
      </c>
      <c r="H2849" t="s">
        <v>14</v>
      </c>
      <c r="I2849" t="s">
        <v>19</v>
      </c>
      <c r="J2849" s="1">
        <v>87.81</v>
      </c>
      <c r="K2849" s="1" t="str">
        <f t="shared" si="741"/>
        <v>prediabetes</v>
      </c>
      <c r="L2849" s="1" t="str">
        <f t="shared" si="736"/>
        <v>overweight</v>
      </c>
      <c r="M2849">
        <v>29.8</v>
      </c>
      <c r="N2849" t="s">
        <v>16</v>
      </c>
      <c r="O2849" t="s">
        <v>41</v>
      </c>
    </row>
    <row r="2850" spans="1:15">
      <c r="A2850">
        <v>66464</v>
      </c>
      <c r="B2850" t="s">
        <v>12</v>
      </c>
      <c r="C2850" s="1">
        <v>63</v>
      </c>
      <c r="D2850" s="1" t="str">
        <f>IF(C3434&lt;40,"Adult",IF(C3434&lt;55,"Middle Aged",IF(C3434&lt;65,"Older Adult",IF(C3434&gt;=65,"Senior"))))</f>
        <v>Middle Aged</v>
      </c>
      <c r="E2850" t="s">
        <v>41</v>
      </c>
      <c r="F2850" t="s">
        <v>41</v>
      </c>
      <c r="G2850" t="s">
        <v>13</v>
      </c>
      <c r="H2850" t="s">
        <v>14</v>
      </c>
      <c r="I2850" t="s">
        <v>15</v>
      </c>
      <c r="J2850" s="1">
        <v>222.66</v>
      </c>
      <c r="K2850" s="1" t="str">
        <f t="shared" ref="K2850:K2852" si="742">IF(J3434&lt;=99,"normal",IF(J3434&lt;=125,"prediabetes",IF(J3434&gt;=126,"diabetes")))</f>
        <v>diabetes</v>
      </c>
      <c r="L2850" s="1" t="str">
        <f t="shared" si="736"/>
        <v>obese</v>
      </c>
      <c r="M2850">
        <v>37</v>
      </c>
      <c r="N2850" t="s">
        <v>16</v>
      </c>
      <c r="O2850" t="s">
        <v>41</v>
      </c>
    </row>
    <row r="2851" spans="1:15">
      <c r="A2851">
        <v>40548</v>
      </c>
      <c r="B2851" t="s">
        <v>12</v>
      </c>
      <c r="C2851" s="1">
        <v>52</v>
      </c>
      <c r="D2851" s="1" t="str">
        <f>IF(C3435&lt;40,"Adult",IF(C3435&lt;55,"Middle Aged",IF(C3435&lt;65,"Older Adult",IF(C3435&gt;=65,"Senior"))))</f>
        <v>Senior</v>
      </c>
      <c r="E2851" t="s">
        <v>41</v>
      </c>
      <c r="F2851" t="s">
        <v>41</v>
      </c>
      <c r="G2851" t="s">
        <v>13</v>
      </c>
      <c r="H2851" t="s">
        <v>14</v>
      </c>
      <c r="I2851" t="s">
        <v>19</v>
      </c>
      <c r="J2851" s="1">
        <v>223.58</v>
      </c>
      <c r="K2851" s="1" t="str">
        <f t="shared" si="742"/>
        <v>normal</v>
      </c>
      <c r="L2851" s="1" t="str">
        <f t="shared" si="736"/>
        <v>healthy</v>
      </c>
      <c r="M2851">
        <v>35.799999999999997</v>
      </c>
      <c r="N2851" t="s">
        <v>21</v>
      </c>
      <c r="O2851" t="s">
        <v>41</v>
      </c>
    </row>
    <row r="2852" spans="1:15">
      <c r="A2852">
        <v>19699</v>
      </c>
      <c r="B2852" t="s">
        <v>17</v>
      </c>
      <c r="C2852" s="1">
        <v>50</v>
      </c>
      <c r="D2852" s="1" t="str">
        <f>IF(C3436&lt;40,"Adult",IF(C3436&lt;55,"Middle Aged",IF(C3436&lt;65,"Older Adult",IF(C3436&gt;=65,"Senior"))))</f>
        <v>Adult</v>
      </c>
      <c r="E2852" t="s">
        <v>41</v>
      </c>
      <c r="F2852" t="s">
        <v>41</v>
      </c>
      <c r="G2852" t="s">
        <v>23</v>
      </c>
      <c r="H2852" t="s">
        <v>14</v>
      </c>
      <c r="I2852" t="s">
        <v>15</v>
      </c>
      <c r="J2852" s="1">
        <v>85.77</v>
      </c>
      <c r="K2852" s="1" t="str">
        <f t="shared" si="742"/>
        <v>normal</v>
      </c>
      <c r="L2852" s="1" t="str">
        <f t="shared" si="736"/>
        <v>overweight</v>
      </c>
      <c r="M2852">
        <v>21.1</v>
      </c>
      <c r="N2852" t="s">
        <v>21</v>
      </c>
      <c r="O2852" t="s">
        <v>41</v>
      </c>
    </row>
    <row r="2853" spans="1:15" hidden="1">
      <c r="A2853">
        <v>205</v>
      </c>
      <c r="B2853" t="s">
        <v>17</v>
      </c>
      <c r="C2853" s="1">
        <v>43</v>
      </c>
      <c r="D2853" s="1" t="str">
        <f>IF(C3438&lt;40,"Adult",IF(C3438&lt;55,"Middle Aged",IF(C3438&lt;65,"Older Adult",IF(C3438&gt;=65,"Senior"))))</f>
        <v>Senior</v>
      </c>
      <c r="E2853" t="s">
        <v>41</v>
      </c>
      <c r="F2853" t="s">
        <v>41</v>
      </c>
      <c r="G2853" t="s">
        <v>13</v>
      </c>
      <c r="H2853" t="s">
        <v>14</v>
      </c>
      <c r="I2853" t="s">
        <v>19</v>
      </c>
      <c r="J2853" s="1">
        <v>88.23</v>
      </c>
      <c r="K2853" s="1" t="str">
        <f t="shared" ref="K2853:K2856" si="743">IF(J3438&lt;=99,"normal",IF(J3438&lt;=125,"prediabetes",IF(J3438&gt;=126,"diabetes")))</f>
        <v>normal</v>
      </c>
      <c r="L2853" s="1" t="str">
        <f t="shared" si="736"/>
        <v>overweight</v>
      </c>
      <c r="M2853">
        <v>37.6</v>
      </c>
      <c r="N2853" t="s">
        <v>24</v>
      </c>
      <c r="O2853" t="s">
        <v>41</v>
      </c>
    </row>
    <row r="2854" spans="1:15" hidden="1">
      <c r="A2854">
        <v>54805</v>
      </c>
      <c r="B2854" t="s">
        <v>17</v>
      </c>
      <c r="C2854" s="1">
        <v>27</v>
      </c>
      <c r="D2854" s="1" t="str">
        <f>IF(C3439&lt;40,"Adult",IF(C3439&lt;55,"Middle Aged",IF(C3439&lt;65,"Older Adult",IF(C3439&gt;=65,"Senior"))))</f>
        <v>Adult</v>
      </c>
      <c r="E2854" t="s">
        <v>41</v>
      </c>
      <c r="F2854" t="s">
        <v>41</v>
      </c>
      <c r="G2854" t="s">
        <v>23</v>
      </c>
      <c r="H2854" t="s">
        <v>18</v>
      </c>
      <c r="I2854" t="s">
        <v>15</v>
      </c>
      <c r="J2854" s="1">
        <v>73.650000000000006</v>
      </c>
      <c r="K2854" s="1" t="str">
        <f t="shared" si="743"/>
        <v>normal</v>
      </c>
      <c r="L2854" s="1" t="str">
        <f t="shared" si="736"/>
        <v>healthy</v>
      </c>
      <c r="M2854">
        <v>24.8</v>
      </c>
      <c r="N2854" t="s">
        <v>24</v>
      </c>
      <c r="O2854" t="s">
        <v>41</v>
      </c>
    </row>
    <row r="2855" spans="1:15" hidden="1">
      <c r="A2855">
        <v>53195</v>
      </c>
      <c r="B2855" t="s">
        <v>12</v>
      </c>
      <c r="C2855" s="1">
        <v>30</v>
      </c>
      <c r="D2855" s="1" t="str">
        <f>IF(C3440&lt;40,"Adult",IF(C3440&lt;55,"Middle Aged",IF(C3440&lt;65,"Older Adult",IF(C3440&gt;=65,"Senior"))))</f>
        <v>Adult</v>
      </c>
      <c r="E2855" t="s">
        <v>41</v>
      </c>
      <c r="F2855" t="s">
        <v>41</v>
      </c>
      <c r="G2855" t="s">
        <v>23</v>
      </c>
      <c r="H2855" t="s">
        <v>14</v>
      </c>
      <c r="I2855" t="s">
        <v>15</v>
      </c>
      <c r="J2855" s="1">
        <v>141.80000000000001</v>
      </c>
      <c r="K2855" s="1" t="b">
        <f t="shared" si="743"/>
        <v>0</v>
      </c>
      <c r="L2855" s="1" t="str">
        <f t="shared" si="736"/>
        <v>obese</v>
      </c>
      <c r="M2855">
        <v>31.9</v>
      </c>
      <c r="N2855" t="s">
        <v>21</v>
      </c>
      <c r="O2855" t="s">
        <v>41</v>
      </c>
    </row>
    <row r="2856" spans="1:15" hidden="1">
      <c r="A2856">
        <v>9107</v>
      </c>
      <c r="B2856" t="s">
        <v>17</v>
      </c>
      <c r="C2856" s="1">
        <v>8</v>
      </c>
      <c r="D2856" s="1" t="str">
        <f>IF(C3441&lt;40,"Adult",IF(C3441&lt;55,"Middle Aged",IF(C3441&lt;65,"Older Adult",IF(C3441&gt;=65,"Senior"))))</f>
        <v>Senior</v>
      </c>
      <c r="E2856" t="s">
        <v>41</v>
      </c>
      <c r="F2856" t="s">
        <v>41</v>
      </c>
      <c r="G2856" t="s">
        <v>23</v>
      </c>
      <c r="H2856" t="s">
        <v>26</v>
      </c>
      <c r="I2856" t="s">
        <v>19</v>
      </c>
      <c r="J2856" s="1">
        <v>92.65</v>
      </c>
      <c r="K2856" s="1" t="str">
        <f t="shared" si="743"/>
        <v>diabetes</v>
      </c>
      <c r="L2856" s="1" t="str">
        <f t="shared" si="736"/>
        <v>obese</v>
      </c>
      <c r="M2856">
        <v>17.5</v>
      </c>
      <c r="N2856" t="s">
        <v>24</v>
      </c>
      <c r="O2856" t="s">
        <v>41</v>
      </c>
    </row>
    <row r="2857" spans="1:15" hidden="1">
      <c r="A2857">
        <v>65196</v>
      </c>
      <c r="B2857" t="s">
        <v>12</v>
      </c>
      <c r="C2857" s="1">
        <v>75</v>
      </c>
      <c r="D2857" s="1" t="str">
        <f t="shared" ref="D2857:D2862" si="744">IF(C3443&lt;40,"Adult",IF(C3443&lt;55,"Middle Aged",IF(C3443&lt;65,"Older Adult",IF(C3443&gt;=65,"Senior"))))</f>
        <v>Older Adult</v>
      </c>
      <c r="E2857" t="s">
        <v>42</v>
      </c>
      <c r="F2857" t="s">
        <v>41</v>
      </c>
      <c r="G2857" t="s">
        <v>13</v>
      </c>
      <c r="H2857" t="s">
        <v>14</v>
      </c>
      <c r="I2857" t="s">
        <v>19</v>
      </c>
      <c r="J2857" s="1">
        <v>198.79</v>
      </c>
      <c r="K2857" s="1" t="str">
        <f t="shared" ref="K2857:K2862" si="745">IF(J3443&lt;=99,"normal",IF(J3443&lt;=125,"prediabetes",IF(J3443&gt;=126,"diabetes")))</f>
        <v>normal</v>
      </c>
      <c r="L2857" s="1" t="str">
        <f t="shared" si="736"/>
        <v>healthy</v>
      </c>
      <c r="M2857" t="s">
        <v>20</v>
      </c>
      <c r="N2857" t="s">
        <v>22</v>
      </c>
      <c r="O2857" t="s">
        <v>41</v>
      </c>
    </row>
    <row r="2858" spans="1:15" hidden="1">
      <c r="A2858">
        <v>58833</v>
      </c>
      <c r="B2858" t="s">
        <v>12</v>
      </c>
      <c r="C2858" s="1">
        <v>14</v>
      </c>
      <c r="D2858" s="1" t="str">
        <f t="shared" si="744"/>
        <v>Adult</v>
      </c>
      <c r="E2858" t="s">
        <v>41</v>
      </c>
      <c r="F2858" t="s">
        <v>41</v>
      </c>
      <c r="G2858" t="s">
        <v>23</v>
      </c>
      <c r="H2858" t="s">
        <v>14</v>
      </c>
      <c r="I2858" t="s">
        <v>19</v>
      </c>
      <c r="J2858" s="1">
        <v>61.04</v>
      </c>
      <c r="K2858" s="1" t="str">
        <f t="shared" si="745"/>
        <v>prediabetes</v>
      </c>
      <c r="L2858" s="1" t="str">
        <f t="shared" si="736"/>
        <v>healthy</v>
      </c>
      <c r="M2858">
        <v>17.600000000000001</v>
      </c>
      <c r="N2858" t="s">
        <v>24</v>
      </c>
      <c r="O2858" t="s">
        <v>41</v>
      </c>
    </row>
    <row r="2859" spans="1:15" hidden="1">
      <c r="A2859">
        <v>4309</v>
      </c>
      <c r="B2859" t="s">
        <v>17</v>
      </c>
      <c r="C2859" s="1">
        <v>23</v>
      </c>
      <c r="D2859" s="1" t="str">
        <f t="shared" si="744"/>
        <v>Older Adult</v>
      </c>
      <c r="E2859" t="s">
        <v>41</v>
      </c>
      <c r="F2859" t="s">
        <v>41</v>
      </c>
      <c r="G2859" t="s">
        <v>13</v>
      </c>
      <c r="H2859" t="s">
        <v>14</v>
      </c>
      <c r="I2859" t="s">
        <v>19</v>
      </c>
      <c r="J2859" s="1">
        <v>102.88</v>
      </c>
      <c r="K2859" s="1" t="str">
        <f t="shared" si="745"/>
        <v>normal</v>
      </c>
      <c r="L2859" s="1" t="str">
        <f t="shared" si="736"/>
        <v>overweight</v>
      </c>
      <c r="M2859">
        <v>38.9</v>
      </c>
      <c r="N2859" t="s">
        <v>24</v>
      </c>
      <c r="O2859" t="s">
        <v>41</v>
      </c>
    </row>
    <row r="2860" spans="1:15" hidden="1">
      <c r="A2860">
        <v>55462</v>
      </c>
      <c r="B2860" t="s">
        <v>12</v>
      </c>
      <c r="C2860" s="1">
        <v>6</v>
      </c>
      <c r="D2860" s="1" t="str">
        <f t="shared" si="744"/>
        <v>Middle Aged</v>
      </c>
      <c r="E2860" t="s">
        <v>41</v>
      </c>
      <c r="F2860" t="s">
        <v>41</v>
      </c>
      <c r="G2860" t="s">
        <v>23</v>
      </c>
      <c r="H2860" t="s">
        <v>26</v>
      </c>
      <c r="I2860" t="s">
        <v>15</v>
      </c>
      <c r="J2860" s="1">
        <v>123.39</v>
      </c>
      <c r="K2860" s="1" t="str">
        <f t="shared" si="745"/>
        <v>normal</v>
      </c>
      <c r="L2860" s="1" t="str">
        <f t="shared" si="736"/>
        <v>overweight</v>
      </c>
      <c r="M2860">
        <v>15.2</v>
      </c>
      <c r="N2860" t="s">
        <v>24</v>
      </c>
      <c r="O2860" t="s">
        <v>41</v>
      </c>
    </row>
    <row r="2861" spans="1:15">
      <c r="A2861">
        <v>51746</v>
      </c>
      <c r="B2861" t="s">
        <v>17</v>
      </c>
      <c r="C2861" s="1">
        <v>37</v>
      </c>
      <c r="D2861" s="1" t="str">
        <f t="shared" si="744"/>
        <v>Middle Aged</v>
      </c>
      <c r="E2861" t="s">
        <v>41</v>
      </c>
      <c r="F2861" t="s">
        <v>41</v>
      </c>
      <c r="G2861" t="s">
        <v>13</v>
      </c>
      <c r="H2861" t="s">
        <v>45</v>
      </c>
      <c r="I2861" t="s">
        <v>19</v>
      </c>
      <c r="J2861" s="1">
        <v>67.069999999999993</v>
      </c>
      <c r="K2861" s="1" t="str">
        <f t="shared" si="745"/>
        <v>prediabetes</v>
      </c>
      <c r="L2861" s="1" t="str">
        <f t="shared" ref="L2861:L2869" si="746">IF(M3000&lt;18.5,"underweight",IF(M3000&lt;25,"healthy",IF(M3000&lt;30,"overweight",IF(M3000&gt;30,"obese"))))</f>
        <v>obese</v>
      </c>
      <c r="M2861">
        <v>27.4</v>
      </c>
      <c r="N2861" t="s">
        <v>21</v>
      </c>
      <c r="O2861" t="s">
        <v>41</v>
      </c>
    </row>
    <row r="2862" spans="1:15">
      <c r="A2862">
        <v>59335</v>
      </c>
      <c r="B2862" t="s">
        <v>12</v>
      </c>
      <c r="C2862" s="1">
        <v>38</v>
      </c>
      <c r="D2862" s="1" t="str">
        <f t="shared" si="744"/>
        <v>Adult</v>
      </c>
      <c r="E2862" t="s">
        <v>41</v>
      </c>
      <c r="F2862" t="s">
        <v>41</v>
      </c>
      <c r="G2862" t="s">
        <v>13</v>
      </c>
      <c r="H2862" t="s">
        <v>45</v>
      </c>
      <c r="I2862" t="s">
        <v>19</v>
      </c>
      <c r="J2862" s="1">
        <v>69.88</v>
      </c>
      <c r="K2862" s="1" t="str">
        <f t="shared" si="745"/>
        <v>normal</v>
      </c>
      <c r="L2862" s="1" t="str">
        <f t="shared" si="746"/>
        <v>healthy</v>
      </c>
      <c r="M2862">
        <v>27.9</v>
      </c>
      <c r="N2862" t="s">
        <v>22</v>
      </c>
      <c r="O2862" t="s">
        <v>41</v>
      </c>
    </row>
    <row r="2863" spans="1:15" hidden="1">
      <c r="A2863">
        <v>65644</v>
      </c>
      <c r="B2863" t="s">
        <v>12</v>
      </c>
      <c r="C2863" s="1">
        <v>3</v>
      </c>
      <c r="D2863" s="1" t="str">
        <f t="shared" ref="D2863:D2878" si="747">IF(C3450&lt;40,"Adult",IF(C3450&lt;55,"Middle Aged",IF(C3450&lt;65,"Older Adult",IF(C3450&gt;=65,"Senior"))))</f>
        <v>Older Adult</v>
      </c>
      <c r="E2863" t="s">
        <v>41</v>
      </c>
      <c r="F2863" t="s">
        <v>41</v>
      </c>
      <c r="G2863" t="s">
        <v>23</v>
      </c>
      <c r="H2863" t="s">
        <v>26</v>
      </c>
      <c r="I2863" t="s">
        <v>15</v>
      </c>
      <c r="J2863" s="1">
        <v>57.02</v>
      </c>
      <c r="K2863" s="1" t="str">
        <f t="shared" ref="K2863:K2878" si="748">IF(J3450&lt;=99,"normal",IF(J3450&lt;=125,"prediabetes",IF(J3450&gt;=126,"diabetes")))</f>
        <v>normal</v>
      </c>
      <c r="L2863" s="1" t="str">
        <f t="shared" si="746"/>
        <v>overweight</v>
      </c>
      <c r="M2863">
        <v>16.100000000000001</v>
      </c>
      <c r="N2863" t="s">
        <v>24</v>
      </c>
      <c r="O2863" t="s">
        <v>41</v>
      </c>
    </row>
    <row r="2864" spans="1:15">
      <c r="A2864">
        <v>52790</v>
      </c>
      <c r="B2864" t="s">
        <v>17</v>
      </c>
      <c r="C2864" s="1">
        <v>26</v>
      </c>
      <c r="D2864" s="1" t="str">
        <f t="shared" si="747"/>
        <v>Senior</v>
      </c>
      <c r="E2864" t="s">
        <v>41</v>
      </c>
      <c r="F2864" t="s">
        <v>41</v>
      </c>
      <c r="G2864" t="s">
        <v>23</v>
      </c>
      <c r="H2864" t="s">
        <v>45</v>
      </c>
      <c r="I2864" t="s">
        <v>15</v>
      </c>
      <c r="J2864" s="1">
        <v>123.81</v>
      </c>
      <c r="K2864" s="1" t="str">
        <f t="shared" si="748"/>
        <v>prediabetes</v>
      </c>
      <c r="L2864" s="1" t="str">
        <f t="shared" si="746"/>
        <v>obese</v>
      </c>
      <c r="M2864">
        <v>39</v>
      </c>
      <c r="N2864" t="s">
        <v>21</v>
      </c>
      <c r="O2864" t="s">
        <v>41</v>
      </c>
    </row>
    <row r="2865" spans="1:15">
      <c r="A2865">
        <v>42681</v>
      </c>
      <c r="B2865" t="s">
        <v>17</v>
      </c>
      <c r="C2865" s="1">
        <v>58</v>
      </c>
      <c r="D2865" s="1" t="str">
        <f t="shared" si="747"/>
        <v>Middle Aged</v>
      </c>
      <c r="E2865" t="s">
        <v>41</v>
      </c>
      <c r="F2865" t="s">
        <v>41</v>
      </c>
      <c r="G2865" t="s">
        <v>13</v>
      </c>
      <c r="H2865" t="s">
        <v>45</v>
      </c>
      <c r="I2865" t="s">
        <v>19</v>
      </c>
      <c r="J2865" s="1">
        <v>73.36</v>
      </c>
      <c r="K2865" s="1" t="str">
        <f t="shared" si="748"/>
        <v>normal</v>
      </c>
      <c r="L2865" s="1" t="str">
        <f t="shared" si="746"/>
        <v>obese</v>
      </c>
      <c r="M2865">
        <v>36.6</v>
      </c>
      <c r="N2865" t="s">
        <v>16</v>
      </c>
      <c r="O2865" t="s">
        <v>41</v>
      </c>
    </row>
    <row r="2866" spans="1:15">
      <c r="A2866">
        <v>33697</v>
      </c>
      <c r="B2866" t="s">
        <v>12</v>
      </c>
      <c r="C2866" s="1">
        <v>57</v>
      </c>
      <c r="D2866" s="1" t="str">
        <f t="shared" si="747"/>
        <v>Middle Aged</v>
      </c>
      <c r="E2866" t="s">
        <v>41</v>
      </c>
      <c r="F2866" t="s">
        <v>41</v>
      </c>
      <c r="G2866" t="s">
        <v>13</v>
      </c>
      <c r="H2866" t="s">
        <v>14</v>
      </c>
      <c r="I2866" t="s">
        <v>19</v>
      </c>
      <c r="J2866" s="1">
        <v>90.54</v>
      </c>
      <c r="K2866" s="1" t="str">
        <f t="shared" si="748"/>
        <v>normal</v>
      </c>
      <c r="L2866" s="1" t="str">
        <f t="shared" si="746"/>
        <v>healthy</v>
      </c>
      <c r="M2866">
        <v>33.700000000000003</v>
      </c>
      <c r="N2866" t="s">
        <v>21</v>
      </c>
      <c r="O2866" t="s">
        <v>41</v>
      </c>
    </row>
    <row r="2867" spans="1:15">
      <c r="A2867">
        <v>51963</v>
      </c>
      <c r="B2867" t="s">
        <v>12</v>
      </c>
      <c r="C2867" s="1">
        <v>58</v>
      </c>
      <c r="D2867" s="1" t="str">
        <f t="shared" si="747"/>
        <v>Middle Aged</v>
      </c>
      <c r="E2867" t="s">
        <v>41</v>
      </c>
      <c r="F2867" t="s">
        <v>41</v>
      </c>
      <c r="G2867" t="s">
        <v>13</v>
      </c>
      <c r="H2867" t="s">
        <v>14</v>
      </c>
      <c r="I2867" t="s">
        <v>15</v>
      </c>
      <c r="J2867" s="1">
        <v>69.239999999999995</v>
      </c>
      <c r="K2867" s="1" t="str">
        <f t="shared" si="748"/>
        <v>normal</v>
      </c>
      <c r="L2867" s="1" t="str">
        <f t="shared" si="746"/>
        <v>healthy</v>
      </c>
      <c r="M2867">
        <v>27.6</v>
      </c>
      <c r="N2867" t="s">
        <v>21</v>
      </c>
      <c r="O2867" t="s">
        <v>41</v>
      </c>
    </row>
    <row r="2868" spans="1:15">
      <c r="A2868">
        <v>13375</v>
      </c>
      <c r="B2868" t="s">
        <v>12</v>
      </c>
      <c r="C2868" s="1">
        <v>76</v>
      </c>
      <c r="D2868" s="1" t="str">
        <f t="shared" si="747"/>
        <v>Adult</v>
      </c>
      <c r="E2868" t="s">
        <v>41</v>
      </c>
      <c r="F2868" t="s">
        <v>41</v>
      </c>
      <c r="G2868" t="s">
        <v>13</v>
      </c>
      <c r="H2868" t="s">
        <v>14</v>
      </c>
      <c r="I2868" t="s">
        <v>15</v>
      </c>
      <c r="J2868" s="1">
        <v>192.39</v>
      </c>
      <c r="K2868" s="1" t="str">
        <f t="shared" si="748"/>
        <v>prediabetes</v>
      </c>
      <c r="L2868" s="1" t="str">
        <f t="shared" si="746"/>
        <v>obese</v>
      </c>
      <c r="M2868">
        <v>31</v>
      </c>
      <c r="N2868" t="s">
        <v>21</v>
      </c>
      <c r="O2868" t="s">
        <v>41</v>
      </c>
    </row>
    <row r="2869" spans="1:15" hidden="1">
      <c r="A2869">
        <v>37526</v>
      </c>
      <c r="B2869" t="s">
        <v>17</v>
      </c>
      <c r="C2869" s="1">
        <v>68</v>
      </c>
      <c r="D2869" s="1" t="str">
        <f t="shared" si="747"/>
        <v>Older Adult</v>
      </c>
      <c r="E2869" t="s">
        <v>42</v>
      </c>
      <c r="F2869" t="s">
        <v>42</v>
      </c>
      <c r="G2869" t="s">
        <v>13</v>
      </c>
      <c r="H2869" t="s">
        <v>14</v>
      </c>
      <c r="I2869" t="s">
        <v>19</v>
      </c>
      <c r="J2869" s="1">
        <v>233.3</v>
      </c>
      <c r="K2869" s="1" t="str">
        <f t="shared" si="748"/>
        <v>normal</v>
      </c>
      <c r="L2869" s="1" t="str">
        <f t="shared" si="746"/>
        <v>obese</v>
      </c>
      <c r="M2869" t="s">
        <v>20</v>
      </c>
      <c r="N2869" t="s">
        <v>24</v>
      </c>
      <c r="O2869" t="s">
        <v>41</v>
      </c>
    </row>
    <row r="2870" spans="1:15">
      <c r="A2870">
        <v>59454</v>
      </c>
      <c r="B2870" t="s">
        <v>17</v>
      </c>
      <c r="C2870" s="1">
        <v>79</v>
      </c>
      <c r="D2870" s="1" t="str">
        <f t="shared" si="747"/>
        <v>Senior</v>
      </c>
      <c r="E2870" t="s">
        <v>41</v>
      </c>
      <c r="F2870" t="s">
        <v>41</v>
      </c>
      <c r="G2870" t="s">
        <v>13</v>
      </c>
      <c r="H2870" t="s">
        <v>18</v>
      </c>
      <c r="I2870" t="s">
        <v>15</v>
      </c>
      <c r="J2870" s="1">
        <v>74.349999999999994</v>
      </c>
      <c r="K2870" s="1" t="str">
        <f t="shared" si="748"/>
        <v>diabetes</v>
      </c>
      <c r="L2870" s="1" t="str">
        <f t="shared" ref="L2870:L2889" si="749">IF(M3010&lt;18.5,"underweight",IF(M3010&lt;25,"healthy",IF(M3010&lt;30,"overweight",IF(M3010&gt;30,"obese"))))</f>
        <v>obese</v>
      </c>
      <c r="M2870">
        <v>28.5</v>
      </c>
      <c r="N2870" t="s">
        <v>16</v>
      </c>
      <c r="O2870" t="s">
        <v>41</v>
      </c>
    </row>
    <row r="2871" spans="1:15">
      <c r="A2871">
        <v>23600</v>
      </c>
      <c r="B2871" t="s">
        <v>12</v>
      </c>
      <c r="C2871" s="1">
        <v>34</v>
      </c>
      <c r="D2871" s="1" t="str">
        <f t="shared" si="747"/>
        <v>Senior</v>
      </c>
      <c r="E2871" t="s">
        <v>41</v>
      </c>
      <c r="F2871" t="s">
        <v>41</v>
      </c>
      <c r="G2871" t="s">
        <v>13</v>
      </c>
      <c r="H2871" t="s">
        <v>14</v>
      </c>
      <c r="I2871" t="s">
        <v>19</v>
      </c>
      <c r="J2871" s="1">
        <v>71.94</v>
      </c>
      <c r="K2871" s="1" t="str">
        <f t="shared" si="748"/>
        <v>prediabetes</v>
      </c>
      <c r="L2871" s="1" t="str">
        <f t="shared" si="749"/>
        <v>healthy</v>
      </c>
      <c r="M2871">
        <v>31.4</v>
      </c>
      <c r="N2871" t="s">
        <v>22</v>
      </c>
      <c r="O2871" t="s">
        <v>41</v>
      </c>
    </row>
    <row r="2872" spans="1:15">
      <c r="A2872">
        <v>61245</v>
      </c>
      <c r="B2872" t="s">
        <v>12</v>
      </c>
      <c r="C2872" s="1">
        <v>75</v>
      </c>
      <c r="D2872" s="1" t="str">
        <f t="shared" si="747"/>
        <v>Adult</v>
      </c>
      <c r="E2872" t="s">
        <v>41</v>
      </c>
      <c r="F2872" t="s">
        <v>41</v>
      </c>
      <c r="G2872" t="s">
        <v>13</v>
      </c>
      <c r="H2872" t="s">
        <v>18</v>
      </c>
      <c r="I2872" t="s">
        <v>19</v>
      </c>
      <c r="J2872" s="1">
        <v>82.35</v>
      </c>
      <c r="K2872" s="1" t="str">
        <f t="shared" si="748"/>
        <v>normal</v>
      </c>
      <c r="L2872" s="1" t="str">
        <f t="shared" si="749"/>
        <v>overweight</v>
      </c>
      <c r="M2872">
        <v>25.3</v>
      </c>
      <c r="N2872" t="s">
        <v>21</v>
      </c>
      <c r="O2872" t="s">
        <v>41</v>
      </c>
    </row>
    <row r="2873" spans="1:15">
      <c r="A2873">
        <v>53489</v>
      </c>
      <c r="B2873" t="s">
        <v>12</v>
      </c>
      <c r="C2873" s="1">
        <v>11</v>
      </c>
      <c r="D2873" s="1" t="str">
        <f t="shared" si="747"/>
        <v>Adult</v>
      </c>
      <c r="E2873" t="s">
        <v>41</v>
      </c>
      <c r="F2873" t="s">
        <v>41</v>
      </c>
      <c r="G2873" t="s">
        <v>23</v>
      </c>
      <c r="H2873" t="s">
        <v>56</v>
      </c>
      <c r="I2873" t="s">
        <v>19</v>
      </c>
      <c r="J2873" s="1">
        <v>73.28</v>
      </c>
      <c r="K2873" s="1" t="str">
        <f t="shared" si="748"/>
        <v>normal</v>
      </c>
      <c r="L2873" s="1" t="str">
        <f t="shared" si="749"/>
        <v>overweight</v>
      </c>
      <c r="M2873">
        <v>17.2</v>
      </c>
      <c r="N2873" t="s">
        <v>21</v>
      </c>
      <c r="O2873" t="s">
        <v>41</v>
      </c>
    </row>
    <row r="2874" spans="1:15" hidden="1">
      <c r="A2874">
        <v>42284</v>
      </c>
      <c r="B2874" t="s">
        <v>12</v>
      </c>
      <c r="C2874" s="1">
        <v>71</v>
      </c>
      <c r="D2874" s="1" t="str">
        <f t="shared" si="747"/>
        <v>Older Adult</v>
      </c>
      <c r="E2874" t="s">
        <v>42</v>
      </c>
      <c r="F2874" t="s">
        <v>41</v>
      </c>
      <c r="G2874" t="s">
        <v>13</v>
      </c>
      <c r="H2874" t="s">
        <v>18</v>
      </c>
      <c r="I2874" t="s">
        <v>19</v>
      </c>
      <c r="J2874" s="1">
        <v>97.57</v>
      </c>
      <c r="K2874" s="1" t="str">
        <f t="shared" si="748"/>
        <v>prediabetes</v>
      </c>
      <c r="L2874" s="1" t="str">
        <f t="shared" si="749"/>
        <v>obese</v>
      </c>
      <c r="M2874">
        <v>26.9</v>
      </c>
      <c r="N2874" t="s">
        <v>24</v>
      </c>
      <c r="O2874" t="s">
        <v>41</v>
      </c>
    </row>
    <row r="2875" spans="1:15">
      <c r="A2875">
        <v>69089</v>
      </c>
      <c r="B2875" t="s">
        <v>17</v>
      </c>
      <c r="C2875" s="1">
        <v>40</v>
      </c>
      <c r="D2875" s="1" t="str">
        <f t="shared" si="747"/>
        <v>Adult</v>
      </c>
      <c r="E2875" t="s">
        <v>41</v>
      </c>
      <c r="F2875" t="s">
        <v>41</v>
      </c>
      <c r="G2875" t="s">
        <v>13</v>
      </c>
      <c r="H2875" t="s">
        <v>14</v>
      </c>
      <c r="I2875" t="s">
        <v>19</v>
      </c>
      <c r="J2875" s="1">
        <v>83.3</v>
      </c>
      <c r="K2875" s="1" t="str">
        <f t="shared" si="748"/>
        <v>normal</v>
      </c>
      <c r="L2875" s="1" t="str">
        <f t="shared" si="749"/>
        <v>obese</v>
      </c>
      <c r="M2875">
        <v>32</v>
      </c>
      <c r="N2875" t="s">
        <v>22</v>
      </c>
      <c r="O2875" t="s">
        <v>41</v>
      </c>
    </row>
    <row r="2876" spans="1:15" hidden="1">
      <c r="A2876">
        <v>68970</v>
      </c>
      <c r="B2876" t="s">
        <v>17</v>
      </c>
      <c r="C2876" s="1">
        <v>24</v>
      </c>
      <c r="D2876" s="1" t="str">
        <f t="shared" si="747"/>
        <v>Older Adult</v>
      </c>
      <c r="E2876" t="s">
        <v>41</v>
      </c>
      <c r="F2876" t="s">
        <v>41</v>
      </c>
      <c r="G2876" t="s">
        <v>23</v>
      </c>
      <c r="H2876" t="s">
        <v>14</v>
      </c>
      <c r="I2876" t="s">
        <v>15</v>
      </c>
      <c r="J2876" s="1">
        <v>85.07</v>
      </c>
      <c r="K2876" s="1" t="str">
        <f t="shared" si="748"/>
        <v>diabetes</v>
      </c>
      <c r="L2876" s="1" t="str">
        <f t="shared" si="749"/>
        <v>obese</v>
      </c>
      <c r="M2876">
        <v>22.5</v>
      </c>
      <c r="N2876" t="s">
        <v>24</v>
      </c>
      <c r="O2876" t="s">
        <v>41</v>
      </c>
    </row>
    <row r="2877" spans="1:15" hidden="1">
      <c r="A2877">
        <v>42938</v>
      </c>
      <c r="B2877" t="s">
        <v>12</v>
      </c>
      <c r="C2877" s="1">
        <v>0.64</v>
      </c>
      <c r="D2877" s="1" t="str">
        <f t="shared" si="747"/>
        <v>Senior</v>
      </c>
      <c r="E2877" t="s">
        <v>41</v>
      </c>
      <c r="F2877" t="s">
        <v>41</v>
      </c>
      <c r="G2877" t="s">
        <v>23</v>
      </c>
      <c r="H2877" t="s">
        <v>26</v>
      </c>
      <c r="I2877" t="s">
        <v>15</v>
      </c>
      <c r="J2877" s="1">
        <v>60.4</v>
      </c>
      <c r="K2877" s="1" t="str">
        <f t="shared" si="748"/>
        <v>diabetes</v>
      </c>
      <c r="L2877" s="1" t="str">
        <f t="shared" si="749"/>
        <v>overweight</v>
      </c>
      <c r="M2877">
        <v>17.3</v>
      </c>
      <c r="N2877" t="s">
        <v>24</v>
      </c>
      <c r="O2877" t="s">
        <v>41</v>
      </c>
    </row>
    <row r="2878" spans="1:15">
      <c r="A2878">
        <v>11327</v>
      </c>
      <c r="B2878" t="s">
        <v>17</v>
      </c>
      <c r="C2878" s="1">
        <v>82</v>
      </c>
      <c r="D2878" s="1" t="str">
        <f t="shared" si="747"/>
        <v>Adult</v>
      </c>
      <c r="E2878" t="s">
        <v>41</v>
      </c>
      <c r="F2878" t="s">
        <v>41</v>
      </c>
      <c r="G2878" t="s">
        <v>13</v>
      </c>
      <c r="H2878" t="s">
        <v>18</v>
      </c>
      <c r="I2878" t="s">
        <v>15</v>
      </c>
      <c r="J2878" s="1">
        <v>79.959999999999994</v>
      </c>
      <c r="K2878" s="1" t="str">
        <f t="shared" si="748"/>
        <v>normal</v>
      </c>
      <c r="L2878" s="1" t="str">
        <f t="shared" si="749"/>
        <v>overweight</v>
      </c>
      <c r="M2878">
        <v>27</v>
      </c>
      <c r="N2878" t="s">
        <v>16</v>
      </c>
      <c r="O2878" t="s">
        <v>41</v>
      </c>
    </row>
    <row r="2879" spans="1:15" hidden="1">
      <c r="A2879">
        <v>5464</v>
      </c>
      <c r="B2879" t="s">
        <v>12</v>
      </c>
      <c r="C2879" s="1">
        <v>32</v>
      </c>
      <c r="D2879" s="1" t="str">
        <f t="shared" ref="D2879:D2885" si="750">IF(C3467&lt;40,"Adult",IF(C3467&lt;55,"Middle Aged",IF(C3467&lt;65,"Older Adult",IF(C3467&gt;=65,"Senior"))))</f>
        <v>Adult</v>
      </c>
      <c r="E2879" t="s">
        <v>41</v>
      </c>
      <c r="F2879" t="s">
        <v>41</v>
      </c>
      <c r="G2879" t="s">
        <v>13</v>
      </c>
      <c r="H2879" t="s">
        <v>14</v>
      </c>
      <c r="I2879" t="s">
        <v>19</v>
      </c>
      <c r="J2879" s="1">
        <v>70.959999999999994</v>
      </c>
      <c r="K2879" s="1" t="str">
        <f t="shared" ref="K2879:K2885" si="751">IF(J3467&lt;=99,"normal",IF(J3467&lt;=125,"prediabetes",IF(J3467&gt;=126,"diabetes")))</f>
        <v>diabetes</v>
      </c>
      <c r="L2879" s="1" t="str">
        <f t="shared" si="749"/>
        <v>obese</v>
      </c>
      <c r="M2879">
        <v>33.1</v>
      </c>
      <c r="N2879" t="s">
        <v>24</v>
      </c>
      <c r="O2879" t="s">
        <v>41</v>
      </c>
    </row>
    <row r="2880" spans="1:15">
      <c r="A2880">
        <v>56995</v>
      </c>
      <c r="B2880" t="s">
        <v>17</v>
      </c>
      <c r="C2880" s="1">
        <v>81</v>
      </c>
      <c r="D2880" s="1" t="str">
        <f t="shared" si="750"/>
        <v>Middle Aged</v>
      </c>
      <c r="E2880" t="s">
        <v>41</v>
      </c>
      <c r="F2880" t="s">
        <v>41</v>
      </c>
      <c r="G2880" t="s">
        <v>13</v>
      </c>
      <c r="H2880" t="s">
        <v>14</v>
      </c>
      <c r="I2880" t="s">
        <v>15</v>
      </c>
      <c r="J2880" s="1">
        <v>82.86</v>
      </c>
      <c r="K2880" s="1" t="str">
        <f t="shared" si="751"/>
        <v>normal</v>
      </c>
      <c r="L2880" s="1" t="str">
        <f t="shared" si="749"/>
        <v>obese</v>
      </c>
      <c r="M2880">
        <v>25</v>
      </c>
      <c r="N2880" t="s">
        <v>21</v>
      </c>
      <c r="O2880" t="s">
        <v>41</v>
      </c>
    </row>
    <row r="2881" spans="1:15" hidden="1">
      <c r="A2881">
        <v>53646</v>
      </c>
      <c r="B2881" t="s">
        <v>17</v>
      </c>
      <c r="C2881" s="1">
        <v>33</v>
      </c>
      <c r="D2881" s="1" t="str">
        <f t="shared" si="750"/>
        <v>Adult</v>
      </c>
      <c r="E2881" t="s">
        <v>42</v>
      </c>
      <c r="F2881" t="s">
        <v>41</v>
      </c>
      <c r="G2881" t="s">
        <v>23</v>
      </c>
      <c r="H2881" t="s">
        <v>14</v>
      </c>
      <c r="I2881" t="s">
        <v>19</v>
      </c>
      <c r="J2881" s="1">
        <v>97.87</v>
      </c>
      <c r="K2881" s="1" t="str">
        <f t="shared" si="751"/>
        <v>normal</v>
      </c>
      <c r="L2881" s="1" t="str">
        <f t="shared" si="749"/>
        <v>healthy</v>
      </c>
      <c r="M2881" t="s">
        <v>20</v>
      </c>
      <c r="N2881" t="s">
        <v>22</v>
      </c>
      <c r="O2881" t="s">
        <v>41</v>
      </c>
    </row>
    <row r="2882" spans="1:15">
      <c r="A2882">
        <v>45139</v>
      </c>
      <c r="B2882" t="s">
        <v>17</v>
      </c>
      <c r="C2882" s="1">
        <v>79</v>
      </c>
      <c r="D2882" s="1" t="str">
        <f t="shared" si="750"/>
        <v>Adult</v>
      </c>
      <c r="E2882" t="s">
        <v>41</v>
      </c>
      <c r="F2882" t="s">
        <v>42</v>
      </c>
      <c r="G2882" t="s">
        <v>13</v>
      </c>
      <c r="H2882" t="s">
        <v>14</v>
      </c>
      <c r="I2882" t="s">
        <v>19</v>
      </c>
      <c r="J2882" s="1">
        <v>201.38</v>
      </c>
      <c r="K2882" s="1" t="str">
        <f t="shared" si="751"/>
        <v>prediabetes</v>
      </c>
      <c r="L2882" s="1" t="str">
        <f t="shared" si="749"/>
        <v>overweight</v>
      </c>
      <c r="M2882">
        <v>31.1</v>
      </c>
      <c r="N2882" t="s">
        <v>21</v>
      </c>
      <c r="O2882" t="s">
        <v>41</v>
      </c>
    </row>
    <row r="2883" spans="1:15" hidden="1">
      <c r="A2883">
        <v>38354</v>
      </c>
      <c r="B2883" t="s">
        <v>17</v>
      </c>
      <c r="C2883" s="1">
        <v>62</v>
      </c>
      <c r="D2883" s="1" t="str">
        <f t="shared" si="750"/>
        <v>Senior</v>
      </c>
      <c r="E2883" t="s">
        <v>41</v>
      </c>
      <c r="F2883" t="s">
        <v>41</v>
      </c>
      <c r="G2883" t="s">
        <v>13</v>
      </c>
      <c r="H2883" t="s">
        <v>18</v>
      </c>
      <c r="I2883" t="s">
        <v>15</v>
      </c>
      <c r="J2883" s="1">
        <v>91.82</v>
      </c>
      <c r="K2883" s="1" t="str">
        <f t="shared" si="751"/>
        <v>prediabetes</v>
      </c>
      <c r="L2883" s="1" t="str">
        <f t="shared" si="749"/>
        <v>healthy</v>
      </c>
      <c r="M2883">
        <v>19.600000000000001</v>
      </c>
      <c r="N2883" t="s">
        <v>24</v>
      </c>
      <c r="O2883" t="s">
        <v>41</v>
      </c>
    </row>
    <row r="2884" spans="1:15">
      <c r="A2884">
        <v>15566</v>
      </c>
      <c r="B2884" t="s">
        <v>12</v>
      </c>
      <c r="C2884" s="1">
        <v>39</v>
      </c>
      <c r="D2884" s="1" t="str">
        <f t="shared" si="750"/>
        <v>Older Adult</v>
      </c>
      <c r="E2884" t="s">
        <v>41</v>
      </c>
      <c r="F2884" t="s">
        <v>41</v>
      </c>
      <c r="G2884" t="s">
        <v>13</v>
      </c>
      <c r="H2884" t="s">
        <v>14</v>
      </c>
      <c r="I2884" t="s">
        <v>19</v>
      </c>
      <c r="J2884" s="1">
        <v>91.85</v>
      </c>
      <c r="K2884" s="1" t="str">
        <f t="shared" si="751"/>
        <v>normal</v>
      </c>
      <c r="L2884" s="1" t="str">
        <f t="shared" si="749"/>
        <v>overweight</v>
      </c>
      <c r="M2884">
        <v>24.7</v>
      </c>
      <c r="N2884" t="s">
        <v>22</v>
      </c>
      <c r="O2884" t="s">
        <v>41</v>
      </c>
    </row>
    <row r="2885" spans="1:15">
      <c r="A2885">
        <v>4793</v>
      </c>
      <c r="B2885" t="s">
        <v>17</v>
      </c>
      <c r="C2885" s="1">
        <v>60</v>
      </c>
      <c r="D2885" s="1" t="str">
        <f t="shared" si="750"/>
        <v>Middle Aged</v>
      </c>
      <c r="E2885" t="s">
        <v>42</v>
      </c>
      <c r="F2885" t="s">
        <v>41</v>
      </c>
      <c r="G2885" t="s">
        <v>13</v>
      </c>
      <c r="H2885" t="s">
        <v>18</v>
      </c>
      <c r="I2885" t="s">
        <v>15</v>
      </c>
      <c r="J2885" s="1">
        <v>99.23</v>
      </c>
      <c r="K2885" s="1" t="str">
        <f t="shared" si="751"/>
        <v>normal</v>
      </c>
      <c r="L2885" s="1" t="str">
        <f t="shared" si="749"/>
        <v>overweight</v>
      </c>
      <c r="M2885">
        <v>48</v>
      </c>
      <c r="N2885" t="s">
        <v>16</v>
      </c>
      <c r="O2885" t="s">
        <v>41</v>
      </c>
    </row>
    <row r="2886" spans="1:15">
      <c r="A2886">
        <v>59223</v>
      </c>
      <c r="B2886" t="s">
        <v>12</v>
      </c>
      <c r="C2886" s="1">
        <v>48</v>
      </c>
      <c r="D2886" s="1" t="str">
        <f>IF(C3475&lt;40,"Adult",IF(C3475&lt;55,"Middle Aged",IF(C3475&lt;65,"Older Adult",IF(C3475&gt;=65,"Senior"))))</f>
        <v>Adult</v>
      </c>
      <c r="E2886" t="s">
        <v>41</v>
      </c>
      <c r="F2886" t="s">
        <v>41</v>
      </c>
      <c r="G2886" t="s">
        <v>13</v>
      </c>
      <c r="H2886" t="s">
        <v>14</v>
      </c>
      <c r="I2886" t="s">
        <v>15</v>
      </c>
      <c r="J2886" s="1">
        <v>68.13</v>
      </c>
      <c r="K2886" s="1" t="str">
        <f t="shared" ref="K2886:K2889" si="752">IF(J3475&lt;=99,"normal",IF(J3475&lt;=125,"prediabetes",IF(J3475&gt;=126,"diabetes")))</f>
        <v>normal</v>
      </c>
      <c r="L2886" s="1" t="str">
        <f t="shared" si="749"/>
        <v>obese</v>
      </c>
      <c r="M2886">
        <v>38</v>
      </c>
      <c r="N2886" t="s">
        <v>16</v>
      </c>
      <c r="O2886" t="s">
        <v>41</v>
      </c>
    </row>
    <row r="2887" spans="1:15">
      <c r="A2887">
        <v>30927</v>
      </c>
      <c r="B2887" t="s">
        <v>12</v>
      </c>
      <c r="C2887" s="1">
        <v>24</v>
      </c>
      <c r="D2887" s="1" t="str">
        <f>IF(C3476&lt;40,"Adult",IF(C3476&lt;55,"Middle Aged",IF(C3476&lt;65,"Older Adult",IF(C3476&gt;=65,"Senior"))))</f>
        <v>Older Adult</v>
      </c>
      <c r="E2887" t="s">
        <v>41</v>
      </c>
      <c r="F2887" t="s">
        <v>41</v>
      </c>
      <c r="G2887" t="s">
        <v>23</v>
      </c>
      <c r="H2887" t="s">
        <v>14</v>
      </c>
      <c r="I2887" t="s">
        <v>19</v>
      </c>
      <c r="J2887" s="1">
        <v>93.76</v>
      </c>
      <c r="K2887" s="1" t="str">
        <f t="shared" si="752"/>
        <v>normal</v>
      </c>
      <c r="L2887" s="1" t="str">
        <f t="shared" si="749"/>
        <v>healthy</v>
      </c>
      <c r="M2887">
        <v>24</v>
      </c>
      <c r="N2887" t="s">
        <v>16</v>
      </c>
      <c r="O2887" t="s">
        <v>41</v>
      </c>
    </row>
    <row r="2888" spans="1:15">
      <c r="A2888">
        <v>966</v>
      </c>
      <c r="B2888" t="s">
        <v>17</v>
      </c>
      <c r="C2888" s="1">
        <v>70</v>
      </c>
      <c r="D2888" s="1" t="str">
        <f>IF(C3477&lt;40,"Adult",IF(C3477&lt;55,"Middle Aged",IF(C3477&lt;65,"Older Adult",IF(C3477&gt;=65,"Senior"))))</f>
        <v>Middle Aged</v>
      </c>
      <c r="E2888" t="s">
        <v>42</v>
      </c>
      <c r="F2888" t="s">
        <v>41</v>
      </c>
      <c r="G2888" t="s">
        <v>13</v>
      </c>
      <c r="H2888" t="s">
        <v>18</v>
      </c>
      <c r="I2888" t="s">
        <v>19</v>
      </c>
      <c r="J2888" s="1">
        <v>103.89</v>
      </c>
      <c r="K2888" s="1" t="str">
        <f t="shared" si="752"/>
        <v>diabetes</v>
      </c>
      <c r="L2888" s="1" t="str">
        <f t="shared" si="749"/>
        <v>obese</v>
      </c>
      <c r="M2888">
        <v>30</v>
      </c>
      <c r="N2888" t="s">
        <v>21</v>
      </c>
      <c r="O2888" t="s">
        <v>41</v>
      </c>
    </row>
    <row r="2889" spans="1:15" hidden="1">
      <c r="A2889">
        <v>62923</v>
      </c>
      <c r="B2889" t="s">
        <v>17</v>
      </c>
      <c r="C2889" s="1">
        <v>17</v>
      </c>
      <c r="D2889" s="1" t="str">
        <f>IF(C3478&lt;40,"Adult",IF(C3478&lt;55,"Middle Aged",IF(C3478&lt;65,"Older Adult",IF(C3478&gt;=65,"Senior"))))</f>
        <v>Older Adult</v>
      </c>
      <c r="E2889" t="s">
        <v>41</v>
      </c>
      <c r="F2889" t="s">
        <v>41</v>
      </c>
      <c r="G2889" t="s">
        <v>23</v>
      </c>
      <c r="H2889" t="s">
        <v>14</v>
      </c>
      <c r="I2889" t="s">
        <v>15</v>
      </c>
      <c r="J2889" s="1">
        <v>87.39</v>
      </c>
      <c r="K2889" s="1" t="str">
        <f t="shared" si="752"/>
        <v>normal</v>
      </c>
      <c r="L2889" s="1" t="str">
        <f t="shared" si="749"/>
        <v>overweight</v>
      </c>
      <c r="M2889">
        <v>24.6</v>
      </c>
      <c r="N2889" t="s">
        <v>24</v>
      </c>
      <c r="O2889" t="s">
        <v>41</v>
      </c>
    </row>
    <row r="2890" spans="1:15" hidden="1">
      <c r="A2890">
        <v>30627</v>
      </c>
      <c r="B2890" t="s">
        <v>17</v>
      </c>
      <c r="C2890" s="1">
        <v>56</v>
      </c>
      <c r="D2890" s="1" t="str">
        <f>IF(C3480&lt;40,"Adult",IF(C3480&lt;55,"Middle Aged",IF(C3480&lt;65,"Older Adult",IF(C3480&gt;=65,"Senior"))))</f>
        <v>Older Adult</v>
      </c>
      <c r="E2890" t="s">
        <v>41</v>
      </c>
      <c r="F2890" t="s">
        <v>41</v>
      </c>
      <c r="G2890" t="s">
        <v>13</v>
      </c>
      <c r="H2890" t="s">
        <v>45</v>
      </c>
      <c r="I2890" t="s">
        <v>15</v>
      </c>
      <c r="J2890" s="1">
        <v>89.53</v>
      </c>
      <c r="K2890" s="1" t="str">
        <f t="shared" ref="K2890:K2894" si="753">IF(J3480&lt;=99,"normal",IF(J3480&lt;=125,"prediabetes",IF(J3480&gt;=126,"diabetes")))</f>
        <v>diabetes</v>
      </c>
      <c r="L2890" s="1" t="str">
        <f t="shared" ref="L2890:L2908" si="754">IF(M3031&lt;18.5,"underweight",IF(M3031&lt;25,"healthy",IF(M3031&lt;30,"overweight",IF(M3031&gt;30,"obese"))))</f>
        <v>obese</v>
      </c>
      <c r="M2890">
        <v>23.1</v>
      </c>
      <c r="N2890" t="s">
        <v>24</v>
      </c>
      <c r="O2890" t="s">
        <v>41</v>
      </c>
    </row>
    <row r="2891" spans="1:15" hidden="1">
      <c r="A2891">
        <v>17236</v>
      </c>
      <c r="B2891" t="s">
        <v>17</v>
      </c>
      <c r="C2891" s="1">
        <v>3</v>
      </c>
      <c r="D2891" s="1" t="str">
        <f>IF(C3481&lt;40,"Adult",IF(C3481&lt;55,"Middle Aged",IF(C3481&lt;65,"Older Adult",IF(C3481&gt;=65,"Senior"))))</f>
        <v>Middle Aged</v>
      </c>
      <c r="E2891" t="s">
        <v>41</v>
      </c>
      <c r="F2891" t="s">
        <v>41</v>
      </c>
      <c r="G2891" t="s">
        <v>23</v>
      </c>
      <c r="H2891" t="s">
        <v>26</v>
      </c>
      <c r="I2891" t="s">
        <v>15</v>
      </c>
      <c r="J2891" s="1">
        <v>66.61</v>
      </c>
      <c r="K2891" s="1" t="str">
        <f t="shared" si="753"/>
        <v>normal</v>
      </c>
      <c r="L2891" s="1" t="str">
        <f t="shared" si="754"/>
        <v>obese</v>
      </c>
      <c r="M2891">
        <v>17.399999999999999</v>
      </c>
      <c r="N2891" t="s">
        <v>24</v>
      </c>
      <c r="O2891" t="s">
        <v>41</v>
      </c>
    </row>
    <row r="2892" spans="1:15" hidden="1">
      <c r="A2892">
        <v>27566</v>
      </c>
      <c r="B2892" t="s">
        <v>12</v>
      </c>
      <c r="C2892" s="1">
        <v>65</v>
      </c>
      <c r="D2892" s="1" t="str">
        <f>IF(C3482&lt;40,"Adult",IF(C3482&lt;55,"Middle Aged",IF(C3482&lt;65,"Older Adult",IF(C3482&gt;=65,"Senior"))))</f>
        <v>Senior</v>
      </c>
      <c r="E2892" t="s">
        <v>41</v>
      </c>
      <c r="F2892" t="s">
        <v>41</v>
      </c>
      <c r="G2892" t="s">
        <v>13</v>
      </c>
      <c r="H2892" t="s">
        <v>14</v>
      </c>
      <c r="I2892" t="s">
        <v>19</v>
      </c>
      <c r="J2892" s="1">
        <v>236.14</v>
      </c>
      <c r="K2892" s="1" t="str">
        <f t="shared" si="753"/>
        <v>diabetes</v>
      </c>
      <c r="L2892" s="1" t="str">
        <f t="shared" si="754"/>
        <v>overweight</v>
      </c>
      <c r="M2892">
        <v>43.1</v>
      </c>
      <c r="N2892" t="s">
        <v>24</v>
      </c>
      <c r="O2892" t="s">
        <v>41</v>
      </c>
    </row>
    <row r="2893" spans="1:15">
      <c r="A2893">
        <v>6368</v>
      </c>
      <c r="B2893" t="s">
        <v>12</v>
      </c>
      <c r="C2893" s="1">
        <v>72</v>
      </c>
      <c r="D2893" s="1" t="str">
        <f>IF(C3483&lt;40,"Adult",IF(C3483&lt;55,"Middle Aged",IF(C3483&lt;65,"Older Adult",IF(C3483&gt;=65,"Senior"))))</f>
        <v>Older Adult</v>
      </c>
      <c r="E2893" t="s">
        <v>41</v>
      </c>
      <c r="F2893" t="s">
        <v>42</v>
      </c>
      <c r="G2893" t="s">
        <v>13</v>
      </c>
      <c r="H2893" t="s">
        <v>14</v>
      </c>
      <c r="I2893" t="s">
        <v>15</v>
      </c>
      <c r="J2893" s="1">
        <v>99.76</v>
      </c>
      <c r="K2893" s="1" t="str">
        <f t="shared" si="753"/>
        <v>normal</v>
      </c>
      <c r="L2893" s="1" t="str">
        <f t="shared" si="754"/>
        <v>obese</v>
      </c>
      <c r="M2893">
        <v>27.1</v>
      </c>
      <c r="N2893" t="s">
        <v>16</v>
      </c>
      <c r="O2893" t="s">
        <v>41</v>
      </c>
    </row>
    <row r="2894" spans="1:15" hidden="1">
      <c r="A2894">
        <v>33876</v>
      </c>
      <c r="B2894" t="s">
        <v>12</v>
      </c>
      <c r="C2894" s="1">
        <v>10</v>
      </c>
      <c r="D2894" s="1" t="str">
        <f>IF(C3484&lt;40,"Adult",IF(C3484&lt;55,"Middle Aged",IF(C3484&lt;65,"Older Adult",IF(C3484&gt;=65,"Senior"))))</f>
        <v>Adult</v>
      </c>
      <c r="E2894" t="s">
        <v>41</v>
      </c>
      <c r="F2894" t="s">
        <v>41</v>
      </c>
      <c r="G2894" t="s">
        <v>23</v>
      </c>
      <c r="H2894" t="s">
        <v>26</v>
      </c>
      <c r="I2894" t="s">
        <v>15</v>
      </c>
      <c r="J2894" s="1">
        <v>87.09</v>
      </c>
      <c r="K2894" s="1" t="str">
        <f t="shared" si="753"/>
        <v>normal</v>
      </c>
      <c r="L2894" s="1" t="str">
        <f t="shared" si="754"/>
        <v>healthy</v>
      </c>
      <c r="M2894">
        <v>14.3</v>
      </c>
      <c r="N2894" t="s">
        <v>24</v>
      </c>
      <c r="O2894" t="s">
        <v>41</v>
      </c>
    </row>
    <row r="2895" spans="1:15">
      <c r="A2895">
        <v>52164</v>
      </c>
      <c r="B2895" t="s">
        <v>12</v>
      </c>
      <c r="C2895" s="1">
        <v>29</v>
      </c>
      <c r="D2895" s="1" t="str">
        <f>IF(C3486&lt;40,"Adult",IF(C3486&lt;55,"Middle Aged",IF(C3486&lt;65,"Older Adult",IF(C3486&gt;=65,"Senior"))))</f>
        <v>Adult</v>
      </c>
      <c r="E2895" t="s">
        <v>41</v>
      </c>
      <c r="F2895" t="s">
        <v>41</v>
      </c>
      <c r="G2895" t="s">
        <v>13</v>
      </c>
      <c r="H2895" t="s">
        <v>14</v>
      </c>
      <c r="I2895" t="s">
        <v>15</v>
      </c>
      <c r="J2895" s="1">
        <v>193.81</v>
      </c>
      <c r="K2895" s="1" t="str">
        <f t="shared" ref="K2895:K2898" si="755">IF(J3486&lt;=99,"normal",IF(J3486&lt;=125,"prediabetes",IF(J3486&gt;=126,"diabetes")))</f>
        <v>prediabetes</v>
      </c>
      <c r="L2895" s="1" t="str">
        <f t="shared" si="754"/>
        <v>healthy</v>
      </c>
      <c r="M2895">
        <v>46.8</v>
      </c>
      <c r="N2895" t="s">
        <v>21</v>
      </c>
      <c r="O2895" t="s">
        <v>41</v>
      </c>
    </row>
    <row r="2896" spans="1:15">
      <c r="A2896">
        <v>32446</v>
      </c>
      <c r="B2896" t="s">
        <v>17</v>
      </c>
      <c r="C2896" s="1">
        <v>44</v>
      </c>
      <c r="D2896" s="1" t="str">
        <f>IF(C3487&lt;40,"Adult",IF(C3487&lt;55,"Middle Aged",IF(C3487&lt;65,"Older Adult",IF(C3487&gt;=65,"Senior"))))</f>
        <v>Adult</v>
      </c>
      <c r="E2896" t="s">
        <v>41</v>
      </c>
      <c r="F2896" t="s">
        <v>41</v>
      </c>
      <c r="G2896" t="s">
        <v>13</v>
      </c>
      <c r="H2896" t="s">
        <v>14</v>
      </c>
      <c r="I2896" t="s">
        <v>19</v>
      </c>
      <c r="J2896" s="1">
        <v>97.27</v>
      </c>
      <c r="K2896" s="1" t="str">
        <f t="shared" si="755"/>
        <v>normal</v>
      </c>
      <c r="L2896" s="1" t="str">
        <f t="shared" si="754"/>
        <v>obese</v>
      </c>
      <c r="M2896">
        <v>26</v>
      </c>
      <c r="N2896" t="s">
        <v>21</v>
      </c>
      <c r="O2896" t="s">
        <v>41</v>
      </c>
    </row>
    <row r="2897" spans="1:15">
      <c r="A2897">
        <v>56855</v>
      </c>
      <c r="B2897" t="s">
        <v>12</v>
      </c>
      <c r="C2897" s="1">
        <v>46</v>
      </c>
      <c r="D2897" s="1" t="str">
        <f>IF(C3488&lt;40,"Adult",IF(C3488&lt;55,"Middle Aged",IF(C3488&lt;65,"Older Adult",IF(C3488&gt;=65,"Senior"))))</f>
        <v>Adult</v>
      </c>
      <c r="E2897" t="s">
        <v>41</v>
      </c>
      <c r="F2897" t="s">
        <v>41</v>
      </c>
      <c r="G2897" t="s">
        <v>13</v>
      </c>
      <c r="H2897" t="s">
        <v>14</v>
      </c>
      <c r="I2897" t="s">
        <v>15</v>
      </c>
      <c r="J2897" s="1">
        <v>137.77000000000001</v>
      </c>
      <c r="K2897" s="1" t="str">
        <f t="shared" si="755"/>
        <v>normal</v>
      </c>
      <c r="L2897" s="1" t="str">
        <f t="shared" si="754"/>
        <v>healthy</v>
      </c>
      <c r="M2897">
        <v>29.3</v>
      </c>
      <c r="N2897" t="s">
        <v>21</v>
      </c>
      <c r="O2897" t="s">
        <v>41</v>
      </c>
    </row>
    <row r="2898" spans="1:15">
      <c r="A2898">
        <v>43837</v>
      </c>
      <c r="B2898" t="s">
        <v>12</v>
      </c>
      <c r="C2898" s="1">
        <v>33</v>
      </c>
      <c r="D2898" s="1" t="str">
        <f>IF(C3489&lt;40,"Adult",IF(C3489&lt;55,"Middle Aged",IF(C3489&lt;65,"Older Adult",IF(C3489&gt;=65,"Senior"))))</f>
        <v>Older Adult</v>
      </c>
      <c r="E2898" t="s">
        <v>41</v>
      </c>
      <c r="F2898" t="s">
        <v>41</v>
      </c>
      <c r="G2898" t="s">
        <v>13</v>
      </c>
      <c r="H2898" t="s">
        <v>14</v>
      </c>
      <c r="I2898" t="s">
        <v>15</v>
      </c>
      <c r="J2898" s="1">
        <v>105.19</v>
      </c>
      <c r="K2898" s="1" t="str">
        <f t="shared" si="755"/>
        <v>normal</v>
      </c>
      <c r="L2898" s="1" t="str">
        <f t="shared" si="754"/>
        <v>obese</v>
      </c>
      <c r="M2898">
        <v>50.1</v>
      </c>
      <c r="N2898" t="s">
        <v>22</v>
      </c>
      <c r="O2898" t="s">
        <v>41</v>
      </c>
    </row>
    <row r="2899" spans="1:15" hidden="1">
      <c r="A2899">
        <v>5477</v>
      </c>
      <c r="B2899" t="s">
        <v>12</v>
      </c>
      <c r="C2899" s="1">
        <v>63</v>
      </c>
      <c r="D2899" s="1" t="str">
        <f t="shared" ref="D2899:D2912" si="756">IF(C3491&lt;40,"Adult",IF(C3491&lt;55,"Middle Aged",IF(C3491&lt;65,"Older Adult",IF(C3491&gt;=65,"Senior"))))</f>
        <v>Senior</v>
      </c>
      <c r="E2899" t="s">
        <v>41</v>
      </c>
      <c r="F2899" t="s">
        <v>42</v>
      </c>
      <c r="G2899" t="s">
        <v>13</v>
      </c>
      <c r="H2899" t="s">
        <v>18</v>
      </c>
      <c r="I2899" t="s">
        <v>15</v>
      </c>
      <c r="J2899" s="1">
        <v>82.72</v>
      </c>
      <c r="K2899" s="1" t="str">
        <f t="shared" ref="K2899:K2912" si="757">IF(J3491&lt;=99,"normal",IF(J3491&lt;=125,"prediabetes",IF(J3491&gt;=126,"diabetes")))</f>
        <v>diabetes</v>
      </c>
      <c r="L2899" s="1" t="str">
        <f t="shared" si="754"/>
        <v>healthy</v>
      </c>
      <c r="M2899" t="s">
        <v>20</v>
      </c>
      <c r="N2899" t="s">
        <v>21</v>
      </c>
      <c r="O2899" t="s">
        <v>41</v>
      </c>
    </row>
    <row r="2900" spans="1:15" hidden="1">
      <c r="A2900">
        <v>64974</v>
      </c>
      <c r="B2900" t="s">
        <v>12</v>
      </c>
      <c r="C2900" s="1">
        <v>0.24</v>
      </c>
      <c r="D2900" s="1" t="str">
        <f t="shared" si="756"/>
        <v>Senior</v>
      </c>
      <c r="E2900" t="s">
        <v>41</v>
      </c>
      <c r="F2900" t="s">
        <v>41</v>
      </c>
      <c r="G2900" t="s">
        <v>23</v>
      </c>
      <c r="H2900" t="s">
        <v>26</v>
      </c>
      <c r="I2900" t="s">
        <v>15</v>
      </c>
      <c r="J2900" s="1">
        <v>58.35</v>
      </c>
      <c r="K2900" s="1" t="str">
        <f t="shared" si="757"/>
        <v>normal</v>
      </c>
      <c r="L2900" s="1" t="str">
        <f t="shared" si="754"/>
        <v>overweight</v>
      </c>
      <c r="M2900">
        <v>18.600000000000001</v>
      </c>
      <c r="N2900" t="s">
        <v>24</v>
      </c>
      <c r="O2900" t="s">
        <v>41</v>
      </c>
    </row>
    <row r="2901" spans="1:15">
      <c r="A2901">
        <v>33976</v>
      </c>
      <c r="B2901" t="s">
        <v>12</v>
      </c>
      <c r="C2901" s="1">
        <v>55</v>
      </c>
      <c r="D2901" s="1" t="str">
        <f t="shared" si="756"/>
        <v>Adult</v>
      </c>
      <c r="E2901" t="s">
        <v>41</v>
      </c>
      <c r="F2901" t="s">
        <v>41</v>
      </c>
      <c r="G2901" t="s">
        <v>13</v>
      </c>
      <c r="H2901" t="s">
        <v>14</v>
      </c>
      <c r="I2901" t="s">
        <v>15</v>
      </c>
      <c r="J2901" s="1">
        <v>68.790000000000006</v>
      </c>
      <c r="K2901" s="1" t="str">
        <f t="shared" si="757"/>
        <v>normal</v>
      </c>
      <c r="L2901" s="1" t="str">
        <f t="shared" si="754"/>
        <v>overweight</v>
      </c>
      <c r="M2901">
        <v>27</v>
      </c>
      <c r="N2901" t="s">
        <v>21</v>
      </c>
      <c r="O2901" t="s">
        <v>41</v>
      </c>
    </row>
    <row r="2902" spans="1:15">
      <c r="A2902">
        <v>31019</v>
      </c>
      <c r="B2902" t="s">
        <v>17</v>
      </c>
      <c r="C2902" s="1">
        <v>56</v>
      </c>
      <c r="D2902" s="1" t="str">
        <f t="shared" si="756"/>
        <v>Middle Aged</v>
      </c>
      <c r="E2902" t="s">
        <v>41</v>
      </c>
      <c r="F2902" t="s">
        <v>41</v>
      </c>
      <c r="G2902" t="s">
        <v>13</v>
      </c>
      <c r="H2902" t="s">
        <v>14</v>
      </c>
      <c r="I2902" t="s">
        <v>15</v>
      </c>
      <c r="J2902" s="1">
        <v>94.19</v>
      </c>
      <c r="K2902" s="1" t="str">
        <f t="shared" si="757"/>
        <v>normal</v>
      </c>
      <c r="L2902" s="1" t="str">
        <f t="shared" si="754"/>
        <v>obese</v>
      </c>
      <c r="M2902">
        <v>25.7</v>
      </c>
      <c r="N2902" t="s">
        <v>21</v>
      </c>
      <c r="O2902" t="s">
        <v>41</v>
      </c>
    </row>
    <row r="2903" spans="1:15">
      <c r="A2903">
        <v>4699</v>
      </c>
      <c r="B2903" t="s">
        <v>12</v>
      </c>
      <c r="C2903" s="1">
        <v>50</v>
      </c>
      <c r="D2903" s="1" t="str">
        <f t="shared" si="756"/>
        <v>Middle Aged</v>
      </c>
      <c r="E2903" t="s">
        <v>41</v>
      </c>
      <c r="F2903" t="s">
        <v>41</v>
      </c>
      <c r="G2903" t="s">
        <v>23</v>
      </c>
      <c r="H2903" t="s">
        <v>45</v>
      </c>
      <c r="I2903" t="s">
        <v>19</v>
      </c>
      <c r="J2903" s="1">
        <v>121.17</v>
      </c>
      <c r="K2903" s="1" t="str">
        <f t="shared" si="757"/>
        <v>normal</v>
      </c>
      <c r="L2903" s="1" t="str">
        <f t="shared" si="754"/>
        <v>healthy</v>
      </c>
      <c r="M2903">
        <v>25.5</v>
      </c>
      <c r="N2903" t="s">
        <v>16</v>
      </c>
      <c r="O2903" t="s">
        <v>41</v>
      </c>
    </row>
    <row r="2904" spans="1:15">
      <c r="A2904">
        <v>60276</v>
      </c>
      <c r="B2904" t="s">
        <v>12</v>
      </c>
      <c r="C2904" s="1">
        <v>78</v>
      </c>
      <c r="D2904" s="1" t="str">
        <f t="shared" si="756"/>
        <v>Senior</v>
      </c>
      <c r="E2904" t="s">
        <v>42</v>
      </c>
      <c r="F2904" t="s">
        <v>42</v>
      </c>
      <c r="G2904" t="s">
        <v>13</v>
      </c>
      <c r="H2904" t="s">
        <v>18</v>
      </c>
      <c r="I2904" t="s">
        <v>19</v>
      </c>
      <c r="J2904" s="1">
        <v>106.41</v>
      </c>
      <c r="K2904" s="1" t="str">
        <f t="shared" si="757"/>
        <v>prediabetes</v>
      </c>
      <c r="L2904" s="1" t="str">
        <f t="shared" si="754"/>
        <v>overweight</v>
      </c>
      <c r="M2904">
        <v>27.3</v>
      </c>
      <c r="N2904" t="s">
        <v>21</v>
      </c>
      <c r="O2904" t="s">
        <v>41</v>
      </c>
    </row>
    <row r="2905" spans="1:15" hidden="1">
      <c r="A2905">
        <v>24420</v>
      </c>
      <c r="B2905" t="s">
        <v>12</v>
      </c>
      <c r="C2905" s="1">
        <v>63</v>
      </c>
      <c r="D2905" s="1" t="str">
        <f t="shared" si="756"/>
        <v>Older Adult</v>
      </c>
      <c r="E2905" t="s">
        <v>41</v>
      </c>
      <c r="F2905" t="s">
        <v>41</v>
      </c>
      <c r="G2905" t="s">
        <v>13</v>
      </c>
      <c r="H2905" t="s">
        <v>14</v>
      </c>
      <c r="I2905" t="s">
        <v>19</v>
      </c>
      <c r="J2905" s="1">
        <v>104.79</v>
      </c>
      <c r="K2905" s="1" t="str">
        <f t="shared" si="757"/>
        <v>normal</v>
      </c>
      <c r="L2905" s="1" t="str">
        <f t="shared" si="754"/>
        <v>underweight</v>
      </c>
      <c r="M2905">
        <v>24.1</v>
      </c>
      <c r="N2905" t="s">
        <v>24</v>
      </c>
      <c r="O2905" t="s">
        <v>41</v>
      </c>
    </row>
    <row r="2906" spans="1:15">
      <c r="A2906">
        <v>28478</v>
      </c>
      <c r="B2906" t="s">
        <v>17</v>
      </c>
      <c r="C2906" s="1">
        <v>31</v>
      </c>
      <c r="D2906" s="1" t="str">
        <f t="shared" si="756"/>
        <v>Adult</v>
      </c>
      <c r="E2906" t="s">
        <v>41</v>
      </c>
      <c r="F2906" t="s">
        <v>41</v>
      </c>
      <c r="G2906" t="s">
        <v>13</v>
      </c>
      <c r="H2906" t="s">
        <v>14</v>
      </c>
      <c r="I2906" t="s">
        <v>15</v>
      </c>
      <c r="J2906" s="1">
        <v>82.18</v>
      </c>
      <c r="K2906" s="1" t="str">
        <f t="shared" si="757"/>
        <v>normal</v>
      </c>
      <c r="L2906" s="1" t="str">
        <f t="shared" si="754"/>
        <v>obese</v>
      </c>
      <c r="M2906">
        <v>42.7</v>
      </c>
      <c r="N2906" t="s">
        <v>21</v>
      </c>
      <c r="O2906" t="s">
        <v>41</v>
      </c>
    </row>
    <row r="2907" spans="1:15">
      <c r="A2907">
        <v>63236</v>
      </c>
      <c r="B2907" t="s">
        <v>12</v>
      </c>
      <c r="C2907" s="1">
        <v>65</v>
      </c>
      <c r="D2907" s="1" t="str">
        <f t="shared" si="756"/>
        <v>Adult</v>
      </c>
      <c r="E2907" t="s">
        <v>41</v>
      </c>
      <c r="F2907" t="s">
        <v>41</v>
      </c>
      <c r="G2907" t="s">
        <v>13</v>
      </c>
      <c r="H2907" t="s">
        <v>14</v>
      </c>
      <c r="I2907" t="s">
        <v>15</v>
      </c>
      <c r="J2907" s="1">
        <v>96.81</v>
      </c>
      <c r="K2907" s="1" t="str">
        <f t="shared" si="757"/>
        <v>prediabetes</v>
      </c>
      <c r="L2907" s="1" t="str">
        <f t="shared" si="754"/>
        <v>obese</v>
      </c>
      <c r="M2907">
        <v>41.2</v>
      </c>
      <c r="N2907" t="s">
        <v>22</v>
      </c>
      <c r="O2907" t="s">
        <v>41</v>
      </c>
    </row>
    <row r="2908" spans="1:15">
      <c r="A2908">
        <v>6324</v>
      </c>
      <c r="B2908" t="s">
        <v>12</v>
      </c>
      <c r="C2908" s="1">
        <v>51</v>
      </c>
      <c r="D2908" s="1" t="str">
        <f t="shared" si="756"/>
        <v>Middle Aged</v>
      </c>
      <c r="E2908" t="s">
        <v>41</v>
      </c>
      <c r="F2908" t="s">
        <v>41</v>
      </c>
      <c r="G2908" t="s">
        <v>13</v>
      </c>
      <c r="H2908" t="s">
        <v>14</v>
      </c>
      <c r="I2908" t="s">
        <v>19</v>
      </c>
      <c r="J2908" s="1">
        <v>107.42</v>
      </c>
      <c r="K2908" s="1" t="str">
        <f t="shared" si="757"/>
        <v>normal</v>
      </c>
      <c r="L2908" s="1" t="str">
        <f t="shared" si="754"/>
        <v>obese</v>
      </c>
      <c r="M2908">
        <v>20.2</v>
      </c>
      <c r="N2908" t="s">
        <v>16</v>
      </c>
      <c r="O2908" t="s">
        <v>41</v>
      </c>
    </row>
    <row r="2909" spans="1:15">
      <c r="A2909">
        <v>62059</v>
      </c>
      <c r="B2909" t="s">
        <v>12</v>
      </c>
      <c r="C2909" s="1">
        <v>60</v>
      </c>
      <c r="D2909" s="1" t="str">
        <f t="shared" si="756"/>
        <v>Adult</v>
      </c>
      <c r="E2909" t="s">
        <v>41</v>
      </c>
      <c r="F2909" t="s">
        <v>41</v>
      </c>
      <c r="G2909" t="s">
        <v>13</v>
      </c>
      <c r="H2909" t="s">
        <v>14</v>
      </c>
      <c r="I2909" t="s">
        <v>19</v>
      </c>
      <c r="J2909" s="1">
        <v>69.2</v>
      </c>
      <c r="K2909" s="1" t="str">
        <f t="shared" si="757"/>
        <v>normal</v>
      </c>
      <c r="L2909" s="1" t="str">
        <f t="shared" ref="L2909:L2918" si="758">IF(M3051&lt;18.5,"underweight",IF(M3051&lt;25,"healthy",IF(M3051&lt;30,"overweight",IF(M3051&gt;30,"obese"))))</f>
        <v>obese</v>
      </c>
      <c r="M2909">
        <v>30.9</v>
      </c>
      <c r="N2909" t="s">
        <v>21</v>
      </c>
      <c r="O2909" t="s">
        <v>41</v>
      </c>
    </row>
    <row r="2910" spans="1:15">
      <c r="A2910">
        <v>28400</v>
      </c>
      <c r="B2910" t="s">
        <v>12</v>
      </c>
      <c r="C2910" s="1">
        <v>69</v>
      </c>
      <c r="D2910" s="1" t="str">
        <f t="shared" si="756"/>
        <v>Middle Aged</v>
      </c>
      <c r="E2910" t="s">
        <v>41</v>
      </c>
      <c r="F2910" t="s">
        <v>41</v>
      </c>
      <c r="G2910" t="s">
        <v>13</v>
      </c>
      <c r="H2910" t="s">
        <v>18</v>
      </c>
      <c r="I2910" t="s">
        <v>15</v>
      </c>
      <c r="J2910" s="1">
        <v>92.73</v>
      </c>
      <c r="K2910" s="1" t="str">
        <f t="shared" si="757"/>
        <v>diabetes</v>
      </c>
      <c r="L2910" s="1" t="str">
        <f t="shared" si="758"/>
        <v>overweight</v>
      </c>
      <c r="M2910">
        <v>27.7</v>
      </c>
      <c r="N2910" t="s">
        <v>21</v>
      </c>
      <c r="O2910" t="s">
        <v>41</v>
      </c>
    </row>
    <row r="2911" spans="1:15">
      <c r="A2911">
        <v>5841</v>
      </c>
      <c r="B2911" t="s">
        <v>17</v>
      </c>
      <c r="C2911" s="1">
        <v>23</v>
      </c>
      <c r="D2911" s="1" t="str">
        <f t="shared" si="756"/>
        <v>Adult</v>
      </c>
      <c r="E2911" t="s">
        <v>41</v>
      </c>
      <c r="F2911" t="s">
        <v>41</v>
      </c>
      <c r="G2911" t="s">
        <v>23</v>
      </c>
      <c r="H2911" t="s">
        <v>14</v>
      </c>
      <c r="I2911" t="s">
        <v>15</v>
      </c>
      <c r="J2911" s="1">
        <v>86.11</v>
      </c>
      <c r="K2911" s="1" t="str">
        <f t="shared" si="757"/>
        <v>diabetes</v>
      </c>
      <c r="L2911" s="1" t="str">
        <f t="shared" si="758"/>
        <v>overweight</v>
      </c>
      <c r="M2911">
        <v>22.3</v>
      </c>
      <c r="N2911" t="s">
        <v>21</v>
      </c>
      <c r="O2911" t="s">
        <v>41</v>
      </c>
    </row>
    <row r="2912" spans="1:15">
      <c r="A2912">
        <v>5681</v>
      </c>
      <c r="B2912" t="s">
        <v>12</v>
      </c>
      <c r="C2912" s="1">
        <v>46</v>
      </c>
      <c r="D2912" s="1" t="str">
        <f t="shared" si="756"/>
        <v>Senior</v>
      </c>
      <c r="E2912" t="s">
        <v>41</v>
      </c>
      <c r="F2912" t="s">
        <v>41</v>
      </c>
      <c r="G2912" t="s">
        <v>13</v>
      </c>
      <c r="H2912" t="s">
        <v>14</v>
      </c>
      <c r="I2912" t="s">
        <v>19</v>
      </c>
      <c r="J2912" s="1">
        <v>111.78</v>
      </c>
      <c r="K2912" s="1" t="str">
        <f t="shared" si="757"/>
        <v>normal</v>
      </c>
      <c r="L2912" s="1" t="str">
        <f t="shared" si="758"/>
        <v>obese</v>
      </c>
      <c r="M2912">
        <v>39.4</v>
      </c>
      <c r="N2912" t="s">
        <v>22</v>
      </c>
      <c r="O2912" t="s">
        <v>41</v>
      </c>
    </row>
    <row r="2913" spans="1:15">
      <c r="A2913">
        <v>16587</v>
      </c>
      <c r="B2913" t="s">
        <v>17</v>
      </c>
      <c r="C2913" s="1">
        <v>16</v>
      </c>
      <c r="D2913" s="1" t="str">
        <f t="shared" ref="D2913:D2918" si="759">IF(C3506&lt;40,"Adult",IF(C3506&lt;55,"Middle Aged",IF(C3506&lt;65,"Older Adult",IF(C3506&gt;=65,"Senior"))))</f>
        <v>Middle Aged</v>
      </c>
      <c r="E2913" t="s">
        <v>41</v>
      </c>
      <c r="F2913" t="s">
        <v>41</v>
      </c>
      <c r="G2913" t="s">
        <v>23</v>
      </c>
      <c r="H2913" t="s">
        <v>14</v>
      </c>
      <c r="I2913" t="s">
        <v>15</v>
      </c>
      <c r="J2913" s="1">
        <v>122.26</v>
      </c>
      <c r="K2913" s="1" t="str">
        <f t="shared" ref="K2913:K2918" si="760">IF(J3506&lt;=99,"normal",IF(J3506&lt;=125,"prediabetes",IF(J3506&gt;=126,"diabetes")))</f>
        <v>prediabetes</v>
      </c>
      <c r="L2913" s="1" t="str">
        <f t="shared" si="758"/>
        <v>obese</v>
      </c>
      <c r="M2913">
        <v>34.200000000000003</v>
      </c>
      <c r="N2913" t="s">
        <v>21</v>
      </c>
      <c r="O2913" t="s">
        <v>41</v>
      </c>
    </row>
    <row r="2914" spans="1:15">
      <c r="A2914">
        <v>3477</v>
      </c>
      <c r="B2914" t="s">
        <v>17</v>
      </c>
      <c r="C2914" s="1">
        <v>26</v>
      </c>
      <c r="D2914" s="1" t="str">
        <f t="shared" si="759"/>
        <v>Senior</v>
      </c>
      <c r="E2914" t="s">
        <v>41</v>
      </c>
      <c r="F2914" t="s">
        <v>41</v>
      </c>
      <c r="G2914" t="s">
        <v>23</v>
      </c>
      <c r="H2914" t="s">
        <v>14</v>
      </c>
      <c r="I2914" t="s">
        <v>19</v>
      </c>
      <c r="J2914" s="1">
        <v>78.16</v>
      </c>
      <c r="K2914" s="1" t="str">
        <f t="shared" si="760"/>
        <v>diabetes</v>
      </c>
      <c r="L2914" s="1" t="str">
        <f t="shared" si="758"/>
        <v>obese</v>
      </c>
      <c r="M2914">
        <v>20.100000000000001</v>
      </c>
      <c r="N2914" t="s">
        <v>21</v>
      </c>
      <c r="O2914" t="s">
        <v>41</v>
      </c>
    </row>
    <row r="2915" spans="1:15">
      <c r="A2915">
        <v>23890</v>
      </c>
      <c r="B2915" t="s">
        <v>17</v>
      </c>
      <c r="C2915" s="1">
        <v>44</v>
      </c>
      <c r="D2915" s="1" t="str">
        <f t="shared" si="759"/>
        <v>Adult</v>
      </c>
      <c r="E2915" t="s">
        <v>42</v>
      </c>
      <c r="F2915" t="s">
        <v>41</v>
      </c>
      <c r="G2915" t="s">
        <v>13</v>
      </c>
      <c r="H2915" t="s">
        <v>45</v>
      </c>
      <c r="I2915" t="s">
        <v>19</v>
      </c>
      <c r="J2915" s="1">
        <v>105.77</v>
      </c>
      <c r="K2915" s="1" t="str">
        <f t="shared" si="760"/>
        <v>prediabetes</v>
      </c>
      <c r="L2915" s="1" t="str">
        <f t="shared" si="758"/>
        <v>healthy</v>
      </c>
      <c r="M2915">
        <v>36.799999999999997</v>
      </c>
      <c r="N2915" t="s">
        <v>21</v>
      </c>
      <c r="O2915" t="s">
        <v>41</v>
      </c>
    </row>
    <row r="2916" spans="1:15" hidden="1">
      <c r="A2916">
        <v>3803</v>
      </c>
      <c r="B2916" t="s">
        <v>17</v>
      </c>
      <c r="C2916" s="1">
        <v>56</v>
      </c>
      <c r="D2916" s="1" t="str">
        <f t="shared" si="759"/>
        <v>Adult</v>
      </c>
      <c r="E2916" t="s">
        <v>41</v>
      </c>
      <c r="F2916" t="s">
        <v>41</v>
      </c>
      <c r="G2916" t="s">
        <v>13</v>
      </c>
      <c r="H2916" t="s">
        <v>14</v>
      </c>
      <c r="I2916" t="s">
        <v>15</v>
      </c>
      <c r="J2916" s="1">
        <v>102.97</v>
      </c>
      <c r="K2916" s="1" t="str">
        <f t="shared" si="760"/>
        <v>diabetes</v>
      </c>
      <c r="L2916" s="1" t="str">
        <f t="shared" si="758"/>
        <v>overweight</v>
      </c>
      <c r="M2916" t="s">
        <v>20</v>
      </c>
      <c r="N2916" t="s">
        <v>22</v>
      </c>
      <c r="O2916" t="s">
        <v>41</v>
      </c>
    </row>
    <row r="2917" spans="1:15">
      <c r="A2917">
        <v>34068</v>
      </c>
      <c r="B2917" t="s">
        <v>17</v>
      </c>
      <c r="C2917" s="1">
        <v>23</v>
      </c>
      <c r="D2917" s="1" t="str">
        <f t="shared" si="759"/>
        <v>Adult</v>
      </c>
      <c r="E2917" t="s">
        <v>41</v>
      </c>
      <c r="F2917" t="s">
        <v>41</v>
      </c>
      <c r="G2917" t="s">
        <v>13</v>
      </c>
      <c r="H2917" t="s">
        <v>45</v>
      </c>
      <c r="I2917" t="s">
        <v>15</v>
      </c>
      <c r="J2917" s="1">
        <v>77.53</v>
      </c>
      <c r="K2917" s="1" t="str">
        <f t="shared" si="760"/>
        <v>prediabetes</v>
      </c>
      <c r="L2917" s="1" t="str">
        <f t="shared" si="758"/>
        <v>obese</v>
      </c>
      <c r="M2917">
        <v>33.9</v>
      </c>
      <c r="N2917" t="s">
        <v>16</v>
      </c>
      <c r="O2917" t="s">
        <v>41</v>
      </c>
    </row>
    <row r="2918" spans="1:15">
      <c r="A2918">
        <v>60145</v>
      </c>
      <c r="B2918" t="s">
        <v>17</v>
      </c>
      <c r="C2918" s="1">
        <v>38</v>
      </c>
      <c r="D2918" s="1" t="str">
        <f t="shared" si="759"/>
        <v>Middle Aged</v>
      </c>
      <c r="E2918" t="s">
        <v>41</v>
      </c>
      <c r="F2918" t="s">
        <v>41</v>
      </c>
      <c r="G2918" t="s">
        <v>13</v>
      </c>
      <c r="H2918" t="s">
        <v>14</v>
      </c>
      <c r="I2918" t="s">
        <v>15</v>
      </c>
      <c r="J2918" s="1">
        <v>77.349999999999994</v>
      </c>
      <c r="K2918" s="1" t="str">
        <f t="shared" si="760"/>
        <v>normal</v>
      </c>
      <c r="L2918" s="1" t="str">
        <f t="shared" si="758"/>
        <v>healthy</v>
      </c>
      <c r="M2918">
        <v>27.7</v>
      </c>
      <c r="N2918" t="s">
        <v>21</v>
      </c>
      <c r="O2918" t="s">
        <v>41</v>
      </c>
    </row>
    <row r="2919" spans="1:15" hidden="1">
      <c r="A2919">
        <v>11702</v>
      </c>
      <c r="B2919" t="s">
        <v>17</v>
      </c>
      <c r="C2919" s="1">
        <v>18</v>
      </c>
      <c r="D2919" s="1" t="str">
        <f t="shared" ref="D2919:D2934" si="761">IF(C3513&lt;40,"Adult",IF(C3513&lt;55,"Middle Aged",IF(C3513&lt;65,"Older Adult",IF(C3513&gt;=65,"Senior"))))</f>
        <v>Adult</v>
      </c>
      <c r="E2919" t="s">
        <v>41</v>
      </c>
      <c r="F2919" t="s">
        <v>41</v>
      </c>
      <c r="G2919" t="s">
        <v>23</v>
      </c>
      <c r="H2919" t="s">
        <v>27</v>
      </c>
      <c r="I2919" t="s">
        <v>15</v>
      </c>
      <c r="J2919" s="1">
        <v>82.36</v>
      </c>
      <c r="K2919" s="1" t="str">
        <f t="shared" ref="K2919:K2934" si="762">IF(J3513&lt;=99,"normal",IF(J3513&lt;=125,"prediabetes",IF(J3513&gt;=126,"diabetes")))</f>
        <v>diabetes</v>
      </c>
      <c r="L2919" s="1" t="str">
        <f t="shared" ref="L2919:L2932" si="763">IF(M3062&lt;18.5,"underweight",IF(M3062&lt;25,"healthy",IF(M3062&lt;30,"overweight",IF(M3062&gt;30,"obese"))))</f>
        <v>obese</v>
      </c>
      <c r="M2919">
        <v>22.7</v>
      </c>
      <c r="N2919" t="s">
        <v>24</v>
      </c>
      <c r="O2919" t="s">
        <v>41</v>
      </c>
    </row>
    <row r="2920" spans="1:15">
      <c r="A2920">
        <v>50508</v>
      </c>
      <c r="B2920" t="s">
        <v>17</v>
      </c>
      <c r="C2920" s="1">
        <v>63</v>
      </c>
      <c r="D2920" s="1" t="str">
        <f t="shared" si="761"/>
        <v>Adult</v>
      </c>
      <c r="E2920" t="s">
        <v>41</v>
      </c>
      <c r="F2920" t="s">
        <v>42</v>
      </c>
      <c r="G2920" t="s">
        <v>13</v>
      </c>
      <c r="H2920" t="s">
        <v>18</v>
      </c>
      <c r="I2920" t="s">
        <v>19</v>
      </c>
      <c r="J2920" s="1">
        <v>239.95</v>
      </c>
      <c r="K2920" s="1" t="str">
        <f t="shared" si="762"/>
        <v>normal</v>
      </c>
      <c r="L2920" s="1" t="str">
        <f t="shared" si="763"/>
        <v>obese</v>
      </c>
      <c r="M2920">
        <v>32.200000000000003</v>
      </c>
      <c r="N2920" t="s">
        <v>22</v>
      </c>
      <c r="O2920" t="s">
        <v>41</v>
      </c>
    </row>
    <row r="2921" spans="1:15">
      <c r="A2921">
        <v>65473</v>
      </c>
      <c r="B2921" t="s">
        <v>12</v>
      </c>
      <c r="C2921" s="1">
        <v>23</v>
      </c>
      <c r="D2921" s="1" t="str">
        <f t="shared" si="761"/>
        <v>Adult</v>
      </c>
      <c r="E2921" t="s">
        <v>41</v>
      </c>
      <c r="F2921" t="s">
        <v>41</v>
      </c>
      <c r="G2921" t="s">
        <v>23</v>
      </c>
      <c r="H2921" t="s">
        <v>14</v>
      </c>
      <c r="I2921" t="s">
        <v>15</v>
      </c>
      <c r="J2921" s="1">
        <v>61.96</v>
      </c>
      <c r="K2921" s="1" t="str">
        <f t="shared" si="762"/>
        <v>prediabetes</v>
      </c>
      <c r="L2921" s="1" t="str">
        <f t="shared" si="763"/>
        <v>obese</v>
      </c>
      <c r="M2921">
        <v>22</v>
      </c>
      <c r="N2921" t="s">
        <v>22</v>
      </c>
      <c r="O2921" t="s">
        <v>41</v>
      </c>
    </row>
    <row r="2922" spans="1:15">
      <c r="A2922">
        <v>51257</v>
      </c>
      <c r="B2922" t="s">
        <v>12</v>
      </c>
      <c r="C2922" s="1">
        <v>32</v>
      </c>
      <c r="D2922" s="1" t="str">
        <f t="shared" si="761"/>
        <v>Middle Aged</v>
      </c>
      <c r="E2922" t="s">
        <v>41</v>
      </c>
      <c r="F2922" t="s">
        <v>41</v>
      </c>
      <c r="G2922" t="s">
        <v>23</v>
      </c>
      <c r="H2922" t="s">
        <v>14</v>
      </c>
      <c r="I2922" t="s">
        <v>19</v>
      </c>
      <c r="J2922" s="1">
        <v>72.099999999999994</v>
      </c>
      <c r="K2922" s="1" t="str">
        <f t="shared" si="762"/>
        <v>normal</v>
      </c>
      <c r="L2922" s="1" t="str">
        <f t="shared" si="763"/>
        <v>underweight</v>
      </c>
      <c r="M2922">
        <v>23.2</v>
      </c>
      <c r="N2922" t="s">
        <v>21</v>
      </c>
      <c r="O2922" t="s">
        <v>41</v>
      </c>
    </row>
    <row r="2923" spans="1:15" hidden="1">
      <c r="A2923">
        <v>47810</v>
      </c>
      <c r="B2923" t="s">
        <v>12</v>
      </c>
      <c r="C2923" s="1">
        <v>8</v>
      </c>
      <c r="D2923" s="1" t="str">
        <f t="shared" si="761"/>
        <v>Older Adult</v>
      </c>
      <c r="E2923" t="s">
        <v>41</v>
      </c>
      <c r="F2923" t="s">
        <v>41</v>
      </c>
      <c r="G2923" t="s">
        <v>23</v>
      </c>
      <c r="H2923" t="s">
        <v>26</v>
      </c>
      <c r="I2923" t="s">
        <v>19</v>
      </c>
      <c r="J2923" s="1">
        <v>107.97</v>
      </c>
      <c r="K2923" s="1" t="str">
        <f t="shared" si="762"/>
        <v>prediabetes</v>
      </c>
      <c r="L2923" s="1" t="str">
        <f t="shared" si="763"/>
        <v>healthy</v>
      </c>
      <c r="M2923">
        <v>26.7</v>
      </c>
      <c r="N2923" t="s">
        <v>24</v>
      </c>
      <c r="O2923" t="s">
        <v>41</v>
      </c>
    </row>
    <row r="2924" spans="1:15">
      <c r="A2924">
        <v>38737</v>
      </c>
      <c r="B2924" t="s">
        <v>12</v>
      </c>
      <c r="C2924" s="1">
        <v>77</v>
      </c>
      <c r="D2924" s="1" t="str">
        <f t="shared" si="761"/>
        <v>Middle Aged</v>
      </c>
      <c r="E2924" t="s">
        <v>41</v>
      </c>
      <c r="F2924" t="s">
        <v>41</v>
      </c>
      <c r="G2924" t="s">
        <v>13</v>
      </c>
      <c r="H2924" t="s">
        <v>18</v>
      </c>
      <c r="I2924" t="s">
        <v>15</v>
      </c>
      <c r="J2924" s="1">
        <v>60.77</v>
      </c>
      <c r="K2924" s="1" t="str">
        <f t="shared" si="762"/>
        <v>normal</v>
      </c>
      <c r="L2924" s="1" t="str">
        <f t="shared" si="763"/>
        <v>obese</v>
      </c>
      <c r="M2924">
        <v>23</v>
      </c>
      <c r="N2924" t="s">
        <v>22</v>
      </c>
      <c r="O2924" t="s">
        <v>41</v>
      </c>
    </row>
    <row r="2925" spans="1:15">
      <c r="A2925">
        <v>39060</v>
      </c>
      <c r="B2925" t="s">
        <v>17</v>
      </c>
      <c r="C2925" s="1">
        <v>41</v>
      </c>
      <c r="D2925" s="1" t="str">
        <f t="shared" si="761"/>
        <v>Middle Aged</v>
      </c>
      <c r="E2925" t="s">
        <v>41</v>
      </c>
      <c r="F2925" t="s">
        <v>41</v>
      </c>
      <c r="G2925" t="s">
        <v>13</v>
      </c>
      <c r="H2925" t="s">
        <v>14</v>
      </c>
      <c r="I2925" t="s">
        <v>15</v>
      </c>
      <c r="J2925" s="1">
        <v>71.06</v>
      </c>
      <c r="K2925" s="1" t="str">
        <f t="shared" si="762"/>
        <v>diabetes</v>
      </c>
      <c r="L2925" s="1" t="str">
        <f t="shared" si="763"/>
        <v>obese</v>
      </c>
      <c r="M2925">
        <v>23.4</v>
      </c>
      <c r="N2925" t="s">
        <v>21</v>
      </c>
      <c r="O2925" t="s">
        <v>41</v>
      </c>
    </row>
    <row r="2926" spans="1:15">
      <c r="A2926">
        <v>56804</v>
      </c>
      <c r="B2926" t="s">
        <v>17</v>
      </c>
      <c r="C2926" s="1">
        <v>34</v>
      </c>
      <c r="D2926" s="1" t="str">
        <f t="shared" si="761"/>
        <v>Adult</v>
      </c>
      <c r="E2926" t="s">
        <v>41</v>
      </c>
      <c r="F2926" t="s">
        <v>41</v>
      </c>
      <c r="G2926" t="s">
        <v>23</v>
      </c>
      <c r="H2926" t="s">
        <v>45</v>
      </c>
      <c r="I2926" t="s">
        <v>15</v>
      </c>
      <c r="J2926" s="1">
        <v>60.36</v>
      </c>
      <c r="K2926" s="1" t="str">
        <f t="shared" si="762"/>
        <v>normal</v>
      </c>
      <c r="L2926" s="1" t="str">
        <f t="shared" si="763"/>
        <v>overweight</v>
      </c>
      <c r="M2926">
        <v>24.1</v>
      </c>
      <c r="N2926" t="s">
        <v>21</v>
      </c>
      <c r="O2926" t="s">
        <v>41</v>
      </c>
    </row>
    <row r="2927" spans="1:15" hidden="1">
      <c r="A2927">
        <v>45099</v>
      </c>
      <c r="B2927" t="s">
        <v>12</v>
      </c>
      <c r="C2927" s="1">
        <v>25</v>
      </c>
      <c r="D2927" s="1" t="str">
        <f t="shared" si="761"/>
        <v>Adult</v>
      </c>
      <c r="E2927" t="s">
        <v>41</v>
      </c>
      <c r="F2927" t="s">
        <v>41</v>
      </c>
      <c r="G2927" t="s">
        <v>13</v>
      </c>
      <c r="H2927" t="s">
        <v>18</v>
      </c>
      <c r="I2927" t="s">
        <v>15</v>
      </c>
      <c r="J2927" s="1">
        <v>83.33</v>
      </c>
      <c r="K2927" s="1" t="str">
        <f t="shared" si="762"/>
        <v>diabetes</v>
      </c>
      <c r="L2927" s="1" t="str">
        <f t="shared" si="763"/>
        <v>overweight</v>
      </c>
      <c r="M2927">
        <v>31.5</v>
      </c>
      <c r="N2927" t="s">
        <v>24</v>
      </c>
      <c r="O2927" t="s">
        <v>41</v>
      </c>
    </row>
    <row r="2928" spans="1:15">
      <c r="A2928">
        <v>22221</v>
      </c>
      <c r="B2928" t="s">
        <v>17</v>
      </c>
      <c r="C2928" s="1">
        <v>35</v>
      </c>
      <c r="D2928" s="1" t="str">
        <f t="shared" si="761"/>
        <v>Adult</v>
      </c>
      <c r="E2928" t="s">
        <v>41</v>
      </c>
      <c r="F2928" t="s">
        <v>41</v>
      </c>
      <c r="G2928" t="s">
        <v>13</v>
      </c>
      <c r="H2928" t="s">
        <v>18</v>
      </c>
      <c r="I2928" t="s">
        <v>15</v>
      </c>
      <c r="J2928" s="1">
        <v>65.33</v>
      </c>
      <c r="K2928" s="1" t="str">
        <f t="shared" si="762"/>
        <v>normal</v>
      </c>
      <c r="L2928" s="1" t="str">
        <f t="shared" si="763"/>
        <v>obese</v>
      </c>
      <c r="M2928">
        <v>26.1</v>
      </c>
      <c r="N2928" t="s">
        <v>21</v>
      </c>
      <c r="O2928" t="s">
        <v>41</v>
      </c>
    </row>
    <row r="2929" spans="1:15">
      <c r="A2929">
        <v>57134</v>
      </c>
      <c r="B2929" t="s">
        <v>12</v>
      </c>
      <c r="C2929" s="1">
        <v>15</v>
      </c>
      <c r="D2929" s="1" t="str">
        <f t="shared" si="761"/>
        <v>Middle Aged</v>
      </c>
      <c r="E2929" t="s">
        <v>41</v>
      </c>
      <c r="F2929" t="s">
        <v>41</v>
      </c>
      <c r="G2929" t="s">
        <v>23</v>
      </c>
      <c r="H2929" t="s">
        <v>56</v>
      </c>
      <c r="I2929" t="s">
        <v>15</v>
      </c>
      <c r="J2929" s="1">
        <v>113.28</v>
      </c>
      <c r="K2929" s="1" t="str">
        <f t="shared" si="762"/>
        <v>prediabetes</v>
      </c>
      <c r="L2929" s="1" t="str">
        <f t="shared" si="763"/>
        <v>obese</v>
      </c>
      <c r="M2929">
        <v>23.7</v>
      </c>
      <c r="N2929" t="s">
        <v>21</v>
      </c>
      <c r="O2929" t="s">
        <v>41</v>
      </c>
    </row>
    <row r="2930" spans="1:15" hidden="1">
      <c r="A2930">
        <v>57609</v>
      </c>
      <c r="B2930" t="s">
        <v>12</v>
      </c>
      <c r="C2930" s="1">
        <v>1.64</v>
      </c>
      <c r="D2930" s="1" t="str">
        <f t="shared" si="761"/>
        <v>Senior</v>
      </c>
      <c r="E2930" t="s">
        <v>41</v>
      </c>
      <c r="F2930" t="s">
        <v>41</v>
      </c>
      <c r="G2930" t="s">
        <v>23</v>
      </c>
      <c r="H2930" t="s">
        <v>26</v>
      </c>
      <c r="I2930" t="s">
        <v>15</v>
      </c>
      <c r="J2930" s="1">
        <v>170.88</v>
      </c>
      <c r="K2930" s="1" t="str">
        <f t="shared" si="762"/>
        <v>diabetes</v>
      </c>
      <c r="L2930" s="1" t="str">
        <f t="shared" si="763"/>
        <v>healthy</v>
      </c>
      <c r="M2930">
        <v>20.8</v>
      </c>
      <c r="N2930" t="s">
        <v>24</v>
      </c>
      <c r="O2930" t="s">
        <v>41</v>
      </c>
    </row>
    <row r="2931" spans="1:15" hidden="1">
      <c r="A2931">
        <v>6132</v>
      </c>
      <c r="B2931" t="s">
        <v>12</v>
      </c>
      <c r="C2931" s="1">
        <v>4</v>
      </c>
      <c r="D2931" s="1" t="str">
        <f t="shared" si="761"/>
        <v>Middle Aged</v>
      </c>
      <c r="E2931" t="s">
        <v>41</v>
      </c>
      <c r="F2931" t="s">
        <v>41</v>
      </c>
      <c r="G2931" t="s">
        <v>23</v>
      </c>
      <c r="H2931" t="s">
        <v>26</v>
      </c>
      <c r="I2931" t="s">
        <v>15</v>
      </c>
      <c r="J2931" s="1">
        <v>103.34</v>
      </c>
      <c r="K2931" s="1" t="str">
        <f t="shared" si="762"/>
        <v>normal</v>
      </c>
      <c r="L2931" s="1" t="str">
        <f t="shared" si="763"/>
        <v>healthy</v>
      </c>
      <c r="M2931">
        <v>18.8</v>
      </c>
      <c r="N2931" t="s">
        <v>24</v>
      </c>
      <c r="O2931" t="s">
        <v>41</v>
      </c>
    </row>
    <row r="2932" spans="1:15">
      <c r="A2932">
        <v>31600</v>
      </c>
      <c r="B2932" t="s">
        <v>17</v>
      </c>
      <c r="C2932" s="1">
        <v>33</v>
      </c>
      <c r="D2932" s="1" t="str">
        <f t="shared" si="761"/>
        <v>Older Adult</v>
      </c>
      <c r="E2932" t="s">
        <v>41</v>
      </c>
      <c r="F2932" t="s">
        <v>41</v>
      </c>
      <c r="G2932" t="s">
        <v>23</v>
      </c>
      <c r="H2932" t="s">
        <v>14</v>
      </c>
      <c r="I2932" t="s">
        <v>19</v>
      </c>
      <c r="J2932" s="1">
        <v>106.08</v>
      </c>
      <c r="K2932" s="1" t="str">
        <f t="shared" si="762"/>
        <v>normal</v>
      </c>
      <c r="L2932" s="1" t="str">
        <f t="shared" si="763"/>
        <v>healthy</v>
      </c>
      <c r="M2932">
        <v>32.5</v>
      </c>
      <c r="N2932" t="s">
        <v>16</v>
      </c>
      <c r="O2932" t="s">
        <v>41</v>
      </c>
    </row>
    <row r="2933" spans="1:15">
      <c r="A2933">
        <v>51497</v>
      </c>
      <c r="B2933" t="s">
        <v>12</v>
      </c>
      <c r="C2933" s="1">
        <v>28</v>
      </c>
      <c r="D2933" s="1" t="str">
        <f t="shared" si="761"/>
        <v>Middle Aged</v>
      </c>
      <c r="E2933" t="s">
        <v>41</v>
      </c>
      <c r="F2933" t="s">
        <v>41</v>
      </c>
      <c r="G2933" t="s">
        <v>13</v>
      </c>
      <c r="H2933" t="s">
        <v>18</v>
      </c>
      <c r="I2933" t="s">
        <v>15</v>
      </c>
      <c r="J2933" s="1">
        <v>156.44999999999999</v>
      </c>
      <c r="K2933" s="1" t="str">
        <f t="shared" si="762"/>
        <v>diabetes</v>
      </c>
      <c r="L2933" s="1" t="str">
        <f t="shared" ref="L2933:L2961" si="764">IF(M3077&lt;18.5,"underweight",IF(M3077&lt;25,"healthy",IF(M3077&lt;30,"overweight",IF(M3077&gt;30,"obese"))))</f>
        <v>overweight</v>
      </c>
      <c r="M2933">
        <v>24.3</v>
      </c>
      <c r="N2933" t="s">
        <v>21</v>
      </c>
      <c r="O2933" t="s">
        <v>41</v>
      </c>
    </row>
    <row r="2934" spans="1:15" hidden="1">
      <c r="A2934">
        <v>48455</v>
      </c>
      <c r="B2934" t="s">
        <v>17</v>
      </c>
      <c r="C2934" s="1">
        <v>37</v>
      </c>
      <c r="D2934" s="1" t="str">
        <f t="shared" si="761"/>
        <v>Senior</v>
      </c>
      <c r="E2934" t="s">
        <v>41</v>
      </c>
      <c r="F2934" t="s">
        <v>41</v>
      </c>
      <c r="G2934" t="s">
        <v>13</v>
      </c>
      <c r="H2934" t="s">
        <v>14</v>
      </c>
      <c r="I2934" t="s">
        <v>15</v>
      </c>
      <c r="J2934" s="1">
        <v>60.05</v>
      </c>
      <c r="K2934" s="1" t="str">
        <f t="shared" si="762"/>
        <v>normal</v>
      </c>
      <c r="L2934" s="1" t="str">
        <f t="shared" si="764"/>
        <v>overweight</v>
      </c>
      <c r="M2934">
        <v>24.1</v>
      </c>
      <c r="N2934" t="s">
        <v>24</v>
      </c>
      <c r="O2934" t="s">
        <v>41</v>
      </c>
    </row>
    <row r="2935" spans="1:15">
      <c r="A2935">
        <v>13049</v>
      </c>
      <c r="B2935" t="s">
        <v>17</v>
      </c>
      <c r="C2935" s="1">
        <v>50</v>
      </c>
      <c r="D2935" s="1" t="str">
        <f t="shared" ref="D2935:D2945" si="765">IF(C3530&lt;40,"Adult",IF(C3530&lt;55,"Middle Aged",IF(C3530&lt;65,"Older Adult",IF(C3530&gt;=65,"Senior"))))</f>
        <v>Older Adult</v>
      </c>
      <c r="E2935" t="s">
        <v>41</v>
      </c>
      <c r="F2935" t="s">
        <v>41</v>
      </c>
      <c r="G2935" t="s">
        <v>13</v>
      </c>
      <c r="H2935" t="s">
        <v>14</v>
      </c>
      <c r="I2935" t="s">
        <v>19</v>
      </c>
      <c r="J2935" s="1">
        <v>114.05</v>
      </c>
      <c r="K2935" s="1" t="str">
        <f t="shared" ref="K2935:K2945" si="766">IF(J3530&lt;=99,"normal",IF(J3530&lt;=125,"prediabetes",IF(J3530&gt;=126,"diabetes")))</f>
        <v>normal</v>
      </c>
      <c r="L2935" s="1" t="str">
        <f t="shared" si="764"/>
        <v>overweight</v>
      </c>
      <c r="M2935">
        <v>32.5</v>
      </c>
      <c r="N2935" t="s">
        <v>21</v>
      </c>
      <c r="O2935" t="s">
        <v>41</v>
      </c>
    </row>
    <row r="2936" spans="1:15">
      <c r="A2936">
        <v>9079</v>
      </c>
      <c r="B2936" t="s">
        <v>17</v>
      </c>
      <c r="C2936" s="1">
        <v>76</v>
      </c>
      <c r="D2936" s="1" t="str">
        <f t="shared" si="765"/>
        <v>Middle Aged</v>
      </c>
      <c r="E2936" t="s">
        <v>41</v>
      </c>
      <c r="F2936" t="s">
        <v>42</v>
      </c>
      <c r="G2936" t="s">
        <v>13</v>
      </c>
      <c r="H2936" t="s">
        <v>18</v>
      </c>
      <c r="I2936" t="s">
        <v>15</v>
      </c>
      <c r="J2936" s="1">
        <v>202.21</v>
      </c>
      <c r="K2936" s="1" t="str">
        <f t="shared" si="766"/>
        <v>normal</v>
      </c>
      <c r="L2936" s="1" t="str">
        <f t="shared" si="764"/>
        <v>healthy</v>
      </c>
      <c r="M2936">
        <v>39.299999999999997</v>
      </c>
      <c r="N2936" t="s">
        <v>16</v>
      </c>
      <c r="O2936" t="s">
        <v>41</v>
      </c>
    </row>
    <row r="2937" spans="1:15">
      <c r="A2937">
        <v>68568</v>
      </c>
      <c r="B2937" t="s">
        <v>17</v>
      </c>
      <c r="C2937" s="1">
        <v>72</v>
      </c>
      <c r="D2937" s="1" t="str">
        <f t="shared" si="765"/>
        <v>Adult</v>
      </c>
      <c r="E2937" t="s">
        <v>41</v>
      </c>
      <c r="F2937" t="s">
        <v>41</v>
      </c>
      <c r="G2937" t="s">
        <v>13</v>
      </c>
      <c r="H2937" t="s">
        <v>18</v>
      </c>
      <c r="I2937" t="s">
        <v>19</v>
      </c>
      <c r="J2937" s="1">
        <v>57.28</v>
      </c>
      <c r="K2937" s="1" t="str">
        <f t="shared" si="766"/>
        <v>normal</v>
      </c>
      <c r="L2937" s="1" t="str">
        <f t="shared" si="764"/>
        <v>healthy</v>
      </c>
      <c r="M2937">
        <v>23.9</v>
      </c>
      <c r="N2937" t="s">
        <v>21</v>
      </c>
      <c r="O2937" t="s">
        <v>41</v>
      </c>
    </row>
    <row r="2938" spans="1:15" hidden="1">
      <c r="A2938">
        <v>72867</v>
      </c>
      <c r="B2938" t="s">
        <v>12</v>
      </c>
      <c r="C2938" s="1">
        <v>16</v>
      </c>
      <c r="D2938" s="1" t="str">
        <f t="shared" si="765"/>
        <v>Senior</v>
      </c>
      <c r="E2938" t="s">
        <v>41</v>
      </c>
      <c r="F2938" t="s">
        <v>41</v>
      </c>
      <c r="G2938" t="s">
        <v>23</v>
      </c>
      <c r="H2938" t="s">
        <v>14</v>
      </c>
      <c r="I2938" t="s">
        <v>19</v>
      </c>
      <c r="J2938" s="1">
        <v>99.49</v>
      </c>
      <c r="K2938" s="1" t="str">
        <f t="shared" si="766"/>
        <v>normal</v>
      </c>
      <c r="L2938" s="1" t="str">
        <f t="shared" si="764"/>
        <v>underweight</v>
      </c>
      <c r="M2938">
        <v>22</v>
      </c>
      <c r="N2938" t="s">
        <v>24</v>
      </c>
      <c r="O2938" t="s">
        <v>41</v>
      </c>
    </row>
    <row r="2939" spans="1:15">
      <c r="A2939">
        <v>53121</v>
      </c>
      <c r="B2939" t="s">
        <v>12</v>
      </c>
      <c r="C2939" s="1">
        <v>44</v>
      </c>
      <c r="D2939" s="1" t="str">
        <f t="shared" si="765"/>
        <v>Adult</v>
      </c>
      <c r="E2939" t="s">
        <v>41</v>
      </c>
      <c r="F2939" t="s">
        <v>41</v>
      </c>
      <c r="G2939" t="s">
        <v>13</v>
      </c>
      <c r="H2939" t="s">
        <v>14</v>
      </c>
      <c r="I2939" t="s">
        <v>15</v>
      </c>
      <c r="J2939" s="1">
        <v>63.6</v>
      </c>
      <c r="K2939" s="1" t="str">
        <f t="shared" si="766"/>
        <v>normal</v>
      </c>
      <c r="L2939" s="1" t="str">
        <f t="shared" si="764"/>
        <v>obese</v>
      </c>
      <c r="M2939">
        <v>37.299999999999997</v>
      </c>
      <c r="N2939" t="s">
        <v>21</v>
      </c>
      <c r="O2939" t="s">
        <v>41</v>
      </c>
    </row>
    <row r="2940" spans="1:15">
      <c r="A2940">
        <v>33779</v>
      </c>
      <c r="B2940" t="s">
        <v>12</v>
      </c>
      <c r="C2940" s="1">
        <v>46</v>
      </c>
      <c r="D2940" s="1" t="str">
        <f t="shared" si="765"/>
        <v>Adult</v>
      </c>
      <c r="E2940" t="s">
        <v>41</v>
      </c>
      <c r="F2940" t="s">
        <v>42</v>
      </c>
      <c r="G2940" t="s">
        <v>13</v>
      </c>
      <c r="H2940" t="s">
        <v>45</v>
      </c>
      <c r="I2940" t="s">
        <v>15</v>
      </c>
      <c r="J2940" s="1">
        <v>80.010000000000005</v>
      </c>
      <c r="K2940" s="1" t="str">
        <f t="shared" si="766"/>
        <v>normal</v>
      </c>
      <c r="L2940" s="1" t="str">
        <f t="shared" si="764"/>
        <v>healthy</v>
      </c>
      <c r="M2940">
        <v>33</v>
      </c>
      <c r="N2940" t="s">
        <v>16</v>
      </c>
      <c r="O2940" t="s">
        <v>41</v>
      </c>
    </row>
    <row r="2941" spans="1:15">
      <c r="A2941">
        <v>52367</v>
      </c>
      <c r="B2941" t="s">
        <v>12</v>
      </c>
      <c r="C2941" s="1">
        <v>46</v>
      </c>
      <c r="D2941" s="1" t="str">
        <f t="shared" si="765"/>
        <v>Older Adult</v>
      </c>
      <c r="E2941" t="s">
        <v>41</v>
      </c>
      <c r="F2941" t="s">
        <v>41</v>
      </c>
      <c r="G2941" t="s">
        <v>13</v>
      </c>
      <c r="H2941" t="s">
        <v>14</v>
      </c>
      <c r="I2941" t="s">
        <v>15</v>
      </c>
      <c r="J2941" s="1">
        <v>58.42</v>
      </c>
      <c r="K2941" s="1" t="str">
        <f t="shared" si="766"/>
        <v>prediabetes</v>
      </c>
      <c r="L2941" s="1" t="str">
        <f t="shared" si="764"/>
        <v>overweight</v>
      </c>
      <c r="M2941">
        <v>24.7</v>
      </c>
      <c r="N2941" t="s">
        <v>16</v>
      </c>
      <c r="O2941" t="s">
        <v>41</v>
      </c>
    </row>
    <row r="2942" spans="1:15">
      <c r="A2942">
        <v>29314</v>
      </c>
      <c r="B2942" t="s">
        <v>17</v>
      </c>
      <c r="C2942" s="1">
        <v>73</v>
      </c>
      <c r="D2942" s="1" t="str">
        <f t="shared" si="765"/>
        <v>Middle Aged</v>
      </c>
      <c r="E2942" t="s">
        <v>42</v>
      </c>
      <c r="F2942" t="s">
        <v>42</v>
      </c>
      <c r="G2942" t="s">
        <v>13</v>
      </c>
      <c r="H2942" t="s">
        <v>45</v>
      </c>
      <c r="I2942" t="s">
        <v>15</v>
      </c>
      <c r="J2942" s="1">
        <v>67.38</v>
      </c>
      <c r="K2942" s="1" t="str">
        <f t="shared" si="766"/>
        <v>normal</v>
      </c>
      <c r="L2942" s="1" t="str">
        <f t="shared" si="764"/>
        <v>overweight</v>
      </c>
      <c r="M2942">
        <v>32.799999999999997</v>
      </c>
      <c r="N2942" t="s">
        <v>16</v>
      </c>
      <c r="O2942" t="s">
        <v>41</v>
      </c>
    </row>
    <row r="2943" spans="1:15" hidden="1">
      <c r="A2943">
        <v>18366</v>
      </c>
      <c r="B2943" t="s">
        <v>17</v>
      </c>
      <c r="C2943" s="1">
        <v>29</v>
      </c>
      <c r="D2943" s="1" t="str">
        <f t="shared" si="765"/>
        <v>Senior</v>
      </c>
      <c r="E2943" t="s">
        <v>41</v>
      </c>
      <c r="F2943" t="s">
        <v>41</v>
      </c>
      <c r="G2943" t="s">
        <v>13</v>
      </c>
      <c r="H2943" t="s">
        <v>18</v>
      </c>
      <c r="I2943" t="s">
        <v>19</v>
      </c>
      <c r="J2943" s="1">
        <v>73.58</v>
      </c>
      <c r="K2943" s="1" t="str">
        <f t="shared" si="766"/>
        <v>diabetes</v>
      </c>
      <c r="L2943" s="1" t="str">
        <f t="shared" si="764"/>
        <v>overweight</v>
      </c>
      <c r="M2943">
        <v>29.8</v>
      </c>
      <c r="N2943" t="s">
        <v>24</v>
      </c>
      <c r="O2943" t="s">
        <v>41</v>
      </c>
    </row>
    <row r="2944" spans="1:15" hidden="1">
      <c r="A2944">
        <v>32522</v>
      </c>
      <c r="B2944" t="s">
        <v>12</v>
      </c>
      <c r="C2944" s="1">
        <v>19</v>
      </c>
      <c r="D2944" s="1" t="str">
        <f t="shared" si="765"/>
        <v>Middle Aged</v>
      </c>
      <c r="E2944" t="s">
        <v>41</v>
      </c>
      <c r="F2944" t="s">
        <v>41</v>
      </c>
      <c r="G2944" t="s">
        <v>23</v>
      </c>
      <c r="H2944" t="s">
        <v>14</v>
      </c>
      <c r="I2944" t="s">
        <v>15</v>
      </c>
      <c r="J2944" s="1">
        <v>103.92</v>
      </c>
      <c r="K2944" s="1" t="str">
        <f t="shared" si="766"/>
        <v>diabetes</v>
      </c>
      <c r="L2944" s="1" t="str">
        <f t="shared" si="764"/>
        <v>healthy</v>
      </c>
      <c r="M2944">
        <v>24.1</v>
      </c>
      <c r="N2944" t="s">
        <v>24</v>
      </c>
      <c r="O2944" t="s">
        <v>41</v>
      </c>
    </row>
    <row r="2945" spans="1:15">
      <c r="A2945">
        <v>3980</v>
      </c>
      <c r="B2945" t="s">
        <v>17</v>
      </c>
      <c r="C2945" s="1">
        <v>27</v>
      </c>
      <c r="D2945" s="1" t="str">
        <f t="shared" si="765"/>
        <v>Middle Aged</v>
      </c>
      <c r="E2945" t="s">
        <v>41</v>
      </c>
      <c r="F2945" t="s">
        <v>41</v>
      </c>
      <c r="G2945" t="s">
        <v>23</v>
      </c>
      <c r="H2945" t="s">
        <v>14</v>
      </c>
      <c r="I2945" t="s">
        <v>19</v>
      </c>
      <c r="J2945" s="1">
        <v>80.22</v>
      </c>
      <c r="K2945" s="1" t="str">
        <f t="shared" si="766"/>
        <v>prediabetes</v>
      </c>
      <c r="L2945" s="1" t="str">
        <f t="shared" si="764"/>
        <v>underweight</v>
      </c>
      <c r="M2945">
        <v>21.6</v>
      </c>
      <c r="N2945" t="s">
        <v>21</v>
      </c>
      <c r="O2945" t="s">
        <v>41</v>
      </c>
    </row>
    <row r="2946" spans="1:15">
      <c r="A2946">
        <v>5350</v>
      </c>
      <c r="B2946" t="s">
        <v>17</v>
      </c>
      <c r="C2946" s="1">
        <v>36</v>
      </c>
      <c r="D2946" s="1" t="str">
        <f>IF(C3542&lt;40,"Adult",IF(C3542&lt;55,"Middle Aged",IF(C3542&lt;65,"Older Adult",IF(C3542&gt;=65,"Senior"))))</f>
        <v>Adult</v>
      </c>
      <c r="E2946" t="s">
        <v>41</v>
      </c>
      <c r="F2946" t="s">
        <v>41</v>
      </c>
      <c r="G2946" t="s">
        <v>13</v>
      </c>
      <c r="H2946" t="s">
        <v>14</v>
      </c>
      <c r="I2946" t="s">
        <v>19</v>
      </c>
      <c r="J2946" s="1">
        <v>103.76</v>
      </c>
      <c r="K2946" s="1" t="str">
        <f t="shared" ref="K2946:K2948" si="767">IF(J3542&lt;=99,"normal",IF(J3542&lt;=125,"prediabetes",IF(J3542&gt;=126,"diabetes")))</f>
        <v>normal</v>
      </c>
      <c r="L2946" s="1" t="str">
        <f t="shared" si="764"/>
        <v>overweight</v>
      </c>
      <c r="M2946">
        <v>27.1</v>
      </c>
      <c r="N2946" t="s">
        <v>21</v>
      </c>
      <c r="O2946" t="s">
        <v>41</v>
      </c>
    </row>
    <row r="2947" spans="1:15">
      <c r="A2947">
        <v>3428</v>
      </c>
      <c r="B2947" t="s">
        <v>17</v>
      </c>
      <c r="C2947" s="1">
        <v>61</v>
      </c>
      <c r="D2947" s="1" t="str">
        <f>IF(C3543&lt;40,"Adult",IF(C3543&lt;55,"Middle Aged",IF(C3543&lt;65,"Older Adult",IF(C3543&gt;=65,"Senior"))))</f>
        <v>Adult</v>
      </c>
      <c r="E2947" t="s">
        <v>41</v>
      </c>
      <c r="F2947" t="s">
        <v>41</v>
      </c>
      <c r="G2947" t="s">
        <v>13</v>
      </c>
      <c r="H2947" t="s">
        <v>18</v>
      </c>
      <c r="I2947" t="s">
        <v>15</v>
      </c>
      <c r="J2947" s="1">
        <v>77.06</v>
      </c>
      <c r="K2947" s="1" t="str">
        <f t="shared" si="767"/>
        <v>prediabetes</v>
      </c>
      <c r="L2947" s="1" t="str">
        <f t="shared" si="764"/>
        <v>obese</v>
      </c>
      <c r="M2947">
        <v>27</v>
      </c>
      <c r="N2947" t="s">
        <v>21</v>
      </c>
      <c r="O2947" t="s">
        <v>41</v>
      </c>
    </row>
    <row r="2948" spans="1:15" hidden="1">
      <c r="A2948">
        <v>62552</v>
      </c>
      <c r="B2948" t="s">
        <v>17</v>
      </c>
      <c r="C2948" s="1">
        <v>9</v>
      </c>
      <c r="D2948" s="1" t="str">
        <f>IF(C3544&lt;40,"Adult",IF(C3544&lt;55,"Middle Aged",IF(C3544&lt;65,"Older Adult",IF(C3544&gt;=65,"Senior"))))</f>
        <v>Middle Aged</v>
      </c>
      <c r="E2948" t="s">
        <v>41</v>
      </c>
      <c r="F2948" t="s">
        <v>41</v>
      </c>
      <c r="G2948" t="s">
        <v>23</v>
      </c>
      <c r="H2948" t="s">
        <v>26</v>
      </c>
      <c r="I2948" t="s">
        <v>19</v>
      </c>
      <c r="J2948" s="1">
        <v>90.22</v>
      </c>
      <c r="K2948" s="1" t="str">
        <f t="shared" si="767"/>
        <v>normal</v>
      </c>
      <c r="L2948" s="1" t="str">
        <f t="shared" si="764"/>
        <v>overweight</v>
      </c>
      <c r="M2948">
        <v>18.7</v>
      </c>
      <c r="N2948" t="s">
        <v>24</v>
      </c>
      <c r="O2948" t="s">
        <v>41</v>
      </c>
    </row>
    <row r="2949" spans="1:15">
      <c r="A2949">
        <v>51085</v>
      </c>
      <c r="B2949" t="s">
        <v>17</v>
      </c>
      <c r="C2949" s="1">
        <v>25</v>
      </c>
      <c r="D2949" s="1" t="str">
        <f>IF(C3546&lt;40,"Adult",IF(C3546&lt;55,"Middle Aged",IF(C3546&lt;65,"Older Adult",IF(C3546&gt;=65,"Senior"))))</f>
        <v>Middle Aged</v>
      </c>
      <c r="E2949" t="s">
        <v>41</v>
      </c>
      <c r="F2949" t="s">
        <v>41</v>
      </c>
      <c r="G2949" t="s">
        <v>23</v>
      </c>
      <c r="H2949" t="s">
        <v>14</v>
      </c>
      <c r="I2949" t="s">
        <v>15</v>
      </c>
      <c r="J2949" s="1">
        <v>181.3</v>
      </c>
      <c r="K2949" s="1" t="str">
        <f t="shared" ref="K2949:K2950" si="768">IF(J3546&lt;=99,"normal",IF(J3546&lt;=125,"prediabetes",IF(J3546&gt;=126,"diabetes")))</f>
        <v>prediabetes</v>
      </c>
      <c r="L2949" s="1" t="str">
        <f t="shared" si="764"/>
        <v>overweight</v>
      </c>
      <c r="M2949">
        <v>35.799999999999997</v>
      </c>
      <c r="N2949" t="s">
        <v>21</v>
      </c>
      <c r="O2949" t="s">
        <v>41</v>
      </c>
    </row>
    <row r="2950" spans="1:15">
      <c r="A2950">
        <v>60586</v>
      </c>
      <c r="B2950" t="s">
        <v>17</v>
      </c>
      <c r="C2950" s="1">
        <v>68</v>
      </c>
      <c r="D2950" s="1" t="str">
        <f>IF(C3547&lt;40,"Adult",IF(C3547&lt;55,"Middle Aged",IF(C3547&lt;65,"Older Adult",IF(C3547&gt;=65,"Senior"))))</f>
        <v>Adult</v>
      </c>
      <c r="E2950" t="s">
        <v>41</v>
      </c>
      <c r="F2950" t="s">
        <v>41</v>
      </c>
      <c r="G2950" t="s">
        <v>13</v>
      </c>
      <c r="H2950" t="s">
        <v>14</v>
      </c>
      <c r="I2950" t="s">
        <v>19</v>
      </c>
      <c r="J2950" s="1">
        <v>85.29</v>
      </c>
      <c r="K2950" s="1" t="str">
        <f t="shared" si="768"/>
        <v>normal</v>
      </c>
      <c r="L2950" s="1" t="str">
        <f t="shared" si="764"/>
        <v>underweight</v>
      </c>
      <c r="M2950">
        <v>27.1</v>
      </c>
      <c r="N2950" t="s">
        <v>16</v>
      </c>
      <c r="O2950" t="s">
        <v>41</v>
      </c>
    </row>
    <row r="2951" spans="1:15">
      <c r="A2951">
        <v>59988</v>
      </c>
      <c r="B2951" t="s">
        <v>17</v>
      </c>
      <c r="C2951" s="1">
        <v>26</v>
      </c>
      <c r="D2951" s="1" t="str">
        <f t="shared" ref="D2951:D2958" si="769">IF(C3549&lt;40,"Adult",IF(C3549&lt;55,"Middle Aged",IF(C3549&lt;65,"Older Adult",IF(C3549&gt;=65,"Senior"))))</f>
        <v>Senior</v>
      </c>
      <c r="E2951" t="s">
        <v>42</v>
      </c>
      <c r="F2951" t="s">
        <v>41</v>
      </c>
      <c r="G2951" t="s">
        <v>13</v>
      </c>
      <c r="H2951" t="s">
        <v>14</v>
      </c>
      <c r="I2951" t="s">
        <v>15</v>
      </c>
      <c r="J2951" s="1">
        <v>107.59</v>
      </c>
      <c r="K2951" s="1" t="str">
        <f t="shared" ref="K2951:K2958" si="770">IF(J3549&lt;=99,"normal",IF(J3549&lt;=125,"prediabetes",IF(J3549&gt;=126,"diabetes")))</f>
        <v>normal</v>
      </c>
      <c r="L2951" s="1" t="str">
        <f t="shared" si="764"/>
        <v>obese</v>
      </c>
      <c r="M2951">
        <v>33.1</v>
      </c>
      <c r="N2951" t="s">
        <v>22</v>
      </c>
      <c r="O2951" t="s">
        <v>41</v>
      </c>
    </row>
    <row r="2952" spans="1:15">
      <c r="A2952">
        <v>34122</v>
      </c>
      <c r="B2952" t="s">
        <v>17</v>
      </c>
      <c r="C2952" s="1">
        <v>17</v>
      </c>
      <c r="D2952" s="1" t="str">
        <f t="shared" si="769"/>
        <v>Older Adult</v>
      </c>
      <c r="E2952" t="s">
        <v>41</v>
      </c>
      <c r="F2952" t="s">
        <v>41</v>
      </c>
      <c r="G2952" t="s">
        <v>23</v>
      </c>
      <c r="H2952" t="s">
        <v>14</v>
      </c>
      <c r="I2952" t="s">
        <v>15</v>
      </c>
      <c r="J2952" s="1">
        <v>87.72</v>
      </c>
      <c r="K2952" s="1" t="str">
        <f t="shared" si="770"/>
        <v>diabetes</v>
      </c>
      <c r="L2952" s="1" t="str">
        <f t="shared" si="764"/>
        <v>obese</v>
      </c>
      <c r="M2952">
        <v>25.9</v>
      </c>
      <c r="N2952" t="s">
        <v>22</v>
      </c>
      <c r="O2952" t="s">
        <v>41</v>
      </c>
    </row>
    <row r="2953" spans="1:15" hidden="1">
      <c r="A2953">
        <v>11392</v>
      </c>
      <c r="B2953" t="s">
        <v>12</v>
      </c>
      <c r="C2953" s="1">
        <v>75</v>
      </c>
      <c r="D2953" s="1" t="str">
        <f t="shared" si="769"/>
        <v>Senior</v>
      </c>
      <c r="E2953" t="s">
        <v>41</v>
      </c>
      <c r="F2953" t="s">
        <v>41</v>
      </c>
      <c r="G2953" t="s">
        <v>13</v>
      </c>
      <c r="H2953" t="s">
        <v>14</v>
      </c>
      <c r="I2953" t="s">
        <v>19</v>
      </c>
      <c r="J2953" s="1">
        <v>70.73</v>
      </c>
      <c r="K2953" s="1" t="b">
        <f t="shared" si="770"/>
        <v>0</v>
      </c>
      <c r="L2953" s="1" t="str">
        <f t="shared" si="764"/>
        <v>overweight</v>
      </c>
      <c r="M2953">
        <v>26.7</v>
      </c>
      <c r="N2953" t="s">
        <v>22</v>
      </c>
      <c r="O2953" t="s">
        <v>41</v>
      </c>
    </row>
    <row r="2954" spans="1:15" hidden="1">
      <c r="A2954">
        <v>53632</v>
      </c>
      <c r="B2954" t="s">
        <v>12</v>
      </c>
      <c r="C2954" s="1">
        <v>34</v>
      </c>
      <c r="D2954" s="1" t="str">
        <f t="shared" si="769"/>
        <v>Adult</v>
      </c>
      <c r="E2954" t="s">
        <v>41</v>
      </c>
      <c r="F2954" t="s">
        <v>41</v>
      </c>
      <c r="G2954" t="s">
        <v>23</v>
      </c>
      <c r="H2954" t="s">
        <v>45</v>
      </c>
      <c r="I2954" t="s">
        <v>15</v>
      </c>
      <c r="J2954" s="1">
        <v>72.75</v>
      </c>
      <c r="K2954" s="1" t="str">
        <f t="shared" si="770"/>
        <v>normal</v>
      </c>
      <c r="L2954" s="1" t="str">
        <f t="shared" si="764"/>
        <v>overweight</v>
      </c>
      <c r="M2954">
        <v>22.2</v>
      </c>
      <c r="N2954" t="s">
        <v>24</v>
      </c>
      <c r="O2954" t="s">
        <v>41</v>
      </c>
    </row>
    <row r="2955" spans="1:15">
      <c r="A2955">
        <v>32202</v>
      </c>
      <c r="B2955" t="s">
        <v>12</v>
      </c>
      <c r="C2955" s="1">
        <v>53</v>
      </c>
      <c r="D2955" s="1" t="str">
        <f t="shared" si="769"/>
        <v>Middle Aged</v>
      </c>
      <c r="E2955" t="s">
        <v>41</v>
      </c>
      <c r="F2955" t="s">
        <v>41</v>
      </c>
      <c r="G2955" t="s">
        <v>13</v>
      </c>
      <c r="H2955" t="s">
        <v>14</v>
      </c>
      <c r="I2955" t="s">
        <v>19</v>
      </c>
      <c r="J2955" s="1">
        <v>95.47</v>
      </c>
      <c r="K2955" s="1" t="str">
        <f t="shared" si="770"/>
        <v>normal</v>
      </c>
      <c r="L2955" s="1" t="str">
        <f t="shared" si="764"/>
        <v>healthy</v>
      </c>
      <c r="M2955">
        <v>26</v>
      </c>
      <c r="N2955" t="s">
        <v>22</v>
      </c>
      <c r="O2955" t="s">
        <v>41</v>
      </c>
    </row>
    <row r="2956" spans="1:15" hidden="1">
      <c r="A2956">
        <v>52489</v>
      </c>
      <c r="B2956" t="s">
        <v>17</v>
      </c>
      <c r="C2956" s="1">
        <v>18</v>
      </c>
      <c r="D2956" s="1" t="str">
        <f t="shared" si="769"/>
        <v>Adult</v>
      </c>
      <c r="E2956" t="s">
        <v>41</v>
      </c>
      <c r="F2956" t="s">
        <v>41</v>
      </c>
      <c r="G2956" t="s">
        <v>23</v>
      </c>
      <c r="H2956" t="s">
        <v>14</v>
      </c>
      <c r="I2956" t="s">
        <v>15</v>
      </c>
      <c r="J2956" s="1">
        <v>70.540000000000006</v>
      </c>
      <c r="K2956" s="1" t="str">
        <f t="shared" si="770"/>
        <v>normal</v>
      </c>
      <c r="L2956" s="1" t="str">
        <f t="shared" si="764"/>
        <v>obese</v>
      </c>
      <c r="M2956">
        <v>23.5</v>
      </c>
      <c r="N2956" t="s">
        <v>24</v>
      </c>
      <c r="O2956" t="s">
        <v>41</v>
      </c>
    </row>
    <row r="2957" spans="1:15">
      <c r="A2957">
        <v>13374</v>
      </c>
      <c r="B2957" t="s">
        <v>12</v>
      </c>
      <c r="C2957" s="1">
        <v>48</v>
      </c>
      <c r="D2957" s="1" t="str">
        <f t="shared" si="769"/>
        <v>Senior</v>
      </c>
      <c r="E2957" t="s">
        <v>41</v>
      </c>
      <c r="F2957" t="s">
        <v>41</v>
      </c>
      <c r="G2957" t="s">
        <v>13</v>
      </c>
      <c r="H2957" t="s">
        <v>14</v>
      </c>
      <c r="I2957" t="s">
        <v>15</v>
      </c>
      <c r="J2957" s="1">
        <v>100.03</v>
      </c>
      <c r="K2957" s="1" t="str">
        <f t="shared" si="770"/>
        <v>normal</v>
      </c>
      <c r="L2957" s="1" t="str">
        <f t="shared" si="764"/>
        <v>overweight</v>
      </c>
      <c r="M2957">
        <v>23.5</v>
      </c>
      <c r="N2957" t="s">
        <v>21</v>
      </c>
      <c r="O2957" t="s">
        <v>41</v>
      </c>
    </row>
    <row r="2958" spans="1:15" hidden="1">
      <c r="A2958">
        <v>66370</v>
      </c>
      <c r="B2958" t="s">
        <v>17</v>
      </c>
      <c r="C2958" s="1">
        <v>5</v>
      </c>
      <c r="D2958" s="1" t="str">
        <f t="shared" si="769"/>
        <v>Middle Aged</v>
      </c>
      <c r="E2958" t="s">
        <v>41</v>
      </c>
      <c r="F2958" t="s">
        <v>41</v>
      </c>
      <c r="G2958" t="s">
        <v>23</v>
      </c>
      <c r="H2958" t="s">
        <v>26</v>
      </c>
      <c r="I2958" t="s">
        <v>19</v>
      </c>
      <c r="J2958" s="1">
        <v>59.78</v>
      </c>
      <c r="K2958" s="1" t="str">
        <f t="shared" si="770"/>
        <v>normal</v>
      </c>
      <c r="L2958" s="1" t="str">
        <f t="shared" si="764"/>
        <v>overweight</v>
      </c>
      <c r="M2958">
        <v>15.9</v>
      </c>
      <c r="N2958" t="s">
        <v>24</v>
      </c>
      <c r="O2958" t="s">
        <v>41</v>
      </c>
    </row>
    <row r="2959" spans="1:15">
      <c r="A2959">
        <v>259</v>
      </c>
      <c r="B2959" t="s">
        <v>12</v>
      </c>
      <c r="C2959" s="1">
        <v>79</v>
      </c>
      <c r="D2959" s="1" t="str">
        <f>IF(C3558&lt;40,"Adult",IF(C3558&lt;55,"Middle Aged",IF(C3558&lt;65,"Older Adult",IF(C3558&gt;=65,"Senior"))))</f>
        <v>Adult</v>
      </c>
      <c r="E2959" t="s">
        <v>41</v>
      </c>
      <c r="F2959" t="s">
        <v>41</v>
      </c>
      <c r="G2959" t="s">
        <v>13</v>
      </c>
      <c r="H2959" t="s">
        <v>14</v>
      </c>
      <c r="I2959" t="s">
        <v>15</v>
      </c>
      <c r="J2959" s="1">
        <v>198.79</v>
      </c>
      <c r="K2959" s="1" t="str">
        <f t="shared" ref="K2959:K2962" si="771">IF(J3558&lt;=99,"normal",IF(J3558&lt;=125,"prediabetes",IF(J3558&gt;=126,"diabetes")))</f>
        <v>normal</v>
      </c>
      <c r="L2959" s="1" t="str">
        <f t="shared" si="764"/>
        <v>overweight</v>
      </c>
      <c r="M2959">
        <v>24.9</v>
      </c>
      <c r="N2959" t="s">
        <v>21</v>
      </c>
      <c r="O2959" t="s">
        <v>41</v>
      </c>
    </row>
    <row r="2960" spans="1:15">
      <c r="A2960">
        <v>12092</v>
      </c>
      <c r="B2960" t="s">
        <v>12</v>
      </c>
      <c r="C2960" s="1">
        <v>16</v>
      </c>
      <c r="D2960" s="1" t="str">
        <f>IF(C3559&lt;40,"Adult",IF(C3559&lt;55,"Middle Aged",IF(C3559&lt;65,"Older Adult",IF(C3559&gt;=65,"Senior"))))</f>
        <v>Middle Aged</v>
      </c>
      <c r="E2960" t="s">
        <v>41</v>
      </c>
      <c r="F2960" t="s">
        <v>41</v>
      </c>
      <c r="G2960" t="s">
        <v>23</v>
      </c>
      <c r="H2960" t="s">
        <v>14</v>
      </c>
      <c r="I2960" t="s">
        <v>19</v>
      </c>
      <c r="J2960" s="1">
        <v>90.39</v>
      </c>
      <c r="K2960" s="1" t="str">
        <f t="shared" si="771"/>
        <v>prediabetes</v>
      </c>
      <c r="L2960" s="1" t="str">
        <f t="shared" si="764"/>
        <v>overweight</v>
      </c>
      <c r="M2960">
        <v>26.5</v>
      </c>
      <c r="N2960" t="s">
        <v>21</v>
      </c>
      <c r="O2960" t="s">
        <v>41</v>
      </c>
    </row>
    <row r="2961" spans="1:15" hidden="1">
      <c r="A2961">
        <v>38263</v>
      </c>
      <c r="B2961" t="s">
        <v>17</v>
      </c>
      <c r="C2961" s="1">
        <v>32</v>
      </c>
      <c r="D2961" s="1" t="str">
        <f>IF(C3560&lt;40,"Adult",IF(C3560&lt;55,"Middle Aged",IF(C3560&lt;65,"Older Adult",IF(C3560&gt;=65,"Senior"))))</f>
        <v>Senior</v>
      </c>
      <c r="E2961" t="s">
        <v>41</v>
      </c>
      <c r="F2961" t="s">
        <v>41</v>
      </c>
      <c r="G2961" t="s">
        <v>13</v>
      </c>
      <c r="H2961" t="s">
        <v>14</v>
      </c>
      <c r="I2961" t="s">
        <v>19</v>
      </c>
      <c r="J2961" s="1">
        <v>147.04</v>
      </c>
      <c r="K2961" s="1" t="str">
        <f t="shared" si="771"/>
        <v>normal</v>
      </c>
      <c r="L2961" s="1" t="str">
        <f t="shared" si="764"/>
        <v>overweight</v>
      </c>
      <c r="M2961">
        <v>35.700000000000003</v>
      </c>
      <c r="N2961" t="s">
        <v>24</v>
      </c>
      <c r="O2961" t="s">
        <v>41</v>
      </c>
    </row>
    <row r="2962" spans="1:15" hidden="1">
      <c r="A2962">
        <v>1666</v>
      </c>
      <c r="B2962" t="s">
        <v>12</v>
      </c>
      <c r="C2962" s="1">
        <v>70</v>
      </c>
      <c r="D2962" s="1" t="str">
        <f>IF(C3561&lt;40,"Adult",IF(C3561&lt;55,"Middle Aged",IF(C3561&lt;65,"Older Adult",IF(C3561&gt;=65,"Senior"))))</f>
        <v>Older Adult</v>
      </c>
      <c r="E2962" t="s">
        <v>41</v>
      </c>
      <c r="F2962" t="s">
        <v>41</v>
      </c>
      <c r="G2962" t="s">
        <v>13</v>
      </c>
      <c r="H2962" t="s">
        <v>25</v>
      </c>
      <c r="I2962" t="s">
        <v>15</v>
      </c>
      <c r="J2962" s="1">
        <v>202.55</v>
      </c>
      <c r="K2962" s="1" t="str">
        <f t="shared" si="771"/>
        <v>normal</v>
      </c>
      <c r="L2962" s="1" t="str">
        <f t="shared" ref="L2962:L2967" si="772">IF(M3107&lt;18.5,"underweight",IF(M3107&lt;25,"healthy",IF(M3107&lt;30,"overweight",IF(M3107&gt;30,"obese"))))</f>
        <v>underweight</v>
      </c>
      <c r="M2962" t="s">
        <v>20</v>
      </c>
      <c r="N2962" t="s">
        <v>16</v>
      </c>
      <c r="O2962" t="s">
        <v>41</v>
      </c>
    </row>
    <row r="2963" spans="1:15">
      <c r="A2963">
        <v>48922</v>
      </c>
      <c r="B2963" t="s">
        <v>12</v>
      </c>
      <c r="C2963" s="1">
        <v>55</v>
      </c>
      <c r="D2963" s="1" t="str">
        <f>IF(C3563&lt;40,"Adult",IF(C3563&lt;55,"Middle Aged",IF(C3563&lt;65,"Older Adult",IF(C3563&gt;=65,"Senior"))))</f>
        <v>Adult</v>
      </c>
      <c r="E2963" t="s">
        <v>42</v>
      </c>
      <c r="F2963" t="s">
        <v>42</v>
      </c>
      <c r="G2963" t="s">
        <v>13</v>
      </c>
      <c r="H2963" t="s">
        <v>14</v>
      </c>
      <c r="I2963" t="s">
        <v>19</v>
      </c>
      <c r="J2963" s="1">
        <v>64.92</v>
      </c>
      <c r="K2963" s="1" t="str">
        <f>IF(J3563&lt;=99,"normal",IF(J3563&lt;=125,"prediabetes",IF(J3563&gt;=126,"diabetes")))</f>
        <v>normal</v>
      </c>
      <c r="L2963" s="1" t="str">
        <f t="shared" si="772"/>
        <v>obese</v>
      </c>
      <c r="M2963">
        <v>32.1</v>
      </c>
      <c r="N2963" t="s">
        <v>22</v>
      </c>
      <c r="O2963" t="s">
        <v>41</v>
      </c>
    </row>
    <row r="2964" spans="1:15">
      <c r="A2964">
        <v>58061</v>
      </c>
      <c r="B2964" t="s">
        <v>17</v>
      </c>
      <c r="C2964" s="1">
        <v>70</v>
      </c>
      <c r="D2964" s="1" t="str">
        <f t="shared" ref="D2964:D2973" si="773">IF(C3565&lt;40,"Adult",IF(C3565&lt;55,"Middle Aged",IF(C3565&lt;65,"Older Adult",IF(C3565&gt;=65,"Senior"))))</f>
        <v>Older Adult</v>
      </c>
      <c r="E2964" t="s">
        <v>42</v>
      </c>
      <c r="F2964" t="s">
        <v>41</v>
      </c>
      <c r="G2964" t="s">
        <v>13</v>
      </c>
      <c r="H2964" t="s">
        <v>18</v>
      </c>
      <c r="I2964" t="s">
        <v>19</v>
      </c>
      <c r="J2964" s="1">
        <v>154.6</v>
      </c>
      <c r="K2964" s="1" t="str">
        <f t="shared" ref="K2964:K2973" si="774">IF(J3565&lt;=99,"normal",IF(J3565&lt;=125,"prediabetes",IF(J3565&gt;=126,"diabetes")))</f>
        <v>prediabetes</v>
      </c>
      <c r="L2964" s="1" t="str">
        <f t="shared" si="772"/>
        <v>overweight</v>
      </c>
      <c r="M2964">
        <v>28.5</v>
      </c>
      <c r="N2964" t="s">
        <v>16</v>
      </c>
      <c r="O2964" t="s">
        <v>41</v>
      </c>
    </row>
    <row r="2965" spans="1:15">
      <c r="A2965">
        <v>50283</v>
      </c>
      <c r="B2965" t="s">
        <v>17</v>
      </c>
      <c r="C2965" s="1">
        <v>51</v>
      </c>
      <c r="D2965" s="1" t="str">
        <f t="shared" si="773"/>
        <v>Older Adult</v>
      </c>
      <c r="E2965" t="s">
        <v>41</v>
      </c>
      <c r="F2965" t="s">
        <v>41</v>
      </c>
      <c r="G2965" t="s">
        <v>13</v>
      </c>
      <c r="H2965" t="s">
        <v>14</v>
      </c>
      <c r="I2965" t="s">
        <v>15</v>
      </c>
      <c r="J2965" s="1">
        <v>95.98</v>
      </c>
      <c r="K2965" s="1" t="str">
        <f t="shared" si="774"/>
        <v>diabetes</v>
      </c>
      <c r="L2965" s="1" t="str">
        <f t="shared" si="772"/>
        <v>obese</v>
      </c>
      <c r="M2965">
        <v>40.1</v>
      </c>
      <c r="N2965" t="s">
        <v>22</v>
      </c>
      <c r="O2965" t="s">
        <v>41</v>
      </c>
    </row>
    <row r="2966" spans="1:15">
      <c r="A2966">
        <v>26605</v>
      </c>
      <c r="B2966" t="s">
        <v>17</v>
      </c>
      <c r="C2966" s="1">
        <v>39</v>
      </c>
      <c r="D2966" s="1" t="str">
        <f t="shared" si="773"/>
        <v>Middle Aged</v>
      </c>
      <c r="E2966" t="s">
        <v>41</v>
      </c>
      <c r="F2966" t="s">
        <v>41</v>
      </c>
      <c r="G2966" t="s">
        <v>13</v>
      </c>
      <c r="H2966" t="s">
        <v>14</v>
      </c>
      <c r="I2966" t="s">
        <v>19</v>
      </c>
      <c r="J2966" s="1">
        <v>102.51</v>
      </c>
      <c r="K2966" s="1" t="str">
        <f t="shared" si="774"/>
        <v>normal</v>
      </c>
      <c r="L2966" s="1" t="str">
        <f t="shared" si="772"/>
        <v>healthy</v>
      </c>
      <c r="M2966">
        <v>26.6</v>
      </c>
      <c r="N2966" t="s">
        <v>22</v>
      </c>
      <c r="O2966" t="s">
        <v>41</v>
      </c>
    </row>
    <row r="2967" spans="1:15" hidden="1">
      <c r="A2967">
        <v>10396</v>
      </c>
      <c r="B2967" t="s">
        <v>12</v>
      </c>
      <c r="C2967" s="1">
        <v>79</v>
      </c>
      <c r="D2967" s="1" t="str">
        <f t="shared" si="773"/>
        <v>Adult</v>
      </c>
      <c r="E2967" t="s">
        <v>42</v>
      </c>
      <c r="F2967" t="s">
        <v>41</v>
      </c>
      <c r="G2967" t="s">
        <v>23</v>
      </c>
      <c r="H2967" t="s">
        <v>14</v>
      </c>
      <c r="I2967" t="s">
        <v>15</v>
      </c>
      <c r="J2967" s="1">
        <v>96.52</v>
      </c>
      <c r="K2967" s="1" t="str">
        <f t="shared" si="774"/>
        <v>normal</v>
      </c>
      <c r="L2967" s="1" t="str">
        <f t="shared" si="772"/>
        <v>healthy</v>
      </c>
      <c r="M2967">
        <v>21.7</v>
      </c>
      <c r="N2967" t="s">
        <v>24</v>
      </c>
      <c r="O2967" t="s">
        <v>41</v>
      </c>
    </row>
    <row r="2968" spans="1:15">
      <c r="A2968">
        <v>14695</v>
      </c>
      <c r="B2968" t="s">
        <v>12</v>
      </c>
      <c r="C2968" s="1">
        <v>80</v>
      </c>
      <c r="D2968" s="1" t="str">
        <f t="shared" si="773"/>
        <v>Adult</v>
      </c>
      <c r="E2968" t="s">
        <v>42</v>
      </c>
      <c r="F2968" t="s">
        <v>41</v>
      </c>
      <c r="G2968" t="s">
        <v>13</v>
      </c>
      <c r="H2968" t="s">
        <v>18</v>
      </c>
      <c r="I2968" t="s">
        <v>19</v>
      </c>
      <c r="J2968" s="1">
        <v>232.12</v>
      </c>
      <c r="K2968" s="1" t="str">
        <f t="shared" si="774"/>
        <v>normal</v>
      </c>
      <c r="L2968" s="1" t="str">
        <f t="shared" ref="L2968:L2990" si="775">IF(M3114&lt;18.5,"underweight",IF(M3114&lt;25,"healthy",IF(M3114&lt;30,"overweight",IF(M3114&gt;30,"obese"))))</f>
        <v>obese</v>
      </c>
      <c r="M2968">
        <v>28.8</v>
      </c>
      <c r="N2968" t="s">
        <v>21</v>
      </c>
      <c r="O2968" t="s">
        <v>41</v>
      </c>
    </row>
    <row r="2969" spans="1:15" hidden="1">
      <c r="A2969">
        <v>2579</v>
      </c>
      <c r="B2969" t="s">
        <v>17</v>
      </c>
      <c r="C2969" s="1">
        <v>34</v>
      </c>
      <c r="D2969" s="1" t="str">
        <f t="shared" si="773"/>
        <v>Adult</v>
      </c>
      <c r="E2969" t="s">
        <v>41</v>
      </c>
      <c r="F2969" t="s">
        <v>41</v>
      </c>
      <c r="G2969" t="s">
        <v>13</v>
      </c>
      <c r="H2969" t="s">
        <v>18</v>
      </c>
      <c r="I2969" t="s">
        <v>19</v>
      </c>
      <c r="J2969" s="1">
        <v>78.12</v>
      </c>
      <c r="K2969" s="1" t="str">
        <f t="shared" si="774"/>
        <v>normal</v>
      </c>
      <c r="L2969" s="1" t="str">
        <f t="shared" si="775"/>
        <v>obese</v>
      </c>
      <c r="M2969">
        <v>32</v>
      </c>
      <c r="N2969" t="s">
        <v>24</v>
      </c>
      <c r="O2969" t="s">
        <v>41</v>
      </c>
    </row>
    <row r="2970" spans="1:15">
      <c r="A2970">
        <v>71061</v>
      </c>
      <c r="B2970" t="s">
        <v>12</v>
      </c>
      <c r="C2970" s="1">
        <v>59</v>
      </c>
      <c r="D2970" s="1" t="str">
        <f t="shared" si="773"/>
        <v>Senior</v>
      </c>
      <c r="E2970" t="s">
        <v>41</v>
      </c>
      <c r="F2970" t="s">
        <v>41</v>
      </c>
      <c r="G2970" t="s">
        <v>13</v>
      </c>
      <c r="H2970" t="s">
        <v>45</v>
      </c>
      <c r="I2970" t="s">
        <v>15</v>
      </c>
      <c r="J2970" s="1">
        <v>70.040000000000006</v>
      </c>
      <c r="K2970" s="1" t="str">
        <f t="shared" si="774"/>
        <v>normal</v>
      </c>
      <c r="L2970" s="1" t="str">
        <f t="shared" si="775"/>
        <v>overweight</v>
      </c>
      <c r="M2970">
        <v>31.4</v>
      </c>
      <c r="N2970" t="s">
        <v>21</v>
      </c>
      <c r="O2970" t="s">
        <v>41</v>
      </c>
    </row>
    <row r="2971" spans="1:15">
      <c r="A2971">
        <v>41250</v>
      </c>
      <c r="B2971" t="s">
        <v>17</v>
      </c>
      <c r="C2971" s="1">
        <v>54</v>
      </c>
      <c r="D2971" s="1" t="str">
        <f t="shared" si="773"/>
        <v>Adult</v>
      </c>
      <c r="E2971" t="s">
        <v>41</v>
      </c>
      <c r="F2971" t="s">
        <v>41</v>
      </c>
      <c r="G2971" t="s">
        <v>13</v>
      </c>
      <c r="H2971" t="s">
        <v>14</v>
      </c>
      <c r="I2971" t="s">
        <v>19</v>
      </c>
      <c r="J2971" s="1">
        <v>97.61</v>
      </c>
      <c r="K2971" s="1" t="str">
        <f t="shared" si="774"/>
        <v>normal</v>
      </c>
      <c r="L2971" s="1" t="str">
        <f t="shared" si="775"/>
        <v>overweight</v>
      </c>
      <c r="M2971">
        <v>32.1</v>
      </c>
      <c r="N2971" t="s">
        <v>22</v>
      </c>
      <c r="O2971" t="s">
        <v>41</v>
      </c>
    </row>
    <row r="2972" spans="1:15" hidden="1">
      <c r="A2972">
        <v>53923</v>
      </c>
      <c r="B2972" t="s">
        <v>17</v>
      </c>
      <c r="C2972" s="1">
        <v>22</v>
      </c>
      <c r="D2972" s="1" t="str">
        <f t="shared" si="773"/>
        <v>Middle Aged</v>
      </c>
      <c r="E2972" t="s">
        <v>41</v>
      </c>
      <c r="F2972" t="s">
        <v>41</v>
      </c>
      <c r="G2972" t="s">
        <v>23</v>
      </c>
      <c r="H2972" t="s">
        <v>14</v>
      </c>
      <c r="I2972" t="s">
        <v>15</v>
      </c>
      <c r="J2972" s="1">
        <v>113.11</v>
      </c>
      <c r="K2972" s="1" t="str">
        <f t="shared" si="774"/>
        <v>normal</v>
      </c>
      <c r="L2972" s="1" t="str">
        <f t="shared" si="775"/>
        <v>healthy</v>
      </c>
      <c r="M2972">
        <v>19.8</v>
      </c>
      <c r="N2972" t="s">
        <v>24</v>
      </c>
      <c r="O2972" t="s">
        <v>41</v>
      </c>
    </row>
    <row r="2973" spans="1:15">
      <c r="A2973">
        <v>54139</v>
      </c>
      <c r="B2973" t="s">
        <v>17</v>
      </c>
      <c r="C2973" s="1">
        <v>21</v>
      </c>
      <c r="D2973" s="1" t="str">
        <f t="shared" si="773"/>
        <v>Adult</v>
      </c>
      <c r="E2973" t="s">
        <v>41</v>
      </c>
      <c r="F2973" t="s">
        <v>41</v>
      </c>
      <c r="G2973" t="s">
        <v>23</v>
      </c>
      <c r="H2973" t="s">
        <v>14</v>
      </c>
      <c r="I2973" t="s">
        <v>19</v>
      </c>
      <c r="J2973" s="1">
        <v>71.06</v>
      </c>
      <c r="K2973" s="1" t="str">
        <f t="shared" si="774"/>
        <v>prediabetes</v>
      </c>
      <c r="L2973" s="1" t="str">
        <f t="shared" si="775"/>
        <v>underweight</v>
      </c>
      <c r="M2973">
        <v>25.3</v>
      </c>
      <c r="N2973" t="s">
        <v>16</v>
      </c>
      <c r="O2973" t="s">
        <v>41</v>
      </c>
    </row>
    <row r="2974" spans="1:15" hidden="1">
      <c r="A2974">
        <v>32430</v>
      </c>
      <c r="B2974" t="s">
        <v>17</v>
      </c>
      <c r="C2974" s="1">
        <v>4</v>
      </c>
      <c r="D2974" s="1" t="str">
        <f t="shared" ref="D2974:D2983" si="776">IF(C3576&lt;40,"Adult",IF(C3576&lt;55,"Middle Aged",IF(C3576&lt;65,"Older Adult",IF(C3576&gt;=65,"Senior"))))</f>
        <v>Adult</v>
      </c>
      <c r="E2974" t="s">
        <v>41</v>
      </c>
      <c r="F2974" t="s">
        <v>41</v>
      </c>
      <c r="G2974" t="s">
        <v>23</v>
      </c>
      <c r="H2974" t="s">
        <v>26</v>
      </c>
      <c r="I2974" t="s">
        <v>19</v>
      </c>
      <c r="J2974" s="1">
        <v>104.95</v>
      </c>
      <c r="K2974" s="1" t="str">
        <f t="shared" ref="K2974:K2983" si="777">IF(J3576&lt;=99,"normal",IF(J3576&lt;=125,"prediabetes",IF(J3576&gt;=126,"diabetes")))</f>
        <v>normal</v>
      </c>
      <c r="L2974" s="1" t="str">
        <f t="shared" si="775"/>
        <v>healthy</v>
      </c>
      <c r="M2974">
        <v>28.8</v>
      </c>
      <c r="N2974" t="s">
        <v>24</v>
      </c>
      <c r="O2974" t="s">
        <v>41</v>
      </c>
    </row>
    <row r="2975" spans="1:15">
      <c r="A2975">
        <v>14928</v>
      </c>
      <c r="B2975" t="s">
        <v>17</v>
      </c>
      <c r="C2975" s="1">
        <v>26</v>
      </c>
      <c r="D2975" s="1" t="str">
        <f t="shared" si="776"/>
        <v>Adult</v>
      </c>
      <c r="E2975" t="s">
        <v>41</v>
      </c>
      <c r="F2975" t="s">
        <v>41</v>
      </c>
      <c r="G2975" t="s">
        <v>23</v>
      </c>
      <c r="H2975" t="s">
        <v>14</v>
      </c>
      <c r="I2975" t="s">
        <v>15</v>
      </c>
      <c r="J2975" s="1">
        <v>81.94</v>
      </c>
      <c r="K2975" s="1" t="str">
        <f t="shared" si="777"/>
        <v>normal</v>
      </c>
      <c r="L2975" s="1" t="str">
        <f t="shared" si="775"/>
        <v>overweight</v>
      </c>
      <c r="M2975">
        <v>26</v>
      </c>
      <c r="N2975" t="s">
        <v>22</v>
      </c>
      <c r="O2975" t="s">
        <v>41</v>
      </c>
    </row>
    <row r="2976" spans="1:15">
      <c r="A2976">
        <v>32457</v>
      </c>
      <c r="B2976" t="s">
        <v>12</v>
      </c>
      <c r="C2976" s="1">
        <v>62</v>
      </c>
      <c r="D2976" s="1" t="str">
        <f t="shared" si="776"/>
        <v>Middle Aged</v>
      </c>
      <c r="E2976" t="s">
        <v>41</v>
      </c>
      <c r="F2976" t="s">
        <v>41</v>
      </c>
      <c r="G2976" t="s">
        <v>13</v>
      </c>
      <c r="H2976" t="s">
        <v>14</v>
      </c>
      <c r="I2976" t="s">
        <v>15</v>
      </c>
      <c r="J2976" s="1">
        <v>96.37</v>
      </c>
      <c r="K2976" s="1" t="str">
        <f t="shared" si="777"/>
        <v>normal</v>
      </c>
      <c r="L2976" s="1" t="str">
        <f t="shared" si="775"/>
        <v>healthy</v>
      </c>
      <c r="M2976">
        <v>30.7</v>
      </c>
      <c r="N2976" t="s">
        <v>16</v>
      </c>
      <c r="O2976" t="s">
        <v>41</v>
      </c>
    </row>
    <row r="2977" spans="1:15">
      <c r="A2977">
        <v>59718</v>
      </c>
      <c r="B2977" t="s">
        <v>17</v>
      </c>
      <c r="C2977" s="1">
        <v>33</v>
      </c>
      <c r="D2977" s="1" t="str">
        <f t="shared" si="776"/>
        <v>Adult</v>
      </c>
      <c r="E2977" t="s">
        <v>41</v>
      </c>
      <c r="F2977" t="s">
        <v>41</v>
      </c>
      <c r="G2977" t="s">
        <v>13</v>
      </c>
      <c r="H2977" t="s">
        <v>14</v>
      </c>
      <c r="I2977" t="s">
        <v>19</v>
      </c>
      <c r="J2977" s="1">
        <v>114.16</v>
      </c>
      <c r="K2977" s="1" t="str">
        <f t="shared" si="777"/>
        <v>normal</v>
      </c>
      <c r="L2977" s="1" t="str">
        <f t="shared" si="775"/>
        <v>healthy</v>
      </c>
      <c r="M2977">
        <v>43.3</v>
      </c>
      <c r="N2977" t="s">
        <v>21</v>
      </c>
      <c r="O2977" t="s">
        <v>41</v>
      </c>
    </row>
    <row r="2978" spans="1:15">
      <c r="A2978">
        <v>4948</v>
      </c>
      <c r="B2978" t="s">
        <v>12</v>
      </c>
      <c r="C2978" s="1">
        <v>51</v>
      </c>
      <c r="D2978" s="1" t="str">
        <f t="shared" si="776"/>
        <v>Senior</v>
      </c>
      <c r="E2978" t="s">
        <v>41</v>
      </c>
      <c r="F2978" t="s">
        <v>41</v>
      </c>
      <c r="G2978" t="s">
        <v>13</v>
      </c>
      <c r="H2978" t="s">
        <v>18</v>
      </c>
      <c r="I2978" t="s">
        <v>19</v>
      </c>
      <c r="J2978" s="1">
        <v>93.58</v>
      </c>
      <c r="K2978" s="1" t="str">
        <f t="shared" si="777"/>
        <v>diabetes</v>
      </c>
      <c r="L2978" s="1" t="str">
        <f t="shared" si="775"/>
        <v>obese</v>
      </c>
      <c r="M2978">
        <v>35.200000000000003</v>
      </c>
      <c r="N2978" t="s">
        <v>22</v>
      </c>
      <c r="O2978" t="s">
        <v>41</v>
      </c>
    </row>
    <row r="2979" spans="1:15" hidden="1">
      <c r="A2979">
        <v>40870</v>
      </c>
      <c r="B2979" t="s">
        <v>17</v>
      </c>
      <c r="C2979" s="1">
        <v>75</v>
      </c>
      <c r="D2979" s="1" t="str">
        <f t="shared" si="776"/>
        <v>Senior</v>
      </c>
      <c r="E2979" t="s">
        <v>41</v>
      </c>
      <c r="F2979" t="s">
        <v>41</v>
      </c>
      <c r="G2979" t="s">
        <v>13</v>
      </c>
      <c r="H2979" t="s">
        <v>45</v>
      </c>
      <c r="I2979" t="s">
        <v>15</v>
      </c>
      <c r="J2979" s="1">
        <v>73.89</v>
      </c>
      <c r="K2979" s="1" t="str">
        <f t="shared" si="777"/>
        <v>normal</v>
      </c>
      <c r="L2979" s="1" t="str">
        <f t="shared" si="775"/>
        <v>overweight</v>
      </c>
      <c r="M2979">
        <v>20.9</v>
      </c>
      <c r="N2979" t="s">
        <v>24</v>
      </c>
      <c r="O2979" t="s">
        <v>41</v>
      </c>
    </row>
    <row r="2980" spans="1:15">
      <c r="A2980">
        <v>2218</v>
      </c>
      <c r="B2980" t="s">
        <v>12</v>
      </c>
      <c r="C2980" s="1">
        <v>42</v>
      </c>
      <c r="D2980" s="1" t="str">
        <f t="shared" si="776"/>
        <v>Adult</v>
      </c>
      <c r="E2980" t="s">
        <v>41</v>
      </c>
      <c r="F2980" t="s">
        <v>41</v>
      </c>
      <c r="G2980" t="s">
        <v>13</v>
      </c>
      <c r="H2980" t="s">
        <v>14</v>
      </c>
      <c r="I2980" t="s">
        <v>19</v>
      </c>
      <c r="J2980" s="1">
        <v>107.83</v>
      </c>
      <c r="K2980" s="1" t="str">
        <f t="shared" si="777"/>
        <v>normal</v>
      </c>
      <c r="L2980" s="1" t="str">
        <f t="shared" si="775"/>
        <v>obese</v>
      </c>
      <c r="M2980">
        <v>35.299999999999997</v>
      </c>
      <c r="N2980" t="s">
        <v>22</v>
      </c>
      <c r="O2980" t="s">
        <v>41</v>
      </c>
    </row>
    <row r="2981" spans="1:15">
      <c r="A2981">
        <v>57494</v>
      </c>
      <c r="B2981" t="s">
        <v>17</v>
      </c>
      <c r="C2981" s="1">
        <v>82</v>
      </c>
      <c r="D2981" s="1" t="str">
        <f t="shared" si="776"/>
        <v>Adult</v>
      </c>
      <c r="E2981" t="s">
        <v>42</v>
      </c>
      <c r="F2981" t="s">
        <v>41</v>
      </c>
      <c r="G2981" t="s">
        <v>13</v>
      </c>
      <c r="H2981" t="s">
        <v>18</v>
      </c>
      <c r="I2981" t="s">
        <v>15</v>
      </c>
      <c r="J2981" s="1">
        <v>107.21</v>
      </c>
      <c r="K2981" s="1" t="str">
        <f t="shared" si="777"/>
        <v>normal</v>
      </c>
      <c r="L2981" s="1" t="str">
        <f t="shared" si="775"/>
        <v>obese</v>
      </c>
      <c r="M2981">
        <v>27</v>
      </c>
      <c r="N2981" t="s">
        <v>16</v>
      </c>
      <c r="O2981" t="s">
        <v>41</v>
      </c>
    </row>
    <row r="2982" spans="1:15">
      <c r="A2982">
        <v>1534</v>
      </c>
      <c r="B2982" t="s">
        <v>17</v>
      </c>
      <c r="C2982" s="1">
        <v>61</v>
      </c>
      <c r="D2982" s="1" t="str">
        <f t="shared" si="776"/>
        <v>Middle Aged</v>
      </c>
      <c r="E2982" t="s">
        <v>41</v>
      </c>
      <c r="F2982" t="s">
        <v>41</v>
      </c>
      <c r="G2982" t="s">
        <v>13</v>
      </c>
      <c r="H2982" t="s">
        <v>14</v>
      </c>
      <c r="I2982" t="s">
        <v>19</v>
      </c>
      <c r="J2982" s="1">
        <v>99.35</v>
      </c>
      <c r="K2982" s="1" t="str">
        <f t="shared" si="777"/>
        <v>normal</v>
      </c>
      <c r="L2982" s="1" t="str">
        <f t="shared" si="775"/>
        <v>obese</v>
      </c>
      <c r="M2982">
        <v>26.1</v>
      </c>
      <c r="N2982" t="s">
        <v>22</v>
      </c>
      <c r="O2982" t="s">
        <v>41</v>
      </c>
    </row>
    <row r="2983" spans="1:15" hidden="1">
      <c r="A2983">
        <v>69329</v>
      </c>
      <c r="B2983" t="s">
        <v>17</v>
      </c>
      <c r="C2983" s="1">
        <v>62</v>
      </c>
      <c r="D2983" s="1" t="str">
        <f t="shared" si="776"/>
        <v>Middle Aged</v>
      </c>
      <c r="E2983" t="s">
        <v>41</v>
      </c>
      <c r="F2983" t="s">
        <v>41</v>
      </c>
      <c r="G2983" t="s">
        <v>13</v>
      </c>
      <c r="H2983" t="s">
        <v>14</v>
      </c>
      <c r="I2983" t="s">
        <v>19</v>
      </c>
      <c r="J2983" s="1">
        <v>203.57</v>
      </c>
      <c r="K2983" s="1" t="str">
        <f t="shared" si="777"/>
        <v>normal</v>
      </c>
      <c r="L2983" s="1" t="str">
        <f t="shared" si="775"/>
        <v>obese</v>
      </c>
      <c r="M2983">
        <v>29.1</v>
      </c>
      <c r="N2983" t="s">
        <v>24</v>
      </c>
      <c r="O2983" t="s">
        <v>41</v>
      </c>
    </row>
    <row r="2984" spans="1:15">
      <c r="A2984">
        <v>39852</v>
      </c>
      <c r="B2984" t="s">
        <v>12</v>
      </c>
      <c r="C2984" s="1">
        <v>59</v>
      </c>
      <c r="D2984" s="1" t="str">
        <f t="shared" ref="D2984:D3003" si="778">IF(C3587&lt;40,"Adult",IF(C3587&lt;55,"Middle Aged",IF(C3587&lt;65,"Older Adult",IF(C3587&gt;=65,"Senior"))))</f>
        <v>Older Adult</v>
      </c>
      <c r="E2984" t="s">
        <v>42</v>
      </c>
      <c r="F2984" t="s">
        <v>42</v>
      </c>
      <c r="G2984" t="s">
        <v>13</v>
      </c>
      <c r="H2984" t="s">
        <v>45</v>
      </c>
      <c r="I2984" t="s">
        <v>19</v>
      </c>
      <c r="J2984" s="1">
        <v>81.510000000000005</v>
      </c>
      <c r="K2984" s="1" t="str">
        <f t="shared" ref="K2984:K3003" si="779">IF(J3587&lt;=99,"normal",IF(J3587&lt;=125,"prediabetes",IF(J3587&gt;=126,"diabetes")))</f>
        <v>normal</v>
      </c>
      <c r="L2984" s="1" t="str">
        <f t="shared" si="775"/>
        <v>obese</v>
      </c>
      <c r="M2984">
        <v>32.6</v>
      </c>
      <c r="N2984" t="s">
        <v>21</v>
      </c>
      <c r="O2984" t="s">
        <v>41</v>
      </c>
    </row>
    <row r="2985" spans="1:15">
      <c r="A2985">
        <v>65358</v>
      </c>
      <c r="B2985" t="s">
        <v>17</v>
      </c>
      <c r="C2985" s="1">
        <v>31</v>
      </c>
      <c r="D2985" s="1" t="str">
        <f t="shared" si="778"/>
        <v>Adult</v>
      </c>
      <c r="E2985" t="s">
        <v>41</v>
      </c>
      <c r="F2985" t="s">
        <v>41</v>
      </c>
      <c r="G2985" t="s">
        <v>13</v>
      </c>
      <c r="H2985" t="s">
        <v>14</v>
      </c>
      <c r="I2985" t="s">
        <v>19</v>
      </c>
      <c r="J2985" s="1">
        <v>69.260000000000005</v>
      </c>
      <c r="K2985" s="1" t="str">
        <f t="shared" si="779"/>
        <v>prediabetes</v>
      </c>
      <c r="L2985" s="1" t="str">
        <f t="shared" si="775"/>
        <v>healthy</v>
      </c>
      <c r="M2985">
        <v>21.8</v>
      </c>
      <c r="N2985" t="s">
        <v>16</v>
      </c>
      <c r="O2985" t="s">
        <v>41</v>
      </c>
    </row>
    <row r="2986" spans="1:15">
      <c r="A2986">
        <v>36488</v>
      </c>
      <c r="B2986" t="s">
        <v>12</v>
      </c>
      <c r="C2986" s="1">
        <v>12</v>
      </c>
      <c r="D2986" s="1" t="str">
        <f t="shared" si="778"/>
        <v>Senior</v>
      </c>
      <c r="E2986" t="s">
        <v>41</v>
      </c>
      <c r="F2986" t="s">
        <v>41</v>
      </c>
      <c r="G2986" t="s">
        <v>23</v>
      </c>
      <c r="H2986" t="s">
        <v>56</v>
      </c>
      <c r="I2986" t="s">
        <v>15</v>
      </c>
      <c r="J2986" s="1">
        <v>111.47</v>
      </c>
      <c r="K2986" s="1" t="str">
        <f t="shared" si="779"/>
        <v>diabetes</v>
      </c>
      <c r="L2986" s="1" t="str">
        <f t="shared" si="775"/>
        <v>obese</v>
      </c>
      <c r="M2986">
        <v>32.299999999999997</v>
      </c>
      <c r="N2986" t="s">
        <v>21</v>
      </c>
      <c r="O2986" t="s">
        <v>41</v>
      </c>
    </row>
    <row r="2987" spans="1:15">
      <c r="A2987">
        <v>55567</v>
      </c>
      <c r="B2987" t="s">
        <v>17</v>
      </c>
      <c r="C2987" s="1">
        <v>76</v>
      </c>
      <c r="D2987" s="1" t="str">
        <f t="shared" si="778"/>
        <v>Middle Aged</v>
      </c>
      <c r="E2987" t="s">
        <v>41</v>
      </c>
      <c r="F2987" t="s">
        <v>42</v>
      </c>
      <c r="G2987" t="s">
        <v>13</v>
      </c>
      <c r="H2987" t="s">
        <v>14</v>
      </c>
      <c r="I2987" t="s">
        <v>19</v>
      </c>
      <c r="J2987" s="1">
        <v>86.09</v>
      </c>
      <c r="K2987" s="1" t="str">
        <f t="shared" si="779"/>
        <v>prediabetes</v>
      </c>
      <c r="L2987" s="1" t="str">
        <f t="shared" si="775"/>
        <v>healthy</v>
      </c>
      <c r="M2987">
        <v>28.1</v>
      </c>
      <c r="N2987" t="s">
        <v>21</v>
      </c>
      <c r="O2987" t="s">
        <v>41</v>
      </c>
    </row>
    <row r="2988" spans="1:15">
      <c r="A2988">
        <v>33562</v>
      </c>
      <c r="B2988" t="s">
        <v>12</v>
      </c>
      <c r="C2988" s="1">
        <v>71</v>
      </c>
      <c r="D2988" s="1" t="str">
        <f t="shared" si="778"/>
        <v>Adult</v>
      </c>
      <c r="E2988" t="s">
        <v>41</v>
      </c>
      <c r="F2988" t="s">
        <v>42</v>
      </c>
      <c r="G2988" t="s">
        <v>13</v>
      </c>
      <c r="H2988" t="s">
        <v>45</v>
      </c>
      <c r="I2988" t="s">
        <v>19</v>
      </c>
      <c r="J2988" s="1">
        <v>72.94</v>
      </c>
      <c r="K2988" s="1" t="str">
        <f t="shared" si="779"/>
        <v>normal</v>
      </c>
      <c r="L2988" s="1" t="str">
        <f t="shared" si="775"/>
        <v>underweight</v>
      </c>
      <c r="M2988">
        <v>32.299999999999997</v>
      </c>
      <c r="N2988" t="s">
        <v>16</v>
      </c>
      <c r="O2988" t="s">
        <v>41</v>
      </c>
    </row>
    <row r="2989" spans="1:15" hidden="1">
      <c r="A2989">
        <v>20006</v>
      </c>
      <c r="B2989" t="s">
        <v>17</v>
      </c>
      <c r="C2989" s="1">
        <v>15</v>
      </c>
      <c r="D2989" s="1" t="str">
        <f t="shared" si="778"/>
        <v>Senior</v>
      </c>
      <c r="E2989" t="s">
        <v>41</v>
      </c>
      <c r="F2989" t="s">
        <v>41</v>
      </c>
      <c r="G2989" t="s">
        <v>23</v>
      </c>
      <c r="H2989" t="s">
        <v>14</v>
      </c>
      <c r="I2989" t="s">
        <v>15</v>
      </c>
      <c r="J2989" s="1">
        <v>76.77</v>
      </c>
      <c r="K2989" s="1" t="str">
        <f t="shared" si="779"/>
        <v>prediabetes</v>
      </c>
      <c r="L2989" s="1" t="str">
        <f t="shared" si="775"/>
        <v>overweight</v>
      </c>
      <c r="M2989">
        <v>21.7</v>
      </c>
      <c r="N2989" t="s">
        <v>24</v>
      </c>
      <c r="O2989" t="s">
        <v>41</v>
      </c>
    </row>
    <row r="2990" spans="1:15">
      <c r="A2990">
        <v>47696</v>
      </c>
      <c r="B2990" t="s">
        <v>12</v>
      </c>
      <c r="C2990" s="1">
        <v>44</v>
      </c>
      <c r="D2990" s="1" t="str">
        <f t="shared" si="778"/>
        <v>Older Adult</v>
      </c>
      <c r="E2990" t="s">
        <v>41</v>
      </c>
      <c r="F2990" t="s">
        <v>41</v>
      </c>
      <c r="G2990" t="s">
        <v>13</v>
      </c>
      <c r="H2990" t="s">
        <v>14</v>
      </c>
      <c r="I2990" t="s">
        <v>19</v>
      </c>
      <c r="J2990" s="1">
        <v>60.32</v>
      </c>
      <c r="K2990" s="1" t="str">
        <f t="shared" si="779"/>
        <v>normal</v>
      </c>
      <c r="L2990" s="1" t="str">
        <f t="shared" si="775"/>
        <v>overweight</v>
      </c>
      <c r="M2990">
        <v>25</v>
      </c>
      <c r="N2990" t="s">
        <v>21</v>
      </c>
      <c r="O2990" t="s">
        <v>41</v>
      </c>
    </row>
    <row r="2991" spans="1:15">
      <c r="A2991">
        <v>60117</v>
      </c>
      <c r="B2991" t="s">
        <v>12</v>
      </c>
      <c r="C2991" s="1">
        <v>30</v>
      </c>
      <c r="D2991" s="1" t="str">
        <f t="shared" si="778"/>
        <v>Adult</v>
      </c>
      <c r="E2991" t="s">
        <v>41</v>
      </c>
      <c r="F2991" t="s">
        <v>41</v>
      </c>
      <c r="G2991" t="s">
        <v>23</v>
      </c>
      <c r="H2991" t="s">
        <v>14</v>
      </c>
      <c r="I2991" t="s">
        <v>19</v>
      </c>
      <c r="J2991" s="1">
        <v>133.24</v>
      </c>
      <c r="K2991" s="1" t="str">
        <f t="shared" si="779"/>
        <v>normal</v>
      </c>
      <c r="L2991" s="1" t="str">
        <f t="shared" ref="L2991:L3015" si="780">IF(M3138&lt;18.5,"underweight",IF(M3138&lt;25,"healthy",IF(M3138&lt;30,"overweight",IF(M3138&gt;30,"obese"))))</f>
        <v>overweight</v>
      </c>
      <c r="M2991">
        <v>28.9</v>
      </c>
      <c r="N2991" t="s">
        <v>21</v>
      </c>
      <c r="O2991" t="s">
        <v>41</v>
      </c>
    </row>
    <row r="2992" spans="1:15">
      <c r="A2992">
        <v>5032</v>
      </c>
      <c r="B2992" t="s">
        <v>17</v>
      </c>
      <c r="C2992" s="1">
        <v>47</v>
      </c>
      <c r="D2992" s="1" t="str">
        <f t="shared" si="778"/>
        <v>Middle Aged</v>
      </c>
      <c r="E2992" t="s">
        <v>41</v>
      </c>
      <c r="F2992" t="s">
        <v>41</v>
      </c>
      <c r="G2992" t="s">
        <v>13</v>
      </c>
      <c r="H2992" t="s">
        <v>14</v>
      </c>
      <c r="I2992" t="s">
        <v>19</v>
      </c>
      <c r="J2992" s="1">
        <v>65.010000000000005</v>
      </c>
      <c r="K2992" s="1" t="str">
        <f t="shared" si="779"/>
        <v>normal</v>
      </c>
      <c r="L2992" s="1" t="str">
        <f t="shared" si="780"/>
        <v>overweight</v>
      </c>
      <c r="M2992">
        <v>21.7</v>
      </c>
      <c r="N2992" t="s">
        <v>16</v>
      </c>
      <c r="O2992" t="s">
        <v>41</v>
      </c>
    </row>
    <row r="2993" spans="1:15">
      <c r="A2993">
        <v>5780</v>
      </c>
      <c r="B2993" t="s">
        <v>17</v>
      </c>
      <c r="C2993" s="1">
        <v>47</v>
      </c>
      <c r="D2993" s="1" t="str">
        <f t="shared" si="778"/>
        <v>Older Adult</v>
      </c>
      <c r="E2993" t="s">
        <v>41</v>
      </c>
      <c r="F2993" t="s">
        <v>41</v>
      </c>
      <c r="G2993" t="s">
        <v>13</v>
      </c>
      <c r="H2993" t="s">
        <v>14</v>
      </c>
      <c r="I2993" t="s">
        <v>15</v>
      </c>
      <c r="J2993" s="1">
        <v>74.63</v>
      </c>
      <c r="K2993" s="1" t="str">
        <f t="shared" si="779"/>
        <v>diabetes</v>
      </c>
      <c r="L2993" s="1" t="str">
        <f t="shared" si="780"/>
        <v>overweight</v>
      </c>
      <c r="M2993">
        <v>45.3</v>
      </c>
      <c r="N2993" t="s">
        <v>21</v>
      </c>
      <c r="O2993" t="s">
        <v>41</v>
      </c>
    </row>
    <row r="2994" spans="1:15">
      <c r="A2994">
        <v>52236</v>
      </c>
      <c r="B2994" t="s">
        <v>17</v>
      </c>
      <c r="C2994" s="1">
        <v>60</v>
      </c>
      <c r="D2994" s="1" t="str">
        <f t="shared" si="778"/>
        <v>Middle Aged</v>
      </c>
      <c r="E2994" t="s">
        <v>41</v>
      </c>
      <c r="F2994" t="s">
        <v>41</v>
      </c>
      <c r="G2994" t="s">
        <v>13</v>
      </c>
      <c r="H2994" t="s">
        <v>14</v>
      </c>
      <c r="I2994" t="s">
        <v>19</v>
      </c>
      <c r="J2994" s="1">
        <v>230.78</v>
      </c>
      <c r="K2994" s="1" t="str">
        <f t="shared" si="779"/>
        <v>prediabetes</v>
      </c>
      <c r="L2994" s="1" t="str">
        <f t="shared" si="780"/>
        <v>healthy</v>
      </c>
      <c r="M2994">
        <v>40.200000000000003</v>
      </c>
      <c r="N2994" t="s">
        <v>21</v>
      </c>
      <c r="O2994" t="s">
        <v>41</v>
      </c>
    </row>
    <row r="2995" spans="1:15">
      <c r="A2995">
        <v>59752</v>
      </c>
      <c r="B2995" t="s">
        <v>12</v>
      </c>
      <c r="C2995" s="1">
        <v>62</v>
      </c>
      <c r="D2995" s="1" t="str">
        <f t="shared" si="778"/>
        <v>Adult</v>
      </c>
      <c r="E2995" t="s">
        <v>41</v>
      </c>
      <c r="F2995" t="s">
        <v>41</v>
      </c>
      <c r="G2995" t="s">
        <v>13</v>
      </c>
      <c r="H2995" t="s">
        <v>14</v>
      </c>
      <c r="I2995" t="s">
        <v>15</v>
      </c>
      <c r="J2995" s="1">
        <v>72.5</v>
      </c>
      <c r="K2995" s="1" t="str">
        <f t="shared" si="779"/>
        <v>normal</v>
      </c>
      <c r="L2995" s="1" t="str">
        <f t="shared" si="780"/>
        <v>overweight</v>
      </c>
      <c r="M2995">
        <v>22.5</v>
      </c>
      <c r="N2995" t="s">
        <v>16</v>
      </c>
      <c r="O2995" t="s">
        <v>41</v>
      </c>
    </row>
    <row r="2996" spans="1:15">
      <c r="A2996">
        <v>47005</v>
      </c>
      <c r="B2996" t="s">
        <v>17</v>
      </c>
      <c r="C2996" s="1">
        <v>47</v>
      </c>
      <c r="D2996" s="1" t="str">
        <f t="shared" si="778"/>
        <v>Older Adult</v>
      </c>
      <c r="E2996" t="s">
        <v>41</v>
      </c>
      <c r="F2996" t="s">
        <v>41</v>
      </c>
      <c r="G2996" t="s">
        <v>13</v>
      </c>
      <c r="H2996" t="s">
        <v>14</v>
      </c>
      <c r="I2996" t="s">
        <v>15</v>
      </c>
      <c r="J2996" s="1">
        <v>68.48</v>
      </c>
      <c r="K2996" s="1" t="str">
        <f t="shared" si="779"/>
        <v>normal</v>
      </c>
      <c r="L2996" s="1" t="str">
        <f t="shared" si="780"/>
        <v>healthy</v>
      </c>
      <c r="M2996">
        <v>21.3</v>
      </c>
      <c r="N2996" t="s">
        <v>21</v>
      </c>
      <c r="O2996" t="s">
        <v>41</v>
      </c>
    </row>
    <row r="2997" spans="1:15">
      <c r="A2997">
        <v>4750</v>
      </c>
      <c r="B2997" t="s">
        <v>12</v>
      </c>
      <c r="C2997" s="1">
        <v>78</v>
      </c>
      <c r="D2997" s="1" t="str">
        <f t="shared" si="778"/>
        <v>Middle Aged</v>
      </c>
      <c r="E2997" t="s">
        <v>41</v>
      </c>
      <c r="F2997" t="s">
        <v>41</v>
      </c>
      <c r="G2997" t="s">
        <v>13</v>
      </c>
      <c r="H2997" t="s">
        <v>14</v>
      </c>
      <c r="I2997" t="s">
        <v>15</v>
      </c>
      <c r="J2997" s="1">
        <v>85.03</v>
      </c>
      <c r="K2997" s="1" t="str">
        <f t="shared" si="779"/>
        <v>prediabetes</v>
      </c>
      <c r="L2997" s="1" t="str">
        <f t="shared" si="780"/>
        <v>obese</v>
      </c>
      <c r="M2997">
        <v>26.1</v>
      </c>
      <c r="N2997" t="s">
        <v>16</v>
      </c>
      <c r="O2997" t="s">
        <v>41</v>
      </c>
    </row>
    <row r="2998" spans="1:15">
      <c r="A2998">
        <v>65127</v>
      </c>
      <c r="B2998" t="s">
        <v>17</v>
      </c>
      <c r="C2998" s="1">
        <v>35</v>
      </c>
      <c r="D2998" s="1" t="str">
        <f t="shared" si="778"/>
        <v>Senior</v>
      </c>
      <c r="E2998" t="s">
        <v>41</v>
      </c>
      <c r="F2998" t="s">
        <v>41</v>
      </c>
      <c r="G2998" t="s">
        <v>13</v>
      </c>
      <c r="H2998" t="s">
        <v>14</v>
      </c>
      <c r="I2998" t="s">
        <v>15</v>
      </c>
      <c r="J2998" s="1">
        <v>80.760000000000005</v>
      </c>
      <c r="K2998" s="1" t="str">
        <f t="shared" si="779"/>
        <v>diabetes</v>
      </c>
      <c r="L2998" s="1" t="str">
        <f t="shared" si="780"/>
        <v>overweight</v>
      </c>
      <c r="M2998">
        <v>28.8</v>
      </c>
      <c r="N2998" t="s">
        <v>22</v>
      </c>
      <c r="O2998" t="s">
        <v>41</v>
      </c>
    </row>
    <row r="2999" spans="1:15" hidden="1">
      <c r="A2999">
        <v>4498</v>
      </c>
      <c r="B2999" t="s">
        <v>12</v>
      </c>
      <c r="C2999" s="1">
        <v>71</v>
      </c>
      <c r="D2999" s="1" t="str">
        <f t="shared" si="778"/>
        <v>Senior</v>
      </c>
      <c r="E2999" t="s">
        <v>41</v>
      </c>
      <c r="F2999" t="s">
        <v>42</v>
      </c>
      <c r="G2999" t="s">
        <v>13</v>
      </c>
      <c r="H2999" t="s">
        <v>14</v>
      </c>
      <c r="I2999" t="s">
        <v>15</v>
      </c>
      <c r="J2999" s="1">
        <v>204.98</v>
      </c>
      <c r="K2999" s="1" t="str">
        <f t="shared" si="779"/>
        <v>diabetes</v>
      </c>
      <c r="L2999" s="1" t="str">
        <f t="shared" si="780"/>
        <v>obese</v>
      </c>
      <c r="M2999" t="s">
        <v>20</v>
      </c>
      <c r="N2999" t="s">
        <v>16</v>
      </c>
      <c r="O2999" t="s">
        <v>41</v>
      </c>
    </row>
    <row r="3000" spans="1:15">
      <c r="A3000">
        <v>32203</v>
      </c>
      <c r="B3000" t="s">
        <v>17</v>
      </c>
      <c r="C3000" s="1">
        <v>57</v>
      </c>
      <c r="D3000" s="1" t="str">
        <f t="shared" si="778"/>
        <v>Adult</v>
      </c>
      <c r="E3000" t="s">
        <v>41</v>
      </c>
      <c r="F3000" t="s">
        <v>41</v>
      </c>
      <c r="G3000" t="s">
        <v>13</v>
      </c>
      <c r="H3000" t="s">
        <v>18</v>
      </c>
      <c r="I3000" t="s">
        <v>19</v>
      </c>
      <c r="J3000" s="1">
        <v>95.36</v>
      </c>
      <c r="K3000" s="1" t="str">
        <f t="shared" si="779"/>
        <v>normal</v>
      </c>
      <c r="L3000" s="1" t="str">
        <f t="shared" si="780"/>
        <v>healthy</v>
      </c>
      <c r="M3000">
        <v>32.4</v>
      </c>
      <c r="N3000" t="s">
        <v>16</v>
      </c>
      <c r="O3000" t="s">
        <v>41</v>
      </c>
    </row>
    <row r="3001" spans="1:15" hidden="1">
      <c r="A3001">
        <v>27436</v>
      </c>
      <c r="B3001" t="s">
        <v>12</v>
      </c>
      <c r="C3001" s="1">
        <v>12</v>
      </c>
      <c r="D3001" s="1" t="str">
        <f t="shared" si="778"/>
        <v>Middle Aged</v>
      </c>
      <c r="E3001" t="s">
        <v>41</v>
      </c>
      <c r="F3001" t="s">
        <v>41</v>
      </c>
      <c r="G3001" t="s">
        <v>23</v>
      </c>
      <c r="H3001" t="s">
        <v>26</v>
      </c>
      <c r="I3001" t="s">
        <v>15</v>
      </c>
      <c r="J3001" s="1">
        <v>110.33</v>
      </c>
      <c r="K3001" s="1" t="str">
        <f t="shared" si="779"/>
        <v>prediabetes</v>
      </c>
      <c r="L3001" s="1" t="str">
        <f t="shared" si="780"/>
        <v>obese</v>
      </c>
      <c r="M3001">
        <v>20.399999999999999</v>
      </c>
      <c r="N3001" t="s">
        <v>24</v>
      </c>
      <c r="O3001" t="s">
        <v>41</v>
      </c>
    </row>
    <row r="3002" spans="1:15">
      <c r="A3002">
        <v>34999</v>
      </c>
      <c r="B3002" t="s">
        <v>12</v>
      </c>
      <c r="C3002" s="1">
        <v>26</v>
      </c>
      <c r="D3002" s="1" t="str">
        <f t="shared" si="778"/>
        <v>Senior</v>
      </c>
      <c r="E3002" t="s">
        <v>41</v>
      </c>
      <c r="F3002" t="s">
        <v>41</v>
      </c>
      <c r="G3002" t="s">
        <v>13</v>
      </c>
      <c r="H3002" t="s">
        <v>14</v>
      </c>
      <c r="I3002" t="s">
        <v>15</v>
      </c>
      <c r="J3002" s="1">
        <v>89.18</v>
      </c>
      <c r="K3002" s="1" t="str">
        <f t="shared" si="779"/>
        <v>prediabetes</v>
      </c>
      <c r="L3002" s="1" t="str">
        <f t="shared" si="780"/>
        <v>overweight</v>
      </c>
      <c r="M3002">
        <v>25.9</v>
      </c>
      <c r="N3002" t="s">
        <v>16</v>
      </c>
      <c r="O3002" t="s">
        <v>41</v>
      </c>
    </row>
    <row r="3003" spans="1:15">
      <c r="A3003">
        <v>4213</v>
      </c>
      <c r="B3003" t="s">
        <v>12</v>
      </c>
      <c r="C3003" s="1">
        <v>33</v>
      </c>
      <c r="D3003" s="1" t="str">
        <f t="shared" si="778"/>
        <v>Adult</v>
      </c>
      <c r="E3003" t="s">
        <v>41</v>
      </c>
      <c r="F3003" t="s">
        <v>41</v>
      </c>
      <c r="G3003" t="s">
        <v>23</v>
      </c>
      <c r="H3003" t="s">
        <v>18</v>
      </c>
      <c r="I3003" t="s">
        <v>19</v>
      </c>
      <c r="J3003" s="1">
        <v>91.53</v>
      </c>
      <c r="K3003" s="1" t="str">
        <f t="shared" si="779"/>
        <v>normal</v>
      </c>
      <c r="L3003" s="1" t="str">
        <f t="shared" si="780"/>
        <v>obese</v>
      </c>
      <c r="M3003">
        <v>38.799999999999997</v>
      </c>
      <c r="N3003" t="s">
        <v>16</v>
      </c>
      <c r="O3003" t="s">
        <v>41</v>
      </c>
    </row>
    <row r="3004" spans="1:15">
      <c r="A3004">
        <v>71669</v>
      </c>
      <c r="B3004" t="s">
        <v>12</v>
      </c>
      <c r="C3004" s="1">
        <v>60</v>
      </c>
      <c r="D3004" s="1" t="str">
        <f>IF(C3608&lt;40,"Adult",IF(C3608&lt;55,"Middle Aged",IF(C3608&lt;65,"Older Adult",IF(C3608&gt;=65,"Senior"))))</f>
        <v>Middle Aged</v>
      </c>
      <c r="E3004" t="s">
        <v>41</v>
      </c>
      <c r="F3004" t="s">
        <v>41</v>
      </c>
      <c r="G3004" t="s">
        <v>13</v>
      </c>
      <c r="H3004" t="s">
        <v>14</v>
      </c>
      <c r="I3004" t="s">
        <v>19</v>
      </c>
      <c r="J3004" s="1">
        <v>65.16</v>
      </c>
      <c r="K3004" s="1" t="str">
        <f t="shared" ref="K3004:K3007" si="781">IF(J3608&lt;=99,"normal",IF(J3608&lt;=125,"prediabetes",IF(J3608&gt;=126,"diabetes")))</f>
        <v>diabetes</v>
      </c>
      <c r="L3004" s="1" t="str">
        <f t="shared" si="780"/>
        <v>overweight</v>
      </c>
      <c r="M3004">
        <v>30.8</v>
      </c>
      <c r="N3004" t="s">
        <v>21</v>
      </c>
      <c r="O3004" t="s">
        <v>41</v>
      </c>
    </row>
    <row r="3005" spans="1:15">
      <c r="A3005">
        <v>36803</v>
      </c>
      <c r="B3005" t="s">
        <v>17</v>
      </c>
      <c r="C3005" s="1">
        <v>35</v>
      </c>
      <c r="D3005" s="1" t="str">
        <f>IF(C3609&lt;40,"Adult",IF(C3609&lt;55,"Middle Aged",IF(C3609&lt;65,"Older Adult",IF(C3609&gt;=65,"Senior"))))</f>
        <v>Older Adult</v>
      </c>
      <c r="E3005" t="s">
        <v>41</v>
      </c>
      <c r="F3005" t="s">
        <v>41</v>
      </c>
      <c r="G3005" t="s">
        <v>23</v>
      </c>
      <c r="H3005" t="s">
        <v>14</v>
      </c>
      <c r="I3005" t="s">
        <v>19</v>
      </c>
      <c r="J3005" s="1">
        <v>74.53</v>
      </c>
      <c r="K3005" s="1" t="str">
        <f t="shared" si="781"/>
        <v>normal</v>
      </c>
      <c r="L3005" s="1" t="str">
        <f t="shared" si="780"/>
        <v>healthy</v>
      </c>
      <c r="M3005">
        <v>24.6</v>
      </c>
      <c r="N3005" t="s">
        <v>21</v>
      </c>
      <c r="O3005" t="s">
        <v>41</v>
      </c>
    </row>
    <row r="3006" spans="1:15" hidden="1">
      <c r="A3006">
        <v>17725</v>
      </c>
      <c r="B3006" t="s">
        <v>17</v>
      </c>
      <c r="C3006" s="1">
        <v>10</v>
      </c>
      <c r="D3006" s="1" t="str">
        <f>IF(C3610&lt;40,"Adult",IF(C3610&lt;55,"Middle Aged",IF(C3610&lt;65,"Older Adult",IF(C3610&gt;=65,"Senior"))))</f>
        <v>Adult</v>
      </c>
      <c r="E3006" t="s">
        <v>41</v>
      </c>
      <c r="F3006" t="s">
        <v>41</v>
      </c>
      <c r="G3006" t="s">
        <v>23</v>
      </c>
      <c r="H3006" t="s">
        <v>26</v>
      </c>
      <c r="I3006" t="s">
        <v>19</v>
      </c>
      <c r="J3006" s="1">
        <v>93.29</v>
      </c>
      <c r="K3006" s="1" t="str">
        <f t="shared" si="781"/>
        <v>normal</v>
      </c>
      <c r="L3006" s="1" t="str">
        <f t="shared" si="780"/>
        <v>healthy</v>
      </c>
      <c r="M3006">
        <v>20.6</v>
      </c>
      <c r="N3006" t="s">
        <v>24</v>
      </c>
      <c r="O3006" t="s">
        <v>41</v>
      </c>
    </row>
    <row r="3007" spans="1:15">
      <c r="A3007">
        <v>57983</v>
      </c>
      <c r="B3007" t="s">
        <v>12</v>
      </c>
      <c r="C3007" s="1">
        <v>50</v>
      </c>
      <c r="D3007" s="1" t="str">
        <f>IF(C3611&lt;40,"Adult",IF(C3611&lt;55,"Middle Aged",IF(C3611&lt;65,"Older Adult",IF(C3611&gt;=65,"Senior"))))</f>
        <v>Adult</v>
      </c>
      <c r="E3007" t="s">
        <v>41</v>
      </c>
      <c r="F3007" t="s">
        <v>41</v>
      </c>
      <c r="G3007" t="s">
        <v>13</v>
      </c>
      <c r="H3007" t="s">
        <v>45</v>
      </c>
      <c r="I3007" t="s">
        <v>15</v>
      </c>
      <c r="J3007" s="1">
        <v>227.89</v>
      </c>
      <c r="K3007" s="1" t="str">
        <f t="shared" si="781"/>
        <v>normal</v>
      </c>
      <c r="L3007" s="1" t="str">
        <f t="shared" si="780"/>
        <v>overweight</v>
      </c>
      <c r="M3007">
        <v>38.799999999999997</v>
      </c>
      <c r="N3007" t="s">
        <v>16</v>
      </c>
      <c r="O3007" t="s">
        <v>41</v>
      </c>
    </row>
    <row r="3008" spans="1:15" hidden="1">
      <c r="A3008">
        <v>68089</v>
      </c>
      <c r="B3008" t="s">
        <v>17</v>
      </c>
      <c r="C3008" s="1">
        <v>44</v>
      </c>
      <c r="D3008" s="1" t="str">
        <f t="shared" ref="D3008:D3014" si="782">IF(C3613&lt;40,"Adult",IF(C3613&lt;55,"Middle Aged",IF(C3613&lt;65,"Older Adult",IF(C3613&gt;=65,"Senior"))))</f>
        <v>Adult</v>
      </c>
      <c r="E3008" t="s">
        <v>41</v>
      </c>
      <c r="F3008" t="s">
        <v>41</v>
      </c>
      <c r="G3008" t="s">
        <v>13</v>
      </c>
      <c r="H3008" t="s">
        <v>14</v>
      </c>
      <c r="I3008" t="s">
        <v>15</v>
      </c>
      <c r="J3008" s="1">
        <v>121.46</v>
      </c>
      <c r="K3008" s="1" t="str">
        <f t="shared" ref="K3008:K3014" si="783">IF(J3613&lt;=99,"normal",IF(J3613&lt;=125,"prediabetes",IF(J3613&gt;=126,"diabetes")))</f>
        <v>normal</v>
      </c>
      <c r="L3008" s="1" t="str">
        <f t="shared" si="780"/>
        <v>healthy</v>
      </c>
      <c r="M3008">
        <v>40.4</v>
      </c>
      <c r="N3008" t="s">
        <v>24</v>
      </c>
      <c r="O3008" t="s">
        <v>41</v>
      </c>
    </row>
    <row r="3009" spans="1:15" hidden="1">
      <c r="A3009">
        <v>3135</v>
      </c>
      <c r="B3009" t="s">
        <v>17</v>
      </c>
      <c r="C3009" s="1">
        <v>73</v>
      </c>
      <c r="D3009" s="1" t="str">
        <f t="shared" si="782"/>
        <v>Adult</v>
      </c>
      <c r="E3009" t="s">
        <v>41</v>
      </c>
      <c r="F3009" t="s">
        <v>41</v>
      </c>
      <c r="G3009" t="s">
        <v>23</v>
      </c>
      <c r="H3009" t="s">
        <v>18</v>
      </c>
      <c r="I3009" t="s">
        <v>19</v>
      </c>
      <c r="J3009" s="1">
        <v>69.349999999999994</v>
      </c>
      <c r="K3009" s="1" t="str">
        <f t="shared" si="783"/>
        <v>normal</v>
      </c>
      <c r="L3009" s="1" t="str">
        <f t="shared" si="780"/>
        <v>overweight</v>
      </c>
      <c r="M3009" t="s">
        <v>20</v>
      </c>
      <c r="N3009" t="s">
        <v>21</v>
      </c>
      <c r="O3009" t="s">
        <v>41</v>
      </c>
    </row>
    <row r="3010" spans="1:15">
      <c r="A3010">
        <v>563</v>
      </c>
      <c r="B3010" t="s">
        <v>17</v>
      </c>
      <c r="C3010" s="1">
        <v>41</v>
      </c>
      <c r="D3010" s="1" t="str">
        <f t="shared" si="782"/>
        <v>Senior</v>
      </c>
      <c r="E3010" t="s">
        <v>41</v>
      </c>
      <c r="F3010" t="s">
        <v>41</v>
      </c>
      <c r="G3010" t="s">
        <v>13</v>
      </c>
      <c r="H3010" t="s">
        <v>14</v>
      </c>
      <c r="I3010" t="s">
        <v>19</v>
      </c>
      <c r="J3010" s="1">
        <v>216.71</v>
      </c>
      <c r="K3010" s="1" t="str">
        <f t="shared" si="783"/>
        <v>normal</v>
      </c>
      <c r="L3010" s="1" t="str">
        <f t="shared" si="780"/>
        <v>obese</v>
      </c>
      <c r="M3010">
        <v>36.200000000000003</v>
      </c>
      <c r="N3010" t="s">
        <v>21</v>
      </c>
      <c r="O3010" t="s">
        <v>41</v>
      </c>
    </row>
    <row r="3011" spans="1:15" hidden="1">
      <c r="A3011">
        <v>19364</v>
      </c>
      <c r="B3011" t="s">
        <v>17</v>
      </c>
      <c r="C3011" s="1">
        <v>7</v>
      </c>
      <c r="D3011" s="1" t="str">
        <f t="shared" si="782"/>
        <v>Older Adult</v>
      </c>
      <c r="E3011" t="s">
        <v>41</v>
      </c>
      <c r="F3011" t="s">
        <v>41</v>
      </c>
      <c r="G3011" t="s">
        <v>23</v>
      </c>
      <c r="H3011" t="s">
        <v>26</v>
      </c>
      <c r="I3011" t="s">
        <v>19</v>
      </c>
      <c r="J3011" s="1">
        <v>74.959999999999994</v>
      </c>
      <c r="K3011" s="1" t="str">
        <f t="shared" si="783"/>
        <v>prediabetes</v>
      </c>
      <c r="L3011" s="1" t="str">
        <f t="shared" si="780"/>
        <v>overweight</v>
      </c>
      <c r="M3011">
        <v>18.8</v>
      </c>
      <c r="N3011" t="s">
        <v>24</v>
      </c>
      <c r="O3011" t="s">
        <v>41</v>
      </c>
    </row>
    <row r="3012" spans="1:15">
      <c r="A3012">
        <v>34590</v>
      </c>
      <c r="B3012" t="s">
        <v>12</v>
      </c>
      <c r="C3012" s="1">
        <v>45</v>
      </c>
      <c r="D3012" s="1" t="str">
        <f t="shared" si="782"/>
        <v>Adult</v>
      </c>
      <c r="E3012" t="s">
        <v>41</v>
      </c>
      <c r="F3012" t="s">
        <v>41</v>
      </c>
      <c r="G3012" t="s">
        <v>13</v>
      </c>
      <c r="H3012" t="s">
        <v>18</v>
      </c>
      <c r="I3012" t="s">
        <v>19</v>
      </c>
      <c r="J3012" s="1">
        <v>75.25</v>
      </c>
      <c r="K3012" s="1" t="str">
        <f t="shared" si="783"/>
        <v>prediabetes</v>
      </c>
      <c r="L3012" s="1" t="str">
        <f t="shared" si="780"/>
        <v>healthy</v>
      </c>
      <c r="M3012">
        <v>27.6</v>
      </c>
      <c r="N3012" t="s">
        <v>22</v>
      </c>
      <c r="O3012" t="s">
        <v>41</v>
      </c>
    </row>
    <row r="3013" spans="1:15">
      <c r="A3013">
        <v>55459</v>
      </c>
      <c r="B3013" t="s">
        <v>17</v>
      </c>
      <c r="C3013" s="1">
        <v>60</v>
      </c>
      <c r="D3013" s="1" t="str">
        <f t="shared" si="782"/>
        <v>Adult</v>
      </c>
      <c r="E3013" t="s">
        <v>41</v>
      </c>
      <c r="F3013" t="s">
        <v>41</v>
      </c>
      <c r="G3013" t="s">
        <v>23</v>
      </c>
      <c r="H3013" t="s">
        <v>14</v>
      </c>
      <c r="I3013" t="s">
        <v>19</v>
      </c>
      <c r="J3013" s="1">
        <v>91.82</v>
      </c>
      <c r="K3013" s="1" t="str">
        <f t="shared" si="783"/>
        <v>prediabetes</v>
      </c>
      <c r="L3013" s="1" t="str">
        <f t="shared" si="780"/>
        <v>obese</v>
      </c>
      <c r="M3013">
        <v>28.3</v>
      </c>
      <c r="N3013" t="s">
        <v>16</v>
      </c>
      <c r="O3013" t="s">
        <v>41</v>
      </c>
    </row>
    <row r="3014" spans="1:15">
      <c r="A3014">
        <v>38724</v>
      </c>
      <c r="B3014" t="s">
        <v>17</v>
      </c>
      <c r="C3014" s="1">
        <v>49</v>
      </c>
      <c r="D3014" s="1" t="str">
        <f t="shared" si="782"/>
        <v>Middle Aged</v>
      </c>
      <c r="E3014" t="s">
        <v>42</v>
      </c>
      <c r="F3014" t="s">
        <v>41</v>
      </c>
      <c r="G3014" t="s">
        <v>13</v>
      </c>
      <c r="H3014" t="s">
        <v>45</v>
      </c>
      <c r="I3014" t="s">
        <v>15</v>
      </c>
      <c r="J3014" s="1">
        <v>56.37</v>
      </c>
      <c r="K3014" s="1" t="str">
        <f t="shared" si="783"/>
        <v>prediabetes</v>
      </c>
      <c r="L3014" s="1" t="str">
        <f t="shared" si="780"/>
        <v>overweight</v>
      </c>
      <c r="M3014">
        <v>39.4</v>
      </c>
      <c r="N3014" t="s">
        <v>22</v>
      </c>
      <c r="O3014" t="s">
        <v>41</v>
      </c>
    </row>
    <row r="3015" spans="1:15" hidden="1">
      <c r="A3015">
        <v>52968</v>
      </c>
      <c r="B3015" t="s">
        <v>17</v>
      </c>
      <c r="C3015" s="1">
        <v>45</v>
      </c>
      <c r="D3015" s="1" t="str">
        <f>IF(C3622&lt;40,"Adult",IF(C3622&lt;55,"Middle Aged",IF(C3622&lt;65,"Older Adult",IF(C3622&gt;=65,"Senior"))))</f>
        <v>Adult</v>
      </c>
      <c r="E3015" t="s">
        <v>41</v>
      </c>
      <c r="F3015" t="s">
        <v>41</v>
      </c>
      <c r="G3015" t="s">
        <v>13</v>
      </c>
      <c r="H3015" t="s">
        <v>18</v>
      </c>
      <c r="I3015" t="s">
        <v>19</v>
      </c>
      <c r="J3015" s="1">
        <v>149.15</v>
      </c>
      <c r="K3015" s="1" t="str">
        <f t="shared" ref="K3015:K3018" si="784">IF(J3622&lt;=99,"normal",IF(J3622&lt;=125,"prediabetes",IF(J3622&gt;=126,"diabetes")))</f>
        <v>diabetes</v>
      </c>
      <c r="L3015" s="1" t="str">
        <f t="shared" si="780"/>
        <v>obese</v>
      </c>
      <c r="M3015">
        <v>33.5</v>
      </c>
      <c r="N3015" t="s">
        <v>24</v>
      </c>
      <c r="O3015" t="s">
        <v>41</v>
      </c>
    </row>
    <row r="3016" spans="1:15">
      <c r="A3016">
        <v>35716</v>
      </c>
      <c r="B3016" t="s">
        <v>17</v>
      </c>
      <c r="C3016" s="1">
        <v>55</v>
      </c>
      <c r="D3016" s="1" t="str">
        <f>IF(C3623&lt;40,"Adult",IF(C3623&lt;55,"Middle Aged",IF(C3623&lt;65,"Older Adult",IF(C3623&gt;=65,"Senior"))))</f>
        <v>Adult</v>
      </c>
      <c r="E3016" t="s">
        <v>42</v>
      </c>
      <c r="F3016" t="s">
        <v>41</v>
      </c>
      <c r="G3016" t="s">
        <v>13</v>
      </c>
      <c r="H3016" t="s">
        <v>14</v>
      </c>
      <c r="I3016" t="s">
        <v>15</v>
      </c>
      <c r="J3016" s="1">
        <v>202.67</v>
      </c>
      <c r="K3016" s="1" t="str">
        <f t="shared" si="784"/>
        <v>prediabetes</v>
      </c>
      <c r="L3016" s="1" t="str">
        <f>IF(M3165&lt;18.5,"underweight",IF(M3165&lt;25,"healthy",IF(M3165&lt;30,"overweight",IF(M3165&gt;30,"obese"))))</f>
        <v>healthy</v>
      </c>
      <c r="M3016">
        <v>40.4</v>
      </c>
      <c r="N3016" t="s">
        <v>16</v>
      </c>
      <c r="O3016" t="s">
        <v>41</v>
      </c>
    </row>
    <row r="3017" spans="1:15" hidden="1">
      <c r="A3017">
        <v>51421</v>
      </c>
      <c r="B3017" t="s">
        <v>17</v>
      </c>
      <c r="C3017" s="1">
        <v>54</v>
      </c>
      <c r="D3017" s="1" t="str">
        <f>IF(C3624&lt;40,"Adult",IF(C3624&lt;55,"Middle Aged",IF(C3624&lt;65,"Older Adult",IF(C3624&gt;=65,"Senior"))))</f>
        <v>Middle Aged</v>
      </c>
      <c r="E3017" t="s">
        <v>41</v>
      </c>
      <c r="F3017" t="s">
        <v>41</v>
      </c>
      <c r="G3017" t="s">
        <v>13</v>
      </c>
      <c r="H3017" t="s">
        <v>14</v>
      </c>
      <c r="I3017" t="s">
        <v>19</v>
      </c>
      <c r="J3017" s="1">
        <v>65.38</v>
      </c>
      <c r="K3017" s="1" t="str">
        <f t="shared" si="784"/>
        <v>prediabetes</v>
      </c>
      <c r="L3017" s="1" t="str">
        <f t="shared" ref="L3017:L3027" si="785">IF(M3167&lt;18.5,"underweight",IF(M3167&lt;25,"healthy",IF(M3167&lt;30,"overweight",IF(M3167&gt;30,"obese"))))</f>
        <v>overweight</v>
      </c>
      <c r="M3017">
        <v>25.9</v>
      </c>
      <c r="N3017" t="s">
        <v>24</v>
      </c>
      <c r="O3017" t="s">
        <v>41</v>
      </c>
    </row>
    <row r="3018" spans="1:15">
      <c r="A3018">
        <v>72525</v>
      </c>
      <c r="B3018" t="s">
        <v>17</v>
      </c>
      <c r="C3018" s="1">
        <v>39</v>
      </c>
      <c r="D3018" s="1" t="str">
        <f>IF(C3625&lt;40,"Adult",IF(C3625&lt;55,"Middle Aged",IF(C3625&lt;65,"Older Adult",IF(C3625&gt;=65,"Senior"))))</f>
        <v>Adult</v>
      </c>
      <c r="E3018" t="s">
        <v>41</v>
      </c>
      <c r="F3018" t="s">
        <v>41</v>
      </c>
      <c r="G3018" t="s">
        <v>13</v>
      </c>
      <c r="H3018" t="s">
        <v>14</v>
      </c>
      <c r="I3018" t="s">
        <v>15</v>
      </c>
      <c r="J3018" s="1">
        <v>90.31</v>
      </c>
      <c r="K3018" s="1" t="str">
        <f t="shared" si="784"/>
        <v>prediabetes</v>
      </c>
      <c r="L3018" s="1" t="b">
        <f t="shared" si="785"/>
        <v>0</v>
      </c>
      <c r="M3018">
        <v>27.6</v>
      </c>
      <c r="N3018" t="s">
        <v>22</v>
      </c>
      <c r="O3018" t="s">
        <v>41</v>
      </c>
    </row>
    <row r="3019" spans="1:15">
      <c r="A3019">
        <v>33009</v>
      </c>
      <c r="B3019" t="s">
        <v>12</v>
      </c>
      <c r="C3019" s="1">
        <v>76</v>
      </c>
      <c r="D3019" s="1" t="str">
        <f>IF(C3627&lt;40,"Adult",IF(C3627&lt;55,"Middle Aged",IF(C3627&lt;65,"Older Adult",IF(C3627&gt;=65,"Senior"))))</f>
        <v>Senior</v>
      </c>
      <c r="E3019" t="s">
        <v>41</v>
      </c>
      <c r="F3019" t="s">
        <v>41</v>
      </c>
      <c r="G3019" t="s">
        <v>13</v>
      </c>
      <c r="H3019" t="s">
        <v>18</v>
      </c>
      <c r="I3019" t="s">
        <v>19</v>
      </c>
      <c r="J3019" s="1">
        <v>221.8</v>
      </c>
      <c r="K3019" s="1" t="str">
        <f>IF(J3627&lt;=99,"normal",IF(J3627&lt;=125,"prediabetes",IF(J3627&gt;=126,"diabetes")))</f>
        <v>diabetes</v>
      </c>
      <c r="L3019" s="1" t="str">
        <f t="shared" si="785"/>
        <v>obese</v>
      </c>
      <c r="M3019">
        <v>44.7</v>
      </c>
      <c r="N3019" t="s">
        <v>16</v>
      </c>
      <c r="O3019" t="s">
        <v>41</v>
      </c>
    </row>
    <row r="3020" spans="1:15" hidden="1">
      <c r="A3020">
        <v>35437</v>
      </c>
      <c r="B3020" t="s">
        <v>17</v>
      </c>
      <c r="C3020" s="1">
        <v>28</v>
      </c>
      <c r="D3020" s="1" t="str">
        <f>IF(C3629&lt;40,"Adult",IF(C3629&lt;55,"Middle Aged",IF(C3629&lt;65,"Older Adult",IF(C3629&gt;=65,"Senior"))))</f>
        <v>Middle Aged</v>
      </c>
      <c r="E3020" t="s">
        <v>41</v>
      </c>
      <c r="F3020" t="s">
        <v>41</v>
      </c>
      <c r="G3020" t="s">
        <v>13</v>
      </c>
      <c r="H3020" t="s">
        <v>14</v>
      </c>
      <c r="I3020" t="s">
        <v>19</v>
      </c>
      <c r="J3020" s="1">
        <v>73.39</v>
      </c>
      <c r="K3020" s="1" t="str">
        <f t="shared" ref="K3020:K3021" si="786">IF(J3629&lt;=99,"normal",IF(J3629&lt;=125,"prediabetes",IF(J3629&gt;=126,"diabetes")))</f>
        <v>diabetes</v>
      </c>
      <c r="L3020" s="1" t="str">
        <f t="shared" si="785"/>
        <v>obese</v>
      </c>
      <c r="M3020">
        <v>30.8</v>
      </c>
      <c r="N3020" t="s">
        <v>24</v>
      </c>
      <c r="O3020" t="s">
        <v>41</v>
      </c>
    </row>
    <row r="3021" spans="1:15">
      <c r="A3021">
        <v>37253</v>
      </c>
      <c r="B3021" t="s">
        <v>17</v>
      </c>
      <c r="C3021" s="1">
        <v>70</v>
      </c>
      <c r="D3021" s="1" t="str">
        <f>IF(C3630&lt;40,"Adult",IF(C3630&lt;55,"Middle Aged",IF(C3630&lt;65,"Older Adult",IF(C3630&gt;=65,"Senior"))))</f>
        <v>Senior</v>
      </c>
      <c r="E3021" t="s">
        <v>42</v>
      </c>
      <c r="F3021" t="s">
        <v>41</v>
      </c>
      <c r="G3021" t="s">
        <v>13</v>
      </c>
      <c r="H3021" t="s">
        <v>14</v>
      </c>
      <c r="I3021" t="s">
        <v>15</v>
      </c>
      <c r="J3021" s="1">
        <v>147.12</v>
      </c>
      <c r="K3021" s="1" t="str">
        <f t="shared" si="786"/>
        <v>prediabetes</v>
      </c>
      <c r="L3021" s="1" t="str">
        <f t="shared" si="785"/>
        <v>obese</v>
      </c>
      <c r="M3021">
        <v>22.3</v>
      </c>
      <c r="N3021" t="s">
        <v>16</v>
      </c>
      <c r="O3021" t="s">
        <v>41</v>
      </c>
    </row>
    <row r="3022" spans="1:15" hidden="1">
      <c r="A3022">
        <v>46171</v>
      </c>
      <c r="B3022" t="s">
        <v>12</v>
      </c>
      <c r="C3022" s="1">
        <v>28</v>
      </c>
      <c r="D3022" s="1" t="str">
        <f t="shared" ref="D3022:D3035" si="787">IF(C3632&lt;40,"Adult",IF(C3632&lt;55,"Middle Aged",IF(C3632&lt;65,"Older Adult",IF(C3632&gt;=65,"Senior"))))</f>
        <v>Older Adult</v>
      </c>
      <c r="E3022" t="s">
        <v>41</v>
      </c>
      <c r="F3022" t="s">
        <v>41</v>
      </c>
      <c r="G3022" t="s">
        <v>13</v>
      </c>
      <c r="H3022" t="s">
        <v>14</v>
      </c>
      <c r="I3022" t="s">
        <v>15</v>
      </c>
      <c r="J3022" s="1">
        <v>109.85</v>
      </c>
      <c r="K3022" s="1" t="str">
        <f t="shared" ref="K3022:K3035" si="788">IF(J3632&lt;=99,"normal",IF(J3632&lt;=125,"prediabetes",IF(J3632&gt;=126,"diabetes")))</f>
        <v>diabetes</v>
      </c>
      <c r="L3022" s="1" t="str">
        <f t="shared" si="785"/>
        <v>healthy</v>
      </c>
      <c r="M3022">
        <v>27.9</v>
      </c>
      <c r="N3022" t="s">
        <v>24</v>
      </c>
      <c r="O3022" t="s">
        <v>41</v>
      </c>
    </row>
    <row r="3023" spans="1:15">
      <c r="A3023">
        <v>18143</v>
      </c>
      <c r="B3023" t="s">
        <v>12</v>
      </c>
      <c r="C3023" s="1">
        <v>79</v>
      </c>
      <c r="D3023" s="1" t="str">
        <f t="shared" si="787"/>
        <v>Older Adult</v>
      </c>
      <c r="E3023" t="s">
        <v>41</v>
      </c>
      <c r="F3023" t="s">
        <v>41</v>
      </c>
      <c r="G3023" t="s">
        <v>13</v>
      </c>
      <c r="H3023" t="s">
        <v>18</v>
      </c>
      <c r="I3023" t="s">
        <v>19</v>
      </c>
      <c r="J3023" s="1">
        <v>103.21</v>
      </c>
      <c r="K3023" s="1" t="str">
        <f t="shared" si="788"/>
        <v>normal</v>
      </c>
      <c r="L3023" s="1" t="str">
        <f t="shared" si="785"/>
        <v>healthy</v>
      </c>
      <c r="M3023">
        <v>22.9</v>
      </c>
      <c r="N3023" t="s">
        <v>16</v>
      </c>
      <c r="O3023" t="s">
        <v>41</v>
      </c>
    </row>
    <row r="3024" spans="1:15">
      <c r="A3024">
        <v>35330</v>
      </c>
      <c r="B3024" t="s">
        <v>12</v>
      </c>
      <c r="C3024" s="1">
        <v>30</v>
      </c>
      <c r="D3024" s="1" t="str">
        <f t="shared" si="787"/>
        <v>Senior</v>
      </c>
      <c r="E3024" t="s">
        <v>41</v>
      </c>
      <c r="F3024" t="s">
        <v>41</v>
      </c>
      <c r="G3024" t="s">
        <v>13</v>
      </c>
      <c r="H3024" t="s">
        <v>14</v>
      </c>
      <c r="I3024" t="s">
        <v>15</v>
      </c>
      <c r="J3024" s="1">
        <v>81.25</v>
      </c>
      <c r="K3024" s="1" t="str">
        <f t="shared" si="788"/>
        <v>normal</v>
      </c>
      <c r="L3024" s="1" t="str">
        <f t="shared" si="785"/>
        <v>obese</v>
      </c>
      <c r="M3024">
        <v>27.3</v>
      </c>
      <c r="N3024" t="s">
        <v>22</v>
      </c>
      <c r="O3024" t="s">
        <v>41</v>
      </c>
    </row>
    <row r="3025" spans="1:15">
      <c r="A3025">
        <v>32127</v>
      </c>
      <c r="B3025" t="s">
        <v>17</v>
      </c>
      <c r="C3025" s="1">
        <v>26</v>
      </c>
      <c r="D3025" s="1" t="str">
        <f t="shared" si="787"/>
        <v>Middle Aged</v>
      </c>
      <c r="E3025" t="s">
        <v>41</v>
      </c>
      <c r="F3025" t="s">
        <v>41</v>
      </c>
      <c r="G3025" t="s">
        <v>13</v>
      </c>
      <c r="H3025" t="s">
        <v>45</v>
      </c>
      <c r="I3025" t="s">
        <v>15</v>
      </c>
      <c r="J3025" s="1">
        <v>84.69</v>
      </c>
      <c r="K3025" s="1" t="str">
        <f t="shared" si="788"/>
        <v>normal</v>
      </c>
      <c r="L3025" s="1" t="str">
        <f t="shared" si="785"/>
        <v>healthy</v>
      </c>
      <c r="M3025">
        <v>25</v>
      </c>
      <c r="N3025" t="s">
        <v>21</v>
      </c>
      <c r="O3025" t="s">
        <v>41</v>
      </c>
    </row>
    <row r="3026" spans="1:15">
      <c r="A3026">
        <v>69834</v>
      </c>
      <c r="B3026" t="s">
        <v>17</v>
      </c>
      <c r="C3026" s="1">
        <v>57</v>
      </c>
      <c r="D3026" s="1" t="str">
        <f t="shared" si="787"/>
        <v>Senior</v>
      </c>
      <c r="E3026" t="s">
        <v>41</v>
      </c>
      <c r="F3026" t="s">
        <v>41</v>
      </c>
      <c r="G3026" t="s">
        <v>13</v>
      </c>
      <c r="H3026" t="s">
        <v>45</v>
      </c>
      <c r="I3026" t="s">
        <v>19</v>
      </c>
      <c r="J3026" s="1">
        <v>87.1</v>
      </c>
      <c r="K3026" s="1" t="str">
        <f t="shared" si="788"/>
        <v>normal</v>
      </c>
      <c r="L3026" s="1" t="str">
        <f t="shared" si="785"/>
        <v>overweight</v>
      </c>
      <c r="M3026">
        <v>48.3</v>
      </c>
      <c r="N3026" t="s">
        <v>22</v>
      </c>
      <c r="O3026" t="s">
        <v>41</v>
      </c>
    </row>
    <row r="3027" spans="1:15" hidden="1">
      <c r="A3027">
        <v>56311</v>
      </c>
      <c r="B3027" t="s">
        <v>17</v>
      </c>
      <c r="C3027" s="1">
        <v>16</v>
      </c>
      <c r="D3027" s="1" t="str">
        <f t="shared" si="787"/>
        <v>Middle Aged</v>
      </c>
      <c r="E3027" t="s">
        <v>41</v>
      </c>
      <c r="F3027" t="s">
        <v>41</v>
      </c>
      <c r="G3027" t="s">
        <v>23</v>
      </c>
      <c r="H3027" t="s">
        <v>14</v>
      </c>
      <c r="I3027" t="s">
        <v>19</v>
      </c>
      <c r="J3027" s="1">
        <v>81.92</v>
      </c>
      <c r="K3027" s="1" t="str">
        <f t="shared" si="788"/>
        <v>normal</v>
      </c>
      <c r="L3027" s="1" t="str">
        <f t="shared" si="785"/>
        <v>underweight</v>
      </c>
      <c r="M3027">
        <v>22.7</v>
      </c>
      <c r="N3027" t="s">
        <v>24</v>
      </c>
      <c r="O3027" t="s">
        <v>41</v>
      </c>
    </row>
    <row r="3028" spans="1:15" hidden="1">
      <c r="A3028">
        <v>13439</v>
      </c>
      <c r="B3028" t="s">
        <v>12</v>
      </c>
      <c r="C3028" s="1">
        <v>40</v>
      </c>
      <c r="D3028" s="1" t="str">
        <f t="shared" si="787"/>
        <v>Adult</v>
      </c>
      <c r="E3028" t="s">
        <v>42</v>
      </c>
      <c r="F3028" t="s">
        <v>41</v>
      </c>
      <c r="G3028" t="s">
        <v>13</v>
      </c>
      <c r="H3028" t="s">
        <v>14</v>
      </c>
      <c r="I3028" t="s">
        <v>15</v>
      </c>
      <c r="J3028" s="1">
        <v>90.91</v>
      </c>
      <c r="K3028" s="1" t="str">
        <f t="shared" si="788"/>
        <v>prediabetes</v>
      </c>
      <c r="L3028" s="1" t="str">
        <f t="shared" ref="L3028:L3047" si="789">IF(M3179&lt;18.5,"underweight",IF(M3179&lt;25,"healthy",IF(M3179&lt;30,"overweight",IF(M3179&gt;30,"obese"))))</f>
        <v>overweight</v>
      </c>
      <c r="M3028">
        <v>39.1</v>
      </c>
      <c r="N3028" t="s">
        <v>24</v>
      </c>
      <c r="O3028" t="s">
        <v>41</v>
      </c>
    </row>
    <row r="3029" spans="1:15">
      <c r="A3029">
        <v>36366</v>
      </c>
      <c r="B3029" t="s">
        <v>12</v>
      </c>
      <c r="C3029" s="1">
        <v>77</v>
      </c>
      <c r="D3029" s="1" t="str">
        <f t="shared" si="787"/>
        <v>Senior</v>
      </c>
      <c r="E3029" t="s">
        <v>41</v>
      </c>
      <c r="F3029" t="s">
        <v>41</v>
      </c>
      <c r="G3029" t="s">
        <v>13</v>
      </c>
      <c r="H3029" t="s">
        <v>45</v>
      </c>
      <c r="I3029" t="s">
        <v>15</v>
      </c>
      <c r="J3029" s="1">
        <v>64.400000000000006</v>
      </c>
      <c r="K3029" s="1" t="str">
        <f t="shared" si="788"/>
        <v>diabetes</v>
      </c>
      <c r="L3029" s="1" t="str">
        <f t="shared" si="789"/>
        <v>overweight</v>
      </c>
      <c r="M3029">
        <v>27.8</v>
      </c>
      <c r="N3029" t="s">
        <v>21</v>
      </c>
      <c r="O3029" t="s">
        <v>41</v>
      </c>
    </row>
    <row r="3030" spans="1:15" hidden="1">
      <c r="A3030">
        <v>13111</v>
      </c>
      <c r="B3030" t="s">
        <v>17</v>
      </c>
      <c r="C3030" s="1">
        <v>67</v>
      </c>
      <c r="D3030" s="1" t="str">
        <f t="shared" si="787"/>
        <v>Middle Aged</v>
      </c>
      <c r="E3030" t="s">
        <v>42</v>
      </c>
      <c r="F3030" t="s">
        <v>41</v>
      </c>
      <c r="G3030" t="s">
        <v>13</v>
      </c>
      <c r="H3030" t="s">
        <v>14</v>
      </c>
      <c r="I3030" t="s">
        <v>19</v>
      </c>
      <c r="J3030" s="1">
        <v>85.48</v>
      </c>
      <c r="K3030" s="1" t="str">
        <f t="shared" si="788"/>
        <v>normal</v>
      </c>
      <c r="L3030" s="1" t="str">
        <f t="shared" si="789"/>
        <v>overweight</v>
      </c>
      <c r="M3030" t="s">
        <v>20</v>
      </c>
      <c r="N3030" t="s">
        <v>22</v>
      </c>
      <c r="O3030" t="s">
        <v>41</v>
      </c>
    </row>
    <row r="3031" spans="1:15">
      <c r="A3031">
        <v>28932</v>
      </c>
      <c r="B3031" t="s">
        <v>17</v>
      </c>
      <c r="C3031" s="1">
        <v>36</v>
      </c>
      <c r="D3031" s="1" t="str">
        <f t="shared" si="787"/>
        <v>Middle Aged</v>
      </c>
      <c r="E3031" t="s">
        <v>41</v>
      </c>
      <c r="F3031" t="s">
        <v>41</v>
      </c>
      <c r="G3031" t="s">
        <v>13</v>
      </c>
      <c r="H3031" t="s">
        <v>14</v>
      </c>
      <c r="I3031" t="s">
        <v>19</v>
      </c>
      <c r="J3031" s="1">
        <v>67.290000000000006</v>
      </c>
      <c r="K3031" s="1" t="str">
        <f t="shared" si="788"/>
        <v>normal</v>
      </c>
      <c r="L3031" s="1" t="str">
        <f t="shared" si="789"/>
        <v>healthy</v>
      </c>
      <c r="M3031">
        <v>36.700000000000003</v>
      </c>
      <c r="N3031" t="s">
        <v>16</v>
      </c>
      <c r="O3031" t="s">
        <v>41</v>
      </c>
    </row>
    <row r="3032" spans="1:15" hidden="1">
      <c r="A3032">
        <v>67521</v>
      </c>
      <c r="B3032" t="s">
        <v>17</v>
      </c>
      <c r="C3032" s="1">
        <v>40</v>
      </c>
      <c r="D3032" s="1" t="str">
        <f t="shared" si="787"/>
        <v>Middle Aged</v>
      </c>
      <c r="E3032" t="s">
        <v>42</v>
      </c>
      <c r="F3032" t="s">
        <v>41</v>
      </c>
      <c r="G3032" t="s">
        <v>13</v>
      </c>
      <c r="H3032" t="s">
        <v>14</v>
      </c>
      <c r="I3032" t="s">
        <v>15</v>
      </c>
      <c r="J3032" s="1">
        <v>124.48</v>
      </c>
      <c r="K3032" s="1" t="str">
        <f t="shared" si="788"/>
        <v>normal</v>
      </c>
      <c r="L3032" s="1" t="str">
        <f t="shared" si="789"/>
        <v>obese</v>
      </c>
      <c r="M3032">
        <v>38.5</v>
      </c>
      <c r="N3032" t="s">
        <v>24</v>
      </c>
      <c r="O3032" t="s">
        <v>41</v>
      </c>
    </row>
    <row r="3033" spans="1:15" hidden="1">
      <c r="A3033">
        <v>65688</v>
      </c>
      <c r="B3033" t="s">
        <v>12</v>
      </c>
      <c r="C3033" s="1">
        <v>2</v>
      </c>
      <c r="D3033" s="1" t="str">
        <f t="shared" si="787"/>
        <v>Older Adult</v>
      </c>
      <c r="E3033" t="s">
        <v>41</v>
      </c>
      <c r="F3033" t="s">
        <v>42</v>
      </c>
      <c r="G3033" t="s">
        <v>23</v>
      </c>
      <c r="H3033" t="s">
        <v>26</v>
      </c>
      <c r="I3033" t="s">
        <v>15</v>
      </c>
      <c r="J3033" s="1">
        <v>62.89</v>
      </c>
      <c r="K3033" s="1" t="str">
        <f t="shared" si="788"/>
        <v>normal</v>
      </c>
      <c r="L3033" s="1" t="str">
        <f t="shared" si="789"/>
        <v>healthy</v>
      </c>
      <c r="M3033">
        <v>29.4</v>
      </c>
      <c r="N3033" t="s">
        <v>24</v>
      </c>
      <c r="O3033" t="s">
        <v>41</v>
      </c>
    </row>
    <row r="3034" spans="1:15">
      <c r="A3034">
        <v>58761</v>
      </c>
      <c r="B3034" t="s">
        <v>12</v>
      </c>
      <c r="C3034" s="1">
        <v>52</v>
      </c>
      <c r="D3034" s="1" t="str">
        <f t="shared" si="787"/>
        <v>Middle Aged</v>
      </c>
      <c r="E3034" t="s">
        <v>41</v>
      </c>
      <c r="F3034" t="s">
        <v>41</v>
      </c>
      <c r="G3034" t="s">
        <v>13</v>
      </c>
      <c r="H3034" t="s">
        <v>14</v>
      </c>
      <c r="I3034" t="s">
        <v>15</v>
      </c>
      <c r="J3034" s="1">
        <v>87.51</v>
      </c>
      <c r="K3034" s="1" t="str">
        <f t="shared" si="788"/>
        <v>normal</v>
      </c>
      <c r="L3034" s="1" t="str">
        <f t="shared" si="789"/>
        <v>healthy</v>
      </c>
      <c r="M3034">
        <v>30.5</v>
      </c>
      <c r="N3034" t="s">
        <v>16</v>
      </c>
      <c r="O3034" t="s">
        <v>41</v>
      </c>
    </row>
    <row r="3035" spans="1:15" hidden="1">
      <c r="A3035">
        <v>21192</v>
      </c>
      <c r="B3035" t="s">
        <v>17</v>
      </c>
      <c r="C3035" s="1">
        <v>78</v>
      </c>
      <c r="D3035" s="1" t="str">
        <f t="shared" si="787"/>
        <v>Senior</v>
      </c>
      <c r="E3035" t="s">
        <v>41</v>
      </c>
      <c r="F3035" t="s">
        <v>41</v>
      </c>
      <c r="G3035" t="s">
        <v>13</v>
      </c>
      <c r="H3035" t="s">
        <v>14</v>
      </c>
      <c r="I3035" t="s">
        <v>15</v>
      </c>
      <c r="J3035" s="1">
        <v>93.15</v>
      </c>
      <c r="K3035" s="1" t="str">
        <f t="shared" si="788"/>
        <v>diabetes</v>
      </c>
      <c r="L3035" s="1" t="str">
        <f t="shared" si="789"/>
        <v>obese</v>
      </c>
      <c r="M3035">
        <v>23.6</v>
      </c>
      <c r="N3035" t="s">
        <v>24</v>
      </c>
      <c r="O3035" t="s">
        <v>41</v>
      </c>
    </row>
    <row r="3036" spans="1:15" hidden="1">
      <c r="A3036">
        <v>72348</v>
      </c>
      <c r="B3036" t="s">
        <v>17</v>
      </c>
      <c r="C3036" s="1">
        <v>22</v>
      </c>
      <c r="D3036" s="1" t="str">
        <f>IF(C3647&lt;40,"Adult",IF(C3647&lt;55,"Middle Aged",IF(C3647&lt;65,"Older Adult",IF(C3647&gt;=65,"Senior"))))</f>
        <v>Adult</v>
      </c>
      <c r="E3036" t="s">
        <v>41</v>
      </c>
      <c r="F3036" t="s">
        <v>41</v>
      </c>
      <c r="G3036" t="s">
        <v>23</v>
      </c>
      <c r="H3036" t="s">
        <v>14</v>
      </c>
      <c r="I3036" t="s">
        <v>15</v>
      </c>
      <c r="J3036" s="1">
        <v>64.87</v>
      </c>
      <c r="K3036" s="1" t="str">
        <f t="shared" ref="K3036:K3037" si="790">IF(J3647&lt;=99,"normal",IF(J3647&lt;=125,"prediabetes",IF(J3647&gt;=126,"diabetes")))</f>
        <v>normal</v>
      </c>
      <c r="L3036" s="1" t="str">
        <f t="shared" si="789"/>
        <v>healthy</v>
      </c>
      <c r="M3036">
        <v>20.6</v>
      </c>
      <c r="N3036" t="s">
        <v>24</v>
      </c>
      <c r="O3036" t="s">
        <v>41</v>
      </c>
    </row>
    <row r="3037" spans="1:15">
      <c r="A3037">
        <v>1825</v>
      </c>
      <c r="B3037" t="s">
        <v>12</v>
      </c>
      <c r="C3037" s="1">
        <v>33</v>
      </c>
      <c r="D3037" s="1" t="str">
        <f>IF(C3648&lt;40,"Adult",IF(C3648&lt;55,"Middle Aged",IF(C3648&lt;65,"Older Adult",IF(C3648&gt;=65,"Senior"))))</f>
        <v>Middle Aged</v>
      </c>
      <c r="E3037" t="s">
        <v>41</v>
      </c>
      <c r="F3037" t="s">
        <v>41</v>
      </c>
      <c r="G3037" t="s">
        <v>13</v>
      </c>
      <c r="H3037" t="s">
        <v>18</v>
      </c>
      <c r="I3037" t="s">
        <v>15</v>
      </c>
      <c r="J3037" s="1">
        <v>90.68</v>
      </c>
      <c r="K3037" s="1" t="str">
        <f t="shared" si="790"/>
        <v>normal</v>
      </c>
      <c r="L3037" s="1" t="str">
        <f t="shared" si="789"/>
        <v>overweight</v>
      </c>
      <c r="M3037">
        <v>31.7</v>
      </c>
      <c r="N3037" t="s">
        <v>22</v>
      </c>
      <c r="O3037" t="s">
        <v>41</v>
      </c>
    </row>
    <row r="3038" spans="1:15" hidden="1">
      <c r="A3038">
        <v>25674</v>
      </c>
      <c r="B3038" t="s">
        <v>12</v>
      </c>
      <c r="C3038" s="1">
        <v>40</v>
      </c>
      <c r="D3038" s="1" t="str">
        <f>IF(C3650&lt;40,"Adult",IF(C3650&lt;55,"Middle Aged",IF(C3650&lt;65,"Older Adult",IF(C3650&gt;=65,"Senior"))))</f>
        <v>Adult</v>
      </c>
      <c r="E3038" t="s">
        <v>41</v>
      </c>
      <c r="F3038" t="s">
        <v>41</v>
      </c>
      <c r="G3038" t="s">
        <v>13</v>
      </c>
      <c r="H3038" t="s">
        <v>14</v>
      </c>
      <c r="I3038" t="s">
        <v>15</v>
      </c>
      <c r="J3038" s="1">
        <v>104.64</v>
      </c>
      <c r="K3038" s="1" t="str">
        <f t="shared" ref="K3038:K3040" si="791">IF(J3650&lt;=99,"normal",IF(J3650&lt;=125,"prediabetes",IF(J3650&gt;=126,"diabetes")))</f>
        <v>normal</v>
      </c>
      <c r="L3038" s="1" t="str">
        <f t="shared" si="789"/>
        <v>healthy</v>
      </c>
      <c r="M3038">
        <v>24.9</v>
      </c>
      <c r="N3038" t="s">
        <v>24</v>
      </c>
      <c r="O3038" t="s">
        <v>41</v>
      </c>
    </row>
    <row r="3039" spans="1:15">
      <c r="A3039">
        <v>33035</v>
      </c>
      <c r="B3039" t="s">
        <v>17</v>
      </c>
      <c r="C3039" s="1">
        <v>20</v>
      </c>
      <c r="D3039" s="1" t="str">
        <f>IF(C3651&lt;40,"Adult",IF(C3651&lt;55,"Middle Aged",IF(C3651&lt;65,"Older Adult",IF(C3651&gt;=65,"Senior"))))</f>
        <v>Senior</v>
      </c>
      <c r="E3039" t="s">
        <v>41</v>
      </c>
      <c r="F3039" t="s">
        <v>41</v>
      </c>
      <c r="G3039" t="s">
        <v>23</v>
      </c>
      <c r="H3039" t="s">
        <v>14</v>
      </c>
      <c r="I3039" t="s">
        <v>15</v>
      </c>
      <c r="J3039" s="1">
        <v>92.44</v>
      </c>
      <c r="K3039" s="1" t="str">
        <f t="shared" si="791"/>
        <v>normal</v>
      </c>
      <c r="L3039" s="1" t="str">
        <f t="shared" si="789"/>
        <v>healthy</v>
      </c>
      <c r="M3039">
        <v>33.4</v>
      </c>
      <c r="N3039" t="s">
        <v>21</v>
      </c>
      <c r="O3039" t="s">
        <v>41</v>
      </c>
    </row>
    <row r="3040" spans="1:15" hidden="1">
      <c r="A3040">
        <v>54297</v>
      </c>
      <c r="B3040" t="s">
        <v>12</v>
      </c>
      <c r="C3040" s="1">
        <v>19</v>
      </c>
      <c r="D3040" s="1" t="str">
        <f>IF(C3652&lt;40,"Adult",IF(C3652&lt;55,"Middle Aged",IF(C3652&lt;65,"Older Adult",IF(C3652&gt;=65,"Senior"))))</f>
        <v>Senior</v>
      </c>
      <c r="E3040" t="s">
        <v>41</v>
      </c>
      <c r="F3040" t="s">
        <v>41</v>
      </c>
      <c r="G3040" t="s">
        <v>23</v>
      </c>
      <c r="H3040" t="s">
        <v>14</v>
      </c>
      <c r="I3040" t="s">
        <v>19</v>
      </c>
      <c r="J3040" s="1">
        <v>120.46</v>
      </c>
      <c r="K3040" s="1" t="str">
        <f t="shared" si="791"/>
        <v>normal</v>
      </c>
      <c r="L3040" s="1" t="str">
        <f t="shared" si="789"/>
        <v>healthy</v>
      </c>
      <c r="M3040">
        <v>22.2</v>
      </c>
      <c r="N3040" t="s">
        <v>24</v>
      </c>
      <c r="O3040" t="s">
        <v>41</v>
      </c>
    </row>
    <row r="3041" spans="1:15">
      <c r="A3041">
        <v>9122</v>
      </c>
      <c r="B3041" t="s">
        <v>12</v>
      </c>
      <c r="C3041" s="1">
        <v>25</v>
      </c>
      <c r="D3041" s="1" t="str">
        <f>IF(C3654&lt;40,"Adult",IF(C3654&lt;55,"Middle Aged",IF(C3654&lt;65,"Older Adult",IF(C3654&gt;=65,"Senior"))))</f>
        <v>Adult</v>
      </c>
      <c r="E3041" t="s">
        <v>41</v>
      </c>
      <c r="F3041" t="s">
        <v>41</v>
      </c>
      <c r="G3041" t="s">
        <v>13</v>
      </c>
      <c r="H3041" t="s">
        <v>14</v>
      </c>
      <c r="I3041" t="s">
        <v>15</v>
      </c>
      <c r="J3041" s="1">
        <v>89.87</v>
      </c>
      <c r="K3041" s="1" t="str">
        <f t="shared" ref="K3041:K3043" si="792">IF(J3654&lt;=99,"normal",IF(J3654&lt;=125,"prediabetes",IF(J3654&gt;=126,"diabetes")))</f>
        <v>normal</v>
      </c>
      <c r="L3041" s="1" t="str">
        <f t="shared" si="789"/>
        <v>healthy</v>
      </c>
      <c r="M3041">
        <v>26.5</v>
      </c>
      <c r="N3041" t="s">
        <v>21</v>
      </c>
      <c r="O3041" t="s">
        <v>41</v>
      </c>
    </row>
    <row r="3042" spans="1:15">
      <c r="A3042">
        <v>1218</v>
      </c>
      <c r="B3042" t="s">
        <v>17</v>
      </c>
      <c r="C3042" s="1">
        <v>23</v>
      </c>
      <c r="D3042" s="1" t="str">
        <f>IF(C3655&lt;40,"Adult",IF(C3655&lt;55,"Middle Aged",IF(C3655&lt;65,"Older Adult",IF(C3655&gt;=65,"Senior"))))</f>
        <v>Adult</v>
      </c>
      <c r="E3042" t="s">
        <v>41</v>
      </c>
      <c r="F3042" t="s">
        <v>41</v>
      </c>
      <c r="G3042" t="s">
        <v>23</v>
      </c>
      <c r="H3042" t="s">
        <v>14</v>
      </c>
      <c r="I3042" t="s">
        <v>15</v>
      </c>
      <c r="J3042" s="1">
        <v>105.28</v>
      </c>
      <c r="K3042" s="1" t="str">
        <f t="shared" si="792"/>
        <v>prediabetes</v>
      </c>
      <c r="L3042" s="1" t="str">
        <f t="shared" si="789"/>
        <v>overweight</v>
      </c>
      <c r="M3042">
        <v>27.1</v>
      </c>
      <c r="N3042" t="s">
        <v>16</v>
      </c>
      <c r="O3042" t="s">
        <v>41</v>
      </c>
    </row>
    <row r="3043" spans="1:15">
      <c r="A3043">
        <v>57210</v>
      </c>
      <c r="B3043" t="s">
        <v>17</v>
      </c>
      <c r="C3043" s="1">
        <v>28</v>
      </c>
      <c r="D3043" s="1" t="str">
        <f>IF(C3656&lt;40,"Adult",IF(C3656&lt;55,"Middle Aged",IF(C3656&lt;65,"Older Adult",IF(C3656&gt;=65,"Senior"))))</f>
        <v>Adult</v>
      </c>
      <c r="E3043" t="s">
        <v>41</v>
      </c>
      <c r="F3043" t="s">
        <v>41</v>
      </c>
      <c r="G3043" t="s">
        <v>13</v>
      </c>
      <c r="H3043" t="s">
        <v>14</v>
      </c>
      <c r="I3043" t="s">
        <v>19</v>
      </c>
      <c r="J3043" s="1">
        <v>131.80000000000001</v>
      </c>
      <c r="K3043" s="1" t="str">
        <f t="shared" si="792"/>
        <v>normal</v>
      </c>
      <c r="L3043" s="1" t="str">
        <f t="shared" si="789"/>
        <v>healthy</v>
      </c>
      <c r="M3043">
        <v>30.3</v>
      </c>
      <c r="N3043" t="s">
        <v>21</v>
      </c>
      <c r="O3043" t="s">
        <v>41</v>
      </c>
    </row>
    <row r="3044" spans="1:15" hidden="1">
      <c r="A3044">
        <v>37096</v>
      </c>
      <c r="B3044" t="s">
        <v>17</v>
      </c>
      <c r="C3044" s="1">
        <v>6</v>
      </c>
      <c r="D3044" s="1" t="str">
        <f>IF(C3658&lt;40,"Adult",IF(C3658&lt;55,"Middle Aged",IF(C3658&lt;65,"Older Adult",IF(C3658&gt;=65,"Senior"))))</f>
        <v>Middle Aged</v>
      </c>
      <c r="E3044" t="s">
        <v>41</v>
      </c>
      <c r="F3044" t="s">
        <v>41</v>
      </c>
      <c r="G3044" t="s">
        <v>23</v>
      </c>
      <c r="H3044" t="s">
        <v>26</v>
      </c>
      <c r="I3044" t="s">
        <v>19</v>
      </c>
      <c r="J3044" s="1">
        <v>66.33</v>
      </c>
      <c r="K3044" s="1" t="str">
        <f>IF(J3658&lt;=99,"normal",IF(J3658&lt;=125,"prediabetes",IF(J3658&gt;=126,"diabetes")))</f>
        <v>normal</v>
      </c>
      <c r="L3044" s="1" t="str">
        <f t="shared" si="789"/>
        <v>obese</v>
      </c>
      <c r="M3044">
        <v>18.600000000000001</v>
      </c>
      <c r="N3044" t="s">
        <v>24</v>
      </c>
      <c r="O3044" t="s">
        <v>41</v>
      </c>
    </row>
    <row r="3045" spans="1:15" hidden="1">
      <c r="A3045">
        <v>38243</v>
      </c>
      <c r="B3045" t="s">
        <v>17</v>
      </c>
      <c r="C3045" s="1">
        <v>37</v>
      </c>
      <c r="D3045" s="1" t="str">
        <f>IF(C3660&lt;40,"Adult",IF(C3660&lt;55,"Middle Aged",IF(C3660&lt;65,"Older Adult",IF(C3660&gt;=65,"Senior"))))</f>
        <v>Senior</v>
      </c>
      <c r="E3045" t="s">
        <v>41</v>
      </c>
      <c r="F3045" t="s">
        <v>41</v>
      </c>
      <c r="G3045" t="s">
        <v>13</v>
      </c>
      <c r="H3045" t="s">
        <v>14</v>
      </c>
      <c r="I3045" t="s">
        <v>19</v>
      </c>
      <c r="J3045" s="1">
        <v>101.07</v>
      </c>
      <c r="K3045" s="1" t="str">
        <f t="shared" ref="K3045:K3047" si="793">IF(J3660&lt;=99,"normal",IF(J3660&lt;=125,"prediabetes",IF(J3660&gt;=126,"diabetes")))</f>
        <v>diabetes</v>
      </c>
      <c r="L3045" s="1" t="str">
        <f t="shared" si="789"/>
        <v>obese</v>
      </c>
      <c r="M3045">
        <v>26.4</v>
      </c>
      <c r="N3045" t="s">
        <v>24</v>
      </c>
      <c r="O3045" t="s">
        <v>41</v>
      </c>
    </row>
    <row r="3046" spans="1:15">
      <c r="A3046">
        <v>17198</v>
      </c>
      <c r="B3046" t="s">
        <v>17</v>
      </c>
      <c r="C3046" s="1">
        <v>10</v>
      </c>
      <c r="D3046" s="1" t="str">
        <f>IF(C3661&lt;40,"Adult",IF(C3661&lt;55,"Middle Aged",IF(C3661&lt;65,"Older Adult",IF(C3661&gt;=65,"Senior"))))</f>
        <v>Senior</v>
      </c>
      <c r="E3046" t="s">
        <v>41</v>
      </c>
      <c r="F3046" t="s">
        <v>41</v>
      </c>
      <c r="G3046" t="s">
        <v>23</v>
      </c>
      <c r="H3046" t="s">
        <v>56</v>
      </c>
      <c r="I3046" t="s">
        <v>19</v>
      </c>
      <c r="J3046" s="1">
        <v>83.37</v>
      </c>
      <c r="K3046" s="1" t="str">
        <f t="shared" si="793"/>
        <v>prediabetes</v>
      </c>
      <c r="L3046" s="1" t="str">
        <f t="shared" si="789"/>
        <v>obese</v>
      </c>
      <c r="M3046">
        <v>17.8</v>
      </c>
      <c r="N3046" t="s">
        <v>16</v>
      </c>
      <c r="O3046" t="s">
        <v>41</v>
      </c>
    </row>
    <row r="3047" spans="1:15">
      <c r="A3047">
        <v>70884</v>
      </c>
      <c r="B3047" t="s">
        <v>17</v>
      </c>
      <c r="C3047" s="1">
        <v>34</v>
      </c>
      <c r="D3047" s="1" t="str">
        <f>IF(C3662&lt;40,"Adult",IF(C3662&lt;55,"Middle Aged",IF(C3662&lt;65,"Older Adult",IF(C3662&gt;=65,"Senior"))))</f>
        <v>Middle Aged</v>
      </c>
      <c r="E3047" t="s">
        <v>41</v>
      </c>
      <c r="F3047" t="s">
        <v>41</v>
      </c>
      <c r="G3047" t="s">
        <v>13</v>
      </c>
      <c r="H3047" t="s">
        <v>14</v>
      </c>
      <c r="I3047" t="s">
        <v>15</v>
      </c>
      <c r="J3047" s="1">
        <v>79.8</v>
      </c>
      <c r="K3047" s="1" t="str">
        <f t="shared" si="793"/>
        <v>normal</v>
      </c>
      <c r="L3047" s="1" t="str">
        <f t="shared" si="789"/>
        <v>obese</v>
      </c>
      <c r="M3047">
        <v>37.4</v>
      </c>
      <c r="N3047" t="s">
        <v>22</v>
      </c>
      <c r="O3047" t="s">
        <v>41</v>
      </c>
    </row>
    <row r="3048" spans="1:15">
      <c r="A3048">
        <v>51809</v>
      </c>
      <c r="B3048" t="s">
        <v>17</v>
      </c>
      <c r="C3048" s="1">
        <v>60</v>
      </c>
      <c r="D3048" s="1" t="str">
        <f t="shared" ref="D3048:D3055" si="794">IF(C3665&lt;40,"Adult",IF(C3665&lt;55,"Middle Aged",IF(C3665&lt;65,"Older Adult",IF(C3665&gt;=65,"Senior"))))</f>
        <v>Senior</v>
      </c>
      <c r="E3048" t="s">
        <v>41</v>
      </c>
      <c r="F3048" t="s">
        <v>41</v>
      </c>
      <c r="G3048" t="s">
        <v>13</v>
      </c>
      <c r="H3048" t="s">
        <v>18</v>
      </c>
      <c r="I3048" t="s">
        <v>19</v>
      </c>
      <c r="J3048" s="1">
        <v>103.17</v>
      </c>
      <c r="K3048" s="1" t="str">
        <f t="shared" ref="K3048:K3055" si="795">IF(J3665&lt;=99,"normal",IF(J3665&lt;=125,"prediabetes",IF(J3665&gt;=126,"diabetes")))</f>
        <v>normal</v>
      </c>
      <c r="L3048" s="1" t="str">
        <f t="shared" ref="L3048:L3063" si="796">IF(M3200&lt;18.5,"underweight",IF(M3200&lt;25,"healthy",IF(M3200&lt;30,"overweight",IF(M3200&gt;30,"obese"))))</f>
        <v>obese</v>
      </c>
      <c r="M3048">
        <v>32.1</v>
      </c>
      <c r="N3048" t="s">
        <v>16</v>
      </c>
      <c r="O3048" t="s">
        <v>41</v>
      </c>
    </row>
    <row r="3049" spans="1:15">
      <c r="A3049">
        <v>40602</v>
      </c>
      <c r="B3049" t="s">
        <v>17</v>
      </c>
      <c r="C3049" s="1">
        <v>22</v>
      </c>
      <c r="D3049" s="1" t="str">
        <f t="shared" si="794"/>
        <v>Older Adult</v>
      </c>
      <c r="E3049" t="s">
        <v>41</v>
      </c>
      <c r="F3049" t="s">
        <v>41</v>
      </c>
      <c r="G3049" t="s">
        <v>23</v>
      </c>
      <c r="H3049" t="s">
        <v>14</v>
      </c>
      <c r="I3049" t="s">
        <v>15</v>
      </c>
      <c r="J3049" s="1">
        <v>62.52</v>
      </c>
      <c r="K3049" s="1" t="str">
        <f t="shared" si="795"/>
        <v>normal</v>
      </c>
      <c r="L3049" s="1" t="str">
        <f t="shared" si="796"/>
        <v>healthy</v>
      </c>
      <c r="M3049">
        <v>38.200000000000003</v>
      </c>
      <c r="N3049" t="s">
        <v>21</v>
      </c>
      <c r="O3049" t="s">
        <v>41</v>
      </c>
    </row>
    <row r="3050" spans="1:15" hidden="1">
      <c r="A3050">
        <v>65116</v>
      </c>
      <c r="B3050" t="s">
        <v>17</v>
      </c>
      <c r="C3050" s="1">
        <v>62</v>
      </c>
      <c r="D3050" s="1" t="str">
        <f t="shared" si="794"/>
        <v>Senior</v>
      </c>
      <c r="E3050" t="s">
        <v>42</v>
      </c>
      <c r="F3050" t="s">
        <v>41</v>
      </c>
      <c r="G3050" t="s">
        <v>13</v>
      </c>
      <c r="H3050" t="s">
        <v>18</v>
      </c>
      <c r="I3050" t="s">
        <v>15</v>
      </c>
      <c r="J3050" s="1">
        <v>75.78</v>
      </c>
      <c r="K3050" s="1" t="str">
        <f t="shared" si="795"/>
        <v>normal</v>
      </c>
      <c r="L3050" s="1" t="str">
        <f t="shared" si="796"/>
        <v>healthy</v>
      </c>
      <c r="M3050" t="s">
        <v>20</v>
      </c>
      <c r="N3050" t="s">
        <v>22</v>
      </c>
      <c r="O3050" t="s">
        <v>41</v>
      </c>
    </row>
    <row r="3051" spans="1:15">
      <c r="A3051">
        <v>70455</v>
      </c>
      <c r="B3051" t="s">
        <v>17</v>
      </c>
      <c r="C3051" s="1">
        <v>52</v>
      </c>
      <c r="D3051" s="1" t="str">
        <f t="shared" si="794"/>
        <v>Adult</v>
      </c>
      <c r="E3051" t="s">
        <v>41</v>
      </c>
      <c r="F3051" t="s">
        <v>41</v>
      </c>
      <c r="G3051" t="s">
        <v>13</v>
      </c>
      <c r="H3051" t="s">
        <v>45</v>
      </c>
      <c r="I3051" t="s">
        <v>15</v>
      </c>
      <c r="J3051" s="1">
        <v>110.36</v>
      </c>
      <c r="K3051" s="1" t="str">
        <f t="shared" si="795"/>
        <v>prediabetes</v>
      </c>
      <c r="L3051" s="1" t="str">
        <f t="shared" si="796"/>
        <v>healthy</v>
      </c>
      <c r="M3051">
        <v>39.1</v>
      </c>
      <c r="N3051" t="s">
        <v>16</v>
      </c>
      <c r="O3051" t="s">
        <v>41</v>
      </c>
    </row>
    <row r="3052" spans="1:15">
      <c r="A3052">
        <v>41618</v>
      </c>
      <c r="B3052" t="s">
        <v>12</v>
      </c>
      <c r="C3052" s="1">
        <v>61</v>
      </c>
      <c r="D3052" s="1" t="str">
        <f t="shared" si="794"/>
        <v>Adult</v>
      </c>
      <c r="E3052" t="s">
        <v>41</v>
      </c>
      <c r="F3052" t="s">
        <v>41</v>
      </c>
      <c r="G3052" t="s">
        <v>23</v>
      </c>
      <c r="H3052" t="s">
        <v>14</v>
      </c>
      <c r="I3052" t="s">
        <v>19</v>
      </c>
      <c r="J3052" s="1">
        <v>140.07</v>
      </c>
      <c r="K3052" s="1" t="str">
        <f t="shared" si="795"/>
        <v>normal</v>
      </c>
      <c r="L3052" s="1" t="str">
        <f t="shared" si="796"/>
        <v>obese</v>
      </c>
      <c r="M3052">
        <v>29.5</v>
      </c>
      <c r="N3052" t="s">
        <v>21</v>
      </c>
      <c r="O3052" t="s">
        <v>41</v>
      </c>
    </row>
    <row r="3053" spans="1:15">
      <c r="A3053">
        <v>21209</v>
      </c>
      <c r="B3053" t="s">
        <v>17</v>
      </c>
      <c r="C3053" s="1">
        <v>10</v>
      </c>
      <c r="D3053" s="1" t="str">
        <f t="shared" si="794"/>
        <v>Adult</v>
      </c>
      <c r="E3053" t="s">
        <v>41</v>
      </c>
      <c r="F3053" t="s">
        <v>41</v>
      </c>
      <c r="G3053" t="s">
        <v>23</v>
      </c>
      <c r="H3053" t="s">
        <v>56</v>
      </c>
      <c r="I3053" t="s">
        <v>19</v>
      </c>
      <c r="J3053" s="1">
        <v>84.86</v>
      </c>
      <c r="K3053" s="1" t="str">
        <f t="shared" si="795"/>
        <v>normal</v>
      </c>
      <c r="L3053" s="1" t="str">
        <f t="shared" si="796"/>
        <v>obese</v>
      </c>
      <c r="M3053">
        <v>28.6</v>
      </c>
      <c r="N3053" t="s">
        <v>21</v>
      </c>
      <c r="O3053" t="s">
        <v>41</v>
      </c>
    </row>
    <row r="3054" spans="1:15">
      <c r="A3054">
        <v>26103</v>
      </c>
      <c r="B3054" t="s">
        <v>12</v>
      </c>
      <c r="C3054" s="1">
        <v>36</v>
      </c>
      <c r="D3054" s="1" t="str">
        <f t="shared" si="794"/>
        <v>Senior</v>
      </c>
      <c r="E3054" t="s">
        <v>41</v>
      </c>
      <c r="F3054" t="s">
        <v>41</v>
      </c>
      <c r="G3054" t="s">
        <v>13</v>
      </c>
      <c r="H3054" t="s">
        <v>14</v>
      </c>
      <c r="I3054" t="s">
        <v>19</v>
      </c>
      <c r="J3054" s="1">
        <v>106.85</v>
      </c>
      <c r="K3054" s="1" t="str">
        <f t="shared" si="795"/>
        <v>normal</v>
      </c>
      <c r="L3054" s="1" t="str">
        <f t="shared" si="796"/>
        <v>obese</v>
      </c>
      <c r="M3054">
        <v>40.1</v>
      </c>
      <c r="N3054" t="s">
        <v>21</v>
      </c>
      <c r="O3054" t="s">
        <v>41</v>
      </c>
    </row>
    <row r="3055" spans="1:15">
      <c r="A3055">
        <v>10436</v>
      </c>
      <c r="B3055" t="s">
        <v>17</v>
      </c>
      <c r="C3055" s="1">
        <v>29</v>
      </c>
      <c r="D3055" s="1" t="str">
        <f t="shared" si="794"/>
        <v>Middle Aged</v>
      </c>
      <c r="E3055" t="s">
        <v>41</v>
      </c>
      <c r="F3055" t="s">
        <v>41</v>
      </c>
      <c r="G3055" t="s">
        <v>13</v>
      </c>
      <c r="H3055" t="s">
        <v>14</v>
      </c>
      <c r="I3055" t="s">
        <v>19</v>
      </c>
      <c r="J3055" s="1">
        <v>102.07</v>
      </c>
      <c r="K3055" s="1" t="str">
        <f t="shared" si="795"/>
        <v>normal</v>
      </c>
      <c r="L3055" s="1" t="str">
        <f t="shared" si="796"/>
        <v>overweight</v>
      </c>
      <c r="M3055">
        <v>31.8</v>
      </c>
      <c r="N3055" t="s">
        <v>21</v>
      </c>
      <c r="O3055" t="s">
        <v>41</v>
      </c>
    </row>
    <row r="3056" spans="1:15" hidden="1">
      <c r="A3056">
        <v>16550</v>
      </c>
      <c r="B3056" t="s">
        <v>17</v>
      </c>
      <c r="C3056" s="1">
        <v>69</v>
      </c>
      <c r="D3056" s="1" t="str">
        <f>IF(C3674&lt;40,"Adult",IF(C3674&lt;55,"Middle Aged",IF(C3674&lt;65,"Older Adult",IF(C3674&gt;=65,"Senior"))))</f>
        <v>Middle Aged</v>
      </c>
      <c r="E3056" t="s">
        <v>41</v>
      </c>
      <c r="F3056" t="s">
        <v>42</v>
      </c>
      <c r="G3056" t="s">
        <v>23</v>
      </c>
      <c r="H3056" t="s">
        <v>45</v>
      </c>
      <c r="I3056" t="s">
        <v>15</v>
      </c>
      <c r="J3056" s="1">
        <v>202.38</v>
      </c>
      <c r="K3056" s="1" t="str">
        <f t="shared" ref="K3056:K3059" si="797">IF(J3674&lt;=99,"normal",IF(J3674&lt;=125,"prediabetes",IF(J3674&gt;=126,"diabetes")))</f>
        <v>normal</v>
      </c>
      <c r="L3056" s="1" t="str">
        <f t="shared" si="796"/>
        <v>overweight</v>
      </c>
      <c r="M3056">
        <v>34.6</v>
      </c>
      <c r="N3056" t="s">
        <v>24</v>
      </c>
      <c r="O3056" t="s">
        <v>41</v>
      </c>
    </row>
    <row r="3057" spans="1:15">
      <c r="A3057">
        <v>17697</v>
      </c>
      <c r="B3057" t="s">
        <v>17</v>
      </c>
      <c r="C3057" s="1">
        <v>62</v>
      </c>
      <c r="D3057" s="1" t="str">
        <f>IF(C3675&lt;40,"Adult",IF(C3675&lt;55,"Middle Aged",IF(C3675&lt;65,"Older Adult",IF(C3675&gt;=65,"Senior"))))</f>
        <v>Middle Aged</v>
      </c>
      <c r="E3057" t="s">
        <v>41</v>
      </c>
      <c r="F3057" t="s">
        <v>41</v>
      </c>
      <c r="G3057" t="s">
        <v>13</v>
      </c>
      <c r="H3057" t="s">
        <v>45</v>
      </c>
      <c r="I3057" t="s">
        <v>15</v>
      </c>
      <c r="J3057" s="1">
        <v>67.069999999999993</v>
      </c>
      <c r="K3057" s="1" t="str">
        <f t="shared" si="797"/>
        <v>diabetes</v>
      </c>
      <c r="L3057" s="1" t="str">
        <f t="shared" si="796"/>
        <v>overweight</v>
      </c>
      <c r="M3057">
        <v>24.5</v>
      </c>
      <c r="N3057" t="s">
        <v>21</v>
      </c>
      <c r="O3057" t="s">
        <v>41</v>
      </c>
    </row>
    <row r="3058" spans="1:15">
      <c r="A3058">
        <v>10744</v>
      </c>
      <c r="B3058" t="s">
        <v>12</v>
      </c>
      <c r="C3058" s="1">
        <v>62</v>
      </c>
      <c r="D3058" s="1" t="str">
        <f>IF(C3676&lt;40,"Adult",IF(C3676&lt;55,"Middle Aged",IF(C3676&lt;65,"Older Adult",IF(C3676&gt;=65,"Senior"))))</f>
        <v>Senior</v>
      </c>
      <c r="E3058" t="s">
        <v>41</v>
      </c>
      <c r="F3058" t="s">
        <v>42</v>
      </c>
      <c r="G3058" t="s">
        <v>13</v>
      </c>
      <c r="H3058" t="s">
        <v>45</v>
      </c>
      <c r="I3058" t="s">
        <v>19</v>
      </c>
      <c r="J3058" s="1">
        <v>73.7</v>
      </c>
      <c r="K3058" s="1" t="str">
        <f t="shared" si="797"/>
        <v>diabetes</v>
      </c>
      <c r="L3058" s="1" t="str">
        <f t="shared" si="796"/>
        <v>obese</v>
      </c>
      <c r="M3058">
        <v>26.2</v>
      </c>
      <c r="N3058" t="s">
        <v>21</v>
      </c>
      <c r="O3058" t="s">
        <v>41</v>
      </c>
    </row>
    <row r="3059" spans="1:15">
      <c r="A3059">
        <v>7799</v>
      </c>
      <c r="B3059" t="s">
        <v>17</v>
      </c>
      <c r="C3059" s="1">
        <v>79</v>
      </c>
      <c r="D3059" s="1" t="str">
        <f>IF(C3677&lt;40,"Adult",IF(C3677&lt;55,"Middle Aged",IF(C3677&lt;65,"Older Adult",IF(C3677&gt;=65,"Senior"))))</f>
        <v>Middle Aged</v>
      </c>
      <c r="E3059" t="s">
        <v>41</v>
      </c>
      <c r="F3059" t="s">
        <v>41</v>
      </c>
      <c r="G3059" t="s">
        <v>23</v>
      </c>
      <c r="H3059" t="s">
        <v>18</v>
      </c>
      <c r="I3059" t="s">
        <v>15</v>
      </c>
      <c r="J3059" s="1">
        <v>77.59</v>
      </c>
      <c r="K3059" s="1" t="str">
        <f t="shared" si="797"/>
        <v>normal</v>
      </c>
      <c r="L3059" s="1" t="str">
        <f t="shared" si="796"/>
        <v>obese</v>
      </c>
      <c r="M3059">
        <v>33</v>
      </c>
      <c r="N3059" t="s">
        <v>21</v>
      </c>
      <c r="O3059" t="s">
        <v>41</v>
      </c>
    </row>
    <row r="3060" spans="1:15" hidden="1">
      <c r="A3060">
        <v>57183</v>
      </c>
      <c r="B3060" t="s">
        <v>12</v>
      </c>
      <c r="C3060" s="1">
        <v>13</v>
      </c>
      <c r="D3060" s="1" t="str">
        <f>IF(C3679&lt;40,"Adult",IF(C3679&lt;55,"Middle Aged",IF(C3679&lt;65,"Older Adult",IF(C3679&gt;=65,"Senior"))))</f>
        <v>Older Adult</v>
      </c>
      <c r="E3060" t="s">
        <v>41</v>
      </c>
      <c r="F3060" t="s">
        <v>41</v>
      </c>
      <c r="G3060" t="s">
        <v>23</v>
      </c>
      <c r="H3060" t="s">
        <v>26</v>
      </c>
      <c r="I3060" t="s">
        <v>19</v>
      </c>
      <c r="J3060" s="1">
        <v>69.16</v>
      </c>
      <c r="K3060" s="1" t="str">
        <f>IF(J3679&lt;=99,"normal",IF(J3679&lt;=125,"prediabetes",IF(J3679&gt;=126,"diabetes")))</f>
        <v>normal</v>
      </c>
      <c r="L3060" s="1" t="str">
        <f t="shared" si="796"/>
        <v>obese</v>
      </c>
      <c r="M3060">
        <v>22.3</v>
      </c>
      <c r="N3060" t="s">
        <v>24</v>
      </c>
      <c r="O3060" t="s">
        <v>41</v>
      </c>
    </row>
    <row r="3061" spans="1:15" hidden="1">
      <c r="A3061">
        <v>121</v>
      </c>
      <c r="B3061" t="s">
        <v>17</v>
      </c>
      <c r="C3061" s="1">
        <v>38</v>
      </c>
      <c r="D3061" s="1" t="str">
        <f>IF(C3681&lt;40,"Adult",IF(C3681&lt;55,"Middle Aged",IF(C3681&lt;65,"Older Adult",IF(C3681&gt;=65,"Senior"))))</f>
        <v>Middle Aged</v>
      </c>
      <c r="E3061" t="s">
        <v>41</v>
      </c>
      <c r="F3061" t="s">
        <v>41</v>
      </c>
      <c r="G3061" t="s">
        <v>13</v>
      </c>
      <c r="H3061" t="s">
        <v>14</v>
      </c>
      <c r="I3061" t="s">
        <v>15</v>
      </c>
      <c r="J3061" s="1">
        <v>91.44</v>
      </c>
      <c r="K3061" s="1" t="str">
        <f t="shared" ref="K3061:K3062" si="798">IF(J3681&lt;=99,"normal",IF(J3681&lt;=125,"prediabetes",IF(J3681&gt;=126,"diabetes")))</f>
        <v>prediabetes</v>
      </c>
      <c r="L3061" s="1" t="str">
        <f t="shared" si="796"/>
        <v>healthy</v>
      </c>
      <c r="M3061" t="s">
        <v>20</v>
      </c>
      <c r="N3061" t="s">
        <v>24</v>
      </c>
      <c r="O3061" t="s">
        <v>41</v>
      </c>
    </row>
    <row r="3062" spans="1:15">
      <c r="A3062">
        <v>32604</v>
      </c>
      <c r="B3062" t="s">
        <v>12</v>
      </c>
      <c r="C3062" s="1">
        <v>49</v>
      </c>
      <c r="D3062" s="1" t="str">
        <f>IF(C3682&lt;40,"Adult",IF(C3682&lt;55,"Middle Aged",IF(C3682&lt;65,"Older Adult",IF(C3682&gt;=65,"Senior"))))</f>
        <v>Senior</v>
      </c>
      <c r="E3062" t="s">
        <v>41</v>
      </c>
      <c r="F3062" t="s">
        <v>41</v>
      </c>
      <c r="G3062" t="s">
        <v>13</v>
      </c>
      <c r="H3062" t="s">
        <v>18</v>
      </c>
      <c r="I3062" t="s">
        <v>19</v>
      </c>
      <c r="J3062" s="1">
        <v>215.81</v>
      </c>
      <c r="K3062" s="1" t="str">
        <f t="shared" si="798"/>
        <v>prediabetes</v>
      </c>
      <c r="L3062" s="1" t="str">
        <f t="shared" si="796"/>
        <v>healthy</v>
      </c>
      <c r="M3062">
        <v>58.1</v>
      </c>
      <c r="N3062" t="s">
        <v>21</v>
      </c>
      <c r="O3062" t="s">
        <v>41</v>
      </c>
    </row>
    <row r="3063" spans="1:15">
      <c r="A3063">
        <v>49883</v>
      </c>
      <c r="B3063" t="s">
        <v>17</v>
      </c>
      <c r="C3063" s="1">
        <v>41</v>
      </c>
      <c r="D3063" s="1" t="str">
        <f>IF(C3684&lt;40,"Adult",IF(C3684&lt;55,"Middle Aged",IF(C3684&lt;65,"Older Adult",IF(C3684&gt;=65,"Senior"))))</f>
        <v>Senior</v>
      </c>
      <c r="E3063" t="s">
        <v>41</v>
      </c>
      <c r="F3063" t="s">
        <v>41</v>
      </c>
      <c r="G3063" t="s">
        <v>13</v>
      </c>
      <c r="H3063" t="s">
        <v>14</v>
      </c>
      <c r="I3063" t="s">
        <v>19</v>
      </c>
      <c r="J3063" s="1">
        <v>65.400000000000006</v>
      </c>
      <c r="K3063" s="1" t="str">
        <f t="shared" ref="K3063:K3064" si="799">IF(J3684&lt;=99,"normal",IF(J3684&lt;=125,"prediabetes",IF(J3684&gt;=126,"diabetes")))</f>
        <v>diabetes</v>
      </c>
      <c r="L3063" s="1" t="str">
        <f t="shared" si="796"/>
        <v>obese</v>
      </c>
      <c r="M3063">
        <v>36.9</v>
      </c>
      <c r="N3063" t="s">
        <v>16</v>
      </c>
      <c r="O3063" t="s">
        <v>41</v>
      </c>
    </row>
    <row r="3064" spans="1:15">
      <c r="A3064">
        <v>68242</v>
      </c>
      <c r="B3064" t="s">
        <v>12</v>
      </c>
      <c r="C3064" s="1">
        <v>56</v>
      </c>
      <c r="D3064" s="1" t="str">
        <f>IF(C3685&lt;40,"Adult",IF(C3685&lt;55,"Middle Aged",IF(C3685&lt;65,"Older Adult",IF(C3685&gt;=65,"Senior"))))</f>
        <v>Senior</v>
      </c>
      <c r="E3064" t="s">
        <v>41</v>
      </c>
      <c r="F3064" t="s">
        <v>41</v>
      </c>
      <c r="G3064" t="s">
        <v>13</v>
      </c>
      <c r="H3064" t="s">
        <v>14</v>
      </c>
      <c r="I3064" t="s">
        <v>15</v>
      </c>
      <c r="J3064" s="1">
        <v>139.72</v>
      </c>
      <c r="K3064" s="1" t="str">
        <f t="shared" si="799"/>
        <v>normal</v>
      </c>
      <c r="L3064" s="1" t="str">
        <f t="shared" ref="L3064:L3127" si="800">IF(M3219&lt;18.5,"underweight",IF(M3219&lt;25,"healthy",IF(M3219&lt;30,"overweight",IF(M3219&gt;30,"obese"))))</f>
        <v>healthy</v>
      </c>
      <c r="M3064">
        <v>43.9</v>
      </c>
      <c r="N3064" t="s">
        <v>21</v>
      </c>
      <c r="O3064" t="s">
        <v>41</v>
      </c>
    </row>
    <row r="3065" spans="1:15" hidden="1">
      <c r="A3065">
        <v>33726</v>
      </c>
      <c r="B3065" t="s">
        <v>17</v>
      </c>
      <c r="C3065" s="1">
        <v>8</v>
      </c>
      <c r="D3065" s="1" t="str">
        <f t="shared" ref="D3065:D3070" si="801">IF(C3688&lt;40,"Adult",IF(C3688&lt;55,"Middle Aged",IF(C3688&lt;65,"Older Adult",IF(C3688&gt;=65,"Senior"))))</f>
        <v>Senior</v>
      </c>
      <c r="E3065" t="s">
        <v>41</v>
      </c>
      <c r="F3065" t="s">
        <v>41</v>
      </c>
      <c r="G3065" t="s">
        <v>23</v>
      </c>
      <c r="H3065" t="s">
        <v>26</v>
      </c>
      <c r="I3065" t="s">
        <v>15</v>
      </c>
      <c r="J3065" s="1">
        <v>72.81</v>
      </c>
      <c r="K3065" s="1" t="str">
        <f t="shared" ref="K3065:K3070" si="802">IF(J3688&lt;=99,"normal",IF(J3688&lt;=125,"prediabetes",IF(J3688&gt;=126,"diabetes")))</f>
        <v>diabetes</v>
      </c>
      <c r="L3065" s="1" t="str">
        <f t="shared" si="800"/>
        <v>obese</v>
      </c>
      <c r="M3065">
        <v>18.2</v>
      </c>
      <c r="N3065" t="s">
        <v>24</v>
      </c>
      <c r="O3065" t="s">
        <v>41</v>
      </c>
    </row>
    <row r="3066" spans="1:15">
      <c r="A3066">
        <v>56255</v>
      </c>
      <c r="B3066" t="s">
        <v>17</v>
      </c>
      <c r="C3066" s="1">
        <v>24</v>
      </c>
      <c r="D3066" s="1" t="str">
        <f t="shared" si="801"/>
        <v>Senior</v>
      </c>
      <c r="E3066" t="s">
        <v>41</v>
      </c>
      <c r="F3066" t="s">
        <v>41</v>
      </c>
      <c r="G3066" t="s">
        <v>23</v>
      </c>
      <c r="H3066" t="s">
        <v>14</v>
      </c>
      <c r="I3066" t="s">
        <v>15</v>
      </c>
      <c r="J3066" s="1">
        <v>149.16999999999999</v>
      </c>
      <c r="K3066" s="1" t="str">
        <f t="shared" si="802"/>
        <v>normal</v>
      </c>
      <c r="L3066" s="1" t="str">
        <f t="shared" si="800"/>
        <v>obese</v>
      </c>
      <c r="M3066">
        <v>23.1</v>
      </c>
      <c r="N3066" t="s">
        <v>21</v>
      </c>
      <c r="O3066" t="s">
        <v>41</v>
      </c>
    </row>
    <row r="3067" spans="1:15" hidden="1">
      <c r="A3067">
        <v>46455</v>
      </c>
      <c r="B3067" t="s">
        <v>17</v>
      </c>
      <c r="C3067" s="1">
        <v>61</v>
      </c>
      <c r="D3067" s="1" t="str">
        <f t="shared" si="801"/>
        <v>Older Adult</v>
      </c>
      <c r="E3067" t="s">
        <v>41</v>
      </c>
      <c r="F3067" t="s">
        <v>41</v>
      </c>
      <c r="G3067" t="s">
        <v>13</v>
      </c>
      <c r="H3067" t="s">
        <v>14</v>
      </c>
      <c r="I3067" t="s">
        <v>15</v>
      </c>
      <c r="J3067" s="1">
        <v>125.74</v>
      </c>
      <c r="K3067" s="1" t="str">
        <f t="shared" si="802"/>
        <v>diabetes</v>
      </c>
      <c r="L3067" s="1" t="str">
        <f t="shared" si="800"/>
        <v>healthy</v>
      </c>
      <c r="M3067">
        <v>32.6</v>
      </c>
      <c r="N3067" t="s">
        <v>24</v>
      </c>
      <c r="O3067" t="s">
        <v>41</v>
      </c>
    </row>
    <row r="3068" spans="1:15">
      <c r="A3068">
        <v>13270</v>
      </c>
      <c r="B3068" t="s">
        <v>17</v>
      </c>
      <c r="C3068" s="1">
        <v>40</v>
      </c>
      <c r="D3068" s="1" t="str">
        <f t="shared" si="801"/>
        <v>Senior</v>
      </c>
      <c r="E3068" t="s">
        <v>41</v>
      </c>
      <c r="F3068" t="s">
        <v>41</v>
      </c>
      <c r="G3068" t="s">
        <v>23</v>
      </c>
      <c r="H3068" t="s">
        <v>45</v>
      </c>
      <c r="I3068" t="s">
        <v>15</v>
      </c>
      <c r="J3068" s="1">
        <v>90.21</v>
      </c>
      <c r="K3068" s="1" t="str">
        <f t="shared" si="802"/>
        <v>normal</v>
      </c>
      <c r="L3068" s="1" t="str">
        <f t="shared" si="800"/>
        <v>overweight</v>
      </c>
      <c r="M3068">
        <v>41.2</v>
      </c>
      <c r="N3068" t="s">
        <v>21</v>
      </c>
      <c r="O3068" t="s">
        <v>41</v>
      </c>
    </row>
    <row r="3069" spans="1:15">
      <c r="A3069">
        <v>38067</v>
      </c>
      <c r="B3069" t="s">
        <v>17</v>
      </c>
      <c r="C3069" s="1">
        <v>22</v>
      </c>
      <c r="D3069" s="1" t="str">
        <f t="shared" si="801"/>
        <v>Older Adult</v>
      </c>
      <c r="E3069" t="s">
        <v>41</v>
      </c>
      <c r="F3069" t="s">
        <v>41</v>
      </c>
      <c r="G3069" t="s">
        <v>23</v>
      </c>
      <c r="H3069" t="s">
        <v>14</v>
      </c>
      <c r="I3069" t="s">
        <v>15</v>
      </c>
      <c r="J3069" s="1">
        <v>139.47999999999999</v>
      </c>
      <c r="K3069" s="1" t="str">
        <f t="shared" si="802"/>
        <v>normal</v>
      </c>
      <c r="L3069" s="1" t="str">
        <f t="shared" si="800"/>
        <v>obese</v>
      </c>
      <c r="M3069">
        <v>28.6</v>
      </c>
      <c r="N3069" t="s">
        <v>16</v>
      </c>
      <c r="O3069" t="s">
        <v>41</v>
      </c>
    </row>
    <row r="3070" spans="1:15">
      <c r="A3070">
        <v>9160</v>
      </c>
      <c r="B3070" t="s">
        <v>17</v>
      </c>
      <c r="C3070" s="1">
        <v>80</v>
      </c>
      <c r="D3070" s="1" t="str">
        <f t="shared" si="801"/>
        <v>Senior</v>
      </c>
      <c r="E3070" t="s">
        <v>42</v>
      </c>
      <c r="F3070" t="s">
        <v>41</v>
      </c>
      <c r="G3070" t="s">
        <v>13</v>
      </c>
      <c r="H3070" t="s">
        <v>14</v>
      </c>
      <c r="I3070" t="s">
        <v>15</v>
      </c>
      <c r="J3070" s="1">
        <v>90.77</v>
      </c>
      <c r="K3070" s="1" t="str">
        <f t="shared" si="802"/>
        <v>normal</v>
      </c>
      <c r="L3070" s="1" t="str">
        <f t="shared" si="800"/>
        <v>obese</v>
      </c>
      <c r="M3070">
        <v>26</v>
      </c>
      <c r="N3070" t="s">
        <v>21</v>
      </c>
      <c r="O3070" t="s">
        <v>41</v>
      </c>
    </row>
    <row r="3071" spans="1:15">
      <c r="A3071">
        <v>52843</v>
      </c>
      <c r="B3071" t="s">
        <v>17</v>
      </c>
      <c r="C3071" s="1">
        <v>60</v>
      </c>
      <c r="D3071" s="1" t="str">
        <f>IF(C3695&lt;40,"Adult",IF(C3695&lt;55,"Middle Aged",IF(C3695&lt;65,"Older Adult",IF(C3695&gt;=65,"Senior"))))</f>
        <v>Adult</v>
      </c>
      <c r="E3071" t="s">
        <v>42</v>
      </c>
      <c r="F3071" t="s">
        <v>42</v>
      </c>
      <c r="G3071" t="s">
        <v>13</v>
      </c>
      <c r="H3071" t="s">
        <v>14</v>
      </c>
      <c r="I3071" t="s">
        <v>15</v>
      </c>
      <c r="J3071" s="1">
        <v>220.24</v>
      </c>
      <c r="K3071" s="1" t="str">
        <f t="shared" ref="K3071:K3072" si="803">IF(J3695&lt;=99,"normal",IF(J3695&lt;=125,"prediabetes",IF(J3695&gt;=126,"diabetes")))</f>
        <v>diabetes</v>
      </c>
      <c r="L3071" s="1" t="str">
        <f t="shared" si="800"/>
        <v>obese</v>
      </c>
      <c r="M3071">
        <v>36.799999999999997</v>
      </c>
      <c r="N3071" t="s">
        <v>21</v>
      </c>
      <c r="O3071" t="s">
        <v>41</v>
      </c>
    </row>
    <row r="3072" spans="1:15">
      <c r="A3072">
        <v>67343</v>
      </c>
      <c r="B3072" t="s">
        <v>17</v>
      </c>
      <c r="C3072" s="1">
        <v>57</v>
      </c>
      <c r="D3072" s="1" t="str">
        <f>IF(C3696&lt;40,"Adult",IF(C3696&lt;55,"Middle Aged",IF(C3696&lt;65,"Older Adult",IF(C3696&gt;=65,"Senior"))))</f>
        <v>Adult</v>
      </c>
      <c r="E3072" t="s">
        <v>41</v>
      </c>
      <c r="F3072" t="s">
        <v>41</v>
      </c>
      <c r="G3072" t="s">
        <v>13</v>
      </c>
      <c r="H3072" t="s">
        <v>14</v>
      </c>
      <c r="I3072" t="s">
        <v>19</v>
      </c>
      <c r="J3072" s="1">
        <v>81.42</v>
      </c>
      <c r="K3072" s="1" t="str">
        <f t="shared" si="803"/>
        <v>normal</v>
      </c>
      <c r="L3072" s="1" t="str">
        <f t="shared" si="800"/>
        <v>obese</v>
      </c>
      <c r="M3072">
        <v>35.799999999999997</v>
      </c>
      <c r="N3072" t="s">
        <v>21</v>
      </c>
      <c r="O3072" t="s">
        <v>41</v>
      </c>
    </row>
    <row r="3073" spans="1:15">
      <c r="A3073">
        <v>50805</v>
      </c>
      <c r="B3073" t="s">
        <v>17</v>
      </c>
      <c r="C3073" s="1">
        <v>55</v>
      </c>
      <c r="D3073" s="1" t="str">
        <f>IF(C3698&lt;40,"Adult",IF(C3698&lt;55,"Middle Aged",IF(C3698&lt;65,"Older Adult",IF(C3698&gt;=65,"Senior"))))</f>
        <v>Adult</v>
      </c>
      <c r="E3073" t="s">
        <v>41</v>
      </c>
      <c r="F3073" t="s">
        <v>41</v>
      </c>
      <c r="G3073" t="s">
        <v>13</v>
      </c>
      <c r="H3073" t="s">
        <v>14</v>
      </c>
      <c r="I3073" t="s">
        <v>15</v>
      </c>
      <c r="J3073" s="1">
        <v>102.36</v>
      </c>
      <c r="K3073" s="1" t="str">
        <f t="shared" ref="K3073:K3075" si="804">IF(J3698&lt;=99,"normal",IF(J3698&lt;=125,"prediabetes",IF(J3698&gt;=126,"diabetes")))</f>
        <v>normal</v>
      </c>
      <c r="L3073" s="1" t="str">
        <f t="shared" si="800"/>
        <v>healthy</v>
      </c>
      <c r="M3073">
        <v>24.2</v>
      </c>
      <c r="N3073" t="s">
        <v>21</v>
      </c>
      <c r="O3073" t="s">
        <v>41</v>
      </c>
    </row>
    <row r="3074" spans="1:15">
      <c r="A3074">
        <v>10826</v>
      </c>
      <c r="B3074" t="s">
        <v>17</v>
      </c>
      <c r="C3074" s="1">
        <v>39</v>
      </c>
      <c r="D3074" s="1" t="str">
        <f>IF(C3699&lt;40,"Adult",IF(C3699&lt;55,"Middle Aged",IF(C3699&lt;65,"Older Adult",IF(C3699&gt;=65,"Senior"))))</f>
        <v>Older Adult</v>
      </c>
      <c r="E3074" t="s">
        <v>41</v>
      </c>
      <c r="F3074" t="s">
        <v>41</v>
      </c>
      <c r="G3074" t="s">
        <v>13</v>
      </c>
      <c r="H3074" t="s">
        <v>18</v>
      </c>
      <c r="I3074" t="s">
        <v>15</v>
      </c>
      <c r="J3074" s="1">
        <v>82.85</v>
      </c>
      <c r="K3074" s="1" t="str">
        <f t="shared" si="804"/>
        <v>normal</v>
      </c>
      <c r="L3074" s="1" t="str">
        <f t="shared" si="800"/>
        <v>obese</v>
      </c>
      <c r="M3074">
        <v>22.9</v>
      </c>
      <c r="N3074" t="s">
        <v>22</v>
      </c>
      <c r="O3074" t="s">
        <v>41</v>
      </c>
    </row>
    <row r="3075" spans="1:15">
      <c r="A3075">
        <v>60358</v>
      </c>
      <c r="B3075" t="s">
        <v>17</v>
      </c>
      <c r="C3075" s="1">
        <v>51</v>
      </c>
      <c r="D3075" s="1" t="str">
        <f>IF(C3700&lt;40,"Adult",IF(C3700&lt;55,"Middle Aged",IF(C3700&lt;65,"Older Adult",IF(C3700&gt;=65,"Senior"))))</f>
        <v>Adult</v>
      </c>
      <c r="E3075" t="s">
        <v>41</v>
      </c>
      <c r="F3075" t="s">
        <v>41</v>
      </c>
      <c r="G3075" t="s">
        <v>13</v>
      </c>
      <c r="H3075" t="s">
        <v>14</v>
      </c>
      <c r="I3075" t="s">
        <v>15</v>
      </c>
      <c r="J3075" s="1">
        <v>102.11</v>
      </c>
      <c r="K3075" s="1" t="str">
        <f t="shared" si="804"/>
        <v>normal</v>
      </c>
      <c r="L3075" s="1" t="str">
        <f t="shared" si="800"/>
        <v>healthy</v>
      </c>
      <c r="M3075">
        <v>23.1</v>
      </c>
      <c r="N3075" t="s">
        <v>21</v>
      </c>
      <c r="O3075" t="s">
        <v>41</v>
      </c>
    </row>
    <row r="3076" spans="1:15" hidden="1">
      <c r="A3076">
        <v>72231</v>
      </c>
      <c r="B3076" t="s">
        <v>17</v>
      </c>
      <c r="C3076" s="1">
        <v>47</v>
      </c>
      <c r="D3076" s="1" t="str">
        <f>IF(C3702&lt;40,"Adult",IF(C3702&lt;55,"Middle Aged",IF(C3702&lt;65,"Older Adult",IF(C3702&gt;=65,"Senior"))))</f>
        <v>Older Adult</v>
      </c>
      <c r="E3076" t="s">
        <v>41</v>
      </c>
      <c r="F3076" t="s">
        <v>41</v>
      </c>
      <c r="G3076" t="s">
        <v>13</v>
      </c>
      <c r="H3076" t="s">
        <v>18</v>
      </c>
      <c r="I3076" t="s">
        <v>19</v>
      </c>
      <c r="J3076" s="1">
        <v>195.61</v>
      </c>
      <c r="K3076" s="1" t="str">
        <f t="shared" ref="K3076:K3080" si="805">IF(J3702&lt;=99,"normal",IF(J3702&lt;=125,"prediabetes",IF(J3702&gt;=126,"diabetes")))</f>
        <v>diabetes</v>
      </c>
      <c r="L3076" s="1" t="str">
        <f t="shared" si="800"/>
        <v>healthy</v>
      </c>
      <c r="M3076" t="s">
        <v>20</v>
      </c>
      <c r="N3076" t="s">
        <v>21</v>
      </c>
      <c r="O3076" t="s">
        <v>41</v>
      </c>
    </row>
    <row r="3077" spans="1:15">
      <c r="A3077">
        <v>58586</v>
      </c>
      <c r="B3077" t="s">
        <v>12</v>
      </c>
      <c r="C3077" s="1">
        <v>77</v>
      </c>
      <c r="D3077" s="1" t="str">
        <f>IF(C3703&lt;40,"Adult",IF(C3703&lt;55,"Middle Aged",IF(C3703&lt;65,"Older Adult",IF(C3703&gt;=65,"Senior"))))</f>
        <v>Older Adult</v>
      </c>
      <c r="E3077" t="s">
        <v>42</v>
      </c>
      <c r="F3077" t="s">
        <v>42</v>
      </c>
      <c r="G3077" t="s">
        <v>13</v>
      </c>
      <c r="H3077" t="s">
        <v>18</v>
      </c>
      <c r="I3077" t="s">
        <v>15</v>
      </c>
      <c r="J3077" s="1">
        <v>80.92</v>
      </c>
      <c r="K3077" s="1" t="str">
        <f t="shared" si="805"/>
        <v>diabetes</v>
      </c>
      <c r="L3077" s="1" t="str">
        <f t="shared" si="800"/>
        <v>obese</v>
      </c>
      <c r="M3077">
        <v>28.9</v>
      </c>
      <c r="N3077" t="s">
        <v>22</v>
      </c>
      <c r="O3077" t="s">
        <v>41</v>
      </c>
    </row>
    <row r="3078" spans="1:15">
      <c r="A3078">
        <v>50499</v>
      </c>
      <c r="B3078" t="s">
        <v>17</v>
      </c>
      <c r="C3078" s="1">
        <v>32</v>
      </c>
      <c r="D3078" s="1" t="str">
        <f>IF(C3704&lt;40,"Adult",IF(C3704&lt;55,"Middle Aged",IF(C3704&lt;65,"Older Adult",IF(C3704&gt;=65,"Senior"))))</f>
        <v>Adult</v>
      </c>
      <c r="E3078" t="s">
        <v>41</v>
      </c>
      <c r="F3078" t="s">
        <v>41</v>
      </c>
      <c r="G3078" t="s">
        <v>13</v>
      </c>
      <c r="H3078" t="s">
        <v>14</v>
      </c>
      <c r="I3078" t="s">
        <v>19</v>
      </c>
      <c r="J3078" s="1">
        <v>71.8</v>
      </c>
      <c r="K3078" s="1" t="str">
        <f t="shared" si="805"/>
        <v>normal</v>
      </c>
      <c r="L3078" s="1" t="str">
        <f t="shared" si="800"/>
        <v>healthy</v>
      </c>
      <c r="M3078">
        <v>26.5</v>
      </c>
      <c r="N3078" t="s">
        <v>21</v>
      </c>
      <c r="O3078" t="s">
        <v>41</v>
      </c>
    </row>
    <row r="3079" spans="1:15">
      <c r="A3079">
        <v>18986</v>
      </c>
      <c r="B3079" t="s">
        <v>17</v>
      </c>
      <c r="C3079" s="1">
        <v>45</v>
      </c>
      <c r="D3079" s="1" t="str">
        <f>IF(C3705&lt;40,"Adult",IF(C3705&lt;55,"Middle Aged",IF(C3705&lt;65,"Older Adult",IF(C3705&gt;=65,"Senior"))))</f>
        <v>Middle Aged</v>
      </c>
      <c r="E3079" t="s">
        <v>41</v>
      </c>
      <c r="F3079" t="s">
        <v>41</v>
      </c>
      <c r="G3079" t="s">
        <v>23</v>
      </c>
      <c r="H3079" t="s">
        <v>18</v>
      </c>
      <c r="I3079" t="s">
        <v>15</v>
      </c>
      <c r="J3079" s="1">
        <v>88.47</v>
      </c>
      <c r="K3079" s="1" t="str">
        <f t="shared" si="805"/>
        <v>normal</v>
      </c>
      <c r="L3079" s="1" t="str">
        <f t="shared" si="800"/>
        <v>obese</v>
      </c>
      <c r="M3079">
        <v>29.3</v>
      </c>
      <c r="N3079" t="s">
        <v>21</v>
      </c>
      <c r="O3079" t="s">
        <v>41</v>
      </c>
    </row>
    <row r="3080" spans="1:15">
      <c r="A3080">
        <v>51177</v>
      </c>
      <c r="B3080" t="s">
        <v>17</v>
      </c>
      <c r="C3080" s="1">
        <v>49</v>
      </c>
      <c r="D3080" s="1" t="str">
        <f>IF(C3706&lt;40,"Adult",IF(C3706&lt;55,"Middle Aged",IF(C3706&lt;65,"Older Adult",IF(C3706&gt;=65,"Senior"))))</f>
        <v>Middle Aged</v>
      </c>
      <c r="E3080" t="s">
        <v>41</v>
      </c>
      <c r="F3080" t="s">
        <v>41</v>
      </c>
      <c r="G3080" t="s">
        <v>13</v>
      </c>
      <c r="H3080" t="s">
        <v>14</v>
      </c>
      <c r="I3080" t="s">
        <v>15</v>
      </c>
      <c r="J3080" s="1">
        <v>67.680000000000007</v>
      </c>
      <c r="K3080" s="1" t="str">
        <f t="shared" si="805"/>
        <v>normal</v>
      </c>
      <c r="L3080" s="1" t="str">
        <f t="shared" si="800"/>
        <v>healthy</v>
      </c>
      <c r="M3080">
        <v>24.8</v>
      </c>
      <c r="N3080" t="s">
        <v>16</v>
      </c>
      <c r="O3080" t="s">
        <v>41</v>
      </c>
    </row>
    <row r="3081" spans="1:15" hidden="1">
      <c r="A3081">
        <v>575</v>
      </c>
      <c r="B3081" t="s">
        <v>12</v>
      </c>
      <c r="C3081" s="1">
        <v>13</v>
      </c>
      <c r="D3081" s="1" t="str">
        <f t="shared" ref="D3081:D3087" si="806">IF(C3708&lt;40,"Adult",IF(C3708&lt;55,"Middle Aged",IF(C3708&lt;65,"Older Adult",IF(C3708&gt;=65,"Senior"))))</f>
        <v>Adult</v>
      </c>
      <c r="E3081" t="s">
        <v>41</v>
      </c>
      <c r="F3081" t="s">
        <v>41</v>
      </c>
      <c r="G3081" t="s">
        <v>23</v>
      </c>
      <c r="H3081" t="s">
        <v>26</v>
      </c>
      <c r="I3081" t="s">
        <v>19</v>
      </c>
      <c r="J3081" s="1">
        <v>98.65</v>
      </c>
      <c r="K3081" s="1" t="str">
        <f t="shared" ref="K3081:K3087" si="807">IF(J3708&lt;=99,"normal",IF(J3708&lt;=125,"prediabetes",IF(J3708&gt;=126,"diabetes")))</f>
        <v>normal</v>
      </c>
      <c r="L3081" s="1" t="str">
        <f t="shared" si="800"/>
        <v>obese</v>
      </c>
      <c r="M3081">
        <v>20.100000000000001</v>
      </c>
      <c r="N3081" t="s">
        <v>24</v>
      </c>
      <c r="O3081" t="s">
        <v>41</v>
      </c>
    </row>
    <row r="3082" spans="1:15">
      <c r="A3082">
        <v>47321</v>
      </c>
      <c r="B3082" t="s">
        <v>17</v>
      </c>
      <c r="C3082" s="1">
        <v>74</v>
      </c>
      <c r="D3082" s="1" t="str">
        <f t="shared" si="806"/>
        <v>Older Adult</v>
      </c>
      <c r="E3082" t="s">
        <v>41</v>
      </c>
      <c r="F3082" t="s">
        <v>41</v>
      </c>
      <c r="G3082" t="s">
        <v>13</v>
      </c>
      <c r="H3082" t="s">
        <v>14</v>
      </c>
      <c r="I3082" t="s">
        <v>19</v>
      </c>
      <c r="J3082" s="1">
        <v>83.58</v>
      </c>
      <c r="K3082" s="1" t="str">
        <f t="shared" si="807"/>
        <v>normal</v>
      </c>
      <c r="L3082" s="1" t="str">
        <f t="shared" si="800"/>
        <v>obese</v>
      </c>
      <c r="M3082">
        <v>18.2</v>
      </c>
      <c r="N3082" t="s">
        <v>21</v>
      </c>
      <c r="O3082" t="s">
        <v>41</v>
      </c>
    </row>
    <row r="3083" spans="1:15">
      <c r="A3083">
        <v>7754</v>
      </c>
      <c r="B3083" t="s">
        <v>17</v>
      </c>
      <c r="C3083" s="1">
        <v>72</v>
      </c>
      <c r="D3083" s="1" t="str">
        <f t="shared" si="806"/>
        <v>Adult</v>
      </c>
      <c r="E3083" t="s">
        <v>41</v>
      </c>
      <c r="F3083" t="s">
        <v>41</v>
      </c>
      <c r="G3083" t="s">
        <v>13</v>
      </c>
      <c r="H3083" t="s">
        <v>18</v>
      </c>
      <c r="I3083" t="s">
        <v>19</v>
      </c>
      <c r="J3083" s="1">
        <v>104.04</v>
      </c>
      <c r="K3083" s="1" t="str">
        <f t="shared" si="807"/>
        <v>prediabetes</v>
      </c>
      <c r="L3083" s="1" t="str">
        <f t="shared" si="800"/>
        <v>obese</v>
      </c>
      <c r="M3083">
        <v>34.700000000000003</v>
      </c>
      <c r="N3083" t="s">
        <v>16</v>
      </c>
      <c r="O3083" t="s">
        <v>41</v>
      </c>
    </row>
    <row r="3084" spans="1:15" hidden="1">
      <c r="A3084">
        <v>66270</v>
      </c>
      <c r="B3084" t="s">
        <v>17</v>
      </c>
      <c r="C3084" s="1">
        <v>57</v>
      </c>
      <c r="D3084" s="1" t="str">
        <f t="shared" si="806"/>
        <v>Middle Aged</v>
      </c>
      <c r="E3084" t="s">
        <v>41</v>
      </c>
      <c r="F3084" t="s">
        <v>41</v>
      </c>
      <c r="G3084" t="s">
        <v>13</v>
      </c>
      <c r="H3084" t="s">
        <v>14</v>
      </c>
      <c r="I3084" t="s">
        <v>19</v>
      </c>
      <c r="J3084" s="1">
        <v>69.400000000000006</v>
      </c>
      <c r="K3084" s="1" t="str">
        <f t="shared" si="807"/>
        <v>normal</v>
      </c>
      <c r="L3084" s="1" t="str">
        <f t="shared" si="800"/>
        <v>overweight</v>
      </c>
      <c r="M3084">
        <v>24</v>
      </c>
      <c r="N3084" t="s">
        <v>24</v>
      </c>
      <c r="O3084" t="s">
        <v>41</v>
      </c>
    </row>
    <row r="3085" spans="1:15">
      <c r="A3085">
        <v>2814</v>
      </c>
      <c r="B3085" t="s">
        <v>12</v>
      </c>
      <c r="C3085" s="1">
        <v>51</v>
      </c>
      <c r="D3085" s="1" t="str">
        <f t="shared" si="806"/>
        <v>Middle Aged</v>
      </c>
      <c r="E3085" t="s">
        <v>42</v>
      </c>
      <c r="F3085" t="s">
        <v>41</v>
      </c>
      <c r="G3085" t="s">
        <v>23</v>
      </c>
      <c r="H3085" t="s">
        <v>45</v>
      </c>
      <c r="I3085" t="s">
        <v>15</v>
      </c>
      <c r="J3085" s="1">
        <v>106.22</v>
      </c>
      <c r="K3085" s="1" t="str">
        <f t="shared" si="807"/>
        <v>normal</v>
      </c>
      <c r="L3085" s="1" t="str">
        <f t="shared" si="800"/>
        <v>obese</v>
      </c>
      <c r="M3085">
        <v>29</v>
      </c>
      <c r="N3085" t="s">
        <v>21</v>
      </c>
      <c r="O3085" t="s">
        <v>41</v>
      </c>
    </row>
    <row r="3086" spans="1:15">
      <c r="A3086">
        <v>52847</v>
      </c>
      <c r="B3086" t="s">
        <v>17</v>
      </c>
      <c r="C3086" s="1">
        <v>55</v>
      </c>
      <c r="D3086" s="1" t="str">
        <f t="shared" si="806"/>
        <v>Senior</v>
      </c>
      <c r="E3086" t="s">
        <v>41</v>
      </c>
      <c r="F3086" t="s">
        <v>41</v>
      </c>
      <c r="G3086" t="s">
        <v>13</v>
      </c>
      <c r="H3086" t="s">
        <v>14</v>
      </c>
      <c r="I3086" t="s">
        <v>19</v>
      </c>
      <c r="J3086" s="1">
        <v>112.46</v>
      </c>
      <c r="K3086" s="1" t="str">
        <f t="shared" si="807"/>
        <v>normal</v>
      </c>
      <c r="L3086" s="1" t="str">
        <f t="shared" si="800"/>
        <v>healthy</v>
      </c>
      <c r="M3086">
        <v>27.3</v>
      </c>
      <c r="N3086" t="s">
        <v>21</v>
      </c>
      <c r="O3086" t="s">
        <v>41</v>
      </c>
    </row>
    <row r="3087" spans="1:15">
      <c r="A3087">
        <v>60235</v>
      </c>
      <c r="B3087" t="s">
        <v>12</v>
      </c>
      <c r="C3087" s="1">
        <v>73</v>
      </c>
      <c r="D3087" s="1" t="str">
        <f t="shared" si="806"/>
        <v>Adult</v>
      </c>
      <c r="E3087" t="s">
        <v>41</v>
      </c>
      <c r="F3087" t="s">
        <v>42</v>
      </c>
      <c r="G3087" t="s">
        <v>13</v>
      </c>
      <c r="H3087" t="s">
        <v>14</v>
      </c>
      <c r="I3087" t="s">
        <v>19</v>
      </c>
      <c r="J3087" s="1">
        <v>72.42</v>
      </c>
      <c r="K3087" s="1" t="str">
        <f t="shared" si="807"/>
        <v>prediabetes</v>
      </c>
      <c r="L3087" s="1" t="str">
        <f t="shared" si="800"/>
        <v>healthy</v>
      </c>
      <c r="M3087">
        <v>27.6</v>
      </c>
      <c r="N3087" t="s">
        <v>21</v>
      </c>
      <c r="O3087" t="s">
        <v>41</v>
      </c>
    </row>
    <row r="3088" spans="1:15">
      <c r="A3088">
        <v>10981</v>
      </c>
      <c r="B3088" t="s">
        <v>12</v>
      </c>
      <c r="C3088" s="1">
        <v>12</v>
      </c>
      <c r="D3088" s="1" t="str">
        <f>IF(C3718&lt;40,"Adult",IF(C3718&lt;55,"Middle Aged",IF(C3718&lt;65,"Older Adult",IF(C3718&gt;=65,"Senior"))))</f>
        <v>Senior</v>
      </c>
      <c r="E3088" t="s">
        <v>41</v>
      </c>
      <c r="F3088" t="s">
        <v>41</v>
      </c>
      <c r="G3088" t="s">
        <v>23</v>
      </c>
      <c r="H3088" t="s">
        <v>56</v>
      </c>
      <c r="I3088" t="s">
        <v>19</v>
      </c>
      <c r="J3088" s="1">
        <v>96.73</v>
      </c>
      <c r="K3088" s="1" t="str">
        <f>IF(J3718&lt;=99,"normal",IF(J3718&lt;=125,"prediabetes",IF(J3718&gt;=126,"diabetes")))</f>
        <v>normal</v>
      </c>
      <c r="L3088" s="1" t="str">
        <f t="shared" si="800"/>
        <v>obese</v>
      </c>
      <c r="M3088">
        <v>20.399999999999999</v>
      </c>
      <c r="N3088" t="s">
        <v>21</v>
      </c>
      <c r="O3088" t="s">
        <v>41</v>
      </c>
    </row>
    <row r="3089" spans="1:15" hidden="1">
      <c r="A3089">
        <v>62833</v>
      </c>
      <c r="B3089" t="s">
        <v>17</v>
      </c>
      <c r="C3089" s="1">
        <v>6</v>
      </c>
      <c r="D3089" s="1" t="str">
        <f>IF(C3720&lt;40,"Adult",IF(C3720&lt;55,"Middle Aged",IF(C3720&lt;65,"Older Adult",IF(C3720&gt;=65,"Senior"))))</f>
        <v>Middle Aged</v>
      </c>
      <c r="E3089" t="s">
        <v>41</v>
      </c>
      <c r="F3089" t="s">
        <v>41</v>
      </c>
      <c r="G3089" t="s">
        <v>23</v>
      </c>
      <c r="H3089" t="s">
        <v>26</v>
      </c>
      <c r="I3089" t="s">
        <v>15</v>
      </c>
      <c r="J3089" s="1">
        <v>107.4</v>
      </c>
      <c r="K3089" s="1" t="str">
        <f>IF(J3720&lt;=99,"normal",IF(J3720&lt;=125,"prediabetes",IF(J3720&gt;=126,"diabetes")))</f>
        <v>diabetes</v>
      </c>
      <c r="L3089" s="1" t="str">
        <f t="shared" si="800"/>
        <v>healthy</v>
      </c>
      <c r="M3089">
        <v>17.7</v>
      </c>
      <c r="N3089" t="s">
        <v>24</v>
      </c>
      <c r="O3089" t="s">
        <v>41</v>
      </c>
    </row>
    <row r="3090" spans="1:15">
      <c r="A3090">
        <v>26267</v>
      </c>
      <c r="B3090" t="s">
        <v>17</v>
      </c>
      <c r="C3090" s="1">
        <v>76</v>
      </c>
      <c r="D3090" s="1" t="str">
        <f>IF(C3722&lt;40,"Adult",IF(C3722&lt;55,"Middle Aged",IF(C3722&lt;65,"Older Adult",IF(C3722&gt;=65,"Senior"))))</f>
        <v>Older Adult</v>
      </c>
      <c r="E3090" t="s">
        <v>41</v>
      </c>
      <c r="F3090" t="s">
        <v>41</v>
      </c>
      <c r="G3090" t="s">
        <v>13</v>
      </c>
      <c r="H3090" t="s">
        <v>18</v>
      </c>
      <c r="I3090" t="s">
        <v>15</v>
      </c>
      <c r="J3090" s="1">
        <v>267.61</v>
      </c>
      <c r="K3090" s="1" t="str">
        <f>IF(J3722&lt;=99,"normal",IF(J3722&lt;=125,"prediabetes",IF(J3722&gt;=126,"diabetes")))</f>
        <v>normal</v>
      </c>
      <c r="L3090" s="1" t="str">
        <f t="shared" si="800"/>
        <v>obese</v>
      </c>
      <c r="M3090">
        <v>27.9</v>
      </c>
      <c r="N3090" t="s">
        <v>22</v>
      </c>
      <c r="O3090" t="s">
        <v>41</v>
      </c>
    </row>
    <row r="3091" spans="1:15">
      <c r="A3091">
        <v>69918</v>
      </c>
      <c r="B3091" t="s">
        <v>17</v>
      </c>
      <c r="C3091" s="1">
        <v>38</v>
      </c>
      <c r="D3091" s="1" t="str">
        <f>IF(C3724&lt;40,"Adult",IF(C3724&lt;55,"Middle Aged",IF(C3724&lt;65,"Older Adult",IF(C3724&gt;=65,"Senior"))))</f>
        <v>Middle Aged</v>
      </c>
      <c r="E3091" t="s">
        <v>42</v>
      </c>
      <c r="F3091" t="s">
        <v>41</v>
      </c>
      <c r="G3091" t="s">
        <v>13</v>
      </c>
      <c r="H3091" t="s">
        <v>14</v>
      </c>
      <c r="I3091" t="s">
        <v>19</v>
      </c>
      <c r="J3091" s="1">
        <v>109.46</v>
      </c>
      <c r="K3091" s="1" t="str">
        <f t="shared" ref="K3091:K3094" si="808">IF(J3724&lt;=99,"normal",IF(J3724&lt;=125,"prediabetes",IF(J3724&gt;=126,"diabetes")))</f>
        <v>prediabetes</v>
      </c>
      <c r="L3091" s="1" t="str">
        <f t="shared" si="800"/>
        <v>overweight</v>
      </c>
      <c r="M3091">
        <v>41.5</v>
      </c>
      <c r="N3091" t="s">
        <v>21</v>
      </c>
      <c r="O3091" t="s">
        <v>41</v>
      </c>
    </row>
    <row r="3092" spans="1:15" hidden="1">
      <c r="A3092">
        <v>44927</v>
      </c>
      <c r="B3092" t="s">
        <v>17</v>
      </c>
      <c r="C3092" s="1">
        <v>50</v>
      </c>
      <c r="D3092" s="1" t="str">
        <f>IF(C3725&lt;40,"Adult",IF(C3725&lt;55,"Middle Aged",IF(C3725&lt;65,"Older Adult",IF(C3725&gt;=65,"Senior"))))</f>
        <v>Senior</v>
      </c>
      <c r="E3092" t="s">
        <v>41</v>
      </c>
      <c r="F3092" t="s">
        <v>41</v>
      </c>
      <c r="G3092" t="s">
        <v>13</v>
      </c>
      <c r="H3092" t="s">
        <v>45</v>
      </c>
      <c r="I3092" t="s">
        <v>19</v>
      </c>
      <c r="J3092" s="1">
        <v>120.05</v>
      </c>
      <c r="K3092" s="1" t="str">
        <f t="shared" si="808"/>
        <v>prediabetes</v>
      </c>
      <c r="L3092" s="1" t="str">
        <f t="shared" si="800"/>
        <v>overweight</v>
      </c>
      <c r="M3092">
        <v>27.4</v>
      </c>
      <c r="N3092" t="s">
        <v>24</v>
      </c>
      <c r="O3092" t="s">
        <v>41</v>
      </c>
    </row>
    <row r="3093" spans="1:15" hidden="1">
      <c r="A3093">
        <v>20169</v>
      </c>
      <c r="B3093" t="s">
        <v>17</v>
      </c>
      <c r="C3093" s="1">
        <v>75</v>
      </c>
      <c r="D3093" s="1" t="str">
        <f>IF(C3726&lt;40,"Adult",IF(C3726&lt;55,"Middle Aged",IF(C3726&lt;65,"Older Adult",IF(C3726&gt;=65,"Senior"))))</f>
        <v>Older Adult</v>
      </c>
      <c r="E3093" t="s">
        <v>41</v>
      </c>
      <c r="F3093" t="s">
        <v>41</v>
      </c>
      <c r="G3093" t="s">
        <v>13</v>
      </c>
      <c r="H3093" t="s">
        <v>14</v>
      </c>
      <c r="I3093" t="s">
        <v>19</v>
      </c>
      <c r="J3093" s="1">
        <v>106.33</v>
      </c>
      <c r="K3093" s="1" t="str">
        <f t="shared" si="808"/>
        <v>diabetes</v>
      </c>
      <c r="L3093" s="1" t="str">
        <f t="shared" si="800"/>
        <v>obese</v>
      </c>
      <c r="M3093">
        <v>27.8</v>
      </c>
      <c r="N3093" t="s">
        <v>24</v>
      </c>
      <c r="O3093" t="s">
        <v>41</v>
      </c>
    </row>
    <row r="3094" spans="1:15" hidden="1">
      <c r="A3094">
        <v>31481</v>
      </c>
      <c r="B3094" t="s">
        <v>17</v>
      </c>
      <c r="C3094" s="1">
        <v>1.1599999999999999</v>
      </c>
      <c r="D3094" s="1" t="str">
        <f>IF(C3727&lt;40,"Adult",IF(C3727&lt;55,"Middle Aged",IF(C3727&lt;65,"Older Adult",IF(C3727&gt;=65,"Senior"))))</f>
        <v>Older Adult</v>
      </c>
      <c r="E3094" t="s">
        <v>41</v>
      </c>
      <c r="F3094" t="s">
        <v>41</v>
      </c>
      <c r="G3094" t="s">
        <v>23</v>
      </c>
      <c r="H3094" t="s">
        <v>26</v>
      </c>
      <c r="I3094" t="s">
        <v>15</v>
      </c>
      <c r="J3094" s="1">
        <v>97.28</v>
      </c>
      <c r="K3094" s="1" t="str">
        <f t="shared" si="808"/>
        <v>normal</v>
      </c>
      <c r="L3094" s="1" t="str">
        <f t="shared" si="800"/>
        <v>healthy</v>
      </c>
      <c r="M3094">
        <v>17.8</v>
      </c>
      <c r="N3094" t="s">
        <v>24</v>
      </c>
      <c r="O3094" t="s">
        <v>41</v>
      </c>
    </row>
    <row r="3095" spans="1:15">
      <c r="A3095">
        <v>27721</v>
      </c>
      <c r="B3095" t="s">
        <v>12</v>
      </c>
      <c r="C3095" s="1">
        <v>32</v>
      </c>
      <c r="D3095" s="1" t="str">
        <f>IF(C3729&lt;40,"Adult",IF(C3729&lt;55,"Middle Aged",IF(C3729&lt;65,"Older Adult",IF(C3729&gt;=65,"Senior"))))</f>
        <v>Middle Aged</v>
      </c>
      <c r="E3095" t="s">
        <v>41</v>
      </c>
      <c r="F3095" t="s">
        <v>41</v>
      </c>
      <c r="G3095" t="s">
        <v>13</v>
      </c>
      <c r="H3095" t="s">
        <v>14</v>
      </c>
      <c r="I3095" t="s">
        <v>19</v>
      </c>
      <c r="J3095" s="1">
        <v>83.13</v>
      </c>
      <c r="K3095" s="1" t="str">
        <f>IF(J3729&lt;=99,"normal",IF(J3729&lt;=125,"prediabetes",IF(J3729&gt;=126,"diabetes")))</f>
        <v>normal</v>
      </c>
      <c r="L3095" s="1" t="str">
        <f t="shared" si="800"/>
        <v>obese</v>
      </c>
      <c r="M3095">
        <v>32</v>
      </c>
      <c r="N3095" t="s">
        <v>22</v>
      </c>
      <c r="O3095" t="s">
        <v>41</v>
      </c>
    </row>
    <row r="3096" spans="1:15" hidden="1">
      <c r="A3096">
        <v>71419</v>
      </c>
      <c r="B3096" t="s">
        <v>12</v>
      </c>
      <c r="C3096" s="1">
        <v>12</v>
      </c>
      <c r="D3096" s="1" t="str">
        <f>IF(C3731&lt;40,"Adult",IF(C3731&lt;55,"Middle Aged",IF(C3731&lt;65,"Older Adult",IF(C3731&gt;=65,"Senior"))))</f>
        <v>Middle Aged</v>
      </c>
      <c r="E3096" t="s">
        <v>41</v>
      </c>
      <c r="F3096" t="s">
        <v>41</v>
      </c>
      <c r="G3096" t="s">
        <v>23</v>
      </c>
      <c r="H3096" t="s">
        <v>26</v>
      </c>
      <c r="I3096" t="s">
        <v>15</v>
      </c>
      <c r="J3096" s="1">
        <v>97.35</v>
      </c>
      <c r="K3096" s="1" t="str">
        <f t="shared" ref="K3096:K3097" si="809">IF(J3731&lt;=99,"normal",IF(J3731&lt;=125,"prediabetes",IF(J3731&gt;=126,"diabetes")))</f>
        <v>prediabetes</v>
      </c>
      <c r="L3096" s="1" t="str">
        <f t="shared" si="800"/>
        <v>overweight</v>
      </c>
      <c r="M3096">
        <v>37.299999999999997</v>
      </c>
      <c r="N3096" t="s">
        <v>24</v>
      </c>
      <c r="O3096" t="s">
        <v>41</v>
      </c>
    </row>
    <row r="3097" spans="1:15" hidden="1">
      <c r="A3097">
        <v>25642</v>
      </c>
      <c r="B3097" t="s">
        <v>12</v>
      </c>
      <c r="C3097" s="1">
        <v>32</v>
      </c>
      <c r="D3097" s="1" t="str">
        <f>IF(C3732&lt;40,"Adult",IF(C3732&lt;55,"Middle Aged",IF(C3732&lt;65,"Older Adult",IF(C3732&gt;=65,"Senior"))))</f>
        <v>Middle Aged</v>
      </c>
      <c r="E3097" t="s">
        <v>41</v>
      </c>
      <c r="F3097" t="s">
        <v>41</v>
      </c>
      <c r="G3097" t="s">
        <v>23</v>
      </c>
      <c r="H3097" t="s">
        <v>14</v>
      </c>
      <c r="I3097" t="s">
        <v>15</v>
      </c>
      <c r="J3097" s="1">
        <v>79.540000000000006</v>
      </c>
      <c r="K3097" s="1" t="str">
        <f t="shared" si="809"/>
        <v>normal</v>
      </c>
      <c r="L3097" s="1" t="str">
        <f t="shared" si="800"/>
        <v>overweight</v>
      </c>
      <c r="M3097">
        <v>28.1</v>
      </c>
      <c r="N3097" t="s">
        <v>24</v>
      </c>
      <c r="O3097" t="s">
        <v>41</v>
      </c>
    </row>
    <row r="3098" spans="1:15" hidden="1">
      <c r="A3098">
        <v>31932</v>
      </c>
      <c r="B3098" t="s">
        <v>17</v>
      </c>
      <c r="C3098" s="1">
        <v>13</v>
      </c>
      <c r="D3098" s="1" t="str">
        <f>IF(C3734&lt;40,"Adult",IF(C3734&lt;55,"Middle Aged",IF(C3734&lt;65,"Older Adult",IF(C3734&gt;=65,"Senior"))))</f>
        <v>Middle Aged</v>
      </c>
      <c r="E3098" t="s">
        <v>41</v>
      </c>
      <c r="F3098" t="s">
        <v>41</v>
      </c>
      <c r="G3098" t="s">
        <v>23</v>
      </c>
      <c r="H3098" t="s">
        <v>26</v>
      </c>
      <c r="I3098" t="s">
        <v>15</v>
      </c>
      <c r="J3098" s="1">
        <v>76.55</v>
      </c>
      <c r="K3098" s="1" t="str">
        <f t="shared" ref="K3098:K3099" si="810">IF(J3734&lt;=99,"normal",IF(J3734&lt;=125,"prediabetes",IF(J3734&gt;=126,"diabetes")))</f>
        <v>prediabetes</v>
      </c>
      <c r="L3098" s="1" t="str">
        <f t="shared" si="800"/>
        <v>healthy</v>
      </c>
      <c r="M3098">
        <v>29.1</v>
      </c>
      <c r="N3098" t="s">
        <v>24</v>
      </c>
      <c r="O3098" t="s">
        <v>41</v>
      </c>
    </row>
    <row r="3099" spans="1:15" hidden="1">
      <c r="A3099">
        <v>13629</v>
      </c>
      <c r="B3099" t="s">
        <v>12</v>
      </c>
      <c r="C3099" s="1">
        <v>1.32</v>
      </c>
      <c r="D3099" s="1" t="str">
        <f>IF(C3735&lt;40,"Adult",IF(C3735&lt;55,"Middle Aged",IF(C3735&lt;65,"Older Adult",IF(C3735&gt;=65,"Senior"))))</f>
        <v>Adult</v>
      </c>
      <c r="E3099" t="s">
        <v>41</v>
      </c>
      <c r="F3099" t="s">
        <v>41</v>
      </c>
      <c r="G3099" t="s">
        <v>23</v>
      </c>
      <c r="H3099" t="s">
        <v>26</v>
      </c>
      <c r="I3099" t="s">
        <v>15</v>
      </c>
      <c r="J3099" s="1">
        <v>56.11</v>
      </c>
      <c r="K3099" s="1" t="str">
        <f t="shared" si="810"/>
        <v>normal</v>
      </c>
      <c r="L3099" s="1" t="str">
        <f t="shared" si="800"/>
        <v>healthy</v>
      </c>
      <c r="M3099">
        <v>22.9</v>
      </c>
      <c r="N3099" t="s">
        <v>24</v>
      </c>
      <c r="O3099" t="s">
        <v>41</v>
      </c>
    </row>
    <row r="3100" spans="1:15">
      <c r="A3100">
        <v>38258</v>
      </c>
      <c r="B3100" t="s">
        <v>17</v>
      </c>
      <c r="C3100" s="1">
        <v>63</v>
      </c>
      <c r="D3100" s="1" t="str">
        <f>IF(C3737&lt;40,"Adult",IF(C3737&lt;55,"Middle Aged",IF(C3737&lt;65,"Older Adult",IF(C3737&gt;=65,"Senior"))))</f>
        <v>Senior</v>
      </c>
      <c r="E3100" t="s">
        <v>41</v>
      </c>
      <c r="F3100" t="s">
        <v>41</v>
      </c>
      <c r="G3100" t="s">
        <v>13</v>
      </c>
      <c r="H3100" t="s">
        <v>14</v>
      </c>
      <c r="I3100" t="s">
        <v>19</v>
      </c>
      <c r="J3100" s="1">
        <v>91.36</v>
      </c>
      <c r="K3100" s="1" t="str">
        <f t="shared" ref="K3100:K3103" si="811">IF(J3737&lt;=99,"normal",IF(J3737&lt;=125,"prediabetes",IF(J3737&gt;=126,"diabetes")))</f>
        <v>prediabetes</v>
      </c>
      <c r="L3100" s="1" t="str">
        <f t="shared" si="800"/>
        <v>obese</v>
      </c>
      <c r="M3100">
        <v>38.799999999999997</v>
      </c>
      <c r="N3100" t="s">
        <v>16</v>
      </c>
      <c r="O3100" t="s">
        <v>41</v>
      </c>
    </row>
    <row r="3101" spans="1:15">
      <c r="A3101">
        <v>70602</v>
      </c>
      <c r="B3101" t="s">
        <v>17</v>
      </c>
      <c r="C3101" s="1">
        <v>29</v>
      </c>
      <c r="D3101" s="1" t="str">
        <f>IF(C3738&lt;40,"Adult",IF(C3738&lt;55,"Middle Aged",IF(C3738&lt;65,"Older Adult",IF(C3738&gt;=65,"Senior"))))</f>
        <v>Senior</v>
      </c>
      <c r="E3101" t="s">
        <v>41</v>
      </c>
      <c r="F3101" t="s">
        <v>41</v>
      </c>
      <c r="G3101" t="s">
        <v>23</v>
      </c>
      <c r="H3101" t="s">
        <v>14</v>
      </c>
      <c r="I3101" t="s">
        <v>19</v>
      </c>
      <c r="J3101" s="1">
        <v>79.27</v>
      </c>
      <c r="K3101" s="1" t="str">
        <f t="shared" si="811"/>
        <v>diabetes</v>
      </c>
      <c r="L3101" s="1" t="str">
        <f t="shared" si="800"/>
        <v>overweight</v>
      </c>
      <c r="M3101">
        <v>29</v>
      </c>
      <c r="N3101" t="s">
        <v>22</v>
      </c>
      <c r="O3101" t="s">
        <v>41</v>
      </c>
    </row>
    <row r="3102" spans="1:15">
      <c r="A3102">
        <v>60056</v>
      </c>
      <c r="B3102" t="s">
        <v>12</v>
      </c>
      <c r="C3102" s="1">
        <v>53</v>
      </c>
      <c r="D3102" s="1" t="str">
        <f>IF(C3739&lt;40,"Adult",IF(C3739&lt;55,"Middle Aged",IF(C3739&lt;65,"Older Adult",IF(C3739&gt;=65,"Senior"))))</f>
        <v>Senior</v>
      </c>
      <c r="E3102" t="s">
        <v>41</v>
      </c>
      <c r="F3102" t="s">
        <v>41</v>
      </c>
      <c r="G3102" t="s">
        <v>13</v>
      </c>
      <c r="H3102" t="s">
        <v>14</v>
      </c>
      <c r="I3102" t="s">
        <v>15</v>
      </c>
      <c r="J3102" s="1">
        <v>113.21</v>
      </c>
      <c r="K3102" s="1" t="str">
        <f t="shared" si="811"/>
        <v>normal</v>
      </c>
      <c r="L3102" s="1" t="str">
        <f t="shared" si="800"/>
        <v>overweight</v>
      </c>
      <c r="M3102">
        <v>28.6</v>
      </c>
      <c r="N3102" t="s">
        <v>22</v>
      </c>
      <c r="O3102" t="s">
        <v>41</v>
      </c>
    </row>
    <row r="3103" spans="1:15">
      <c r="A3103">
        <v>31156</v>
      </c>
      <c r="B3103" t="s">
        <v>17</v>
      </c>
      <c r="C3103" s="1">
        <v>49</v>
      </c>
      <c r="D3103" s="1" t="str">
        <f>IF(C3740&lt;40,"Adult",IF(C3740&lt;55,"Middle Aged",IF(C3740&lt;65,"Older Adult",IF(C3740&gt;=65,"Senior"))))</f>
        <v>Middle Aged</v>
      </c>
      <c r="E3103" t="s">
        <v>41</v>
      </c>
      <c r="F3103" t="s">
        <v>41</v>
      </c>
      <c r="G3103" t="s">
        <v>13</v>
      </c>
      <c r="H3103" t="s">
        <v>14</v>
      </c>
      <c r="I3103" t="s">
        <v>15</v>
      </c>
      <c r="J3103" s="1">
        <v>105.99</v>
      </c>
      <c r="K3103" s="1" t="str">
        <f t="shared" si="811"/>
        <v>normal</v>
      </c>
      <c r="L3103" s="1" t="str">
        <f t="shared" si="800"/>
        <v>healthy</v>
      </c>
      <c r="M3103">
        <v>29.8</v>
      </c>
      <c r="N3103" t="s">
        <v>21</v>
      </c>
      <c r="O3103" t="s">
        <v>41</v>
      </c>
    </row>
    <row r="3104" spans="1:15">
      <c r="A3104">
        <v>69643</v>
      </c>
      <c r="B3104" t="s">
        <v>12</v>
      </c>
      <c r="C3104" s="1">
        <v>81</v>
      </c>
      <c r="D3104" s="1" t="str">
        <f t="shared" ref="D3104:D3109" si="812">IF(C3742&lt;40,"Adult",IF(C3742&lt;55,"Middle Aged",IF(C3742&lt;65,"Older Adult",IF(C3742&gt;=65,"Senior"))))</f>
        <v>Adult</v>
      </c>
      <c r="E3104" t="s">
        <v>41</v>
      </c>
      <c r="F3104" t="s">
        <v>41</v>
      </c>
      <c r="G3104" t="s">
        <v>13</v>
      </c>
      <c r="H3104" t="s">
        <v>14</v>
      </c>
      <c r="I3104" t="s">
        <v>19</v>
      </c>
      <c r="J3104" s="1">
        <v>59.93</v>
      </c>
      <c r="K3104" s="1" t="str">
        <f t="shared" ref="K3104:K3109" si="813">IF(J3742&lt;=99,"normal",IF(J3742&lt;=125,"prediabetes",IF(J3742&gt;=126,"diabetes")))</f>
        <v>normal</v>
      </c>
      <c r="L3104" s="1" t="str">
        <f t="shared" si="800"/>
        <v>overweight</v>
      </c>
      <c r="M3104">
        <v>28.9</v>
      </c>
      <c r="N3104" t="s">
        <v>16</v>
      </c>
      <c r="O3104" t="s">
        <v>41</v>
      </c>
    </row>
    <row r="3105" spans="1:15" hidden="1">
      <c r="A3105">
        <v>23171</v>
      </c>
      <c r="B3105" t="s">
        <v>12</v>
      </c>
      <c r="C3105" s="1">
        <v>66</v>
      </c>
      <c r="D3105" s="1" t="str">
        <f t="shared" si="812"/>
        <v>Middle Aged</v>
      </c>
      <c r="E3105" t="s">
        <v>41</v>
      </c>
      <c r="F3105" t="s">
        <v>41</v>
      </c>
      <c r="G3105" t="s">
        <v>13</v>
      </c>
      <c r="H3105" t="s">
        <v>14</v>
      </c>
      <c r="I3105" t="s">
        <v>19</v>
      </c>
      <c r="J3105" s="1">
        <v>88.83</v>
      </c>
      <c r="K3105" s="1" t="str">
        <f t="shared" si="813"/>
        <v>normal</v>
      </c>
      <c r="L3105" s="1" t="str">
        <f t="shared" si="800"/>
        <v>obese</v>
      </c>
      <c r="M3105">
        <v>29.1</v>
      </c>
      <c r="N3105" t="s">
        <v>24</v>
      </c>
      <c r="O3105" t="s">
        <v>41</v>
      </c>
    </row>
    <row r="3106" spans="1:15" hidden="1">
      <c r="A3106">
        <v>42309</v>
      </c>
      <c r="B3106" t="s">
        <v>17</v>
      </c>
      <c r="C3106" s="1">
        <v>42</v>
      </c>
      <c r="D3106" s="1" t="str">
        <f t="shared" si="812"/>
        <v>Senior</v>
      </c>
      <c r="E3106" t="s">
        <v>41</v>
      </c>
      <c r="F3106" t="s">
        <v>41</v>
      </c>
      <c r="G3106" t="s">
        <v>13</v>
      </c>
      <c r="H3106" t="s">
        <v>14</v>
      </c>
      <c r="I3106" t="s">
        <v>15</v>
      </c>
      <c r="J3106" s="1">
        <v>73.37</v>
      </c>
      <c r="K3106" s="1" t="str">
        <f t="shared" si="813"/>
        <v>prediabetes</v>
      </c>
      <c r="L3106" s="1" t="str">
        <f t="shared" si="800"/>
        <v>obese</v>
      </c>
      <c r="M3106" t="s">
        <v>20</v>
      </c>
      <c r="N3106" t="s">
        <v>22</v>
      </c>
      <c r="O3106" t="s">
        <v>41</v>
      </c>
    </row>
    <row r="3107" spans="1:15">
      <c r="A3107">
        <v>2877</v>
      </c>
      <c r="B3107" t="s">
        <v>17</v>
      </c>
      <c r="C3107" s="1">
        <v>61</v>
      </c>
      <c r="D3107" s="1" t="str">
        <f t="shared" si="812"/>
        <v>Middle Aged</v>
      </c>
      <c r="E3107" t="s">
        <v>41</v>
      </c>
      <c r="F3107" t="s">
        <v>41</v>
      </c>
      <c r="G3107" t="s">
        <v>13</v>
      </c>
      <c r="H3107" t="s">
        <v>14</v>
      </c>
      <c r="I3107" t="s">
        <v>15</v>
      </c>
      <c r="J3107" s="1">
        <v>115.42</v>
      </c>
      <c r="K3107" s="1" t="str">
        <f t="shared" si="813"/>
        <v>prediabetes</v>
      </c>
      <c r="L3107" s="1" t="str">
        <f t="shared" si="800"/>
        <v>overweight</v>
      </c>
      <c r="M3107">
        <v>16.7</v>
      </c>
      <c r="N3107" t="s">
        <v>22</v>
      </c>
      <c r="O3107" t="s">
        <v>41</v>
      </c>
    </row>
    <row r="3108" spans="1:15" hidden="1">
      <c r="A3108">
        <v>37011</v>
      </c>
      <c r="B3108" t="s">
        <v>17</v>
      </c>
      <c r="C3108" s="1">
        <v>52</v>
      </c>
      <c r="D3108" s="1" t="str">
        <f t="shared" si="812"/>
        <v>Adult</v>
      </c>
      <c r="E3108" t="s">
        <v>41</v>
      </c>
      <c r="F3108" t="s">
        <v>41</v>
      </c>
      <c r="G3108" t="s">
        <v>13</v>
      </c>
      <c r="H3108" t="s">
        <v>14</v>
      </c>
      <c r="I3108" t="s">
        <v>19</v>
      </c>
      <c r="J3108" s="1">
        <v>71.930000000000007</v>
      </c>
      <c r="K3108" s="1" t="str">
        <f t="shared" si="813"/>
        <v>prediabetes</v>
      </c>
      <c r="L3108" s="1" t="str">
        <f t="shared" si="800"/>
        <v>underweight</v>
      </c>
      <c r="M3108">
        <v>34.1</v>
      </c>
      <c r="N3108" t="s">
        <v>24</v>
      </c>
      <c r="O3108" t="s">
        <v>41</v>
      </c>
    </row>
    <row r="3109" spans="1:15" hidden="1">
      <c r="A3109">
        <v>355</v>
      </c>
      <c r="B3109" t="s">
        <v>12</v>
      </c>
      <c r="C3109" s="1">
        <v>8</v>
      </c>
      <c r="D3109" s="1" t="str">
        <f t="shared" si="812"/>
        <v>Adult</v>
      </c>
      <c r="E3109" t="s">
        <v>41</v>
      </c>
      <c r="F3109" t="s">
        <v>41</v>
      </c>
      <c r="G3109" t="s">
        <v>23</v>
      </c>
      <c r="H3109" t="s">
        <v>26</v>
      </c>
      <c r="I3109" t="s">
        <v>19</v>
      </c>
      <c r="J3109" s="1">
        <v>96.43</v>
      </c>
      <c r="K3109" s="1" t="str">
        <f t="shared" si="813"/>
        <v>normal</v>
      </c>
      <c r="L3109" s="1" t="str">
        <f t="shared" si="800"/>
        <v>healthy</v>
      </c>
      <c r="M3109">
        <v>25.7</v>
      </c>
      <c r="N3109" t="s">
        <v>24</v>
      </c>
      <c r="O3109" t="s">
        <v>41</v>
      </c>
    </row>
    <row r="3110" spans="1:15">
      <c r="A3110">
        <v>53252</v>
      </c>
      <c r="B3110" t="s">
        <v>12</v>
      </c>
      <c r="C3110" s="1">
        <v>82</v>
      </c>
      <c r="D3110" s="1" t="str">
        <f t="shared" ref="D3110:D3120" si="814">IF(C3749&lt;40,"Adult",IF(C3749&lt;55,"Middle Aged",IF(C3749&lt;65,"Older Adult",IF(C3749&gt;=65,"Senior"))))</f>
        <v>Adult</v>
      </c>
      <c r="E3110" t="s">
        <v>41</v>
      </c>
      <c r="F3110" t="s">
        <v>41</v>
      </c>
      <c r="G3110" t="s">
        <v>23</v>
      </c>
      <c r="H3110" t="s">
        <v>18</v>
      </c>
      <c r="I3110" t="s">
        <v>15</v>
      </c>
      <c r="J3110" s="1">
        <v>161.94999999999999</v>
      </c>
      <c r="K3110" s="1" t="str">
        <f t="shared" ref="K3110:K3120" si="815">IF(J3749&lt;=99,"normal",IF(J3749&lt;=125,"prediabetes",IF(J3749&gt;=126,"diabetes")))</f>
        <v>diabetes</v>
      </c>
      <c r="L3110" s="1" t="str">
        <f t="shared" si="800"/>
        <v>healthy</v>
      </c>
      <c r="M3110">
        <v>30.8</v>
      </c>
      <c r="N3110" t="s">
        <v>21</v>
      </c>
      <c r="O3110" t="s">
        <v>41</v>
      </c>
    </row>
    <row r="3111" spans="1:15">
      <c r="A3111">
        <v>3553</v>
      </c>
      <c r="B3111" t="s">
        <v>17</v>
      </c>
      <c r="C3111" s="1">
        <v>43</v>
      </c>
      <c r="D3111" s="1" t="str">
        <f t="shared" si="814"/>
        <v>Older Adult</v>
      </c>
      <c r="E3111" t="s">
        <v>41</v>
      </c>
      <c r="F3111" t="s">
        <v>41</v>
      </c>
      <c r="G3111" t="s">
        <v>13</v>
      </c>
      <c r="H3111" t="s">
        <v>45</v>
      </c>
      <c r="I3111" t="s">
        <v>15</v>
      </c>
      <c r="J3111" s="1">
        <v>104.55</v>
      </c>
      <c r="K3111" s="1" t="str">
        <f t="shared" si="815"/>
        <v>normal</v>
      </c>
      <c r="L3111" s="1" t="str">
        <f t="shared" si="800"/>
        <v>overweight</v>
      </c>
      <c r="M3111">
        <v>23.9</v>
      </c>
      <c r="N3111" t="s">
        <v>22</v>
      </c>
      <c r="O3111" t="s">
        <v>41</v>
      </c>
    </row>
    <row r="3112" spans="1:15" hidden="1">
      <c r="A3112">
        <v>72178</v>
      </c>
      <c r="B3112" t="s">
        <v>17</v>
      </c>
      <c r="C3112" s="1">
        <v>4</v>
      </c>
      <c r="D3112" s="1" t="str">
        <f t="shared" si="814"/>
        <v>Adult</v>
      </c>
      <c r="E3112" t="s">
        <v>41</v>
      </c>
      <c r="F3112" t="s">
        <v>41</v>
      </c>
      <c r="G3112" t="s">
        <v>23</v>
      </c>
      <c r="H3112" t="s">
        <v>26</v>
      </c>
      <c r="I3112" t="s">
        <v>15</v>
      </c>
      <c r="J3112" s="1">
        <v>71.25</v>
      </c>
      <c r="K3112" s="1" t="str">
        <f t="shared" si="815"/>
        <v>normal</v>
      </c>
      <c r="L3112" s="1" t="str">
        <f t="shared" si="800"/>
        <v>overweight</v>
      </c>
      <c r="M3112">
        <v>18.8</v>
      </c>
      <c r="N3112" t="s">
        <v>24</v>
      </c>
      <c r="O3112" t="s">
        <v>41</v>
      </c>
    </row>
    <row r="3113" spans="1:15" hidden="1">
      <c r="A3113">
        <v>11817</v>
      </c>
      <c r="B3113" t="s">
        <v>12</v>
      </c>
      <c r="C3113" s="1">
        <v>58</v>
      </c>
      <c r="D3113" s="1" t="str">
        <f t="shared" si="814"/>
        <v>Senior</v>
      </c>
      <c r="E3113" t="s">
        <v>41</v>
      </c>
      <c r="F3113" t="s">
        <v>41</v>
      </c>
      <c r="G3113" t="s">
        <v>13</v>
      </c>
      <c r="H3113" t="s">
        <v>25</v>
      </c>
      <c r="I3113" t="s">
        <v>15</v>
      </c>
      <c r="J3113" s="1">
        <v>160.87</v>
      </c>
      <c r="K3113" s="1" t="str">
        <f t="shared" si="815"/>
        <v>diabetes</v>
      </c>
      <c r="L3113" s="1" t="str">
        <f t="shared" si="800"/>
        <v>overweight</v>
      </c>
      <c r="M3113" t="s">
        <v>20</v>
      </c>
      <c r="N3113" t="s">
        <v>16</v>
      </c>
      <c r="O3113" t="s">
        <v>41</v>
      </c>
    </row>
    <row r="3114" spans="1:15">
      <c r="A3114">
        <v>26468</v>
      </c>
      <c r="B3114" t="s">
        <v>17</v>
      </c>
      <c r="C3114" s="1">
        <v>45</v>
      </c>
      <c r="D3114" s="1" t="str">
        <f t="shared" si="814"/>
        <v>Adult</v>
      </c>
      <c r="E3114" t="s">
        <v>41</v>
      </c>
      <c r="F3114" t="s">
        <v>41</v>
      </c>
      <c r="G3114" t="s">
        <v>13</v>
      </c>
      <c r="H3114" t="s">
        <v>45</v>
      </c>
      <c r="I3114" t="s">
        <v>15</v>
      </c>
      <c r="J3114" s="1">
        <v>82.02</v>
      </c>
      <c r="K3114" s="1" t="str">
        <f t="shared" si="815"/>
        <v>normal</v>
      </c>
      <c r="L3114" s="1" t="str">
        <f t="shared" si="800"/>
        <v>healthy</v>
      </c>
      <c r="M3114">
        <v>41.8</v>
      </c>
      <c r="N3114" t="s">
        <v>22</v>
      </c>
      <c r="O3114" t="s">
        <v>41</v>
      </c>
    </row>
    <row r="3115" spans="1:15">
      <c r="A3115">
        <v>13176</v>
      </c>
      <c r="B3115" t="s">
        <v>17</v>
      </c>
      <c r="C3115" s="1">
        <v>62</v>
      </c>
      <c r="D3115" s="1" t="str">
        <f t="shared" si="814"/>
        <v>Older Adult</v>
      </c>
      <c r="E3115" t="s">
        <v>42</v>
      </c>
      <c r="F3115" t="s">
        <v>41</v>
      </c>
      <c r="G3115" t="s">
        <v>13</v>
      </c>
      <c r="H3115" t="s">
        <v>14</v>
      </c>
      <c r="I3115" t="s">
        <v>15</v>
      </c>
      <c r="J3115" s="1">
        <v>78.02</v>
      </c>
      <c r="K3115" s="1" t="str">
        <f t="shared" si="815"/>
        <v>prediabetes</v>
      </c>
      <c r="L3115" s="1" t="str">
        <f t="shared" si="800"/>
        <v>underweight</v>
      </c>
      <c r="M3115">
        <v>36.4</v>
      </c>
      <c r="N3115" t="s">
        <v>21</v>
      </c>
      <c r="O3115" t="s">
        <v>41</v>
      </c>
    </row>
    <row r="3116" spans="1:15" hidden="1">
      <c r="A3116">
        <v>67032</v>
      </c>
      <c r="B3116" t="s">
        <v>12</v>
      </c>
      <c r="C3116" s="1">
        <v>42</v>
      </c>
      <c r="D3116" s="1" t="str">
        <f t="shared" si="814"/>
        <v>Senior</v>
      </c>
      <c r="E3116" t="s">
        <v>41</v>
      </c>
      <c r="F3116" t="s">
        <v>41</v>
      </c>
      <c r="G3116" t="s">
        <v>23</v>
      </c>
      <c r="H3116" t="s">
        <v>45</v>
      </c>
      <c r="I3116" t="s">
        <v>15</v>
      </c>
      <c r="J3116" s="1">
        <v>115.21</v>
      </c>
      <c r="K3116" s="1" t="str">
        <f t="shared" si="815"/>
        <v>diabetes</v>
      </c>
      <c r="L3116" s="1" t="str">
        <f t="shared" si="800"/>
        <v>healthy</v>
      </c>
      <c r="M3116">
        <v>28.7</v>
      </c>
      <c r="N3116" t="s">
        <v>24</v>
      </c>
      <c r="O3116" t="s">
        <v>41</v>
      </c>
    </row>
    <row r="3117" spans="1:15">
      <c r="A3117">
        <v>39784</v>
      </c>
      <c r="B3117" t="s">
        <v>17</v>
      </c>
      <c r="C3117" s="1">
        <v>72</v>
      </c>
      <c r="D3117" s="1" t="str">
        <f t="shared" si="814"/>
        <v>Adult</v>
      </c>
      <c r="E3117" t="s">
        <v>41</v>
      </c>
      <c r="F3117" t="s">
        <v>41</v>
      </c>
      <c r="G3117" t="s">
        <v>13</v>
      </c>
      <c r="H3117" t="s">
        <v>18</v>
      </c>
      <c r="I3117" t="s">
        <v>15</v>
      </c>
      <c r="J3117" s="1">
        <v>65.12</v>
      </c>
      <c r="K3117" s="1" t="str">
        <f t="shared" si="815"/>
        <v>normal</v>
      </c>
      <c r="L3117" s="1" t="str">
        <f t="shared" si="800"/>
        <v>overweight</v>
      </c>
      <c r="M3117">
        <v>28.3</v>
      </c>
      <c r="N3117" t="s">
        <v>21</v>
      </c>
      <c r="O3117" t="s">
        <v>41</v>
      </c>
    </row>
    <row r="3118" spans="1:15" hidden="1">
      <c r="A3118">
        <v>56156</v>
      </c>
      <c r="B3118" t="s">
        <v>28</v>
      </c>
      <c r="C3118" s="1">
        <v>26</v>
      </c>
      <c r="D3118" s="1" t="str">
        <f t="shared" si="814"/>
        <v>Adult</v>
      </c>
      <c r="E3118" t="s">
        <v>41</v>
      </c>
      <c r="F3118" t="s">
        <v>41</v>
      </c>
      <c r="G3118" t="s">
        <v>23</v>
      </c>
      <c r="H3118" t="s">
        <v>14</v>
      </c>
      <c r="I3118" t="s">
        <v>19</v>
      </c>
      <c r="J3118" s="1">
        <v>143.33000000000001</v>
      </c>
      <c r="K3118" s="1" t="str">
        <f t="shared" si="815"/>
        <v>diabetes</v>
      </c>
      <c r="L3118" s="1" t="str">
        <f t="shared" si="800"/>
        <v>obese</v>
      </c>
      <c r="M3118">
        <v>22.4</v>
      </c>
      <c r="N3118" t="s">
        <v>16</v>
      </c>
      <c r="O3118" t="s">
        <v>41</v>
      </c>
    </row>
    <row r="3119" spans="1:15" hidden="1">
      <c r="A3119">
        <v>15230</v>
      </c>
      <c r="B3119" t="s">
        <v>17</v>
      </c>
      <c r="C3119" s="1">
        <v>9</v>
      </c>
      <c r="D3119" s="1" t="str">
        <f t="shared" si="814"/>
        <v>Senior</v>
      </c>
      <c r="E3119" t="s">
        <v>41</v>
      </c>
      <c r="F3119" t="s">
        <v>41</v>
      </c>
      <c r="G3119" t="s">
        <v>23</v>
      </c>
      <c r="H3119" t="s">
        <v>26</v>
      </c>
      <c r="I3119" t="s">
        <v>19</v>
      </c>
      <c r="J3119" s="1">
        <v>80.55</v>
      </c>
      <c r="K3119" s="1" t="str">
        <f t="shared" si="815"/>
        <v>diabetes</v>
      </c>
      <c r="L3119" s="1" t="str">
        <f t="shared" si="800"/>
        <v>obese</v>
      </c>
      <c r="M3119">
        <v>15.1</v>
      </c>
      <c r="N3119" t="s">
        <v>24</v>
      </c>
      <c r="O3119" t="s">
        <v>41</v>
      </c>
    </row>
    <row r="3120" spans="1:15">
      <c r="A3120">
        <v>25218</v>
      </c>
      <c r="B3120" t="s">
        <v>17</v>
      </c>
      <c r="C3120" s="1">
        <v>31</v>
      </c>
      <c r="D3120" s="1" t="str">
        <f t="shared" si="814"/>
        <v>Middle Aged</v>
      </c>
      <c r="E3120" t="s">
        <v>41</v>
      </c>
      <c r="F3120" t="s">
        <v>41</v>
      </c>
      <c r="G3120" t="s">
        <v>13</v>
      </c>
      <c r="H3120" t="s">
        <v>45</v>
      </c>
      <c r="I3120" t="s">
        <v>15</v>
      </c>
      <c r="J3120" s="1">
        <v>88.2</v>
      </c>
      <c r="K3120" s="1" t="str">
        <f t="shared" si="815"/>
        <v>normal</v>
      </c>
      <c r="L3120" s="1" t="str">
        <f t="shared" si="800"/>
        <v>overweight</v>
      </c>
      <c r="M3120">
        <v>22.7</v>
      </c>
      <c r="N3120" t="s">
        <v>21</v>
      </c>
      <c r="O3120" t="s">
        <v>41</v>
      </c>
    </row>
    <row r="3121" spans="1:15" hidden="1">
      <c r="A3121">
        <v>39637</v>
      </c>
      <c r="B3121" t="s">
        <v>17</v>
      </c>
      <c r="C3121" s="1">
        <v>20</v>
      </c>
      <c r="D3121" s="1" t="str">
        <f>IF(C3761&lt;40,"Adult",IF(C3761&lt;55,"Middle Aged",IF(C3761&lt;65,"Older Adult",IF(C3761&gt;=65,"Senior"))))</f>
        <v>Older Adult</v>
      </c>
      <c r="E3121" t="s">
        <v>41</v>
      </c>
      <c r="F3121" t="s">
        <v>41</v>
      </c>
      <c r="G3121" t="s">
        <v>23</v>
      </c>
      <c r="H3121" t="s">
        <v>14</v>
      </c>
      <c r="I3121" t="s">
        <v>19</v>
      </c>
      <c r="J3121" s="1">
        <v>147.41999999999999</v>
      </c>
      <c r="K3121" s="1" t="str">
        <f t="shared" ref="K3121:K3123" si="816">IF(J3761&lt;=99,"normal",IF(J3761&lt;=125,"prediabetes",IF(J3761&gt;=126,"diabetes")))</f>
        <v>prediabetes</v>
      </c>
      <c r="L3121" s="1" t="str">
        <f t="shared" si="800"/>
        <v>healthy</v>
      </c>
      <c r="M3121">
        <v>26.6</v>
      </c>
      <c r="N3121" t="s">
        <v>24</v>
      </c>
      <c r="O3121" t="s">
        <v>41</v>
      </c>
    </row>
    <row r="3122" spans="1:15">
      <c r="A3122">
        <v>26777</v>
      </c>
      <c r="B3122" t="s">
        <v>12</v>
      </c>
      <c r="C3122" s="1">
        <v>22</v>
      </c>
      <c r="D3122" s="1" t="str">
        <f>IF(C3762&lt;40,"Adult",IF(C3762&lt;55,"Middle Aged",IF(C3762&lt;65,"Older Adult",IF(C3762&gt;=65,"Senior"))))</f>
        <v>Adult</v>
      </c>
      <c r="E3122" t="s">
        <v>41</v>
      </c>
      <c r="F3122" t="s">
        <v>41</v>
      </c>
      <c r="G3122" t="s">
        <v>23</v>
      </c>
      <c r="H3122" t="s">
        <v>14</v>
      </c>
      <c r="I3122" t="s">
        <v>19</v>
      </c>
      <c r="J3122" s="1">
        <v>86.53</v>
      </c>
      <c r="K3122" s="1" t="str">
        <f t="shared" si="816"/>
        <v>prediabetes</v>
      </c>
      <c r="L3122" s="1" t="str">
        <f t="shared" si="800"/>
        <v>obese</v>
      </c>
      <c r="M3122">
        <v>20.8</v>
      </c>
      <c r="N3122" t="s">
        <v>21</v>
      </c>
      <c r="O3122" t="s">
        <v>41</v>
      </c>
    </row>
    <row r="3123" spans="1:15" hidden="1">
      <c r="A3123">
        <v>60533</v>
      </c>
      <c r="B3123" t="s">
        <v>17</v>
      </c>
      <c r="C3123" s="1">
        <v>23</v>
      </c>
      <c r="D3123" s="1" t="str">
        <f>IF(C3763&lt;40,"Adult",IF(C3763&lt;55,"Middle Aged",IF(C3763&lt;65,"Older Adult",IF(C3763&gt;=65,"Senior"))))</f>
        <v>Middle Aged</v>
      </c>
      <c r="E3123" t="s">
        <v>41</v>
      </c>
      <c r="F3123" t="s">
        <v>41</v>
      </c>
      <c r="G3123" t="s">
        <v>23</v>
      </c>
      <c r="H3123" t="s">
        <v>14</v>
      </c>
      <c r="I3123" t="s">
        <v>19</v>
      </c>
      <c r="J3123" s="1">
        <v>91.95</v>
      </c>
      <c r="K3123" s="1" t="str">
        <f t="shared" si="816"/>
        <v>normal</v>
      </c>
      <c r="L3123" s="1" t="str">
        <f t="shared" si="800"/>
        <v>obese</v>
      </c>
      <c r="M3123">
        <v>23</v>
      </c>
      <c r="N3123" t="s">
        <v>24</v>
      </c>
      <c r="O3123" t="s">
        <v>41</v>
      </c>
    </row>
    <row r="3124" spans="1:15">
      <c r="A3124">
        <v>44375</v>
      </c>
      <c r="B3124" t="s">
        <v>17</v>
      </c>
      <c r="C3124" s="1">
        <v>57</v>
      </c>
      <c r="D3124" s="1" t="str">
        <f t="shared" ref="D3124:D3134" si="817">IF(C3765&lt;40,"Adult",IF(C3765&lt;55,"Middle Aged",IF(C3765&lt;65,"Older Adult",IF(C3765&gt;=65,"Senior"))))</f>
        <v>Adult</v>
      </c>
      <c r="E3124" t="s">
        <v>42</v>
      </c>
      <c r="F3124" t="s">
        <v>41</v>
      </c>
      <c r="G3124" t="s">
        <v>13</v>
      </c>
      <c r="H3124" t="s">
        <v>18</v>
      </c>
      <c r="I3124" t="s">
        <v>19</v>
      </c>
      <c r="J3124" s="1">
        <v>63.72</v>
      </c>
      <c r="K3124" s="1" t="str">
        <f t="shared" ref="K3124:K3134" si="818">IF(J3765&lt;=99,"normal",IF(J3765&lt;=125,"prediabetes",IF(J3765&gt;=126,"diabetes")))</f>
        <v>diabetes</v>
      </c>
      <c r="L3124" s="1" t="str">
        <f t="shared" si="800"/>
        <v>obese</v>
      </c>
      <c r="M3124">
        <v>35.799999999999997</v>
      </c>
      <c r="N3124" t="s">
        <v>22</v>
      </c>
      <c r="O3124" t="s">
        <v>41</v>
      </c>
    </row>
    <row r="3125" spans="1:15">
      <c r="A3125">
        <v>49848</v>
      </c>
      <c r="B3125" t="s">
        <v>12</v>
      </c>
      <c r="C3125" s="1">
        <v>52</v>
      </c>
      <c r="D3125" s="1" t="str">
        <f t="shared" si="817"/>
        <v>Older Adult</v>
      </c>
      <c r="E3125" t="s">
        <v>41</v>
      </c>
      <c r="F3125" t="s">
        <v>41</v>
      </c>
      <c r="G3125" t="s">
        <v>13</v>
      </c>
      <c r="H3125" t="s">
        <v>14</v>
      </c>
      <c r="I3125" t="s">
        <v>19</v>
      </c>
      <c r="J3125" s="1">
        <v>63.78</v>
      </c>
      <c r="K3125" s="1" t="str">
        <f t="shared" si="818"/>
        <v>normal</v>
      </c>
      <c r="L3125" s="1" t="str">
        <f t="shared" si="800"/>
        <v>obese</v>
      </c>
      <c r="M3125">
        <v>29.9</v>
      </c>
      <c r="N3125" t="s">
        <v>21</v>
      </c>
      <c r="O3125" t="s">
        <v>41</v>
      </c>
    </row>
    <row r="3126" spans="1:15">
      <c r="A3126">
        <v>65413</v>
      </c>
      <c r="B3126" t="s">
        <v>17</v>
      </c>
      <c r="C3126" s="1">
        <v>64</v>
      </c>
      <c r="D3126" s="1" t="str">
        <f t="shared" si="817"/>
        <v>Adult</v>
      </c>
      <c r="E3126" t="s">
        <v>41</v>
      </c>
      <c r="F3126" t="s">
        <v>41</v>
      </c>
      <c r="G3126" t="s">
        <v>13</v>
      </c>
      <c r="H3126" t="s">
        <v>14</v>
      </c>
      <c r="I3126" t="s">
        <v>15</v>
      </c>
      <c r="J3126" s="1">
        <v>55.64</v>
      </c>
      <c r="K3126" s="1" t="str">
        <f t="shared" si="818"/>
        <v>normal</v>
      </c>
      <c r="L3126" s="1" t="str">
        <f t="shared" si="800"/>
        <v>healthy</v>
      </c>
      <c r="M3126">
        <v>43.4</v>
      </c>
      <c r="N3126" t="s">
        <v>21</v>
      </c>
      <c r="O3126" t="s">
        <v>41</v>
      </c>
    </row>
    <row r="3127" spans="1:15" hidden="1">
      <c r="A3127">
        <v>31161</v>
      </c>
      <c r="B3127" t="s">
        <v>17</v>
      </c>
      <c r="C3127" s="1">
        <v>26</v>
      </c>
      <c r="D3127" s="1" t="str">
        <f t="shared" si="817"/>
        <v>Adult</v>
      </c>
      <c r="E3127" t="s">
        <v>41</v>
      </c>
      <c r="F3127" t="s">
        <v>41</v>
      </c>
      <c r="G3127" t="s">
        <v>23</v>
      </c>
      <c r="H3127" t="s">
        <v>45</v>
      </c>
      <c r="I3127" t="s">
        <v>15</v>
      </c>
      <c r="J3127" s="1">
        <v>88.88</v>
      </c>
      <c r="K3127" s="1" t="b">
        <f t="shared" si="818"/>
        <v>0</v>
      </c>
      <c r="L3127" s="1" t="str">
        <f t="shared" si="800"/>
        <v>overweight</v>
      </c>
      <c r="M3127">
        <v>36.299999999999997</v>
      </c>
      <c r="N3127" t="s">
        <v>21</v>
      </c>
      <c r="O3127" t="s">
        <v>41</v>
      </c>
    </row>
    <row r="3128" spans="1:15">
      <c r="A3128">
        <v>61787</v>
      </c>
      <c r="B3128" t="s">
        <v>12</v>
      </c>
      <c r="C3128" s="1">
        <v>54</v>
      </c>
      <c r="D3128" s="1" t="str">
        <f t="shared" si="817"/>
        <v>Adult</v>
      </c>
      <c r="E3128" t="s">
        <v>41</v>
      </c>
      <c r="F3128" t="s">
        <v>41</v>
      </c>
      <c r="G3128" t="s">
        <v>13</v>
      </c>
      <c r="H3128" t="s">
        <v>18</v>
      </c>
      <c r="I3128" t="s">
        <v>15</v>
      </c>
      <c r="J3128" s="1">
        <v>114.61</v>
      </c>
      <c r="K3128" s="1" t="str">
        <f t="shared" si="818"/>
        <v>normal</v>
      </c>
      <c r="L3128" s="1" t="str">
        <f t="shared" ref="L3128:L3191" si="819">IF(M3283&lt;18.5,"underweight",IF(M3283&lt;25,"healthy",IF(M3283&lt;30,"overweight",IF(M3283&gt;30,"obese"))))</f>
        <v>underweight</v>
      </c>
      <c r="M3128">
        <v>40.1</v>
      </c>
      <c r="N3128" t="s">
        <v>16</v>
      </c>
      <c r="O3128" t="s">
        <v>41</v>
      </c>
    </row>
    <row r="3129" spans="1:15">
      <c r="A3129">
        <v>53482</v>
      </c>
      <c r="B3129" t="s">
        <v>12</v>
      </c>
      <c r="C3129" s="1">
        <v>32</v>
      </c>
      <c r="D3129" s="1" t="str">
        <f t="shared" si="817"/>
        <v>Older Adult</v>
      </c>
      <c r="E3129" t="s">
        <v>41</v>
      </c>
      <c r="F3129" t="s">
        <v>41</v>
      </c>
      <c r="G3129" t="s">
        <v>23</v>
      </c>
      <c r="H3129" t="s">
        <v>18</v>
      </c>
      <c r="I3129" t="s">
        <v>19</v>
      </c>
      <c r="J3129" s="1">
        <v>56.08</v>
      </c>
      <c r="K3129" s="1" t="str">
        <f t="shared" si="818"/>
        <v>normal</v>
      </c>
      <c r="L3129" s="1" t="str">
        <f t="shared" si="819"/>
        <v>obese</v>
      </c>
      <c r="M3129">
        <v>35.9</v>
      </c>
      <c r="N3129" t="s">
        <v>16</v>
      </c>
      <c r="O3129" t="s">
        <v>41</v>
      </c>
    </row>
    <row r="3130" spans="1:15">
      <c r="A3130">
        <v>71387</v>
      </c>
      <c r="B3130" t="s">
        <v>17</v>
      </c>
      <c r="C3130" s="1">
        <v>66</v>
      </c>
      <c r="D3130" s="1" t="str">
        <f t="shared" si="817"/>
        <v>Middle Aged</v>
      </c>
      <c r="E3130" t="s">
        <v>41</v>
      </c>
      <c r="F3130" t="s">
        <v>41</v>
      </c>
      <c r="G3130" t="s">
        <v>13</v>
      </c>
      <c r="H3130" t="s">
        <v>45</v>
      </c>
      <c r="I3130" t="s">
        <v>19</v>
      </c>
      <c r="J3130" s="1">
        <v>59.62</v>
      </c>
      <c r="K3130" s="1" t="str">
        <f t="shared" si="818"/>
        <v>normal</v>
      </c>
      <c r="L3130" s="1" t="str">
        <f t="shared" si="819"/>
        <v>obese</v>
      </c>
      <c r="M3130">
        <v>32.4</v>
      </c>
      <c r="N3130" t="s">
        <v>21</v>
      </c>
      <c r="O3130" t="s">
        <v>41</v>
      </c>
    </row>
    <row r="3131" spans="1:15" hidden="1">
      <c r="A3131">
        <v>7577</v>
      </c>
      <c r="B3131" t="s">
        <v>12</v>
      </c>
      <c r="C3131" s="1">
        <v>13</v>
      </c>
      <c r="D3131" s="1" t="str">
        <f t="shared" si="817"/>
        <v>Older Adult</v>
      </c>
      <c r="E3131" t="s">
        <v>41</v>
      </c>
      <c r="F3131" t="s">
        <v>41</v>
      </c>
      <c r="G3131" t="s">
        <v>23</v>
      </c>
      <c r="H3131" t="s">
        <v>26</v>
      </c>
      <c r="I3131" t="s">
        <v>15</v>
      </c>
      <c r="J3131" s="1">
        <v>75.849999999999994</v>
      </c>
      <c r="K3131" s="1" t="str">
        <f t="shared" si="818"/>
        <v>diabetes</v>
      </c>
      <c r="L3131" s="1" t="str">
        <f t="shared" si="819"/>
        <v>healthy</v>
      </c>
      <c r="M3131">
        <v>20.3</v>
      </c>
      <c r="N3131" t="s">
        <v>24</v>
      </c>
      <c r="O3131" t="s">
        <v>41</v>
      </c>
    </row>
    <row r="3132" spans="1:15">
      <c r="A3132">
        <v>34400</v>
      </c>
      <c r="B3132" t="s">
        <v>17</v>
      </c>
      <c r="C3132" s="1">
        <v>77</v>
      </c>
      <c r="D3132" s="1" t="str">
        <f t="shared" si="817"/>
        <v>Senior</v>
      </c>
      <c r="E3132" t="s">
        <v>42</v>
      </c>
      <c r="F3132" t="s">
        <v>41</v>
      </c>
      <c r="G3132" t="s">
        <v>13</v>
      </c>
      <c r="H3132" t="s">
        <v>18</v>
      </c>
      <c r="I3132" t="s">
        <v>19</v>
      </c>
      <c r="J3132" s="1">
        <v>176.71</v>
      </c>
      <c r="K3132" s="1" t="str">
        <f t="shared" si="818"/>
        <v>diabetes</v>
      </c>
      <c r="L3132" s="1" t="b">
        <f t="shared" si="819"/>
        <v>0</v>
      </c>
      <c r="M3132">
        <v>33.200000000000003</v>
      </c>
      <c r="N3132" t="s">
        <v>21</v>
      </c>
      <c r="O3132" t="s">
        <v>41</v>
      </c>
    </row>
    <row r="3133" spans="1:15" hidden="1">
      <c r="A3133">
        <v>45175</v>
      </c>
      <c r="B3133" t="s">
        <v>12</v>
      </c>
      <c r="C3133" s="1">
        <v>18</v>
      </c>
      <c r="D3133" s="1" t="str">
        <f t="shared" si="817"/>
        <v>Senior</v>
      </c>
      <c r="E3133" t="s">
        <v>41</v>
      </c>
      <c r="F3133" t="s">
        <v>41</v>
      </c>
      <c r="G3133" t="s">
        <v>23</v>
      </c>
      <c r="H3133" t="s">
        <v>14</v>
      </c>
      <c r="I3133" t="s">
        <v>15</v>
      </c>
      <c r="J3133" s="1">
        <v>80.069999999999993</v>
      </c>
      <c r="K3133" s="1" t="str">
        <f t="shared" si="818"/>
        <v>diabetes</v>
      </c>
      <c r="L3133" s="1" t="str">
        <f t="shared" si="819"/>
        <v>overweight</v>
      </c>
      <c r="M3133">
        <v>22.3</v>
      </c>
      <c r="N3133" t="s">
        <v>24</v>
      </c>
      <c r="O3133" t="s">
        <v>41</v>
      </c>
    </row>
    <row r="3134" spans="1:15" hidden="1">
      <c r="A3134">
        <v>71192</v>
      </c>
      <c r="B3134" t="s">
        <v>12</v>
      </c>
      <c r="C3134" s="1">
        <v>11</v>
      </c>
      <c r="D3134" s="1" t="str">
        <f t="shared" si="817"/>
        <v>Adult</v>
      </c>
      <c r="E3134" t="s">
        <v>41</v>
      </c>
      <c r="F3134" t="s">
        <v>41</v>
      </c>
      <c r="G3134" t="s">
        <v>23</v>
      </c>
      <c r="H3134" t="s">
        <v>26</v>
      </c>
      <c r="I3134" t="s">
        <v>19</v>
      </c>
      <c r="J3134" s="1">
        <v>56.33</v>
      </c>
      <c r="K3134" s="1" t="str">
        <f t="shared" si="818"/>
        <v>normal</v>
      </c>
      <c r="L3134" s="1" t="str">
        <f t="shared" si="819"/>
        <v>obese</v>
      </c>
      <c r="M3134">
        <v>18.100000000000001</v>
      </c>
      <c r="N3134" t="s">
        <v>24</v>
      </c>
      <c r="O3134" t="s">
        <v>41</v>
      </c>
    </row>
    <row r="3135" spans="1:15">
      <c r="A3135">
        <v>26997</v>
      </c>
      <c r="B3135" t="s">
        <v>17</v>
      </c>
      <c r="C3135" s="1">
        <v>16</v>
      </c>
      <c r="D3135" s="1" t="str">
        <f t="shared" ref="D3135:D3144" si="820">IF(C3777&lt;40,"Adult",IF(C3777&lt;55,"Middle Aged",IF(C3777&lt;65,"Older Adult",IF(C3777&gt;=65,"Senior"))))</f>
        <v>Older Adult</v>
      </c>
      <c r="E3135" t="s">
        <v>41</v>
      </c>
      <c r="F3135" t="s">
        <v>41</v>
      </c>
      <c r="G3135" t="s">
        <v>23</v>
      </c>
      <c r="H3135" t="s">
        <v>14</v>
      </c>
      <c r="I3135" t="s">
        <v>15</v>
      </c>
      <c r="J3135" s="1">
        <v>87.16</v>
      </c>
      <c r="K3135" s="1" t="str">
        <f t="shared" ref="K3135:K3144" si="821">IF(J3777&lt;=99,"normal",IF(J3777&lt;=125,"prediabetes",IF(J3777&gt;=126,"diabetes")))</f>
        <v>normal</v>
      </c>
      <c r="L3135" s="1" t="str">
        <f t="shared" si="819"/>
        <v>overweight</v>
      </c>
      <c r="M3135">
        <v>28.2</v>
      </c>
      <c r="N3135" t="s">
        <v>21</v>
      </c>
      <c r="O3135" t="s">
        <v>41</v>
      </c>
    </row>
    <row r="3136" spans="1:15">
      <c r="A3136">
        <v>33532</v>
      </c>
      <c r="B3136" t="s">
        <v>17</v>
      </c>
      <c r="C3136" s="1">
        <v>73</v>
      </c>
      <c r="D3136" s="1" t="str">
        <f t="shared" si="820"/>
        <v>Adult</v>
      </c>
      <c r="E3136" t="s">
        <v>41</v>
      </c>
      <c r="F3136" t="s">
        <v>42</v>
      </c>
      <c r="G3136" t="s">
        <v>13</v>
      </c>
      <c r="H3136" t="s">
        <v>14</v>
      </c>
      <c r="I3136" t="s">
        <v>19</v>
      </c>
      <c r="J3136" s="1">
        <v>102.46</v>
      </c>
      <c r="K3136" s="1" t="str">
        <f t="shared" si="821"/>
        <v>prediabetes</v>
      </c>
      <c r="L3136" s="1" t="str">
        <f t="shared" si="819"/>
        <v>healthy</v>
      </c>
      <c r="M3136">
        <v>29.7</v>
      </c>
      <c r="N3136" t="s">
        <v>21</v>
      </c>
      <c r="O3136" t="s">
        <v>41</v>
      </c>
    </row>
    <row r="3137" spans="1:15" hidden="1">
      <c r="A3137">
        <v>33704</v>
      </c>
      <c r="B3137" t="s">
        <v>12</v>
      </c>
      <c r="C3137" s="1">
        <v>44</v>
      </c>
      <c r="D3137" s="1" t="str">
        <f t="shared" si="820"/>
        <v>Adult</v>
      </c>
      <c r="E3137" t="s">
        <v>42</v>
      </c>
      <c r="F3137" t="s">
        <v>41</v>
      </c>
      <c r="G3137" t="s">
        <v>13</v>
      </c>
      <c r="H3137" t="s">
        <v>14</v>
      </c>
      <c r="I3137" t="s">
        <v>19</v>
      </c>
      <c r="J3137" s="1">
        <v>84.1</v>
      </c>
      <c r="K3137" s="1" t="str">
        <f t="shared" si="821"/>
        <v>normal</v>
      </c>
      <c r="L3137" s="1" t="str">
        <f t="shared" si="819"/>
        <v>overweight</v>
      </c>
      <c r="M3137" t="s">
        <v>20</v>
      </c>
      <c r="N3137" t="s">
        <v>24</v>
      </c>
      <c r="O3137" t="s">
        <v>41</v>
      </c>
    </row>
    <row r="3138" spans="1:15">
      <c r="A3138">
        <v>51897</v>
      </c>
      <c r="B3138" t="s">
        <v>12</v>
      </c>
      <c r="C3138" s="1">
        <v>36</v>
      </c>
      <c r="D3138" s="1" t="str">
        <f t="shared" si="820"/>
        <v>Adult</v>
      </c>
      <c r="E3138" t="s">
        <v>41</v>
      </c>
      <c r="F3138" t="s">
        <v>41</v>
      </c>
      <c r="G3138" t="s">
        <v>13</v>
      </c>
      <c r="H3138" t="s">
        <v>14</v>
      </c>
      <c r="I3138" t="s">
        <v>19</v>
      </c>
      <c r="J3138" s="1">
        <v>161</v>
      </c>
      <c r="K3138" s="1" t="str">
        <f t="shared" si="821"/>
        <v>normal</v>
      </c>
      <c r="L3138" s="1" t="str">
        <f t="shared" si="819"/>
        <v>overweight</v>
      </c>
      <c r="M3138">
        <v>29</v>
      </c>
      <c r="N3138" t="s">
        <v>22</v>
      </c>
      <c r="O3138" t="s">
        <v>41</v>
      </c>
    </row>
    <row r="3139" spans="1:15" hidden="1">
      <c r="A3139">
        <v>43016</v>
      </c>
      <c r="B3139" t="s">
        <v>12</v>
      </c>
      <c r="C3139" s="1">
        <v>10</v>
      </c>
      <c r="D3139" s="1" t="str">
        <f t="shared" si="820"/>
        <v>Middle Aged</v>
      </c>
      <c r="E3139" t="s">
        <v>41</v>
      </c>
      <c r="F3139" t="s">
        <v>41</v>
      </c>
      <c r="G3139" t="s">
        <v>23</v>
      </c>
      <c r="H3139" t="s">
        <v>26</v>
      </c>
      <c r="I3139" t="s">
        <v>15</v>
      </c>
      <c r="J3139" s="1">
        <v>70.7</v>
      </c>
      <c r="K3139" s="1" t="str">
        <f t="shared" si="821"/>
        <v>diabetes</v>
      </c>
      <c r="L3139" s="1" t="str">
        <f t="shared" si="819"/>
        <v>obese</v>
      </c>
      <c r="M3139">
        <v>25.4</v>
      </c>
      <c r="N3139" t="s">
        <v>24</v>
      </c>
      <c r="O3139" t="s">
        <v>41</v>
      </c>
    </row>
    <row r="3140" spans="1:15" hidden="1">
      <c r="A3140">
        <v>3370</v>
      </c>
      <c r="B3140" t="s">
        <v>17</v>
      </c>
      <c r="C3140" s="1">
        <v>54</v>
      </c>
      <c r="D3140" s="1" t="str">
        <f t="shared" si="820"/>
        <v>Middle Aged</v>
      </c>
      <c r="E3140" t="s">
        <v>41</v>
      </c>
      <c r="F3140" t="s">
        <v>41</v>
      </c>
      <c r="G3140" t="s">
        <v>13</v>
      </c>
      <c r="H3140" t="s">
        <v>14</v>
      </c>
      <c r="I3140" t="s">
        <v>19</v>
      </c>
      <c r="J3140" s="1">
        <v>81.260000000000005</v>
      </c>
      <c r="K3140" s="1" t="str">
        <f t="shared" si="821"/>
        <v>diabetes</v>
      </c>
      <c r="L3140" s="1" t="str">
        <f t="shared" si="819"/>
        <v>obese</v>
      </c>
      <c r="M3140">
        <v>26.5</v>
      </c>
      <c r="N3140" t="s">
        <v>24</v>
      </c>
      <c r="O3140" t="s">
        <v>41</v>
      </c>
    </row>
    <row r="3141" spans="1:15">
      <c r="A3141">
        <v>39984</v>
      </c>
      <c r="B3141" t="s">
        <v>17</v>
      </c>
      <c r="C3141" s="1">
        <v>42</v>
      </c>
      <c r="D3141" s="1" t="str">
        <f t="shared" si="820"/>
        <v>Senior</v>
      </c>
      <c r="E3141" t="s">
        <v>41</v>
      </c>
      <c r="F3141" t="s">
        <v>41</v>
      </c>
      <c r="G3141" t="s">
        <v>13</v>
      </c>
      <c r="H3141" t="s">
        <v>45</v>
      </c>
      <c r="I3141" t="s">
        <v>19</v>
      </c>
      <c r="J3141" s="1">
        <v>157.66999999999999</v>
      </c>
      <c r="K3141" s="1" t="str">
        <f t="shared" si="821"/>
        <v>diabetes</v>
      </c>
      <c r="L3141" s="1" t="str">
        <f t="shared" si="819"/>
        <v>obese</v>
      </c>
      <c r="M3141">
        <v>22.7</v>
      </c>
      <c r="N3141" t="s">
        <v>16</v>
      </c>
      <c r="O3141" t="s">
        <v>41</v>
      </c>
    </row>
    <row r="3142" spans="1:15" hidden="1">
      <c r="A3142">
        <v>59232</v>
      </c>
      <c r="B3142" t="s">
        <v>17</v>
      </c>
      <c r="C3142" s="1">
        <v>52</v>
      </c>
      <c r="D3142" s="1" t="str">
        <f t="shared" si="820"/>
        <v>Middle Aged</v>
      </c>
      <c r="E3142" t="s">
        <v>41</v>
      </c>
      <c r="F3142" t="s">
        <v>41</v>
      </c>
      <c r="G3142" t="s">
        <v>13</v>
      </c>
      <c r="H3142" t="s">
        <v>18</v>
      </c>
      <c r="I3142" t="s">
        <v>15</v>
      </c>
      <c r="J3142" s="1">
        <v>89.59</v>
      </c>
      <c r="K3142" s="1" t="str">
        <f t="shared" si="821"/>
        <v>normal</v>
      </c>
      <c r="L3142" s="1" t="str">
        <f t="shared" si="819"/>
        <v>underweight</v>
      </c>
      <c r="M3142">
        <v>27.5</v>
      </c>
      <c r="N3142" t="s">
        <v>24</v>
      </c>
      <c r="O3142" t="s">
        <v>41</v>
      </c>
    </row>
    <row r="3143" spans="1:15">
      <c r="A3143">
        <v>57896</v>
      </c>
      <c r="B3143" t="s">
        <v>12</v>
      </c>
      <c r="C3143" s="1">
        <v>32</v>
      </c>
      <c r="D3143" s="1" t="str">
        <f t="shared" si="820"/>
        <v>Senior</v>
      </c>
      <c r="E3143" t="s">
        <v>41</v>
      </c>
      <c r="F3143" t="s">
        <v>41</v>
      </c>
      <c r="G3143" t="s">
        <v>13</v>
      </c>
      <c r="H3143" t="s">
        <v>14</v>
      </c>
      <c r="I3143" t="s">
        <v>15</v>
      </c>
      <c r="J3143" s="1">
        <v>64.02</v>
      </c>
      <c r="K3143" s="1" t="str">
        <f t="shared" si="821"/>
        <v>normal</v>
      </c>
      <c r="L3143" s="1" t="str">
        <f t="shared" si="819"/>
        <v>obese</v>
      </c>
      <c r="M3143">
        <v>23.8</v>
      </c>
      <c r="N3143" t="s">
        <v>22</v>
      </c>
      <c r="O3143" t="s">
        <v>41</v>
      </c>
    </row>
    <row r="3144" spans="1:15" hidden="1">
      <c r="A3144">
        <v>21917</v>
      </c>
      <c r="B3144" t="s">
        <v>12</v>
      </c>
      <c r="C3144" s="1">
        <v>43</v>
      </c>
      <c r="D3144" s="1" t="str">
        <f t="shared" si="820"/>
        <v>Older Adult</v>
      </c>
      <c r="E3144" t="s">
        <v>41</v>
      </c>
      <c r="F3144" t="s">
        <v>41</v>
      </c>
      <c r="G3144" t="s">
        <v>13</v>
      </c>
      <c r="H3144" t="s">
        <v>45</v>
      </c>
      <c r="I3144" t="s">
        <v>19</v>
      </c>
      <c r="J3144" s="1">
        <v>110.69</v>
      </c>
      <c r="K3144" s="1" t="str">
        <f t="shared" si="821"/>
        <v>normal</v>
      </c>
      <c r="L3144" s="1" t="str">
        <f t="shared" si="819"/>
        <v>healthy</v>
      </c>
      <c r="M3144">
        <v>35.6</v>
      </c>
      <c r="N3144" t="s">
        <v>24</v>
      </c>
      <c r="O3144" t="s">
        <v>41</v>
      </c>
    </row>
    <row r="3145" spans="1:15">
      <c r="A3145">
        <v>66435</v>
      </c>
      <c r="B3145" t="s">
        <v>17</v>
      </c>
      <c r="C3145" s="1">
        <v>28</v>
      </c>
      <c r="D3145" s="1" t="str">
        <f>IF(C3789&lt;40,"Adult",IF(C3789&lt;55,"Middle Aged",IF(C3789&lt;65,"Older Adult",IF(C3789&gt;=65,"Senior"))))</f>
        <v>Adult</v>
      </c>
      <c r="E3145" t="s">
        <v>41</v>
      </c>
      <c r="F3145" t="s">
        <v>41</v>
      </c>
      <c r="G3145" t="s">
        <v>13</v>
      </c>
      <c r="H3145" t="s">
        <v>14</v>
      </c>
      <c r="I3145" t="s">
        <v>19</v>
      </c>
      <c r="J3145" s="1">
        <v>71.97</v>
      </c>
      <c r="K3145" s="1" t="str">
        <f t="shared" ref="K3145:K3146" si="822">IF(J3789&lt;=99,"normal",IF(J3789&lt;=125,"prediabetes",IF(J3789&gt;=126,"diabetes")))</f>
        <v>normal</v>
      </c>
      <c r="L3145" s="1" t="str">
        <f t="shared" si="819"/>
        <v>obese</v>
      </c>
      <c r="M3145">
        <v>27.2</v>
      </c>
      <c r="N3145" t="s">
        <v>21</v>
      </c>
      <c r="O3145" t="s">
        <v>41</v>
      </c>
    </row>
    <row r="3146" spans="1:15" hidden="1">
      <c r="A3146">
        <v>3442</v>
      </c>
      <c r="B3146" t="s">
        <v>17</v>
      </c>
      <c r="C3146" s="1">
        <v>79</v>
      </c>
      <c r="D3146" s="1" t="str">
        <f>IF(C3790&lt;40,"Adult",IF(C3790&lt;55,"Middle Aged",IF(C3790&lt;65,"Older Adult",IF(C3790&gt;=65,"Senior"))))</f>
        <v>Middle Aged</v>
      </c>
      <c r="E3146" t="s">
        <v>41</v>
      </c>
      <c r="F3146" t="s">
        <v>41</v>
      </c>
      <c r="G3146" t="s">
        <v>23</v>
      </c>
      <c r="H3146" t="s">
        <v>18</v>
      </c>
      <c r="I3146" t="s">
        <v>19</v>
      </c>
      <c r="J3146" s="1">
        <v>82.07</v>
      </c>
      <c r="K3146" s="1" t="str">
        <f t="shared" si="822"/>
        <v>diabetes</v>
      </c>
      <c r="L3146" s="1" t="str">
        <f t="shared" si="819"/>
        <v>overweight</v>
      </c>
      <c r="M3146">
        <v>30.4</v>
      </c>
      <c r="N3146" t="s">
        <v>24</v>
      </c>
      <c r="O3146" t="s">
        <v>41</v>
      </c>
    </row>
    <row r="3147" spans="1:15">
      <c r="A3147">
        <v>48064</v>
      </c>
      <c r="B3147" t="s">
        <v>12</v>
      </c>
      <c r="C3147" s="1">
        <v>11</v>
      </c>
      <c r="D3147" s="1" t="str">
        <f t="shared" ref="D3147:D3152" si="823">IF(C3792&lt;40,"Adult",IF(C3792&lt;55,"Middle Aged",IF(C3792&lt;65,"Older Adult",IF(C3792&gt;=65,"Senior"))))</f>
        <v>Middle Aged</v>
      </c>
      <c r="E3147" t="s">
        <v>41</v>
      </c>
      <c r="F3147" t="s">
        <v>41</v>
      </c>
      <c r="G3147" t="s">
        <v>23</v>
      </c>
      <c r="H3147" t="s">
        <v>56</v>
      </c>
      <c r="I3147" t="s">
        <v>19</v>
      </c>
      <c r="J3147" s="1">
        <v>65.069999999999993</v>
      </c>
      <c r="K3147" s="1" t="str">
        <f t="shared" ref="K3147:K3152" si="824">IF(J3792&lt;=99,"normal",IF(J3792&lt;=125,"prediabetes",IF(J3792&gt;=126,"diabetes")))</f>
        <v>normal</v>
      </c>
      <c r="L3147" s="1" t="str">
        <f t="shared" si="819"/>
        <v>overweight</v>
      </c>
      <c r="M3147">
        <v>21.5</v>
      </c>
      <c r="N3147" t="s">
        <v>21</v>
      </c>
      <c r="O3147" t="s">
        <v>41</v>
      </c>
    </row>
    <row r="3148" spans="1:15">
      <c r="A3148">
        <v>13358</v>
      </c>
      <c r="B3148" t="s">
        <v>17</v>
      </c>
      <c r="C3148" s="1">
        <v>75</v>
      </c>
      <c r="D3148" s="1" t="str">
        <f t="shared" si="823"/>
        <v>Adult</v>
      </c>
      <c r="E3148" t="s">
        <v>41</v>
      </c>
      <c r="F3148" t="s">
        <v>41</v>
      </c>
      <c r="G3148" t="s">
        <v>13</v>
      </c>
      <c r="H3148" t="s">
        <v>18</v>
      </c>
      <c r="I3148" t="s">
        <v>19</v>
      </c>
      <c r="J3148" s="1">
        <v>207.62</v>
      </c>
      <c r="K3148" s="1" t="str">
        <f t="shared" si="824"/>
        <v>prediabetes</v>
      </c>
      <c r="L3148" s="1" t="str">
        <f t="shared" si="819"/>
        <v>underweight</v>
      </c>
      <c r="M3148">
        <v>31.8</v>
      </c>
      <c r="N3148" t="s">
        <v>21</v>
      </c>
      <c r="O3148" t="s">
        <v>41</v>
      </c>
    </row>
    <row r="3149" spans="1:15">
      <c r="A3149">
        <v>64986</v>
      </c>
      <c r="B3149" t="s">
        <v>12</v>
      </c>
      <c r="C3149" s="1">
        <v>55</v>
      </c>
      <c r="D3149" s="1" t="str">
        <f t="shared" si="823"/>
        <v>Senior</v>
      </c>
      <c r="E3149" t="s">
        <v>41</v>
      </c>
      <c r="F3149" t="s">
        <v>41</v>
      </c>
      <c r="G3149" t="s">
        <v>13</v>
      </c>
      <c r="H3149" t="s">
        <v>14</v>
      </c>
      <c r="I3149" t="s">
        <v>15</v>
      </c>
      <c r="J3149" s="1">
        <v>108.64</v>
      </c>
      <c r="K3149" s="1" t="str">
        <f t="shared" si="824"/>
        <v>diabetes</v>
      </c>
      <c r="L3149" s="1" t="str">
        <f t="shared" si="819"/>
        <v>obese</v>
      </c>
      <c r="M3149">
        <v>29.5</v>
      </c>
      <c r="N3149" t="s">
        <v>21</v>
      </c>
      <c r="O3149" t="s">
        <v>41</v>
      </c>
    </row>
    <row r="3150" spans="1:15" hidden="1">
      <c r="A3150">
        <v>6032</v>
      </c>
      <c r="B3150" t="s">
        <v>12</v>
      </c>
      <c r="C3150" s="1">
        <v>78</v>
      </c>
      <c r="D3150" s="1" t="str">
        <f t="shared" si="823"/>
        <v>Adult</v>
      </c>
      <c r="E3150" t="s">
        <v>41</v>
      </c>
      <c r="F3150" t="s">
        <v>41</v>
      </c>
      <c r="G3150" t="s">
        <v>13</v>
      </c>
      <c r="H3150" t="s">
        <v>18</v>
      </c>
      <c r="I3150" t="s">
        <v>15</v>
      </c>
      <c r="J3150" s="1">
        <v>201.58</v>
      </c>
      <c r="K3150" s="1" t="str">
        <f t="shared" si="824"/>
        <v>normal</v>
      </c>
      <c r="L3150" s="1" t="str">
        <f t="shared" si="819"/>
        <v>obese</v>
      </c>
      <c r="M3150">
        <v>30.6</v>
      </c>
      <c r="N3150" t="s">
        <v>24</v>
      </c>
      <c r="O3150" t="s">
        <v>41</v>
      </c>
    </row>
    <row r="3151" spans="1:15">
      <c r="A3151">
        <v>52924</v>
      </c>
      <c r="B3151" t="s">
        <v>17</v>
      </c>
      <c r="C3151" s="1">
        <v>48</v>
      </c>
      <c r="D3151" s="1" t="str">
        <f t="shared" si="823"/>
        <v>Senior</v>
      </c>
      <c r="E3151" t="s">
        <v>41</v>
      </c>
      <c r="F3151" t="s">
        <v>41</v>
      </c>
      <c r="G3151" t="s">
        <v>13</v>
      </c>
      <c r="H3151" t="s">
        <v>14</v>
      </c>
      <c r="I3151" t="s">
        <v>15</v>
      </c>
      <c r="J3151" s="1">
        <v>116.2</v>
      </c>
      <c r="K3151" s="1" t="str">
        <f t="shared" si="824"/>
        <v>normal</v>
      </c>
      <c r="L3151" s="1" t="str">
        <f t="shared" si="819"/>
        <v>underweight</v>
      </c>
      <c r="M3151">
        <v>27.6</v>
      </c>
      <c r="N3151" t="s">
        <v>16</v>
      </c>
      <c r="O3151" t="s">
        <v>41</v>
      </c>
    </row>
    <row r="3152" spans="1:15">
      <c r="A3152">
        <v>69979</v>
      </c>
      <c r="B3152" t="s">
        <v>12</v>
      </c>
      <c r="C3152" s="1">
        <v>73</v>
      </c>
      <c r="D3152" s="1" t="str">
        <f t="shared" si="823"/>
        <v>Older Adult</v>
      </c>
      <c r="E3152" t="s">
        <v>41</v>
      </c>
      <c r="F3152" t="s">
        <v>41</v>
      </c>
      <c r="G3152" t="s">
        <v>13</v>
      </c>
      <c r="H3152" t="s">
        <v>18</v>
      </c>
      <c r="I3152" t="s">
        <v>19</v>
      </c>
      <c r="J3152" s="1">
        <v>231.43</v>
      </c>
      <c r="K3152" s="1" t="str">
        <f t="shared" si="824"/>
        <v>normal</v>
      </c>
      <c r="L3152" s="1" t="str">
        <f t="shared" si="819"/>
        <v>obese</v>
      </c>
      <c r="M3152">
        <v>23</v>
      </c>
      <c r="N3152" t="s">
        <v>22</v>
      </c>
      <c r="O3152" t="s">
        <v>41</v>
      </c>
    </row>
    <row r="3153" spans="1:15">
      <c r="A3153">
        <v>50489</v>
      </c>
      <c r="B3153" t="s">
        <v>17</v>
      </c>
      <c r="C3153" s="1">
        <v>56</v>
      </c>
      <c r="D3153" s="1" t="str">
        <f>IF(C3799&lt;40,"Adult",IF(C3799&lt;55,"Middle Aged",IF(C3799&lt;65,"Older Adult",IF(C3799&gt;=65,"Senior"))))</f>
        <v>Adult</v>
      </c>
      <c r="E3153" t="s">
        <v>41</v>
      </c>
      <c r="F3153" t="s">
        <v>41</v>
      </c>
      <c r="G3153" t="s">
        <v>13</v>
      </c>
      <c r="H3153" t="s">
        <v>45</v>
      </c>
      <c r="I3153" t="s">
        <v>15</v>
      </c>
      <c r="J3153" s="1">
        <v>112.62</v>
      </c>
      <c r="K3153" s="1" t="str">
        <f>IF(J3799&lt;=99,"normal",IF(J3799&lt;=125,"prediabetes",IF(J3799&gt;=126,"diabetes")))</f>
        <v>prediabetes</v>
      </c>
      <c r="L3153" s="1" t="str">
        <f t="shared" si="819"/>
        <v>obese</v>
      </c>
      <c r="M3153">
        <v>24.8</v>
      </c>
      <c r="N3153" t="s">
        <v>21</v>
      </c>
      <c r="O3153" t="s">
        <v>41</v>
      </c>
    </row>
    <row r="3154" spans="1:15">
      <c r="A3154">
        <v>20094</v>
      </c>
      <c r="B3154" t="s">
        <v>12</v>
      </c>
      <c r="C3154" s="1">
        <v>54</v>
      </c>
      <c r="D3154" s="1" t="str">
        <f>IF(C3801&lt;40,"Adult",IF(C3801&lt;55,"Middle Aged",IF(C3801&lt;65,"Older Adult",IF(C3801&gt;=65,"Senior"))))</f>
        <v>Middle Aged</v>
      </c>
      <c r="E3154" t="s">
        <v>42</v>
      </c>
      <c r="F3154" t="s">
        <v>41</v>
      </c>
      <c r="G3154" t="s">
        <v>13</v>
      </c>
      <c r="H3154" t="s">
        <v>14</v>
      </c>
      <c r="I3154" t="s">
        <v>15</v>
      </c>
      <c r="J3154" s="1">
        <v>220.26</v>
      </c>
      <c r="K3154" s="1" t="str">
        <f t="shared" ref="K3154:K3156" si="825">IF(J3801&lt;=99,"normal",IF(J3801&lt;=125,"prediabetes",IF(J3801&gt;=126,"diabetes")))</f>
        <v>normal</v>
      </c>
      <c r="L3154" s="1" t="str">
        <f t="shared" si="819"/>
        <v>underweight</v>
      </c>
      <c r="M3154">
        <v>28</v>
      </c>
      <c r="N3154" t="s">
        <v>16</v>
      </c>
      <c r="O3154" t="s">
        <v>41</v>
      </c>
    </row>
    <row r="3155" spans="1:15" hidden="1">
      <c r="A3155">
        <v>16618</v>
      </c>
      <c r="B3155" t="s">
        <v>17</v>
      </c>
      <c r="C3155" s="1">
        <v>55</v>
      </c>
      <c r="D3155" s="1" t="str">
        <f>IF(C3802&lt;40,"Adult",IF(C3802&lt;55,"Middle Aged",IF(C3802&lt;65,"Older Adult",IF(C3802&gt;=65,"Senior"))))</f>
        <v>Adult</v>
      </c>
      <c r="E3155" t="s">
        <v>41</v>
      </c>
      <c r="F3155" t="s">
        <v>41</v>
      </c>
      <c r="G3155" t="s">
        <v>13</v>
      </c>
      <c r="H3155" t="s">
        <v>14</v>
      </c>
      <c r="I3155" t="s">
        <v>15</v>
      </c>
      <c r="J3155" s="1">
        <v>84.37</v>
      </c>
      <c r="K3155" s="1" t="str">
        <f t="shared" si="825"/>
        <v>normal</v>
      </c>
      <c r="L3155" s="1" t="str">
        <f t="shared" si="819"/>
        <v>obese</v>
      </c>
      <c r="M3155">
        <v>22.2</v>
      </c>
      <c r="N3155" t="s">
        <v>24</v>
      </c>
      <c r="O3155" t="s">
        <v>41</v>
      </c>
    </row>
    <row r="3156" spans="1:15">
      <c r="A3156">
        <v>63280</v>
      </c>
      <c r="B3156" t="s">
        <v>17</v>
      </c>
      <c r="C3156" s="1">
        <v>65</v>
      </c>
      <c r="D3156" s="1" t="str">
        <f>IF(C3803&lt;40,"Adult",IF(C3803&lt;55,"Middle Aged",IF(C3803&lt;65,"Older Adult",IF(C3803&gt;=65,"Senior"))))</f>
        <v>Adult</v>
      </c>
      <c r="E3156" t="s">
        <v>41</v>
      </c>
      <c r="F3156" t="s">
        <v>41</v>
      </c>
      <c r="G3156" t="s">
        <v>13</v>
      </c>
      <c r="H3156" t="s">
        <v>14</v>
      </c>
      <c r="I3156" t="s">
        <v>19</v>
      </c>
      <c r="J3156" s="1">
        <v>82.83</v>
      </c>
      <c r="K3156" s="1" t="str">
        <f t="shared" si="825"/>
        <v>normal</v>
      </c>
      <c r="L3156" s="1" t="str">
        <f t="shared" si="819"/>
        <v>overweight</v>
      </c>
      <c r="M3156">
        <v>27.8</v>
      </c>
      <c r="N3156" t="s">
        <v>16</v>
      </c>
      <c r="O3156" t="s">
        <v>41</v>
      </c>
    </row>
    <row r="3157" spans="1:15">
      <c r="A3157">
        <v>14551</v>
      </c>
      <c r="B3157" t="s">
        <v>17</v>
      </c>
      <c r="C3157" s="1">
        <v>69</v>
      </c>
      <c r="D3157" s="1" t="str">
        <f>IF(C3805&lt;40,"Adult",IF(C3805&lt;55,"Middle Aged",IF(C3805&lt;65,"Older Adult",IF(C3805&gt;=65,"Senior"))))</f>
        <v>Middle Aged</v>
      </c>
      <c r="E3157" t="s">
        <v>41</v>
      </c>
      <c r="F3157" t="s">
        <v>41</v>
      </c>
      <c r="G3157" t="s">
        <v>23</v>
      </c>
      <c r="H3157" t="s">
        <v>14</v>
      </c>
      <c r="I3157" t="s">
        <v>15</v>
      </c>
      <c r="J3157" s="1">
        <v>102.48</v>
      </c>
      <c r="K3157" s="1" t="str">
        <f t="shared" ref="K3157:K3160" si="826">IF(J3805&lt;=99,"normal",IF(J3805&lt;=125,"prediabetes",IF(J3805&gt;=126,"diabetes")))</f>
        <v>normal</v>
      </c>
      <c r="L3157" s="1" t="str">
        <f t="shared" si="819"/>
        <v>healthy</v>
      </c>
      <c r="M3157">
        <v>30.2</v>
      </c>
      <c r="N3157" t="s">
        <v>16</v>
      </c>
      <c r="O3157" t="s">
        <v>41</v>
      </c>
    </row>
    <row r="3158" spans="1:15">
      <c r="A3158">
        <v>22098</v>
      </c>
      <c r="B3158" t="s">
        <v>17</v>
      </c>
      <c r="C3158" s="1">
        <v>29</v>
      </c>
      <c r="D3158" s="1" t="str">
        <f>IF(C3806&lt;40,"Adult",IF(C3806&lt;55,"Middle Aged",IF(C3806&lt;65,"Older Adult",IF(C3806&gt;=65,"Senior"))))</f>
        <v>Middle Aged</v>
      </c>
      <c r="E3158" t="s">
        <v>41</v>
      </c>
      <c r="F3158" t="s">
        <v>41</v>
      </c>
      <c r="G3158" t="s">
        <v>13</v>
      </c>
      <c r="H3158" t="s">
        <v>18</v>
      </c>
      <c r="I3158" t="s">
        <v>19</v>
      </c>
      <c r="J3158" s="1">
        <v>69.12</v>
      </c>
      <c r="K3158" s="1" t="str">
        <f t="shared" si="826"/>
        <v>normal</v>
      </c>
      <c r="L3158" s="1" t="str">
        <f t="shared" si="819"/>
        <v>underweight</v>
      </c>
      <c r="M3158">
        <v>26.8</v>
      </c>
      <c r="N3158" t="s">
        <v>21</v>
      </c>
      <c r="O3158" t="s">
        <v>41</v>
      </c>
    </row>
    <row r="3159" spans="1:15">
      <c r="A3159">
        <v>17771</v>
      </c>
      <c r="B3159" t="s">
        <v>17</v>
      </c>
      <c r="C3159" s="1">
        <v>64</v>
      </c>
      <c r="D3159" s="1" t="str">
        <f>IF(C3807&lt;40,"Adult",IF(C3807&lt;55,"Middle Aged",IF(C3807&lt;65,"Older Adult",IF(C3807&gt;=65,"Senior"))))</f>
        <v>Middle Aged</v>
      </c>
      <c r="E3159" t="s">
        <v>42</v>
      </c>
      <c r="F3159" t="s">
        <v>41</v>
      </c>
      <c r="G3159" t="s">
        <v>13</v>
      </c>
      <c r="H3159" t="s">
        <v>45</v>
      </c>
      <c r="I3159" t="s">
        <v>15</v>
      </c>
      <c r="J3159" s="1">
        <v>211.12</v>
      </c>
      <c r="K3159" s="1" t="str">
        <f t="shared" si="826"/>
        <v>normal</v>
      </c>
      <c r="L3159" s="1" t="str">
        <f t="shared" si="819"/>
        <v>obese</v>
      </c>
      <c r="M3159">
        <v>22</v>
      </c>
      <c r="N3159" t="s">
        <v>21</v>
      </c>
      <c r="O3159" t="s">
        <v>41</v>
      </c>
    </row>
    <row r="3160" spans="1:15">
      <c r="A3160">
        <v>11803</v>
      </c>
      <c r="B3160" t="s">
        <v>17</v>
      </c>
      <c r="C3160" s="1">
        <v>16</v>
      </c>
      <c r="D3160" s="1" t="str">
        <f>IF(C3808&lt;40,"Adult",IF(C3808&lt;55,"Middle Aged",IF(C3808&lt;65,"Older Adult",IF(C3808&gt;=65,"Senior"))))</f>
        <v>Adult</v>
      </c>
      <c r="E3160" t="s">
        <v>41</v>
      </c>
      <c r="F3160" t="s">
        <v>41</v>
      </c>
      <c r="G3160" t="s">
        <v>23</v>
      </c>
      <c r="H3160" t="s">
        <v>14</v>
      </c>
      <c r="I3160" t="s">
        <v>19</v>
      </c>
      <c r="J3160" s="1">
        <v>95.38</v>
      </c>
      <c r="K3160" s="1" t="str">
        <f t="shared" si="826"/>
        <v>normal</v>
      </c>
      <c r="L3160" s="1" t="str">
        <f t="shared" si="819"/>
        <v>underweight</v>
      </c>
      <c r="M3160">
        <v>34.299999999999997</v>
      </c>
      <c r="N3160" t="s">
        <v>16</v>
      </c>
      <c r="O3160" t="s">
        <v>41</v>
      </c>
    </row>
    <row r="3161" spans="1:15">
      <c r="A3161">
        <v>34356</v>
      </c>
      <c r="B3161" t="s">
        <v>17</v>
      </c>
      <c r="C3161" s="1">
        <v>75</v>
      </c>
      <c r="D3161" s="1" t="str">
        <f t="shared" ref="D3161:D3169" si="827">IF(C3812&lt;40,"Adult",IF(C3812&lt;55,"Middle Aged",IF(C3812&lt;65,"Older Adult",IF(C3812&gt;=65,"Senior"))))</f>
        <v>Adult</v>
      </c>
      <c r="E3161" t="s">
        <v>41</v>
      </c>
      <c r="F3161" t="s">
        <v>41</v>
      </c>
      <c r="G3161" t="s">
        <v>13</v>
      </c>
      <c r="H3161" t="s">
        <v>14</v>
      </c>
      <c r="I3161" t="s">
        <v>19</v>
      </c>
      <c r="J3161" s="1">
        <v>108.72</v>
      </c>
      <c r="K3161" s="1" t="str">
        <f t="shared" ref="K3161:K3169" si="828">IF(J3812&lt;=99,"normal",IF(J3812&lt;=125,"prediabetes",IF(J3812&gt;=126,"diabetes")))</f>
        <v>normal</v>
      </c>
      <c r="L3161" s="1" t="str">
        <f t="shared" si="819"/>
        <v>obese</v>
      </c>
      <c r="M3161">
        <v>29.2</v>
      </c>
      <c r="N3161" t="s">
        <v>16</v>
      </c>
      <c r="O3161" t="s">
        <v>41</v>
      </c>
    </row>
    <row r="3162" spans="1:15">
      <c r="A3162">
        <v>26528</v>
      </c>
      <c r="B3162" t="s">
        <v>17</v>
      </c>
      <c r="C3162" s="1">
        <v>17</v>
      </c>
      <c r="D3162" s="1" t="str">
        <f t="shared" si="827"/>
        <v>Senior</v>
      </c>
      <c r="E3162" t="s">
        <v>41</v>
      </c>
      <c r="F3162" t="s">
        <v>41</v>
      </c>
      <c r="G3162" t="s">
        <v>23</v>
      </c>
      <c r="H3162" t="s">
        <v>14</v>
      </c>
      <c r="I3162" t="s">
        <v>19</v>
      </c>
      <c r="J3162" s="1">
        <v>88.65</v>
      </c>
      <c r="K3162" s="1" t="str">
        <f t="shared" si="828"/>
        <v>normal</v>
      </c>
      <c r="L3162" s="1" t="str">
        <f t="shared" si="819"/>
        <v>healthy</v>
      </c>
      <c r="M3162">
        <v>30.3</v>
      </c>
      <c r="N3162" t="s">
        <v>21</v>
      </c>
      <c r="O3162" t="s">
        <v>41</v>
      </c>
    </row>
    <row r="3163" spans="1:15" hidden="1">
      <c r="A3163">
        <v>51554</v>
      </c>
      <c r="B3163" t="s">
        <v>12</v>
      </c>
      <c r="C3163" s="1">
        <v>42</v>
      </c>
      <c r="D3163" s="1" t="str">
        <f t="shared" si="827"/>
        <v>Adult</v>
      </c>
      <c r="E3163" t="s">
        <v>41</v>
      </c>
      <c r="F3163" t="s">
        <v>41</v>
      </c>
      <c r="G3163" t="s">
        <v>13</v>
      </c>
      <c r="H3163" t="s">
        <v>14</v>
      </c>
      <c r="I3163" t="s">
        <v>15</v>
      </c>
      <c r="J3163" s="1">
        <v>177.91</v>
      </c>
      <c r="K3163" s="1" t="str">
        <f t="shared" si="828"/>
        <v>normal</v>
      </c>
      <c r="L3163" s="1" t="str">
        <f t="shared" si="819"/>
        <v>obese</v>
      </c>
      <c r="M3163" t="s">
        <v>20</v>
      </c>
      <c r="N3163" t="s">
        <v>24</v>
      </c>
      <c r="O3163" t="s">
        <v>41</v>
      </c>
    </row>
    <row r="3164" spans="1:15" hidden="1">
      <c r="A3164">
        <v>2296</v>
      </c>
      <c r="B3164" t="s">
        <v>12</v>
      </c>
      <c r="C3164" s="1">
        <v>78</v>
      </c>
      <c r="D3164" s="1" t="str">
        <f t="shared" si="827"/>
        <v>Middle Aged</v>
      </c>
      <c r="E3164" t="s">
        <v>42</v>
      </c>
      <c r="F3164" t="s">
        <v>41</v>
      </c>
      <c r="G3164" t="s">
        <v>13</v>
      </c>
      <c r="H3164" t="s">
        <v>18</v>
      </c>
      <c r="I3164" t="s">
        <v>15</v>
      </c>
      <c r="J3164" s="1">
        <v>90.19</v>
      </c>
      <c r="K3164" s="1" t="str">
        <f t="shared" si="828"/>
        <v>normal</v>
      </c>
      <c r="L3164" s="1" t="str">
        <f t="shared" si="819"/>
        <v>obese</v>
      </c>
      <c r="M3164" t="s">
        <v>20</v>
      </c>
      <c r="N3164" t="s">
        <v>24</v>
      </c>
      <c r="O3164" t="s">
        <v>41</v>
      </c>
    </row>
    <row r="3165" spans="1:15">
      <c r="A3165">
        <v>10624</v>
      </c>
      <c r="B3165" t="s">
        <v>12</v>
      </c>
      <c r="C3165" s="1">
        <v>24</v>
      </c>
      <c r="D3165" s="1" t="str">
        <f t="shared" si="827"/>
        <v>Adult</v>
      </c>
      <c r="E3165" t="s">
        <v>41</v>
      </c>
      <c r="F3165" t="s">
        <v>41</v>
      </c>
      <c r="G3165" t="s">
        <v>13</v>
      </c>
      <c r="H3165" t="s">
        <v>14</v>
      </c>
      <c r="I3165" t="s">
        <v>19</v>
      </c>
      <c r="J3165" s="1">
        <v>73.78</v>
      </c>
      <c r="K3165" s="1" t="str">
        <f t="shared" si="828"/>
        <v>normal</v>
      </c>
      <c r="L3165" s="1" t="b">
        <f t="shared" si="819"/>
        <v>0</v>
      </c>
      <c r="M3165">
        <v>21.4</v>
      </c>
      <c r="N3165" t="s">
        <v>22</v>
      </c>
      <c r="O3165" t="s">
        <v>41</v>
      </c>
    </row>
    <row r="3166" spans="1:15" hidden="1">
      <c r="A3166">
        <v>1681</v>
      </c>
      <c r="B3166" t="s">
        <v>17</v>
      </c>
      <c r="C3166" s="1">
        <v>68</v>
      </c>
      <c r="D3166" s="1" t="str">
        <f t="shared" si="827"/>
        <v>Middle Aged</v>
      </c>
      <c r="E3166" t="s">
        <v>41</v>
      </c>
      <c r="F3166" t="s">
        <v>41</v>
      </c>
      <c r="G3166" t="s">
        <v>23</v>
      </c>
      <c r="H3166" t="s">
        <v>14</v>
      </c>
      <c r="I3166" t="s">
        <v>15</v>
      </c>
      <c r="J3166" s="1">
        <v>82.85</v>
      </c>
      <c r="K3166" s="1" t="str">
        <f t="shared" si="828"/>
        <v>normal</v>
      </c>
      <c r="L3166" s="1" t="str">
        <f t="shared" si="819"/>
        <v>underweight</v>
      </c>
      <c r="M3166" t="s">
        <v>20</v>
      </c>
      <c r="N3166" t="s">
        <v>22</v>
      </c>
      <c r="O3166" t="s">
        <v>41</v>
      </c>
    </row>
    <row r="3167" spans="1:15" hidden="1">
      <c r="A3167">
        <v>36375</v>
      </c>
      <c r="B3167" t="s">
        <v>12</v>
      </c>
      <c r="C3167" s="1">
        <v>50</v>
      </c>
      <c r="D3167" s="1" t="str">
        <f t="shared" si="827"/>
        <v>Middle Aged</v>
      </c>
      <c r="E3167" t="s">
        <v>41</v>
      </c>
      <c r="F3167" t="s">
        <v>41</v>
      </c>
      <c r="G3167" t="s">
        <v>13</v>
      </c>
      <c r="H3167" t="s">
        <v>14</v>
      </c>
      <c r="I3167" t="s">
        <v>19</v>
      </c>
      <c r="J3167" s="1">
        <v>59.48</v>
      </c>
      <c r="K3167" s="1" t="str">
        <f t="shared" si="828"/>
        <v>normal</v>
      </c>
      <c r="L3167" s="1" t="str">
        <f t="shared" si="819"/>
        <v>overweight</v>
      </c>
      <c r="M3167">
        <v>26.6</v>
      </c>
      <c r="N3167" t="s">
        <v>24</v>
      </c>
      <c r="O3167" t="s">
        <v>41</v>
      </c>
    </row>
    <row r="3168" spans="1:15">
      <c r="A3168">
        <v>8117</v>
      </c>
      <c r="B3168" t="s">
        <v>12</v>
      </c>
      <c r="C3168" s="1">
        <v>52</v>
      </c>
      <c r="D3168" s="1" t="str">
        <f t="shared" si="827"/>
        <v>Middle Aged</v>
      </c>
      <c r="E3168" t="s">
        <v>41</v>
      </c>
      <c r="F3168" t="s">
        <v>41</v>
      </c>
      <c r="G3168" t="s">
        <v>13</v>
      </c>
      <c r="H3168" t="s">
        <v>14</v>
      </c>
      <c r="I3168" t="s">
        <v>19</v>
      </c>
      <c r="J3168" s="1">
        <v>75.77</v>
      </c>
      <c r="K3168" s="1" t="str">
        <f t="shared" si="828"/>
        <v>normal</v>
      </c>
      <c r="L3168" s="1" t="str">
        <f t="shared" si="819"/>
        <v>underweight</v>
      </c>
      <c r="M3168">
        <v>30</v>
      </c>
      <c r="N3168" t="s">
        <v>16</v>
      </c>
      <c r="O3168" t="s">
        <v>41</v>
      </c>
    </row>
    <row r="3169" spans="1:15">
      <c r="A3169">
        <v>49849</v>
      </c>
      <c r="B3169" t="s">
        <v>17</v>
      </c>
      <c r="C3169" s="1">
        <v>82</v>
      </c>
      <c r="D3169" s="1" t="str">
        <f t="shared" si="827"/>
        <v>Adult</v>
      </c>
      <c r="E3169" t="s">
        <v>41</v>
      </c>
      <c r="F3169" t="s">
        <v>41</v>
      </c>
      <c r="G3169" t="s">
        <v>13</v>
      </c>
      <c r="H3169" t="s">
        <v>14</v>
      </c>
      <c r="I3169" t="s">
        <v>19</v>
      </c>
      <c r="J3169" s="1">
        <v>80.959999999999994</v>
      </c>
      <c r="K3169" s="1" t="str">
        <f t="shared" si="828"/>
        <v>normal</v>
      </c>
      <c r="L3169" s="1" t="str">
        <f t="shared" si="819"/>
        <v>overweight</v>
      </c>
      <c r="M3169">
        <v>33.700000000000003</v>
      </c>
      <c r="N3169" t="s">
        <v>16</v>
      </c>
      <c r="O3169" t="s">
        <v>41</v>
      </c>
    </row>
    <row r="3170" spans="1:15">
      <c r="A3170">
        <v>19436</v>
      </c>
      <c r="B3170" t="s">
        <v>12</v>
      </c>
      <c r="C3170" s="1">
        <v>56</v>
      </c>
      <c r="D3170" s="1" t="str">
        <f t="shared" ref="D3170:D3178" si="829">IF(C3822&lt;40,"Adult",IF(C3822&lt;55,"Middle Aged",IF(C3822&lt;65,"Older Adult",IF(C3822&gt;=65,"Senior"))))</f>
        <v>Older Adult</v>
      </c>
      <c r="E3170" t="s">
        <v>41</v>
      </c>
      <c r="F3170" t="s">
        <v>41</v>
      </c>
      <c r="G3170" t="s">
        <v>13</v>
      </c>
      <c r="H3170" t="s">
        <v>14</v>
      </c>
      <c r="I3170" t="s">
        <v>19</v>
      </c>
      <c r="J3170" s="1">
        <v>82.4</v>
      </c>
      <c r="K3170" s="1" t="str">
        <f t="shared" ref="K3170:K3178" si="830">IF(J3822&lt;=99,"normal",IF(J3822&lt;=125,"prediabetes",IF(J3822&gt;=126,"diabetes")))</f>
        <v>prediabetes</v>
      </c>
      <c r="L3170" s="1" t="str">
        <f t="shared" si="819"/>
        <v>healthy</v>
      </c>
      <c r="M3170">
        <v>30.9</v>
      </c>
      <c r="N3170" t="s">
        <v>22</v>
      </c>
      <c r="O3170" t="s">
        <v>41</v>
      </c>
    </row>
    <row r="3171" spans="1:15" hidden="1">
      <c r="A3171">
        <v>10523</v>
      </c>
      <c r="B3171" t="s">
        <v>12</v>
      </c>
      <c r="C3171" s="1">
        <v>56</v>
      </c>
      <c r="D3171" s="1" t="str">
        <f t="shared" si="829"/>
        <v>Older Adult</v>
      </c>
      <c r="E3171" t="s">
        <v>41</v>
      </c>
      <c r="F3171" t="s">
        <v>41</v>
      </c>
      <c r="G3171" t="s">
        <v>13</v>
      </c>
      <c r="H3171" t="s">
        <v>14</v>
      </c>
      <c r="I3171" t="s">
        <v>15</v>
      </c>
      <c r="J3171" s="1">
        <v>78.930000000000007</v>
      </c>
      <c r="K3171" s="1" t="str">
        <f t="shared" si="830"/>
        <v>normal</v>
      </c>
      <c r="L3171" s="1" t="str">
        <f t="shared" si="819"/>
        <v>underweight</v>
      </c>
      <c r="M3171">
        <v>31.1</v>
      </c>
      <c r="N3171" t="s">
        <v>24</v>
      </c>
      <c r="O3171" t="s">
        <v>41</v>
      </c>
    </row>
    <row r="3172" spans="1:15" hidden="1">
      <c r="A3172">
        <v>39322</v>
      </c>
      <c r="B3172" t="s">
        <v>12</v>
      </c>
      <c r="C3172" s="1">
        <v>18</v>
      </c>
      <c r="D3172" s="1" t="str">
        <f t="shared" si="829"/>
        <v>Adult</v>
      </c>
      <c r="E3172" t="s">
        <v>41</v>
      </c>
      <c r="F3172" t="s">
        <v>41</v>
      </c>
      <c r="G3172" t="s">
        <v>23</v>
      </c>
      <c r="H3172" t="s">
        <v>14</v>
      </c>
      <c r="I3172" t="s">
        <v>15</v>
      </c>
      <c r="J3172" s="1">
        <v>80.59</v>
      </c>
      <c r="K3172" s="1" t="str">
        <f t="shared" si="830"/>
        <v>prediabetes</v>
      </c>
      <c r="L3172" s="1" t="str">
        <f t="shared" si="819"/>
        <v>healthy</v>
      </c>
      <c r="M3172">
        <v>23</v>
      </c>
      <c r="N3172" t="s">
        <v>24</v>
      </c>
      <c r="O3172" t="s">
        <v>41</v>
      </c>
    </row>
    <row r="3173" spans="1:15" hidden="1">
      <c r="A3173">
        <v>53265</v>
      </c>
      <c r="B3173" t="s">
        <v>17</v>
      </c>
      <c r="C3173" s="1">
        <v>33</v>
      </c>
      <c r="D3173" s="1" t="str">
        <f t="shared" si="829"/>
        <v>Adult</v>
      </c>
      <c r="E3173" t="s">
        <v>41</v>
      </c>
      <c r="F3173" t="s">
        <v>41</v>
      </c>
      <c r="G3173" t="s">
        <v>13</v>
      </c>
      <c r="H3173" t="s">
        <v>18</v>
      </c>
      <c r="I3173" t="s">
        <v>15</v>
      </c>
      <c r="J3173" s="1">
        <v>70.59</v>
      </c>
      <c r="K3173" s="1" t="str">
        <f t="shared" si="830"/>
        <v>normal</v>
      </c>
      <c r="L3173" s="1" t="str">
        <f t="shared" si="819"/>
        <v>obese</v>
      </c>
      <c r="M3173">
        <v>20.2</v>
      </c>
      <c r="N3173" t="s">
        <v>24</v>
      </c>
      <c r="O3173" t="s">
        <v>41</v>
      </c>
    </row>
    <row r="3174" spans="1:15">
      <c r="A3174">
        <v>40379</v>
      </c>
      <c r="B3174" t="s">
        <v>17</v>
      </c>
      <c r="C3174" s="1">
        <v>57</v>
      </c>
      <c r="D3174" s="1" t="str">
        <f t="shared" si="829"/>
        <v>Middle Aged</v>
      </c>
      <c r="E3174" t="s">
        <v>41</v>
      </c>
      <c r="F3174" t="s">
        <v>41</v>
      </c>
      <c r="G3174" t="s">
        <v>13</v>
      </c>
      <c r="H3174" t="s">
        <v>14</v>
      </c>
      <c r="I3174" t="s">
        <v>19</v>
      </c>
      <c r="J3174" s="1">
        <v>98.57</v>
      </c>
      <c r="K3174" s="1" t="str">
        <f t="shared" si="830"/>
        <v>prediabetes</v>
      </c>
      <c r="L3174" s="1" t="str">
        <f t="shared" si="819"/>
        <v>obese</v>
      </c>
      <c r="M3174">
        <v>31.6</v>
      </c>
      <c r="N3174" t="s">
        <v>21</v>
      </c>
      <c r="O3174" t="s">
        <v>41</v>
      </c>
    </row>
    <row r="3175" spans="1:15" hidden="1">
      <c r="A3175">
        <v>66841</v>
      </c>
      <c r="B3175" t="s">
        <v>12</v>
      </c>
      <c r="C3175" s="1">
        <v>30</v>
      </c>
      <c r="D3175" s="1" t="str">
        <f t="shared" si="829"/>
        <v>Middle Aged</v>
      </c>
      <c r="E3175" t="s">
        <v>41</v>
      </c>
      <c r="F3175" t="s">
        <v>41</v>
      </c>
      <c r="G3175" t="s">
        <v>23</v>
      </c>
      <c r="H3175" t="s">
        <v>14</v>
      </c>
      <c r="I3175" t="s">
        <v>19</v>
      </c>
      <c r="J3175" s="1">
        <v>61.87</v>
      </c>
      <c r="K3175" s="1" t="str">
        <f t="shared" si="830"/>
        <v>prediabetes</v>
      </c>
      <c r="L3175" s="1" t="str">
        <f t="shared" si="819"/>
        <v>overweight</v>
      </c>
      <c r="M3175">
        <v>23.9</v>
      </c>
      <c r="N3175" t="s">
        <v>24</v>
      </c>
      <c r="O3175" t="s">
        <v>41</v>
      </c>
    </row>
    <row r="3176" spans="1:15" hidden="1">
      <c r="A3176">
        <v>38900</v>
      </c>
      <c r="B3176" t="s">
        <v>17</v>
      </c>
      <c r="C3176" s="1">
        <v>52</v>
      </c>
      <c r="D3176" s="1" t="str">
        <f t="shared" si="829"/>
        <v>Senior</v>
      </c>
      <c r="E3176" t="s">
        <v>41</v>
      </c>
      <c r="F3176" t="s">
        <v>41</v>
      </c>
      <c r="G3176" t="s">
        <v>13</v>
      </c>
      <c r="H3176" t="s">
        <v>14</v>
      </c>
      <c r="I3176" t="s">
        <v>15</v>
      </c>
      <c r="J3176" s="1">
        <v>68.88</v>
      </c>
      <c r="K3176" s="1" t="str">
        <f t="shared" si="830"/>
        <v>normal</v>
      </c>
      <c r="L3176" s="1" t="str">
        <f t="shared" si="819"/>
        <v>obese</v>
      </c>
      <c r="M3176">
        <v>26.1</v>
      </c>
      <c r="N3176" t="s">
        <v>24</v>
      </c>
      <c r="O3176" t="s">
        <v>41</v>
      </c>
    </row>
    <row r="3177" spans="1:15" hidden="1">
      <c r="A3177">
        <v>18180</v>
      </c>
      <c r="B3177" t="s">
        <v>17</v>
      </c>
      <c r="C3177" s="1">
        <v>3</v>
      </c>
      <c r="D3177" s="1" t="str">
        <f t="shared" si="829"/>
        <v>Middle Aged</v>
      </c>
      <c r="E3177" t="s">
        <v>41</v>
      </c>
      <c r="F3177" t="s">
        <v>41</v>
      </c>
      <c r="G3177" t="s">
        <v>23</v>
      </c>
      <c r="H3177" t="s">
        <v>26</v>
      </c>
      <c r="I3177" t="s">
        <v>15</v>
      </c>
      <c r="J3177" s="1">
        <v>66.25</v>
      </c>
      <c r="K3177" s="1" t="str">
        <f t="shared" si="830"/>
        <v>normal</v>
      </c>
      <c r="L3177" s="1" t="str">
        <f t="shared" si="819"/>
        <v>overweight</v>
      </c>
      <c r="M3177">
        <v>15.8</v>
      </c>
      <c r="N3177" t="s">
        <v>24</v>
      </c>
      <c r="O3177" t="s">
        <v>41</v>
      </c>
    </row>
    <row r="3178" spans="1:15" hidden="1">
      <c r="A3178">
        <v>1183</v>
      </c>
      <c r="B3178" t="s">
        <v>12</v>
      </c>
      <c r="C3178" s="1">
        <v>39</v>
      </c>
      <c r="D3178" s="1" t="str">
        <f t="shared" si="829"/>
        <v>Adult</v>
      </c>
      <c r="E3178" t="s">
        <v>41</v>
      </c>
      <c r="F3178" t="s">
        <v>41</v>
      </c>
      <c r="G3178" t="s">
        <v>13</v>
      </c>
      <c r="H3178" t="s">
        <v>14</v>
      </c>
      <c r="I3178" t="s">
        <v>19</v>
      </c>
      <c r="J3178" s="1">
        <v>84.18</v>
      </c>
      <c r="K3178" s="1" t="str">
        <f t="shared" si="830"/>
        <v>diabetes</v>
      </c>
      <c r="L3178" s="1" t="str">
        <f t="shared" si="819"/>
        <v>obese</v>
      </c>
      <c r="M3178" t="s">
        <v>20</v>
      </c>
      <c r="N3178" t="s">
        <v>22</v>
      </c>
      <c r="O3178" t="s">
        <v>41</v>
      </c>
    </row>
    <row r="3179" spans="1:15">
      <c r="A3179">
        <v>22964</v>
      </c>
      <c r="B3179" t="s">
        <v>12</v>
      </c>
      <c r="C3179" s="1">
        <v>44</v>
      </c>
      <c r="D3179" s="1" t="str">
        <f t="shared" ref="D3179:D3184" si="831">IF(C3832&lt;40,"Adult",IF(C3832&lt;55,"Middle Aged",IF(C3832&lt;65,"Older Adult",IF(C3832&gt;=65,"Senior"))))</f>
        <v>Adult</v>
      </c>
      <c r="E3179" t="s">
        <v>41</v>
      </c>
      <c r="F3179" t="s">
        <v>41</v>
      </c>
      <c r="G3179" t="s">
        <v>13</v>
      </c>
      <c r="H3179" t="s">
        <v>45</v>
      </c>
      <c r="I3179" t="s">
        <v>19</v>
      </c>
      <c r="J3179" s="1">
        <v>69.23</v>
      </c>
      <c r="K3179" s="1" t="str">
        <f t="shared" ref="K3179:K3184" si="832">IF(J3832&lt;=99,"normal",IF(J3832&lt;=125,"prediabetes",IF(J3832&gt;=126,"diabetes")))</f>
        <v>normal</v>
      </c>
      <c r="L3179" s="1" t="str">
        <f t="shared" si="819"/>
        <v>overweight</v>
      </c>
      <c r="M3179">
        <v>28.7</v>
      </c>
      <c r="N3179" t="s">
        <v>22</v>
      </c>
      <c r="O3179" t="s">
        <v>41</v>
      </c>
    </row>
    <row r="3180" spans="1:15" hidden="1">
      <c r="A3180">
        <v>64597</v>
      </c>
      <c r="B3180" t="s">
        <v>17</v>
      </c>
      <c r="C3180" s="1">
        <v>33</v>
      </c>
      <c r="D3180" s="1" t="str">
        <f t="shared" si="831"/>
        <v>Older Adult</v>
      </c>
      <c r="E3180" t="s">
        <v>41</v>
      </c>
      <c r="F3180" t="s">
        <v>41</v>
      </c>
      <c r="G3180" t="s">
        <v>13</v>
      </c>
      <c r="H3180" t="s">
        <v>14</v>
      </c>
      <c r="I3180" t="s">
        <v>19</v>
      </c>
      <c r="J3180" s="1">
        <v>73.2</v>
      </c>
      <c r="K3180" s="1" t="str">
        <f t="shared" si="832"/>
        <v>normal</v>
      </c>
      <c r="L3180" s="1" t="str">
        <f t="shared" si="819"/>
        <v>obese</v>
      </c>
      <c r="M3180">
        <v>28.9</v>
      </c>
      <c r="N3180" t="s">
        <v>24</v>
      </c>
      <c r="O3180" t="s">
        <v>41</v>
      </c>
    </row>
    <row r="3181" spans="1:15">
      <c r="A3181">
        <v>23893</v>
      </c>
      <c r="B3181" t="s">
        <v>12</v>
      </c>
      <c r="C3181" s="1">
        <v>24</v>
      </c>
      <c r="D3181" s="1" t="str">
        <f t="shared" si="831"/>
        <v>Adult</v>
      </c>
      <c r="E3181" t="s">
        <v>41</v>
      </c>
      <c r="F3181" t="s">
        <v>41</v>
      </c>
      <c r="G3181" t="s">
        <v>13</v>
      </c>
      <c r="H3181" t="s">
        <v>14</v>
      </c>
      <c r="I3181" t="s">
        <v>15</v>
      </c>
      <c r="J3181" s="1">
        <v>103.45</v>
      </c>
      <c r="K3181" s="1" t="str">
        <f t="shared" si="832"/>
        <v>normal</v>
      </c>
      <c r="L3181" s="1" t="str">
        <f t="shared" si="819"/>
        <v>underweight</v>
      </c>
      <c r="M3181">
        <v>25.1</v>
      </c>
      <c r="N3181" t="s">
        <v>22</v>
      </c>
      <c r="O3181" t="s">
        <v>41</v>
      </c>
    </row>
    <row r="3182" spans="1:15">
      <c r="A3182">
        <v>51564</v>
      </c>
      <c r="B3182" t="s">
        <v>17</v>
      </c>
      <c r="C3182" s="1">
        <v>24</v>
      </c>
      <c r="D3182" s="1" t="str">
        <f t="shared" si="831"/>
        <v>Middle Aged</v>
      </c>
      <c r="E3182" t="s">
        <v>41</v>
      </c>
      <c r="F3182" t="s">
        <v>41</v>
      </c>
      <c r="G3182" t="s">
        <v>23</v>
      </c>
      <c r="H3182" t="s">
        <v>45</v>
      </c>
      <c r="I3182" t="s">
        <v>15</v>
      </c>
      <c r="J3182" s="1">
        <v>104.86</v>
      </c>
      <c r="K3182" s="1" t="str">
        <f t="shared" si="832"/>
        <v>diabetes</v>
      </c>
      <c r="L3182" s="1" t="str">
        <f t="shared" si="819"/>
        <v>obese</v>
      </c>
      <c r="M3182">
        <v>19.8</v>
      </c>
      <c r="N3182" t="s">
        <v>21</v>
      </c>
      <c r="O3182" t="s">
        <v>41</v>
      </c>
    </row>
    <row r="3183" spans="1:15">
      <c r="A3183">
        <v>14410</v>
      </c>
      <c r="B3183" t="s">
        <v>12</v>
      </c>
      <c r="C3183" s="1">
        <v>54</v>
      </c>
      <c r="D3183" s="1" t="str">
        <f t="shared" si="831"/>
        <v>Older Adult</v>
      </c>
      <c r="E3183" t="s">
        <v>41</v>
      </c>
      <c r="F3183" t="s">
        <v>42</v>
      </c>
      <c r="G3183" t="s">
        <v>13</v>
      </c>
      <c r="H3183" t="s">
        <v>45</v>
      </c>
      <c r="I3183" t="s">
        <v>15</v>
      </c>
      <c r="J3183" s="1">
        <v>90.3</v>
      </c>
      <c r="K3183" s="1" t="str">
        <f t="shared" si="832"/>
        <v>prediabetes</v>
      </c>
      <c r="L3183" s="1" t="str">
        <f t="shared" si="819"/>
        <v>obese</v>
      </c>
      <c r="M3183">
        <v>30.8</v>
      </c>
      <c r="N3183" t="s">
        <v>22</v>
      </c>
      <c r="O3183" t="s">
        <v>41</v>
      </c>
    </row>
    <row r="3184" spans="1:15">
      <c r="A3184">
        <v>4964</v>
      </c>
      <c r="B3184" t="s">
        <v>17</v>
      </c>
      <c r="C3184" s="1">
        <v>72</v>
      </c>
      <c r="D3184" s="1" t="str">
        <f t="shared" si="831"/>
        <v>Adult</v>
      </c>
      <c r="E3184" t="s">
        <v>42</v>
      </c>
      <c r="F3184" t="s">
        <v>41</v>
      </c>
      <c r="G3184" t="s">
        <v>13</v>
      </c>
      <c r="H3184" t="s">
        <v>14</v>
      </c>
      <c r="I3184" t="s">
        <v>19</v>
      </c>
      <c r="J3184" s="1">
        <v>90.87</v>
      </c>
      <c r="K3184" s="1" t="str">
        <f t="shared" si="832"/>
        <v>normal</v>
      </c>
      <c r="L3184" s="1" t="str">
        <f t="shared" si="819"/>
        <v>obese</v>
      </c>
      <c r="M3184">
        <v>22.1</v>
      </c>
      <c r="N3184" t="s">
        <v>21</v>
      </c>
      <c r="O3184" t="s">
        <v>41</v>
      </c>
    </row>
    <row r="3185" spans="1:15" hidden="1">
      <c r="A3185">
        <v>15020</v>
      </c>
      <c r="B3185" t="s">
        <v>17</v>
      </c>
      <c r="C3185" s="1">
        <v>37</v>
      </c>
      <c r="D3185" s="1" t="str">
        <f t="shared" ref="D3185:D3191" si="833">IF(C3839&lt;40,"Adult",IF(C3839&lt;55,"Middle Aged",IF(C3839&lt;65,"Older Adult",IF(C3839&gt;=65,"Senior"))))</f>
        <v>Adult</v>
      </c>
      <c r="E3185" t="s">
        <v>41</v>
      </c>
      <c r="F3185" t="s">
        <v>41</v>
      </c>
      <c r="G3185" t="s">
        <v>23</v>
      </c>
      <c r="H3185" t="s">
        <v>45</v>
      </c>
      <c r="I3185" t="s">
        <v>19</v>
      </c>
      <c r="J3185" s="1">
        <v>76.209999999999994</v>
      </c>
      <c r="K3185" s="1" t="str">
        <f t="shared" ref="K3185:K3191" si="834">IF(J3839&lt;=99,"normal",IF(J3839&lt;=125,"prediabetes",IF(J3839&gt;=126,"diabetes")))</f>
        <v>normal</v>
      </c>
      <c r="L3185" s="1" t="str">
        <f t="shared" si="819"/>
        <v>underweight</v>
      </c>
      <c r="M3185">
        <v>20.399999999999999</v>
      </c>
      <c r="N3185" t="s">
        <v>24</v>
      </c>
      <c r="O3185" t="s">
        <v>41</v>
      </c>
    </row>
    <row r="3186" spans="1:15">
      <c r="A3186">
        <v>27380</v>
      </c>
      <c r="B3186" t="s">
        <v>17</v>
      </c>
      <c r="C3186" s="1">
        <v>36</v>
      </c>
      <c r="D3186" s="1" t="str">
        <f t="shared" si="833"/>
        <v>Older Adult</v>
      </c>
      <c r="E3186" t="s">
        <v>41</v>
      </c>
      <c r="F3186" t="s">
        <v>41</v>
      </c>
      <c r="G3186" t="s">
        <v>13</v>
      </c>
      <c r="H3186" t="s">
        <v>14</v>
      </c>
      <c r="I3186" t="s">
        <v>19</v>
      </c>
      <c r="J3186" s="1">
        <v>74.14</v>
      </c>
      <c r="K3186" s="1" t="str">
        <f t="shared" si="834"/>
        <v>prediabetes</v>
      </c>
      <c r="L3186" s="1" t="str">
        <f t="shared" si="819"/>
        <v>obese</v>
      </c>
      <c r="M3186">
        <v>31.2</v>
      </c>
      <c r="N3186" t="s">
        <v>16</v>
      </c>
      <c r="O3186" t="s">
        <v>41</v>
      </c>
    </row>
    <row r="3187" spans="1:15">
      <c r="A3187">
        <v>21523</v>
      </c>
      <c r="B3187" t="s">
        <v>17</v>
      </c>
      <c r="C3187" s="1">
        <v>22</v>
      </c>
      <c r="D3187" s="1" t="str">
        <f t="shared" si="833"/>
        <v>Middle Aged</v>
      </c>
      <c r="E3187" t="s">
        <v>41</v>
      </c>
      <c r="F3187" t="s">
        <v>41</v>
      </c>
      <c r="G3187" t="s">
        <v>23</v>
      </c>
      <c r="H3187" t="s">
        <v>45</v>
      </c>
      <c r="I3187" t="s">
        <v>15</v>
      </c>
      <c r="J3187" s="1">
        <v>87.25</v>
      </c>
      <c r="K3187" s="1" t="str">
        <f t="shared" si="834"/>
        <v>prediabetes</v>
      </c>
      <c r="L3187" s="1" t="str">
        <f t="shared" si="819"/>
        <v>underweight</v>
      </c>
      <c r="M3187">
        <v>24.9</v>
      </c>
      <c r="N3187" t="s">
        <v>22</v>
      </c>
      <c r="O3187" t="s">
        <v>41</v>
      </c>
    </row>
    <row r="3188" spans="1:15">
      <c r="A3188">
        <v>8819</v>
      </c>
      <c r="B3188" t="s">
        <v>17</v>
      </c>
      <c r="C3188" s="1">
        <v>68</v>
      </c>
      <c r="D3188" s="1" t="str">
        <f t="shared" si="833"/>
        <v>Adult</v>
      </c>
      <c r="E3188" t="s">
        <v>41</v>
      </c>
      <c r="F3188" t="s">
        <v>41</v>
      </c>
      <c r="G3188" t="s">
        <v>13</v>
      </c>
      <c r="H3188" t="s">
        <v>45</v>
      </c>
      <c r="I3188" t="s">
        <v>19</v>
      </c>
      <c r="J3188" s="1">
        <v>215.33</v>
      </c>
      <c r="K3188" s="1" t="str">
        <f t="shared" si="834"/>
        <v>normal</v>
      </c>
      <c r="L3188" s="1" t="str">
        <f t="shared" si="819"/>
        <v>overweight</v>
      </c>
      <c r="M3188">
        <v>27</v>
      </c>
      <c r="N3188" t="s">
        <v>16</v>
      </c>
      <c r="O3188" t="s">
        <v>41</v>
      </c>
    </row>
    <row r="3189" spans="1:15">
      <c r="A3189">
        <v>68408</v>
      </c>
      <c r="B3189" t="s">
        <v>12</v>
      </c>
      <c r="C3189" s="1">
        <v>24</v>
      </c>
      <c r="D3189" s="1" t="str">
        <f t="shared" si="833"/>
        <v>Middle Aged</v>
      </c>
      <c r="E3189" t="s">
        <v>41</v>
      </c>
      <c r="F3189" t="s">
        <v>41</v>
      </c>
      <c r="G3189" t="s">
        <v>23</v>
      </c>
      <c r="H3189" t="s">
        <v>14</v>
      </c>
      <c r="I3189" t="s">
        <v>15</v>
      </c>
      <c r="J3189" s="1">
        <v>88.38</v>
      </c>
      <c r="K3189" s="1" t="str">
        <f t="shared" si="834"/>
        <v>prediabetes</v>
      </c>
      <c r="L3189" s="1" t="str">
        <f t="shared" si="819"/>
        <v>obese</v>
      </c>
      <c r="M3189">
        <v>20.100000000000001</v>
      </c>
      <c r="N3189" t="s">
        <v>22</v>
      </c>
      <c r="O3189" t="s">
        <v>41</v>
      </c>
    </row>
    <row r="3190" spans="1:15">
      <c r="A3190">
        <v>8976</v>
      </c>
      <c r="B3190" t="s">
        <v>17</v>
      </c>
      <c r="C3190" s="1">
        <v>35</v>
      </c>
      <c r="D3190" s="1" t="str">
        <f t="shared" si="833"/>
        <v>Older Adult</v>
      </c>
      <c r="E3190" t="s">
        <v>41</v>
      </c>
      <c r="F3190" t="s">
        <v>41</v>
      </c>
      <c r="G3190" t="s">
        <v>13</v>
      </c>
      <c r="H3190" t="s">
        <v>14</v>
      </c>
      <c r="I3190" t="s">
        <v>19</v>
      </c>
      <c r="J3190" s="1">
        <v>104.4</v>
      </c>
      <c r="K3190" s="1" t="str">
        <f t="shared" si="834"/>
        <v>normal</v>
      </c>
      <c r="L3190" s="1" t="str">
        <f t="shared" si="819"/>
        <v>underweight</v>
      </c>
      <c r="M3190">
        <v>24.4</v>
      </c>
      <c r="N3190" t="s">
        <v>21</v>
      </c>
      <c r="O3190" t="s">
        <v>41</v>
      </c>
    </row>
    <row r="3191" spans="1:15">
      <c r="A3191">
        <v>22290</v>
      </c>
      <c r="B3191" t="s">
        <v>17</v>
      </c>
      <c r="C3191" s="1">
        <v>32</v>
      </c>
      <c r="D3191" s="1" t="str">
        <f t="shared" si="833"/>
        <v>Adult</v>
      </c>
      <c r="E3191" t="s">
        <v>41</v>
      </c>
      <c r="F3191" t="s">
        <v>41</v>
      </c>
      <c r="G3191" t="s">
        <v>13</v>
      </c>
      <c r="H3191" t="s">
        <v>14</v>
      </c>
      <c r="I3191" t="s">
        <v>15</v>
      </c>
      <c r="J3191" s="1">
        <v>104.92</v>
      </c>
      <c r="K3191" s="1" t="str">
        <f t="shared" si="834"/>
        <v>normal</v>
      </c>
      <c r="L3191" s="1" t="str">
        <f t="shared" si="819"/>
        <v>obese</v>
      </c>
      <c r="M3191">
        <v>22.6</v>
      </c>
      <c r="N3191" t="s">
        <v>21</v>
      </c>
      <c r="O3191" t="s">
        <v>41</v>
      </c>
    </row>
    <row r="3192" spans="1:15">
      <c r="A3192">
        <v>7700</v>
      </c>
      <c r="B3192" t="s">
        <v>17</v>
      </c>
      <c r="C3192" s="1">
        <v>52</v>
      </c>
      <c r="D3192" s="1" t="str">
        <f>IF(C3847&lt;40,"Adult",IF(C3847&lt;55,"Middle Aged",IF(C3847&lt;65,"Older Adult",IF(C3847&gt;=65,"Senior"))))</f>
        <v>Middle Aged</v>
      </c>
      <c r="E3192" t="s">
        <v>41</v>
      </c>
      <c r="F3192" t="s">
        <v>41</v>
      </c>
      <c r="G3192" t="s">
        <v>13</v>
      </c>
      <c r="H3192" t="s">
        <v>14</v>
      </c>
      <c r="I3192" t="s">
        <v>15</v>
      </c>
      <c r="J3192" s="1">
        <v>106.54</v>
      </c>
      <c r="K3192" s="1" t="str">
        <f>IF(J3847&lt;=99,"normal",IF(J3847&lt;=125,"prediabetes",IF(J3847&gt;=126,"diabetes")))</f>
        <v>prediabetes</v>
      </c>
      <c r="L3192" s="1" t="str">
        <f t="shared" ref="L3192:L3221" si="835">IF(M3347&lt;18.5,"underweight",IF(M3347&lt;25,"healthy",IF(M3347&lt;30,"overweight",IF(M3347&gt;30,"obese"))))</f>
        <v>healthy</v>
      </c>
      <c r="M3192">
        <v>22.4</v>
      </c>
      <c r="N3192" t="s">
        <v>21</v>
      </c>
      <c r="O3192" t="s">
        <v>41</v>
      </c>
    </row>
    <row r="3193" spans="1:15">
      <c r="A3193">
        <v>40503</v>
      </c>
      <c r="B3193" t="s">
        <v>12</v>
      </c>
      <c r="C3193" s="1">
        <v>21</v>
      </c>
      <c r="D3193" s="1" t="str">
        <f>IF(C3849&lt;40,"Adult",IF(C3849&lt;55,"Middle Aged",IF(C3849&lt;65,"Older Adult",IF(C3849&gt;=65,"Senior"))))</f>
        <v>Older Adult</v>
      </c>
      <c r="E3193" t="s">
        <v>41</v>
      </c>
      <c r="F3193" t="s">
        <v>41</v>
      </c>
      <c r="G3193" t="s">
        <v>23</v>
      </c>
      <c r="H3193" t="s">
        <v>14</v>
      </c>
      <c r="I3193" t="s">
        <v>19</v>
      </c>
      <c r="J3193" s="1">
        <v>62.91</v>
      </c>
      <c r="K3193" s="1" t="str">
        <f t="shared" ref="K3193:K3194" si="836">IF(J3849&lt;=99,"normal",IF(J3849&lt;=125,"prediabetes",IF(J3849&gt;=126,"diabetes")))</f>
        <v>diabetes</v>
      </c>
      <c r="L3193" s="1" t="str">
        <f t="shared" si="835"/>
        <v>obese</v>
      </c>
      <c r="M3193">
        <v>26.2</v>
      </c>
      <c r="N3193" t="s">
        <v>21</v>
      </c>
      <c r="O3193" t="s">
        <v>41</v>
      </c>
    </row>
    <row r="3194" spans="1:15">
      <c r="A3194">
        <v>47917</v>
      </c>
      <c r="B3194" t="s">
        <v>17</v>
      </c>
      <c r="C3194" s="1">
        <v>82</v>
      </c>
      <c r="D3194" s="1" t="str">
        <f>IF(C3850&lt;40,"Adult",IF(C3850&lt;55,"Middle Aged",IF(C3850&lt;65,"Older Adult",IF(C3850&gt;=65,"Senior"))))</f>
        <v>Middle Aged</v>
      </c>
      <c r="E3194" t="s">
        <v>42</v>
      </c>
      <c r="F3194" t="s">
        <v>41</v>
      </c>
      <c r="G3194" t="s">
        <v>23</v>
      </c>
      <c r="H3194" t="s">
        <v>14</v>
      </c>
      <c r="I3194" t="s">
        <v>19</v>
      </c>
      <c r="J3194" s="1">
        <v>61.47</v>
      </c>
      <c r="K3194" s="1" t="str">
        <f t="shared" si="836"/>
        <v>normal</v>
      </c>
      <c r="L3194" s="1" t="str">
        <f t="shared" si="835"/>
        <v>overweight</v>
      </c>
      <c r="M3194">
        <v>22.9</v>
      </c>
      <c r="N3194" t="s">
        <v>21</v>
      </c>
      <c r="O3194" t="s">
        <v>41</v>
      </c>
    </row>
    <row r="3195" spans="1:15">
      <c r="A3195">
        <v>30303</v>
      </c>
      <c r="B3195" t="s">
        <v>12</v>
      </c>
      <c r="C3195" s="1">
        <v>33</v>
      </c>
      <c r="D3195" s="1" t="str">
        <f>IF(C3852&lt;40,"Adult",IF(C3852&lt;55,"Middle Aged",IF(C3852&lt;65,"Older Adult",IF(C3852&gt;=65,"Senior"))))</f>
        <v>Middle Aged</v>
      </c>
      <c r="E3195" t="s">
        <v>41</v>
      </c>
      <c r="F3195" t="s">
        <v>41</v>
      </c>
      <c r="G3195" t="s">
        <v>23</v>
      </c>
      <c r="H3195" t="s">
        <v>14</v>
      </c>
      <c r="I3195" t="s">
        <v>19</v>
      </c>
      <c r="J3195" s="1">
        <v>88.5</v>
      </c>
      <c r="K3195" s="1" t="str">
        <f>IF(J3852&lt;=99,"normal",IF(J3852&lt;=125,"prediabetes",IF(J3852&gt;=126,"diabetes")))</f>
        <v>normal</v>
      </c>
      <c r="L3195" s="1" t="str">
        <f t="shared" si="835"/>
        <v>healthy</v>
      </c>
      <c r="M3195">
        <v>32.6</v>
      </c>
      <c r="N3195" t="s">
        <v>16</v>
      </c>
      <c r="O3195" t="s">
        <v>41</v>
      </c>
    </row>
    <row r="3196" spans="1:15" hidden="1">
      <c r="A3196">
        <v>63864</v>
      </c>
      <c r="B3196" t="s">
        <v>12</v>
      </c>
      <c r="C3196" s="1">
        <v>62</v>
      </c>
      <c r="D3196" s="1" t="str">
        <f t="shared" ref="D3196:D3202" si="837">IF(C3854&lt;40,"Adult",IF(C3854&lt;55,"Middle Aged",IF(C3854&lt;65,"Older Adult",IF(C3854&gt;=65,"Senior"))))</f>
        <v>Adult</v>
      </c>
      <c r="E3196" t="s">
        <v>41</v>
      </c>
      <c r="F3196" t="s">
        <v>41</v>
      </c>
      <c r="G3196" t="s">
        <v>13</v>
      </c>
      <c r="H3196" t="s">
        <v>14</v>
      </c>
      <c r="I3196" t="s">
        <v>19</v>
      </c>
      <c r="J3196" s="1">
        <v>107.61</v>
      </c>
      <c r="K3196" s="1" t="str">
        <f t="shared" ref="K3196:K3202" si="838">IF(J3854&lt;=99,"normal",IF(J3854&lt;=125,"prediabetes",IF(J3854&gt;=126,"diabetes")))</f>
        <v>prediabetes</v>
      </c>
      <c r="L3196" s="1" t="str">
        <f t="shared" si="835"/>
        <v>obese</v>
      </c>
      <c r="M3196">
        <v>31.3</v>
      </c>
      <c r="N3196" t="s">
        <v>24</v>
      </c>
      <c r="O3196" t="s">
        <v>41</v>
      </c>
    </row>
    <row r="3197" spans="1:15">
      <c r="A3197">
        <v>24177</v>
      </c>
      <c r="B3197" t="s">
        <v>17</v>
      </c>
      <c r="C3197" s="1">
        <v>57</v>
      </c>
      <c r="D3197" s="1" t="str">
        <f t="shared" si="837"/>
        <v>Middle Aged</v>
      </c>
      <c r="E3197" t="s">
        <v>42</v>
      </c>
      <c r="F3197" t="s">
        <v>41</v>
      </c>
      <c r="G3197" t="s">
        <v>13</v>
      </c>
      <c r="H3197" t="s">
        <v>14</v>
      </c>
      <c r="I3197" t="s">
        <v>15</v>
      </c>
      <c r="J3197" s="1">
        <v>90.77</v>
      </c>
      <c r="K3197" s="1" t="str">
        <f t="shared" si="838"/>
        <v>diabetes</v>
      </c>
      <c r="L3197" s="1" t="str">
        <f t="shared" si="835"/>
        <v>obese</v>
      </c>
      <c r="M3197">
        <v>43.9</v>
      </c>
      <c r="N3197" t="s">
        <v>16</v>
      </c>
      <c r="O3197" t="s">
        <v>41</v>
      </c>
    </row>
    <row r="3198" spans="1:15">
      <c r="A3198">
        <v>57274</v>
      </c>
      <c r="B3198" t="s">
        <v>12</v>
      </c>
      <c r="C3198" s="1">
        <v>14</v>
      </c>
      <c r="D3198" s="1" t="str">
        <f t="shared" si="837"/>
        <v>Middle Aged</v>
      </c>
      <c r="E3198" t="s">
        <v>41</v>
      </c>
      <c r="F3198" t="s">
        <v>41</v>
      </c>
      <c r="G3198" t="s">
        <v>23</v>
      </c>
      <c r="H3198" t="s">
        <v>27</v>
      </c>
      <c r="I3198" t="s">
        <v>15</v>
      </c>
      <c r="J3198" s="1">
        <v>137.91</v>
      </c>
      <c r="K3198" s="1" t="str">
        <f t="shared" si="838"/>
        <v>prediabetes</v>
      </c>
      <c r="L3198" s="1" t="str">
        <f t="shared" si="835"/>
        <v>overweight</v>
      </c>
      <c r="M3198">
        <v>41.8</v>
      </c>
      <c r="N3198" t="s">
        <v>21</v>
      </c>
      <c r="O3198" t="s">
        <v>41</v>
      </c>
    </row>
    <row r="3199" spans="1:15" hidden="1">
      <c r="A3199">
        <v>37213</v>
      </c>
      <c r="B3199" t="s">
        <v>12</v>
      </c>
      <c r="C3199" s="1">
        <v>60</v>
      </c>
      <c r="D3199" s="1" t="str">
        <f t="shared" si="837"/>
        <v>Older Adult</v>
      </c>
      <c r="E3199" t="s">
        <v>41</v>
      </c>
      <c r="F3199" t="s">
        <v>41</v>
      </c>
      <c r="G3199" t="s">
        <v>13</v>
      </c>
      <c r="H3199" t="s">
        <v>18</v>
      </c>
      <c r="I3199" t="s">
        <v>19</v>
      </c>
      <c r="J3199" s="1">
        <v>212.02</v>
      </c>
      <c r="K3199" s="1" t="str">
        <f t="shared" si="838"/>
        <v>prediabetes</v>
      </c>
      <c r="L3199" s="1" t="str">
        <f t="shared" si="835"/>
        <v>obese</v>
      </c>
      <c r="M3199" t="s">
        <v>20</v>
      </c>
      <c r="N3199" t="s">
        <v>24</v>
      </c>
      <c r="O3199" t="s">
        <v>41</v>
      </c>
    </row>
    <row r="3200" spans="1:15">
      <c r="A3200">
        <v>59992</v>
      </c>
      <c r="B3200" t="s">
        <v>17</v>
      </c>
      <c r="C3200" s="1">
        <v>63</v>
      </c>
      <c r="D3200" s="1" t="str">
        <f t="shared" si="837"/>
        <v>Middle Aged</v>
      </c>
      <c r="E3200" t="s">
        <v>42</v>
      </c>
      <c r="F3200" t="s">
        <v>41</v>
      </c>
      <c r="G3200" t="s">
        <v>13</v>
      </c>
      <c r="H3200" t="s">
        <v>18</v>
      </c>
      <c r="I3200" t="s">
        <v>15</v>
      </c>
      <c r="J3200" s="1">
        <v>228.2</v>
      </c>
      <c r="K3200" s="1" t="str">
        <f t="shared" si="838"/>
        <v>prediabetes</v>
      </c>
      <c r="L3200" s="1" t="str">
        <f t="shared" si="835"/>
        <v>obese</v>
      </c>
      <c r="M3200">
        <v>37.700000000000003</v>
      </c>
      <c r="N3200" t="s">
        <v>21</v>
      </c>
      <c r="O3200" t="s">
        <v>41</v>
      </c>
    </row>
    <row r="3201" spans="1:15">
      <c r="A3201">
        <v>27382</v>
      </c>
      <c r="B3201" t="s">
        <v>17</v>
      </c>
      <c r="C3201" s="1">
        <v>50</v>
      </c>
      <c r="D3201" s="1" t="str">
        <f t="shared" si="837"/>
        <v>Adult</v>
      </c>
      <c r="E3201" t="s">
        <v>41</v>
      </c>
      <c r="F3201" t="s">
        <v>41</v>
      </c>
      <c r="G3201" t="s">
        <v>13</v>
      </c>
      <c r="H3201" t="s">
        <v>45</v>
      </c>
      <c r="I3201" t="s">
        <v>15</v>
      </c>
      <c r="J3201" s="1">
        <v>92.15</v>
      </c>
      <c r="K3201" s="1" t="str">
        <f t="shared" si="838"/>
        <v>normal</v>
      </c>
      <c r="L3201" s="1" t="str">
        <f t="shared" si="835"/>
        <v>overweight</v>
      </c>
      <c r="M3201">
        <v>20.8</v>
      </c>
      <c r="N3201" t="s">
        <v>21</v>
      </c>
      <c r="O3201" t="s">
        <v>41</v>
      </c>
    </row>
    <row r="3202" spans="1:15" hidden="1">
      <c r="A3202">
        <v>61017</v>
      </c>
      <c r="B3202" t="s">
        <v>17</v>
      </c>
      <c r="C3202" s="1">
        <v>12</v>
      </c>
      <c r="D3202" s="1" t="str">
        <f t="shared" si="837"/>
        <v>Adult</v>
      </c>
      <c r="E3202" t="s">
        <v>41</v>
      </c>
      <c r="F3202" t="s">
        <v>41</v>
      </c>
      <c r="G3202" t="s">
        <v>23</v>
      </c>
      <c r="H3202" t="s">
        <v>26</v>
      </c>
      <c r="I3202" t="s">
        <v>15</v>
      </c>
      <c r="J3202" s="1">
        <v>126.32</v>
      </c>
      <c r="K3202" s="1" t="str">
        <f t="shared" si="838"/>
        <v>normal</v>
      </c>
      <c r="L3202" s="1" t="str">
        <f t="shared" si="835"/>
        <v>overweight</v>
      </c>
      <c r="M3202">
        <v>21.6</v>
      </c>
      <c r="N3202" t="s">
        <v>24</v>
      </c>
      <c r="O3202" t="s">
        <v>41</v>
      </c>
    </row>
    <row r="3203" spans="1:15">
      <c r="A3203">
        <v>61699</v>
      </c>
      <c r="B3203" t="s">
        <v>12</v>
      </c>
      <c r="C3203" s="1">
        <v>80</v>
      </c>
      <c r="D3203" s="1" t="str">
        <f>IF(C3862&lt;40,"Adult",IF(C3862&lt;55,"Middle Aged",IF(C3862&lt;65,"Older Adult",IF(C3862&gt;=65,"Senior"))))</f>
        <v>Middle Aged</v>
      </c>
      <c r="E3203" t="s">
        <v>41</v>
      </c>
      <c r="F3203" t="s">
        <v>41</v>
      </c>
      <c r="G3203" t="s">
        <v>13</v>
      </c>
      <c r="H3203" t="s">
        <v>14</v>
      </c>
      <c r="I3203" t="s">
        <v>19</v>
      </c>
      <c r="J3203" s="1">
        <v>94.96</v>
      </c>
      <c r="K3203" s="1" t="str">
        <f t="shared" ref="K3203:K3206" si="839">IF(J3862&lt;=99,"normal",IF(J3862&lt;=125,"prediabetes",IF(J3862&gt;=126,"diabetes")))</f>
        <v>normal</v>
      </c>
      <c r="L3203" s="1" t="str">
        <f t="shared" si="835"/>
        <v>underweight</v>
      </c>
      <c r="M3203">
        <v>22.1</v>
      </c>
      <c r="N3203" t="s">
        <v>16</v>
      </c>
      <c r="O3203" t="s">
        <v>41</v>
      </c>
    </row>
    <row r="3204" spans="1:15" hidden="1">
      <c r="A3204">
        <v>14489</v>
      </c>
      <c r="B3204" t="s">
        <v>17</v>
      </c>
      <c r="C3204" s="1">
        <v>74</v>
      </c>
      <c r="D3204" s="1" t="str">
        <f>IF(C3863&lt;40,"Adult",IF(C3863&lt;55,"Middle Aged",IF(C3863&lt;65,"Older Adult",IF(C3863&gt;=65,"Senior"))))</f>
        <v>Middle Aged</v>
      </c>
      <c r="E3204" t="s">
        <v>41</v>
      </c>
      <c r="F3204" t="s">
        <v>41</v>
      </c>
      <c r="G3204" t="s">
        <v>23</v>
      </c>
      <c r="H3204" t="s">
        <v>18</v>
      </c>
      <c r="I3204" t="s">
        <v>15</v>
      </c>
      <c r="J3204" s="1">
        <v>89.52</v>
      </c>
      <c r="K3204" s="1" t="str">
        <f t="shared" si="839"/>
        <v>normal</v>
      </c>
      <c r="L3204" s="1" t="str">
        <f t="shared" si="835"/>
        <v>healthy</v>
      </c>
      <c r="M3204">
        <v>39.200000000000003</v>
      </c>
      <c r="N3204" t="s">
        <v>24</v>
      </c>
      <c r="O3204" t="s">
        <v>41</v>
      </c>
    </row>
    <row r="3205" spans="1:15">
      <c r="A3205">
        <v>54053</v>
      </c>
      <c r="B3205" t="s">
        <v>12</v>
      </c>
      <c r="C3205" s="1">
        <v>46</v>
      </c>
      <c r="D3205" s="1" t="str">
        <f>IF(C3864&lt;40,"Adult",IF(C3864&lt;55,"Middle Aged",IF(C3864&lt;65,"Older Adult",IF(C3864&gt;=65,"Senior"))))</f>
        <v>Middle Aged</v>
      </c>
      <c r="E3205" t="s">
        <v>41</v>
      </c>
      <c r="F3205" t="s">
        <v>41</v>
      </c>
      <c r="G3205" t="s">
        <v>13</v>
      </c>
      <c r="H3205" t="s">
        <v>14</v>
      </c>
      <c r="I3205" t="s">
        <v>19</v>
      </c>
      <c r="J3205" s="1">
        <v>66.59</v>
      </c>
      <c r="K3205" s="1" t="str">
        <f t="shared" si="839"/>
        <v>normal</v>
      </c>
      <c r="L3205" s="1" t="str">
        <f t="shared" si="835"/>
        <v>overweight</v>
      </c>
      <c r="M3205">
        <v>36.700000000000003</v>
      </c>
      <c r="N3205" t="s">
        <v>16</v>
      </c>
      <c r="O3205" t="s">
        <v>41</v>
      </c>
    </row>
    <row r="3206" spans="1:15">
      <c r="A3206">
        <v>38348</v>
      </c>
      <c r="B3206" t="s">
        <v>17</v>
      </c>
      <c r="C3206" s="1">
        <v>66</v>
      </c>
      <c r="D3206" s="1" t="str">
        <f>IF(C3865&lt;40,"Adult",IF(C3865&lt;55,"Middle Aged",IF(C3865&lt;65,"Older Adult",IF(C3865&gt;=65,"Senior"))))</f>
        <v>Older Adult</v>
      </c>
      <c r="E3206" t="s">
        <v>41</v>
      </c>
      <c r="F3206" t="s">
        <v>41</v>
      </c>
      <c r="G3206" t="s">
        <v>13</v>
      </c>
      <c r="H3206" t="s">
        <v>14</v>
      </c>
      <c r="I3206" t="s">
        <v>15</v>
      </c>
      <c r="J3206" s="1">
        <v>80.099999999999994</v>
      </c>
      <c r="K3206" s="1" t="str">
        <f t="shared" si="839"/>
        <v>normal</v>
      </c>
      <c r="L3206" s="1" t="str">
        <f t="shared" si="835"/>
        <v>healthy</v>
      </c>
      <c r="M3206">
        <v>32</v>
      </c>
      <c r="N3206" t="s">
        <v>21</v>
      </c>
      <c r="O3206" t="s">
        <v>41</v>
      </c>
    </row>
    <row r="3207" spans="1:15">
      <c r="A3207">
        <v>17668</v>
      </c>
      <c r="B3207" t="s">
        <v>12</v>
      </c>
      <c r="C3207" s="1">
        <v>26</v>
      </c>
      <c r="D3207" s="1" t="str">
        <f>IF(C3867&lt;40,"Adult",IF(C3867&lt;55,"Middle Aged",IF(C3867&lt;65,"Older Adult",IF(C3867&gt;=65,"Senior"))))</f>
        <v>Senior</v>
      </c>
      <c r="E3207" t="s">
        <v>41</v>
      </c>
      <c r="F3207" t="s">
        <v>41</v>
      </c>
      <c r="G3207" t="s">
        <v>13</v>
      </c>
      <c r="H3207" t="s">
        <v>18</v>
      </c>
      <c r="I3207" t="s">
        <v>15</v>
      </c>
      <c r="J3207" s="1">
        <v>73.72</v>
      </c>
      <c r="K3207" s="1" t="str">
        <f t="shared" ref="K3207:K3209" si="840">IF(J3867&lt;=99,"normal",IF(J3867&lt;=125,"prediabetes",IF(J3867&gt;=126,"diabetes")))</f>
        <v>normal</v>
      </c>
      <c r="L3207" s="1" t="str">
        <f t="shared" si="835"/>
        <v>overweight</v>
      </c>
      <c r="M3207">
        <v>25.9</v>
      </c>
      <c r="N3207" t="s">
        <v>22</v>
      </c>
      <c r="O3207" t="s">
        <v>41</v>
      </c>
    </row>
    <row r="3208" spans="1:15">
      <c r="A3208">
        <v>11792</v>
      </c>
      <c r="B3208" t="s">
        <v>17</v>
      </c>
      <c r="C3208" s="1">
        <v>70</v>
      </c>
      <c r="D3208" s="1" t="str">
        <f>IF(C3868&lt;40,"Adult",IF(C3868&lt;55,"Middle Aged",IF(C3868&lt;65,"Older Adult",IF(C3868&gt;=65,"Senior"))))</f>
        <v>Senior</v>
      </c>
      <c r="E3208" t="s">
        <v>41</v>
      </c>
      <c r="F3208" t="s">
        <v>41</v>
      </c>
      <c r="G3208" t="s">
        <v>13</v>
      </c>
      <c r="H3208" t="s">
        <v>14</v>
      </c>
      <c r="I3208" t="s">
        <v>15</v>
      </c>
      <c r="J3208" s="1">
        <v>90.49</v>
      </c>
      <c r="K3208" s="1" t="str">
        <f t="shared" si="840"/>
        <v>normal</v>
      </c>
      <c r="L3208" s="1" t="str">
        <f t="shared" si="835"/>
        <v>overweight</v>
      </c>
      <c r="M3208">
        <v>28.9</v>
      </c>
      <c r="N3208" t="s">
        <v>16</v>
      </c>
      <c r="O3208" t="s">
        <v>41</v>
      </c>
    </row>
    <row r="3209" spans="1:15">
      <c r="A3209">
        <v>22917</v>
      </c>
      <c r="B3209" t="s">
        <v>17</v>
      </c>
      <c r="C3209" s="1">
        <v>62</v>
      </c>
      <c r="D3209" s="1" t="str">
        <f>IF(C3869&lt;40,"Adult",IF(C3869&lt;55,"Middle Aged",IF(C3869&lt;65,"Older Adult",IF(C3869&gt;=65,"Senior"))))</f>
        <v>Adult</v>
      </c>
      <c r="E3209" t="s">
        <v>41</v>
      </c>
      <c r="F3209" t="s">
        <v>41</v>
      </c>
      <c r="G3209" t="s">
        <v>13</v>
      </c>
      <c r="H3209" t="s">
        <v>14</v>
      </c>
      <c r="I3209" t="s">
        <v>15</v>
      </c>
      <c r="J3209" s="1">
        <v>92.99</v>
      </c>
      <c r="K3209" s="1" t="str">
        <f t="shared" si="840"/>
        <v>prediabetes</v>
      </c>
      <c r="L3209" s="1" t="str">
        <f t="shared" si="835"/>
        <v>obese</v>
      </c>
      <c r="M3209">
        <v>29.3</v>
      </c>
      <c r="N3209" t="s">
        <v>16</v>
      </c>
      <c r="O3209" t="s">
        <v>41</v>
      </c>
    </row>
    <row r="3210" spans="1:15">
      <c r="A3210">
        <v>36204</v>
      </c>
      <c r="B3210" t="s">
        <v>12</v>
      </c>
      <c r="C3210" s="1">
        <v>15</v>
      </c>
      <c r="D3210" s="1" t="str">
        <f>IF(C3871&lt;40,"Adult",IF(C3871&lt;55,"Middle Aged",IF(C3871&lt;65,"Older Adult",IF(C3871&gt;=65,"Senior"))))</f>
        <v>Older Adult</v>
      </c>
      <c r="E3210" t="s">
        <v>41</v>
      </c>
      <c r="F3210" t="s">
        <v>41</v>
      </c>
      <c r="G3210" t="s">
        <v>23</v>
      </c>
      <c r="H3210" t="s">
        <v>56</v>
      </c>
      <c r="I3210" t="s">
        <v>19</v>
      </c>
      <c r="J3210" s="1">
        <v>62.57</v>
      </c>
      <c r="K3210" s="1" t="str">
        <f>IF(J3871&lt;=99,"normal",IF(J3871&lt;=125,"prediabetes",IF(J3871&gt;=126,"diabetes")))</f>
        <v>normal</v>
      </c>
      <c r="L3210" s="1" t="str">
        <f t="shared" si="835"/>
        <v>obese</v>
      </c>
      <c r="M3210">
        <v>32.299999999999997</v>
      </c>
      <c r="N3210" t="s">
        <v>21</v>
      </c>
      <c r="O3210" t="s">
        <v>41</v>
      </c>
    </row>
    <row r="3211" spans="1:15">
      <c r="A3211">
        <v>49554</v>
      </c>
      <c r="B3211" t="s">
        <v>12</v>
      </c>
      <c r="C3211" s="1">
        <v>67</v>
      </c>
      <c r="D3211" s="1" t="str">
        <f>IF(C3873&lt;40,"Adult",IF(C3873&lt;55,"Middle Aged",IF(C3873&lt;65,"Older Adult",IF(C3873&gt;=65,"Senior"))))</f>
        <v>Older Adult</v>
      </c>
      <c r="E3211" t="s">
        <v>41</v>
      </c>
      <c r="F3211" t="s">
        <v>41</v>
      </c>
      <c r="G3211" t="s">
        <v>13</v>
      </c>
      <c r="H3211" t="s">
        <v>14</v>
      </c>
      <c r="I3211" t="s">
        <v>19</v>
      </c>
      <c r="J3211" s="1">
        <v>65.510000000000005</v>
      </c>
      <c r="K3211" s="1" t="str">
        <f>IF(J3873&lt;=99,"normal",IF(J3873&lt;=125,"prediabetes",IF(J3873&gt;=126,"diabetes")))</f>
        <v>normal</v>
      </c>
      <c r="L3211" s="1" t="str">
        <f t="shared" si="835"/>
        <v>obese</v>
      </c>
      <c r="M3211">
        <v>33.200000000000003</v>
      </c>
      <c r="N3211" t="s">
        <v>16</v>
      </c>
      <c r="O3211" t="s">
        <v>41</v>
      </c>
    </row>
    <row r="3212" spans="1:15">
      <c r="A3212">
        <v>72594</v>
      </c>
      <c r="B3212" t="s">
        <v>12</v>
      </c>
      <c r="C3212" s="1">
        <v>63</v>
      </c>
      <c r="D3212" s="1" t="str">
        <f>IF(C3875&lt;40,"Adult",IF(C3875&lt;55,"Middle Aged",IF(C3875&lt;65,"Older Adult",IF(C3875&gt;=65,"Senior"))))</f>
        <v>Adult</v>
      </c>
      <c r="E3212" t="s">
        <v>41</v>
      </c>
      <c r="F3212" t="s">
        <v>41</v>
      </c>
      <c r="G3212" t="s">
        <v>13</v>
      </c>
      <c r="H3212" t="s">
        <v>14</v>
      </c>
      <c r="I3212" t="s">
        <v>15</v>
      </c>
      <c r="J3212" s="1">
        <v>95.29</v>
      </c>
      <c r="K3212" s="1" t="str">
        <f t="shared" ref="K3212:K3214" si="841">IF(J3875&lt;=99,"normal",IF(J3875&lt;=125,"prediabetes",IF(J3875&gt;=126,"diabetes")))</f>
        <v>normal</v>
      </c>
      <c r="L3212" s="1" t="str">
        <f t="shared" si="835"/>
        <v>obese</v>
      </c>
      <c r="M3212">
        <v>31.6</v>
      </c>
      <c r="N3212" t="s">
        <v>22</v>
      </c>
      <c r="O3212" t="s">
        <v>41</v>
      </c>
    </row>
    <row r="3213" spans="1:15">
      <c r="A3213">
        <v>28027</v>
      </c>
      <c r="B3213" t="s">
        <v>17</v>
      </c>
      <c r="C3213" s="1">
        <v>42</v>
      </c>
      <c r="D3213" s="1" t="str">
        <f>IF(C3876&lt;40,"Adult",IF(C3876&lt;55,"Middle Aged",IF(C3876&lt;65,"Older Adult",IF(C3876&gt;=65,"Senior"))))</f>
        <v>Adult</v>
      </c>
      <c r="E3213" t="s">
        <v>41</v>
      </c>
      <c r="F3213" t="s">
        <v>41</v>
      </c>
      <c r="G3213" t="s">
        <v>13</v>
      </c>
      <c r="H3213" t="s">
        <v>45</v>
      </c>
      <c r="I3213" t="s">
        <v>15</v>
      </c>
      <c r="J3213" s="1">
        <v>83.7</v>
      </c>
      <c r="K3213" s="1" t="str">
        <f t="shared" si="841"/>
        <v>normal</v>
      </c>
      <c r="L3213" s="1" t="str">
        <f t="shared" si="835"/>
        <v>overweight</v>
      </c>
      <c r="M3213">
        <v>20.6</v>
      </c>
      <c r="N3213" t="s">
        <v>21</v>
      </c>
      <c r="O3213" t="s">
        <v>41</v>
      </c>
    </row>
    <row r="3214" spans="1:15">
      <c r="A3214">
        <v>54177</v>
      </c>
      <c r="B3214" t="s">
        <v>17</v>
      </c>
      <c r="C3214" s="1">
        <v>49</v>
      </c>
      <c r="D3214" s="1" t="str">
        <f>IF(C3877&lt;40,"Adult",IF(C3877&lt;55,"Middle Aged",IF(C3877&lt;65,"Older Adult",IF(C3877&gt;=65,"Senior"))))</f>
        <v>Adult</v>
      </c>
      <c r="E3214" t="s">
        <v>42</v>
      </c>
      <c r="F3214" t="s">
        <v>41</v>
      </c>
      <c r="G3214" t="s">
        <v>13</v>
      </c>
      <c r="H3214" t="s">
        <v>45</v>
      </c>
      <c r="I3214" t="s">
        <v>19</v>
      </c>
      <c r="J3214" s="1">
        <v>63.16</v>
      </c>
      <c r="K3214" s="1" t="str">
        <f t="shared" si="841"/>
        <v>diabetes</v>
      </c>
      <c r="L3214" s="1" t="str">
        <f t="shared" si="835"/>
        <v>obese</v>
      </c>
      <c r="M3214">
        <v>23.3</v>
      </c>
      <c r="N3214" t="s">
        <v>16</v>
      </c>
      <c r="O3214" t="s">
        <v>41</v>
      </c>
    </row>
    <row r="3215" spans="1:15" hidden="1">
      <c r="A3215">
        <v>32602</v>
      </c>
      <c r="B3215" t="s">
        <v>12</v>
      </c>
      <c r="C3215" s="1">
        <v>78</v>
      </c>
      <c r="D3215" s="1" t="str">
        <f t="shared" ref="D3215:D3220" si="842">IF(C3879&lt;40,"Adult",IF(C3879&lt;55,"Middle Aged",IF(C3879&lt;65,"Older Adult",IF(C3879&gt;=65,"Senior"))))</f>
        <v>Adult</v>
      </c>
      <c r="E3215" t="s">
        <v>41</v>
      </c>
      <c r="F3215" t="s">
        <v>42</v>
      </c>
      <c r="G3215" t="s">
        <v>13</v>
      </c>
      <c r="H3215" t="s">
        <v>18</v>
      </c>
      <c r="I3215" t="s">
        <v>15</v>
      </c>
      <c r="J3215" s="1">
        <v>87.77</v>
      </c>
      <c r="K3215" s="1" t="str">
        <f t="shared" ref="K3215:K3220" si="843">IF(J3879&lt;=99,"normal",IF(J3879&lt;=125,"prediabetes",IF(J3879&gt;=126,"diabetes")))</f>
        <v>normal</v>
      </c>
      <c r="L3215" s="1" t="str">
        <f t="shared" si="835"/>
        <v>overweight</v>
      </c>
      <c r="M3215">
        <v>30.8</v>
      </c>
      <c r="N3215" t="s">
        <v>24</v>
      </c>
      <c r="O3215" t="s">
        <v>41</v>
      </c>
    </row>
    <row r="3216" spans="1:15" hidden="1">
      <c r="A3216">
        <v>1213</v>
      </c>
      <c r="B3216" t="s">
        <v>17</v>
      </c>
      <c r="C3216" s="1">
        <v>31</v>
      </c>
      <c r="D3216" s="1" t="str">
        <f t="shared" si="842"/>
        <v>Senior</v>
      </c>
      <c r="E3216" t="s">
        <v>41</v>
      </c>
      <c r="F3216" t="s">
        <v>41</v>
      </c>
      <c r="G3216" t="s">
        <v>13</v>
      </c>
      <c r="H3216" t="s">
        <v>18</v>
      </c>
      <c r="I3216" t="s">
        <v>15</v>
      </c>
      <c r="J3216" s="1">
        <v>87.23</v>
      </c>
      <c r="K3216" s="1" t="str">
        <f t="shared" si="843"/>
        <v>prediabetes</v>
      </c>
      <c r="L3216" s="1" t="str">
        <f t="shared" si="835"/>
        <v>obese</v>
      </c>
      <c r="M3216" t="s">
        <v>20</v>
      </c>
      <c r="N3216" t="s">
        <v>16</v>
      </c>
      <c r="O3216" t="s">
        <v>41</v>
      </c>
    </row>
    <row r="3217" spans="1:15" hidden="1">
      <c r="A3217">
        <v>21534</v>
      </c>
      <c r="B3217" t="s">
        <v>12</v>
      </c>
      <c r="C3217" s="1">
        <v>67</v>
      </c>
      <c r="D3217" s="1" t="str">
        <f t="shared" si="842"/>
        <v>Adult</v>
      </c>
      <c r="E3217" t="s">
        <v>41</v>
      </c>
      <c r="F3217" t="s">
        <v>41</v>
      </c>
      <c r="G3217" t="s">
        <v>13</v>
      </c>
      <c r="H3217" t="s">
        <v>14</v>
      </c>
      <c r="I3217" t="s">
        <v>15</v>
      </c>
      <c r="J3217" s="1">
        <v>260.85000000000002</v>
      </c>
      <c r="K3217" s="1" t="str">
        <f t="shared" si="843"/>
        <v>normal</v>
      </c>
      <c r="L3217" s="1" t="str">
        <f t="shared" si="835"/>
        <v>healthy</v>
      </c>
      <c r="M3217" t="s">
        <v>20</v>
      </c>
      <c r="N3217" t="s">
        <v>24</v>
      </c>
      <c r="O3217" t="s">
        <v>41</v>
      </c>
    </row>
    <row r="3218" spans="1:15" hidden="1">
      <c r="A3218">
        <v>6852</v>
      </c>
      <c r="B3218" t="s">
        <v>17</v>
      </c>
      <c r="C3218" s="1">
        <v>52</v>
      </c>
      <c r="D3218" s="1" t="str">
        <f t="shared" si="842"/>
        <v>Adult</v>
      </c>
      <c r="E3218" t="s">
        <v>42</v>
      </c>
      <c r="F3218" t="s">
        <v>41</v>
      </c>
      <c r="G3218" t="s">
        <v>13</v>
      </c>
      <c r="H3218" t="s">
        <v>18</v>
      </c>
      <c r="I3218" t="s">
        <v>19</v>
      </c>
      <c r="J3218" s="1">
        <v>104.45</v>
      </c>
      <c r="K3218" s="1" t="str">
        <f t="shared" si="843"/>
        <v>normal</v>
      </c>
      <c r="L3218" s="1" t="str">
        <f t="shared" si="835"/>
        <v>overweight</v>
      </c>
      <c r="M3218" t="s">
        <v>20</v>
      </c>
      <c r="N3218" t="s">
        <v>21</v>
      </c>
      <c r="O3218" t="s">
        <v>41</v>
      </c>
    </row>
    <row r="3219" spans="1:15" hidden="1">
      <c r="A3219">
        <v>3379</v>
      </c>
      <c r="B3219" t="s">
        <v>17</v>
      </c>
      <c r="C3219" s="1">
        <v>61</v>
      </c>
      <c r="D3219" s="1" t="str">
        <f t="shared" si="842"/>
        <v>Middle Aged</v>
      </c>
      <c r="E3219" t="s">
        <v>41</v>
      </c>
      <c r="F3219" t="s">
        <v>41</v>
      </c>
      <c r="G3219" t="s">
        <v>13</v>
      </c>
      <c r="H3219" t="s">
        <v>14</v>
      </c>
      <c r="I3219" t="s">
        <v>15</v>
      </c>
      <c r="J3219" s="1">
        <v>87.52</v>
      </c>
      <c r="K3219" s="1" t="str">
        <f t="shared" si="843"/>
        <v>prediabetes</v>
      </c>
      <c r="L3219" s="1" t="str">
        <f t="shared" si="835"/>
        <v>obese</v>
      </c>
      <c r="M3219">
        <v>23.7</v>
      </c>
      <c r="N3219" t="s">
        <v>24</v>
      </c>
      <c r="O3219" t="s">
        <v>41</v>
      </c>
    </row>
    <row r="3220" spans="1:15">
      <c r="A3220">
        <v>41146</v>
      </c>
      <c r="B3220" t="s">
        <v>12</v>
      </c>
      <c r="C3220" s="1">
        <v>41</v>
      </c>
      <c r="D3220" s="1" t="str">
        <f t="shared" si="842"/>
        <v>Senior</v>
      </c>
      <c r="E3220" t="s">
        <v>41</v>
      </c>
      <c r="F3220" t="s">
        <v>41</v>
      </c>
      <c r="G3220" t="s">
        <v>13</v>
      </c>
      <c r="H3220" t="s">
        <v>14</v>
      </c>
      <c r="I3220" t="s">
        <v>19</v>
      </c>
      <c r="J3220" s="1">
        <v>113.65</v>
      </c>
      <c r="K3220" s="1" t="str">
        <f t="shared" si="843"/>
        <v>diabetes</v>
      </c>
      <c r="L3220" s="1" t="str">
        <f t="shared" si="835"/>
        <v>overweight</v>
      </c>
      <c r="M3220">
        <v>49.3</v>
      </c>
      <c r="N3220" t="s">
        <v>21</v>
      </c>
      <c r="O3220" t="s">
        <v>41</v>
      </c>
    </row>
    <row r="3221" spans="1:15">
      <c r="A3221">
        <v>20391</v>
      </c>
      <c r="B3221" t="s">
        <v>17</v>
      </c>
      <c r="C3221" s="1">
        <v>73</v>
      </c>
      <c r="D3221" s="1" t="str">
        <f>IF(C3886&lt;40,"Adult",IF(C3886&lt;55,"Middle Aged",IF(C3886&lt;65,"Older Adult",IF(C3886&gt;=65,"Senior"))))</f>
        <v>Middle Aged</v>
      </c>
      <c r="E3221" t="s">
        <v>41</v>
      </c>
      <c r="F3221" t="s">
        <v>41</v>
      </c>
      <c r="G3221" t="s">
        <v>13</v>
      </c>
      <c r="H3221" t="s">
        <v>45</v>
      </c>
      <c r="I3221" t="s">
        <v>19</v>
      </c>
      <c r="J3221" s="1">
        <v>65.930000000000007</v>
      </c>
      <c r="K3221" s="1" t="str">
        <f t="shared" ref="K3221:K3224" si="844">IF(J3886&lt;=99,"normal",IF(J3886&lt;=125,"prediabetes",IF(J3886&gt;=126,"diabetes")))</f>
        <v>normal</v>
      </c>
      <c r="L3221" s="1" t="str">
        <f t="shared" si="835"/>
        <v>healthy</v>
      </c>
      <c r="M3221">
        <v>30.3</v>
      </c>
      <c r="N3221" t="s">
        <v>21</v>
      </c>
      <c r="O3221" t="s">
        <v>41</v>
      </c>
    </row>
    <row r="3222" spans="1:15">
      <c r="A3222">
        <v>69379</v>
      </c>
      <c r="B3222" t="s">
        <v>17</v>
      </c>
      <c r="C3222" s="1">
        <v>64</v>
      </c>
      <c r="D3222" s="1" t="str">
        <f>IF(C3887&lt;40,"Adult",IF(C3887&lt;55,"Middle Aged",IF(C3887&lt;65,"Older Adult",IF(C3887&gt;=65,"Senior"))))</f>
        <v>Adult</v>
      </c>
      <c r="E3222" t="s">
        <v>42</v>
      </c>
      <c r="F3222" t="s">
        <v>41</v>
      </c>
      <c r="G3222" t="s">
        <v>13</v>
      </c>
      <c r="H3222" t="s">
        <v>18</v>
      </c>
      <c r="I3222" t="s">
        <v>15</v>
      </c>
      <c r="J3222" s="1">
        <v>93.78</v>
      </c>
      <c r="K3222" s="1" t="str">
        <f t="shared" si="844"/>
        <v>prediabetes</v>
      </c>
      <c r="L3222" s="1" t="str">
        <f t="shared" ref="L3222:L3227" si="845">IF(M3378&lt;18.5,"underweight",IF(M3378&lt;25,"healthy",IF(M3378&lt;30,"overweight",IF(M3378&gt;30,"obese"))))</f>
        <v>obese</v>
      </c>
      <c r="M3222">
        <v>24.4</v>
      </c>
      <c r="N3222" t="s">
        <v>21</v>
      </c>
      <c r="O3222" t="s">
        <v>41</v>
      </c>
    </row>
    <row r="3223" spans="1:15">
      <c r="A3223">
        <v>34778</v>
      </c>
      <c r="B3223" t="s">
        <v>12</v>
      </c>
      <c r="C3223" s="1">
        <v>65</v>
      </c>
      <c r="D3223" s="1" t="str">
        <f>IF(C3888&lt;40,"Adult",IF(C3888&lt;55,"Middle Aged",IF(C3888&lt;65,"Older Adult",IF(C3888&gt;=65,"Senior"))))</f>
        <v>Middle Aged</v>
      </c>
      <c r="E3223" t="s">
        <v>41</v>
      </c>
      <c r="F3223" t="s">
        <v>41</v>
      </c>
      <c r="G3223" t="s">
        <v>13</v>
      </c>
      <c r="H3223" t="s">
        <v>14</v>
      </c>
      <c r="I3223" t="s">
        <v>19</v>
      </c>
      <c r="J3223" s="1">
        <v>223.9</v>
      </c>
      <c r="K3223" s="1" t="str">
        <f t="shared" si="844"/>
        <v>normal</v>
      </c>
      <c r="L3223" s="1" t="str">
        <f t="shared" si="845"/>
        <v>overweight</v>
      </c>
      <c r="M3223">
        <v>28.2</v>
      </c>
      <c r="N3223" t="s">
        <v>16</v>
      </c>
      <c r="O3223" t="s">
        <v>41</v>
      </c>
    </row>
    <row r="3224" spans="1:15" hidden="1">
      <c r="A3224">
        <v>49270</v>
      </c>
      <c r="B3224" t="s">
        <v>17</v>
      </c>
      <c r="C3224" s="1">
        <v>81</v>
      </c>
      <c r="D3224" s="1" t="str">
        <f>IF(C3889&lt;40,"Adult",IF(C3889&lt;55,"Middle Aged",IF(C3889&lt;65,"Older Adult",IF(C3889&gt;=65,"Senior"))))</f>
        <v>Adult</v>
      </c>
      <c r="E3224" t="s">
        <v>41</v>
      </c>
      <c r="F3224" t="s">
        <v>41</v>
      </c>
      <c r="G3224" t="s">
        <v>13</v>
      </c>
      <c r="H3224" t="s">
        <v>14</v>
      </c>
      <c r="I3224" t="s">
        <v>15</v>
      </c>
      <c r="J3224" s="1">
        <v>77.540000000000006</v>
      </c>
      <c r="K3224" s="1" t="str">
        <f t="shared" si="844"/>
        <v>normal</v>
      </c>
      <c r="L3224" s="1" t="str">
        <f t="shared" si="845"/>
        <v>overweight</v>
      </c>
      <c r="M3224">
        <v>33.799999999999997</v>
      </c>
      <c r="N3224" t="s">
        <v>24</v>
      </c>
      <c r="O3224" t="s">
        <v>41</v>
      </c>
    </row>
    <row r="3225" spans="1:15">
      <c r="A3225">
        <v>55407</v>
      </c>
      <c r="B3225" t="s">
        <v>17</v>
      </c>
      <c r="C3225" s="1">
        <v>47</v>
      </c>
      <c r="D3225" s="1" t="str">
        <f>IF(C3891&lt;40,"Adult",IF(C3891&lt;55,"Middle Aged",IF(C3891&lt;65,"Older Adult",IF(C3891&gt;=65,"Senior"))))</f>
        <v>Senior</v>
      </c>
      <c r="E3225" t="s">
        <v>41</v>
      </c>
      <c r="F3225" t="s">
        <v>41</v>
      </c>
      <c r="G3225" t="s">
        <v>13</v>
      </c>
      <c r="H3225" t="s">
        <v>14</v>
      </c>
      <c r="I3225" t="s">
        <v>15</v>
      </c>
      <c r="J3225" s="1">
        <v>93.18</v>
      </c>
      <c r="K3225" s="1" t="str">
        <f t="shared" ref="K3225:K3229" si="846">IF(J3891&lt;=99,"normal",IF(J3891&lt;=125,"prediabetes",IF(J3891&gt;=126,"diabetes")))</f>
        <v>diabetes</v>
      </c>
      <c r="L3225" s="1" t="str">
        <f t="shared" si="845"/>
        <v>healthy</v>
      </c>
      <c r="M3225">
        <v>42.6</v>
      </c>
      <c r="N3225" t="s">
        <v>16</v>
      </c>
      <c r="O3225" t="s">
        <v>41</v>
      </c>
    </row>
    <row r="3226" spans="1:15">
      <c r="A3226">
        <v>36744</v>
      </c>
      <c r="B3226" t="s">
        <v>12</v>
      </c>
      <c r="C3226" s="1">
        <v>40</v>
      </c>
      <c r="D3226" s="1" t="str">
        <f>IF(C3892&lt;40,"Adult",IF(C3892&lt;55,"Middle Aged",IF(C3892&lt;65,"Older Adult",IF(C3892&gt;=65,"Senior"))))</f>
        <v>Middle Aged</v>
      </c>
      <c r="E3226" t="s">
        <v>41</v>
      </c>
      <c r="F3226" t="s">
        <v>41</v>
      </c>
      <c r="G3226" t="s">
        <v>13</v>
      </c>
      <c r="H3226" t="s">
        <v>18</v>
      </c>
      <c r="I3226" t="s">
        <v>19</v>
      </c>
      <c r="J3226" s="1">
        <v>169.74</v>
      </c>
      <c r="K3226" s="1" t="str">
        <f t="shared" si="846"/>
        <v>normal</v>
      </c>
      <c r="L3226" s="1" t="str">
        <f t="shared" si="845"/>
        <v>obese</v>
      </c>
      <c r="M3226">
        <v>31.9</v>
      </c>
      <c r="N3226" t="s">
        <v>21</v>
      </c>
      <c r="O3226" t="s">
        <v>41</v>
      </c>
    </row>
    <row r="3227" spans="1:15" hidden="1">
      <c r="A3227">
        <v>26603</v>
      </c>
      <c r="B3227" t="s">
        <v>12</v>
      </c>
      <c r="C3227" s="1">
        <v>46</v>
      </c>
      <c r="D3227" s="1" t="str">
        <f>IF(C3893&lt;40,"Adult",IF(C3893&lt;55,"Middle Aged",IF(C3893&lt;65,"Older Adult",IF(C3893&gt;=65,"Senior"))))</f>
        <v>Senior</v>
      </c>
      <c r="E3227" t="s">
        <v>42</v>
      </c>
      <c r="F3227" t="s">
        <v>41</v>
      </c>
      <c r="G3227" t="s">
        <v>13</v>
      </c>
      <c r="H3227" t="s">
        <v>18</v>
      </c>
      <c r="I3227" t="s">
        <v>15</v>
      </c>
      <c r="J3227" s="1">
        <v>101.93</v>
      </c>
      <c r="K3227" s="1" t="str">
        <f t="shared" si="846"/>
        <v>normal</v>
      </c>
      <c r="L3227" s="1" t="str">
        <f t="shared" si="845"/>
        <v>overweight</v>
      </c>
      <c r="M3227">
        <v>34</v>
      </c>
      <c r="N3227" t="s">
        <v>24</v>
      </c>
      <c r="O3227" t="s">
        <v>41</v>
      </c>
    </row>
    <row r="3228" spans="1:15" hidden="1">
      <c r="A3228">
        <v>71414</v>
      </c>
      <c r="B3228" t="s">
        <v>17</v>
      </c>
      <c r="C3228" s="1">
        <v>2</v>
      </c>
      <c r="D3228" s="1" t="str">
        <f>IF(C3894&lt;40,"Adult",IF(C3894&lt;55,"Middle Aged",IF(C3894&lt;65,"Older Adult",IF(C3894&gt;=65,"Senior"))))</f>
        <v>Adult</v>
      </c>
      <c r="E3228" t="s">
        <v>41</v>
      </c>
      <c r="F3228" t="s">
        <v>41</v>
      </c>
      <c r="G3228" t="s">
        <v>23</v>
      </c>
      <c r="H3228" t="s">
        <v>26</v>
      </c>
      <c r="I3228" t="s">
        <v>15</v>
      </c>
      <c r="J3228" s="1">
        <v>125.03</v>
      </c>
      <c r="K3228" s="1" t="str">
        <f t="shared" si="846"/>
        <v>diabetes</v>
      </c>
      <c r="L3228" s="1" t="str">
        <f t="shared" ref="L3228:L3269" si="847">IF(M3385&lt;18.5,"underweight",IF(M3385&lt;25,"healthy",IF(M3385&lt;30,"overweight",IF(M3385&gt;30,"obese"))))</f>
        <v>obese</v>
      </c>
      <c r="M3228">
        <v>19.8</v>
      </c>
      <c r="N3228" t="s">
        <v>24</v>
      </c>
      <c r="O3228" t="s">
        <v>41</v>
      </c>
    </row>
    <row r="3229" spans="1:15">
      <c r="A3229">
        <v>14517</v>
      </c>
      <c r="B3229" t="s">
        <v>12</v>
      </c>
      <c r="C3229" s="1">
        <v>56</v>
      </c>
      <c r="D3229" s="1" t="str">
        <f>IF(C3895&lt;40,"Adult",IF(C3895&lt;55,"Middle Aged",IF(C3895&lt;65,"Older Adult",IF(C3895&gt;=65,"Senior"))))</f>
        <v>Middle Aged</v>
      </c>
      <c r="E3229" t="s">
        <v>41</v>
      </c>
      <c r="F3229" t="s">
        <v>41</v>
      </c>
      <c r="G3229" t="s">
        <v>13</v>
      </c>
      <c r="H3229" t="s">
        <v>14</v>
      </c>
      <c r="I3229" t="s">
        <v>15</v>
      </c>
      <c r="J3229" s="1">
        <v>82.25</v>
      </c>
      <c r="K3229" s="1" t="str">
        <f t="shared" si="846"/>
        <v>normal</v>
      </c>
      <c r="L3229" s="1" t="str">
        <f t="shared" si="847"/>
        <v>obese</v>
      </c>
      <c r="M3229">
        <v>30.5</v>
      </c>
      <c r="N3229" t="s">
        <v>16</v>
      </c>
      <c r="O3229" t="s">
        <v>41</v>
      </c>
    </row>
    <row r="3230" spans="1:15">
      <c r="A3230">
        <v>69050</v>
      </c>
      <c r="B3230" t="s">
        <v>12</v>
      </c>
      <c r="C3230" s="1">
        <v>54</v>
      </c>
      <c r="D3230" s="1" t="str">
        <f>IF(C3897&lt;40,"Adult",IF(C3897&lt;55,"Middle Aged",IF(C3897&lt;65,"Older Adult",IF(C3897&gt;=65,"Senior"))))</f>
        <v>Adult</v>
      </c>
      <c r="E3230" t="s">
        <v>41</v>
      </c>
      <c r="F3230" t="s">
        <v>41</v>
      </c>
      <c r="G3230" t="s">
        <v>13</v>
      </c>
      <c r="H3230" t="s">
        <v>14</v>
      </c>
      <c r="I3230" t="s">
        <v>15</v>
      </c>
      <c r="J3230" s="1">
        <v>85.81</v>
      </c>
      <c r="K3230" s="1" t="str">
        <f t="shared" ref="K3230:K3231" si="848">IF(J3897&lt;=99,"normal",IF(J3897&lt;=125,"prediabetes",IF(J3897&gt;=126,"diabetes")))</f>
        <v>prediabetes</v>
      </c>
      <c r="L3230" s="1" t="str">
        <f t="shared" si="847"/>
        <v>healthy</v>
      </c>
      <c r="M3230">
        <v>21.7</v>
      </c>
      <c r="N3230" t="s">
        <v>16</v>
      </c>
      <c r="O3230" t="s">
        <v>41</v>
      </c>
    </row>
    <row r="3231" spans="1:15">
      <c r="A3231">
        <v>52080</v>
      </c>
      <c r="B3231" t="s">
        <v>17</v>
      </c>
      <c r="C3231" s="1">
        <v>26</v>
      </c>
      <c r="D3231" s="1" t="str">
        <f>IF(C3898&lt;40,"Adult",IF(C3898&lt;55,"Middle Aged",IF(C3898&lt;65,"Older Adult",IF(C3898&gt;=65,"Senior"))))</f>
        <v>Adult</v>
      </c>
      <c r="E3231" t="s">
        <v>41</v>
      </c>
      <c r="F3231" t="s">
        <v>41</v>
      </c>
      <c r="G3231" t="s">
        <v>23</v>
      </c>
      <c r="H3231" t="s">
        <v>14</v>
      </c>
      <c r="I3231" t="s">
        <v>19</v>
      </c>
      <c r="J3231" s="1">
        <v>85.27</v>
      </c>
      <c r="K3231" s="1" t="str">
        <f t="shared" si="848"/>
        <v>prediabetes</v>
      </c>
      <c r="L3231" s="1" t="str">
        <f t="shared" si="847"/>
        <v>overweight</v>
      </c>
      <c r="M3231">
        <v>24.6</v>
      </c>
      <c r="N3231" t="s">
        <v>21</v>
      </c>
      <c r="O3231" t="s">
        <v>41</v>
      </c>
    </row>
    <row r="3232" spans="1:15">
      <c r="A3232">
        <v>27493</v>
      </c>
      <c r="B3232" t="s">
        <v>17</v>
      </c>
      <c r="C3232" s="1">
        <v>45</v>
      </c>
      <c r="D3232" s="1" t="str">
        <f t="shared" ref="D3232:D3241" si="849">IF(C3900&lt;40,"Adult",IF(C3900&lt;55,"Middle Aged",IF(C3900&lt;65,"Older Adult",IF(C3900&gt;=65,"Senior"))))</f>
        <v>Senior</v>
      </c>
      <c r="E3232" t="s">
        <v>41</v>
      </c>
      <c r="F3232" t="s">
        <v>41</v>
      </c>
      <c r="G3232" t="s">
        <v>13</v>
      </c>
      <c r="H3232" t="s">
        <v>14</v>
      </c>
      <c r="I3232" t="s">
        <v>15</v>
      </c>
      <c r="J3232" s="1">
        <v>86.06</v>
      </c>
      <c r="K3232" s="1" t="str">
        <f t="shared" ref="K3232:K3241" si="850">IF(J3900&lt;=99,"normal",IF(J3900&lt;=125,"prediabetes",IF(J3900&gt;=126,"diabetes")))</f>
        <v>normal</v>
      </c>
      <c r="L3232" s="1" t="str">
        <f t="shared" si="847"/>
        <v>overweight</v>
      </c>
      <c r="M3232">
        <v>38.1</v>
      </c>
      <c r="N3232" t="s">
        <v>21</v>
      </c>
      <c r="O3232" t="s">
        <v>41</v>
      </c>
    </row>
    <row r="3233" spans="1:15">
      <c r="A3233">
        <v>6295</v>
      </c>
      <c r="B3233" t="s">
        <v>17</v>
      </c>
      <c r="C3233" s="1">
        <v>57</v>
      </c>
      <c r="D3233" s="1" t="str">
        <f t="shared" si="849"/>
        <v>Senior</v>
      </c>
      <c r="E3233" t="s">
        <v>41</v>
      </c>
      <c r="F3233" t="s">
        <v>41</v>
      </c>
      <c r="G3233" t="s">
        <v>13</v>
      </c>
      <c r="H3233" t="s">
        <v>45</v>
      </c>
      <c r="I3233" t="s">
        <v>15</v>
      </c>
      <c r="J3233" s="1">
        <v>104.36</v>
      </c>
      <c r="K3233" s="1" t="str">
        <f t="shared" si="850"/>
        <v>normal</v>
      </c>
      <c r="L3233" s="1" t="str">
        <f t="shared" si="847"/>
        <v>obese</v>
      </c>
      <c r="M3233">
        <v>19.2</v>
      </c>
      <c r="N3233" t="s">
        <v>22</v>
      </c>
      <c r="O3233" t="s">
        <v>41</v>
      </c>
    </row>
    <row r="3234" spans="1:15">
      <c r="A3234">
        <v>20375</v>
      </c>
      <c r="B3234" t="s">
        <v>17</v>
      </c>
      <c r="C3234" s="1">
        <v>78</v>
      </c>
      <c r="D3234" s="1" t="str">
        <f t="shared" si="849"/>
        <v>Older Adult</v>
      </c>
      <c r="E3234" t="s">
        <v>41</v>
      </c>
      <c r="F3234" t="s">
        <v>41</v>
      </c>
      <c r="G3234" t="s">
        <v>13</v>
      </c>
      <c r="H3234" t="s">
        <v>14</v>
      </c>
      <c r="I3234" t="s">
        <v>15</v>
      </c>
      <c r="J3234" s="1">
        <v>78.290000000000006</v>
      </c>
      <c r="K3234" s="1" t="str">
        <f t="shared" si="850"/>
        <v>normal</v>
      </c>
      <c r="L3234" s="1" t="str">
        <f t="shared" si="847"/>
        <v>obese</v>
      </c>
      <c r="M3234">
        <v>30.1</v>
      </c>
      <c r="N3234" t="s">
        <v>16</v>
      </c>
      <c r="O3234" t="s">
        <v>41</v>
      </c>
    </row>
    <row r="3235" spans="1:15" hidden="1">
      <c r="A3235">
        <v>29017</v>
      </c>
      <c r="B3235" t="s">
        <v>12</v>
      </c>
      <c r="C3235" s="1">
        <v>2</v>
      </c>
      <c r="D3235" s="1" t="str">
        <f t="shared" si="849"/>
        <v>Middle Aged</v>
      </c>
      <c r="E3235" t="s">
        <v>41</v>
      </c>
      <c r="F3235" t="s">
        <v>41</v>
      </c>
      <c r="G3235" t="s">
        <v>23</v>
      </c>
      <c r="H3235" t="s">
        <v>26</v>
      </c>
      <c r="I3235" t="s">
        <v>15</v>
      </c>
      <c r="J3235" s="1">
        <v>93.55</v>
      </c>
      <c r="K3235" s="1" t="str">
        <f t="shared" si="850"/>
        <v>diabetes</v>
      </c>
      <c r="L3235" s="1" t="str">
        <f t="shared" si="847"/>
        <v>overweight</v>
      </c>
      <c r="M3235">
        <v>23.3</v>
      </c>
      <c r="N3235" t="s">
        <v>24</v>
      </c>
      <c r="O3235" t="s">
        <v>41</v>
      </c>
    </row>
    <row r="3236" spans="1:15">
      <c r="A3236">
        <v>56635</v>
      </c>
      <c r="B3236" t="s">
        <v>12</v>
      </c>
      <c r="C3236" s="1">
        <v>76</v>
      </c>
      <c r="D3236" s="1" t="str">
        <f t="shared" si="849"/>
        <v>Middle Aged</v>
      </c>
      <c r="E3236" t="s">
        <v>42</v>
      </c>
      <c r="F3236" t="s">
        <v>41</v>
      </c>
      <c r="G3236" t="s">
        <v>13</v>
      </c>
      <c r="H3236" t="s">
        <v>18</v>
      </c>
      <c r="I3236" t="s">
        <v>19</v>
      </c>
      <c r="J3236" s="1">
        <v>207.96</v>
      </c>
      <c r="K3236" s="1" t="str">
        <f t="shared" si="850"/>
        <v>normal</v>
      </c>
      <c r="L3236" s="1" t="str">
        <f t="shared" si="847"/>
        <v>obese</v>
      </c>
      <c r="M3236">
        <v>34.5</v>
      </c>
      <c r="N3236" t="s">
        <v>16</v>
      </c>
      <c r="O3236" t="s">
        <v>41</v>
      </c>
    </row>
    <row r="3237" spans="1:15">
      <c r="A3237">
        <v>4280</v>
      </c>
      <c r="B3237" t="s">
        <v>17</v>
      </c>
      <c r="C3237" s="1">
        <v>51</v>
      </c>
      <c r="D3237" s="1" t="str">
        <f t="shared" si="849"/>
        <v>Senior</v>
      </c>
      <c r="E3237" t="s">
        <v>41</v>
      </c>
      <c r="F3237" t="s">
        <v>41</v>
      </c>
      <c r="G3237" t="s">
        <v>13</v>
      </c>
      <c r="H3237" t="s">
        <v>45</v>
      </c>
      <c r="I3237" t="s">
        <v>19</v>
      </c>
      <c r="J3237" s="1">
        <v>105.52</v>
      </c>
      <c r="K3237" s="1" t="str">
        <f t="shared" si="850"/>
        <v>prediabetes</v>
      </c>
      <c r="L3237" s="1" t="str">
        <f t="shared" si="847"/>
        <v>underweight</v>
      </c>
      <c r="M3237">
        <v>30.8</v>
      </c>
      <c r="N3237" t="s">
        <v>21</v>
      </c>
      <c r="O3237" t="s">
        <v>41</v>
      </c>
    </row>
    <row r="3238" spans="1:15">
      <c r="A3238">
        <v>22896</v>
      </c>
      <c r="B3238" t="s">
        <v>17</v>
      </c>
      <c r="C3238" s="1">
        <v>54</v>
      </c>
      <c r="D3238" s="1" t="str">
        <f t="shared" si="849"/>
        <v>Adult</v>
      </c>
      <c r="E3238" t="s">
        <v>41</v>
      </c>
      <c r="F3238" t="s">
        <v>41</v>
      </c>
      <c r="G3238" t="s">
        <v>13</v>
      </c>
      <c r="H3238" t="s">
        <v>14</v>
      </c>
      <c r="I3238" t="s">
        <v>19</v>
      </c>
      <c r="J3238" s="1">
        <v>109.27</v>
      </c>
      <c r="K3238" s="1" t="str">
        <f t="shared" si="850"/>
        <v>normal</v>
      </c>
      <c r="L3238" s="1" t="str">
        <f t="shared" si="847"/>
        <v>overweight</v>
      </c>
      <c r="M3238">
        <v>43.8</v>
      </c>
      <c r="N3238" t="s">
        <v>16</v>
      </c>
      <c r="O3238" t="s">
        <v>41</v>
      </c>
    </row>
    <row r="3239" spans="1:15">
      <c r="A3239">
        <v>70297</v>
      </c>
      <c r="B3239" t="s">
        <v>17</v>
      </c>
      <c r="C3239" s="1">
        <v>36</v>
      </c>
      <c r="D3239" s="1" t="str">
        <f t="shared" si="849"/>
        <v>Senior</v>
      </c>
      <c r="E3239" t="s">
        <v>41</v>
      </c>
      <c r="F3239" t="s">
        <v>41</v>
      </c>
      <c r="G3239" t="s">
        <v>13</v>
      </c>
      <c r="H3239" t="s">
        <v>14</v>
      </c>
      <c r="I3239" t="s">
        <v>15</v>
      </c>
      <c r="J3239" s="1">
        <v>91.34</v>
      </c>
      <c r="K3239" s="1" t="str">
        <f t="shared" si="850"/>
        <v>diabetes</v>
      </c>
      <c r="L3239" s="1" t="str">
        <f t="shared" si="847"/>
        <v>healthy</v>
      </c>
      <c r="M3239">
        <v>29.9</v>
      </c>
      <c r="N3239" t="s">
        <v>21</v>
      </c>
      <c r="O3239" t="s">
        <v>41</v>
      </c>
    </row>
    <row r="3240" spans="1:15">
      <c r="A3240">
        <v>47776</v>
      </c>
      <c r="B3240" t="s">
        <v>17</v>
      </c>
      <c r="C3240" s="1">
        <v>57</v>
      </c>
      <c r="D3240" s="1" t="str">
        <f t="shared" si="849"/>
        <v>Older Adult</v>
      </c>
      <c r="E3240" t="s">
        <v>41</v>
      </c>
      <c r="F3240" t="s">
        <v>41</v>
      </c>
      <c r="G3240" t="s">
        <v>13</v>
      </c>
      <c r="H3240" t="s">
        <v>45</v>
      </c>
      <c r="I3240" t="s">
        <v>19</v>
      </c>
      <c r="J3240" s="1">
        <v>176.78</v>
      </c>
      <c r="K3240" s="1" t="str">
        <f t="shared" si="850"/>
        <v>prediabetes</v>
      </c>
      <c r="L3240" s="1" t="str">
        <f t="shared" si="847"/>
        <v>healthy</v>
      </c>
      <c r="M3240">
        <v>50.4</v>
      </c>
      <c r="N3240" t="s">
        <v>21</v>
      </c>
      <c r="O3240" t="s">
        <v>41</v>
      </c>
    </row>
    <row r="3241" spans="1:15">
      <c r="A3241">
        <v>53141</v>
      </c>
      <c r="B3241" t="s">
        <v>17</v>
      </c>
      <c r="C3241" s="1">
        <v>25</v>
      </c>
      <c r="D3241" s="1" t="str">
        <f t="shared" si="849"/>
        <v>Older Adult</v>
      </c>
      <c r="E3241" t="s">
        <v>41</v>
      </c>
      <c r="F3241" t="s">
        <v>41</v>
      </c>
      <c r="G3241" t="s">
        <v>23</v>
      </c>
      <c r="H3241" t="s">
        <v>14</v>
      </c>
      <c r="I3241" t="s">
        <v>19</v>
      </c>
      <c r="J3241" s="1">
        <v>67.73</v>
      </c>
      <c r="K3241" s="1" t="str">
        <f t="shared" si="850"/>
        <v>normal</v>
      </c>
      <c r="L3241" s="1" t="str">
        <f t="shared" si="847"/>
        <v>obese</v>
      </c>
      <c r="M3241">
        <v>22.6</v>
      </c>
      <c r="N3241" t="s">
        <v>21</v>
      </c>
      <c r="O3241" t="s">
        <v>41</v>
      </c>
    </row>
    <row r="3242" spans="1:15" hidden="1">
      <c r="A3242">
        <v>16145</v>
      </c>
      <c r="B3242" t="s">
        <v>17</v>
      </c>
      <c r="C3242" s="1">
        <v>7</v>
      </c>
      <c r="D3242" s="1" t="str">
        <f>IF(C3911&lt;40,"Adult",IF(C3911&lt;55,"Middle Aged",IF(C3911&lt;65,"Older Adult",IF(C3911&gt;=65,"Senior"))))</f>
        <v>Middle Aged</v>
      </c>
      <c r="E3242" t="s">
        <v>41</v>
      </c>
      <c r="F3242" t="s">
        <v>41</v>
      </c>
      <c r="G3242" t="s">
        <v>23</v>
      </c>
      <c r="H3242" t="s">
        <v>26</v>
      </c>
      <c r="I3242" t="s">
        <v>19</v>
      </c>
      <c r="J3242" s="1">
        <v>73.27</v>
      </c>
      <c r="K3242" s="1" t="str">
        <f t="shared" ref="K3242:K3245" si="851">IF(J3911&lt;=99,"normal",IF(J3911&lt;=125,"prediabetes",IF(J3911&gt;=126,"diabetes")))</f>
        <v>diabetes</v>
      </c>
      <c r="L3242" s="1" t="str">
        <f t="shared" si="847"/>
        <v>healthy</v>
      </c>
      <c r="M3242">
        <v>19.5</v>
      </c>
      <c r="N3242" t="s">
        <v>24</v>
      </c>
      <c r="O3242" t="s">
        <v>41</v>
      </c>
    </row>
    <row r="3243" spans="1:15">
      <c r="A3243">
        <v>41593</v>
      </c>
      <c r="B3243" t="s">
        <v>17</v>
      </c>
      <c r="C3243" s="1">
        <v>76</v>
      </c>
      <c r="D3243" s="1" t="str">
        <f>IF(C3912&lt;40,"Adult",IF(C3912&lt;55,"Middle Aged",IF(C3912&lt;65,"Older Adult",IF(C3912&gt;=65,"Senior"))))</f>
        <v>Adult</v>
      </c>
      <c r="E3243" t="s">
        <v>41</v>
      </c>
      <c r="F3243" t="s">
        <v>41</v>
      </c>
      <c r="G3243" t="s">
        <v>13</v>
      </c>
      <c r="H3243" t="s">
        <v>18</v>
      </c>
      <c r="I3243" t="s">
        <v>19</v>
      </c>
      <c r="J3243" s="1">
        <v>70.290000000000006</v>
      </c>
      <c r="K3243" s="1" t="str">
        <f t="shared" si="851"/>
        <v>normal</v>
      </c>
      <c r="L3243" s="1" t="str">
        <f t="shared" si="847"/>
        <v>overweight</v>
      </c>
      <c r="M3243">
        <v>33.4</v>
      </c>
      <c r="N3243" t="s">
        <v>16</v>
      </c>
      <c r="O3243" t="s">
        <v>41</v>
      </c>
    </row>
    <row r="3244" spans="1:15" hidden="1">
      <c r="A3244">
        <v>50651</v>
      </c>
      <c r="B3244" t="s">
        <v>17</v>
      </c>
      <c r="C3244" s="1">
        <v>45</v>
      </c>
      <c r="D3244" s="1" t="str">
        <f>IF(C3913&lt;40,"Adult",IF(C3913&lt;55,"Middle Aged",IF(C3913&lt;65,"Older Adult",IF(C3913&gt;=65,"Senior"))))</f>
        <v>Middle Aged</v>
      </c>
      <c r="E3244" t="s">
        <v>41</v>
      </c>
      <c r="F3244" t="s">
        <v>41</v>
      </c>
      <c r="G3244" t="s">
        <v>23</v>
      </c>
      <c r="H3244" t="s">
        <v>14</v>
      </c>
      <c r="I3244" t="s">
        <v>19</v>
      </c>
      <c r="J3244" s="1">
        <v>91.47</v>
      </c>
      <c r="K3244" s="1" t="str">
        <f t="shared" si="851"/>
        <v>normal</v>
      </c>
      <c r="L3244" s="1" t="str">
        <f t="shared" si="847"/>
        <v>healthy</v>
      </c>
      <c r="M3244">
        <v>24.2</v>
      </c>
      <c r="N3244" t="s">
        <v>24</v>
      </c>
      <c r="O3244" t="s">
        <v>41</v>
      </c>
    </row>
    <row r="3245" spans="1:15">
      <c r="A3245">
        <v>11111</v>
      </c>
      <c r="B3245" t="s">
        <v>17</v>
      </c>
      <c r="C3245" s="1">
        <v>66</v>
      </c>
      <c r="D3245" s="1" t="str">
        <f>IF(C3914&lt;40,"Adult",IF(C3914&lt;55,"Middle Aged",IF(C3914&lt;65,"Older Adult",IF(C3914&gt;=65,"Senior"))))</f>
        <v>Adult</v>
      </c>
      <c r="E3245" t="s">
        <v>42</v>
      </c>
      <c r="F3245" t="s">
        <v>41</v>
      </c>
      <c r="G3245" t="s">
        <v>13</v>
      </c>
      <c r="H3245" t="s">
        <v>45</v>
      </c>
      <c r="I3245" t="s">
        <v>15</v>
      </c>
      <c r="J3245" s="1">
        <v>205.01</v>
      </c>
      <c r="K3245" s="1" t="str">
        <f t="shared" si="851"/>
        <v>prediabetes</v>
      </c>
      <c r="L3245" s="1" t="str">
        <f t="shared" si="847"/>
        <v>obese</v>
      </c>
      <c r="M3245">
        <v>52.7</v>
      </c>
      <c r="N3245" t="s">
        <v>16</v>
      </c>
      <c r="O3245" t="s">
        <v>41</v>
      </c>
    </row>
    <row r="3246" spans="1:15" hidden="1">
      <c r="A3246">
        <v>15803</v>
      </c>
      <c r="B3246" t="s">
        <v>17</v>
      </c>
      <c r="C3246" s="1">
        <v>45</v>
      </c>
      <c r="D3246" s="1" t="str">
        <f t="shared" ref="D3246:D3252" si="852">IF(C3916&lt;40,"Adult",IF(C3916&lt;55,"Middle Aged",IF(C3916&lt;65,"Older Adult",IF(C3916&gt;=65,"Senior"))))</f>
        <v>Senior</v>
      </c>
      <c r="E3246" t="s">
        <v>41</v>
      </c>
      <c r="F3246" t="s">
        <v>41</v>
      </c>
      <c r="G3246" t="s">
        <v>13</v>
      </c>
      <c r="H3246" t="s">
        <v>14</v>
      </c>
      <c r="I3246" t="s">
        <v>19</v>
      </c>
      <c r="J3246" s="1">
        <v>73.87</v>
      </c>
      <c r="K3246" s="1" t="str">
        <f t="shared" ref="K3246:K3252" si="853">IF(J3916&lt;=99,"normal",IF(J3916&lt;=125,"prediabetes",IF(J3916&gt;=126,"diabetes")))</f>
        <v>normal</v>
      </c>
      <c r="L3246" s="1" t="str">
        <f t="shared" si="847"/>
        <v>healthy</v>
      </c>
      <c r="M3246">
        <v>25.6</v>
      </c>
      <c r="N3246" t="s">
        <v>24</v>
      </c>
      <c r="O3246" t="s">
        <v>41</v>
      </c>
    </row>
    <row r="3247" spans="1:15">
      <c r="A3247">
        <v>71597</v>
      </c>
      <c r="B3247" t="s">
        <v>17</v>
      </c>
      <c r="C3247" s="1">
        <v>79</v>
      </c>
      <c r="D3247" s="1" t="str">
        <f t="shared" si="852"/>
        <v>Older Adult</v>
      </c>
      <c r="E3247" t="s">
        <v>42</v>
      </c>
      <c r="F3247" t="s">
        <v>41</v>
      </c>
      <c r="G3247" t="s">
        <v>13</v>
      </c>
      <c r="H3247" t="s">
        <v>14</v>
      </c>
      <c r="I3247" t="s">
        <v>19</v>
      </c>
      <c r="J3247" s="1">
        <v>64.44</v>
      </c>
      <c r="K3247" s="1" t="str">
        <f t="shared" si="853"/>
        <v>normal</v>
      </c>
      <c r="L3247" s="1" t="str">
        <f t="shared" si="847"/>
        <v>healthy</v>
      </c>
      <c r="M3247">
        <v>26.9</v>
      </c>
      <c r="N3247" t="s">
        <v>16</v>
      </c>
      <c r="O3247" t="s">
        <v>41</v>
      </c>
    </row>
    <row r="3248" spans="1:15">
      <c r="A3248">
        <v>22804</v>
      </c>
      <c r="B3248" t="s">
        <v>17</v>
      </c>
      <c r="C3248" s="1">
        <v>25</v>
      </c>
      <c r="D3248" s="1" t="str">
        <f t="shared" si="852"/>
        <v>Senior</v>
      </c>
      <c r="E3248" t="s">
        <v>41</v>
      </c>
      <c r="F3248" t="s">
        <v>41</v>
      </c>
      <c r="G3248" t="s">
        <v>23</v>
      </c>
      <c r="H3248" t="s">
        <v>14</v>
      </c>
      <c r="I3248" t="s">
        <v>19</v>
      </c>
      <c r="J3248" s="1">
        <v>111.65</v>
      </c>
      <c r="K3248" s="1" t="str">
        <f t="shared" si="853"/>
        <v>normal</v>
      </c>
      <c r="L3248" s="1" t="str">
        <f t="shared" si="847"/>
        <v>healthy</v>
      </c>
      <c r="M3248">
        <v>35.200000000000003</v>
      </c>
      <c r="N3248" t="s">
        <v>16</v>
      </c>
      <c r="O3248" t="s">
        <v>41</v>
      </c>
    </row>
    <row r="3249" spans="1:15">
      <c r="A3249">
        <v>64498</v>
      </c>
      <c r="B3249" t="s">
        <v>17</v>
      </c>
      <c r="C3249" s="1">
        <v>53</v>
      </c>
      <c r="D3249" s="1" t="str">
        <f t="shared" si="852"/>
        <v>Adult</v>
      </c>
      <c r="E3249" t="s">
        <v>41</v>
      </c>
      <c r="F3249" t="s">
        <v>41</v>
      </c>
      <c r="G3249" t="s">
        <v>13</v>
      </c>
      <c r="H3249" t="s">
        <v>14</v>
      </c>
      <c r="I3249" t="s">
        <v>19</v>
      </c>
      <c r="J3249" s="1">
        <v>90.65</v>
      </c>
      <c r="K3249" s="1" t="str">
        <f t="shared" si="853"/>
        <v>normal</v>
      </c>
      <c r="L3249" s="1" t="str">
        <f t="shared" si="847"/>
        <v>obese</v>
      </c>
      <c r="M3249">
        <v>22.1</v>
      </c>
      <c r="N3249" t="s">
        <v>16</v>
      </c>
      <c r="O3249" t="s">
        <v>41</v>
      </c>
    </row>
    <row r="3250" spans="1:15">
      <c r="A3250">
        <v>41182</v>
      </c>
      <c r="B3250" t="s">
        <v>17</v>
      </c>
      <c r="C3250" s="1">
        <v>35</v>
      </c>
      <c r="D3250" s="1" t="str">
        <f t="shared" si="852"/>
        <v>Senior</v>
      </c>
      <c r="E3250" t="s">
        <v>42</v>
      </c>
      <c r="F3250" t="s">
        <v>41</v>
      </c>
      <c r="G3250" t="s">
        <v>13</v>
      </c>
      <c r="H3250" t="s">
        <v>14</v>
      </c>
      <c r="I3250" t="s">
        <v>15</v>
      </c>
      <c r="J3250" s="1">
        <v>94.2</v>
      </c>
      <c r="K3250" s="1" t="str">
        <f t="shared" si="853"/>
        <v>prediabetes</v>
      </c>
      <c r="L3250" s="1" t="str">
        <f t="shared" si="847"/>
        <v>obese</v>
      </c>
      <c r="M3250">
        <v>34.4</v>
      </c>
      <c r="N3250" t="s">
        <v>22</v>
      </c>
      <c r="O3250" t="s">
        <v>41</v>
      </c>
    </row>
    <row r="3251" spans="1:15" hidden="1">
      <c r="A3251">
        <v>56606</v>
      </c>
      <c r="B3251" t="s">
        <v>17</v>
      </c>
      <c r="C3251" s="1">
        <v>78</v>
      </c>
      <c r="D3251" s="1" t="str">
        <f t="shared" si="852"/>
        <v>Older Adult</v>
      </c>
      <c r="E3251" t="s">
        <v>41</v>
      </c>
      <c r="F3251" t="s">
        <v>41</v>
      </c>
      <c r="G3251" t="s">
        <v>13</v>
      </c>
      <c r="H3251" t="s">
        <v>18</v>
      </c>
      <c r="I3251" t="s">
        <v>15</v>
      </c>
      <c r="J3251" s="1">
        <v>56.95</v>
      </c>
      <c r="K3251" s="1" t="str">
        <f t="shared" si="853"/>
        <v>normal</v>
      </c>
      <c r="L3251" s="1" t="str">
        <f t="shared" si="847"/>
        <v>obese</v>
      </c>
      <c r="M3251">
        <v>26</v>
      </c>
      <c r="N3251" t="s">
        <v>24</v>
      </c>
      <c r="O3251" t="s">
        <v>41</v>
      </c>
    </row>
    <row r="3252" spans="1:15">
      <c r="A3252">
        <v>36958</v>
      </c>
      <c r="B3252" t="s">
        <v>17</v>
      </c>
      <c r="C3252" s="1">
        <v>32</v>
      </c>
      <c r="D3252" s="1" t="str">
        <f t="shared" si="852"/>
        <v>Adult</v>
      </c>
      <c r="E3252" t="s">
        <v>41</v>
      </c>
      <c r="F3252" t="s">
        <v>41</v>
      </c>
      <c r="G3252" t="s">
        <v>13</v>
      </c>
      <c r="H3252" t="s">
        <v>14</v>
      </c>
      <c r="I3252" t="s">
        <v>19</v>
      </c>
      <c r="J3252" s="1">
        <v>92.37</v>
      </c>
      <c r="K3252" s="1" t="str">
        <f t="shared" si="853"/>
        <v>prediabetes</v>
      </c>
      <c r="L3252" s="1" t="str">
        <f t="shared" si="847"/>
        <v>overweight</v>
      </c>
      <c r="M3252">
        <v>26.9</v>
      </c>
      <c r="N3252" t="s">
        <v>21</v>
      </c>
      <c r="O3252" t="s">
        <v>41</v>
      </c>
    </row>
    <row r="3253" spans="1:15" hidden="1">
      <c r="A3253">
        <v>14877</v>
      </c>
      <c r="B3253" t="s">
        <v>12</v>
      </c>
      <c r="C3253" s="1">
        <v>0.56000000000000005</v>
      </c>
      <c r="D3253" s="1" t="str">
        <f t="shared" ref="D3253:D3258" si="854">IF(C3924&lt;40,"Adult",IF(C3924&lt;55,"Middle Aged",IF(C3924&lt;65,"Older Adult",IF(C3924&gt;=65,"Senior"))))</f>
        <v>Older Adult</v>
      </c>
      <c r="E3253" t="s">
        <v>41</v>
      </c>
      <c r="F3253" t="s">
        <v>41</v>
      </c>
      <c r="G3253" t="s">
        <v>23</v>
      </c>
      <c r="H3253" t="s">
        <v>26</v>
      </c>
      <c r="I3253" t="s">
        <v>19</v>
      </c>
      <c r="J3253" s="1">
        <v>127.23</v>
      </c>
      <c r="K3253" s="1" t="str">
        <f t="shared" ref="K3253:K3258" si="855">IF(J3924&lt;=99,"normal",IF(J3924&lt;=125,"prediabetes",IF(J3924&gt;=126,"diabetes")))</f>
        <v>normal</v>
      </c>
      <c r="L3253" s="1" t="str">
        <f t="shared" si="847"/>
        <v>obese</v>
      </c>
      <c r="M3253">
        <v>20.100000000000001</v>
      </c>
      <c r="N3253" t="s">
        <v>24</v>
      </c>
      <c r="O3253" t="s">
        <v>41</v>
      </c>
    </row>
    <row r="3254" spans="1:15" hidden="1">
      <c r="A3254">
        <v>65988</v>
      </c>
      <c r="B3254" t="s">
        <v>17</v>
      </c>
      <c r="C3254" s="1">
        <v>26</v>
      </c>
      <c r="D3254" s="1" t="str">
        <f t="shared" si="854"/>
        <v>Senior</v>
      </c>
      <c r="E3254" t="s">
        <v>41</v>
      </c>
      <c r="F3254" t="s">
        <v>41</v>
      </c>
      <c r="G3254" t="s">
        <v>23</v>
      </c>
      <c r="H3254" t="s">
        <v>14</v>
      </c>
      <c r="I3254" t="s">
        <v>19</v>
      </c>
      <c r="J3254" s="1">
        <v>191.78</v>
      </c>
      <c r="K3254" s="1" t="str">
        <f t="shared" si="855"/>
        <v>normal</v>
      </c>
      <c r="L3254" s="1" t="str">
        <f t="shared" si="847"/>
        <v>healthy</v>
      </c>
      <c r="M3254">
        <v>24.7</v>
      </c>
      <c r="N3254" t="s">
        <v>24</v>
      </c>
      <c r="O3254" t="s">
        <v>41</v>
      </c>
    </row>
    <row r="3255" spans="1:15">
      <c r="A3255">
        <v>50001</v>
      </c>
      <c r="B3255" t="s">
        <v>17</v>
      </c>
      <c r="C3255" s="1">
        <v>34</v>
      </c>
      <c r="D3255" s="1" t="str">
        <f t="shared" si="854"/>
        <v>Adult</v>
      </c>
      <c r="E3255" t="s">
        <v>41</v>
      </c>
      <c r="F3255" t="s">
        <v>41</v>
      </c>
      <c r="G3255" t="s">
        <v>13</v>
      </c>
      <c r="H3255" t="s">
        <v>45</v>
      </c>
      <c r="I3255" t="s">
        <v>19</v>
      </c>
      <c r="J3255" s="1">
        <v>86.36</v>
      </c>
      <c r="K3255" s="1" t="str">
        <f t="shared" si="855"/>
        <v>prediabetes</v>
      </c>
      <c r="L3255" s="1" t="str">
        <f t="shared" si="847"/>
        <v>obese</v>
      </c>
      <c r="M3255">
        <v>32.1</v>
      </c>
      <c r="N3255" t="s">
        <v>22</v>
      </c>
      <c r="O3255" t="s">
        <v>41</v>
      </c>
    </row>
    <row r="3256" spans="1:15">
      <c r="A3256">
        <v>27034</v>
      </c>
      <c r="B3256" t="s">
        <v>17</v>
      </c>
      <c r="C3256" s="1">
        <v>65</v>
      </c>
      <c r="D3256" s="1" t="str">
        <f t="shared" si="854"/>
        <v>Senior</v>
      </c>
      <c r="E3256" t="s">
        <v>41</v>
      </c>
      <c r="F3256" t="s">
        <v>41</v>
      </c>
      <c r="G3256" t="s">
        <v>13</v>
      </c>
      <c r="H3256" t="s">
        <v>45</v>
      </c>
      <c r="I3256" t="s">
        <v>15</v>
      </c>
      <c r="J3256" s="1">
        <v>82.72</v>
      </c>
      <c r="K3256" s="1" t="str">
        <f t="shared" si="855"/>
        <v>diabetes</v>
      </c>
      <c r="L3256" s="1" t="str">
        <f t="shared" si="847"/>
        <v>healthy</v>
      </c>
      <c r="M3256">
        <v>29.8</v>
      </c>
      <c r="N3256" t="s">
        <v>22</v>
      </c>
      <c r="O3256" t="s">
        <v>41</v>
      </c>
    </row>
    <row r="3257" spans="1:15">
      <c r="A3257">
        <v>8950</v>
      </c>
      <c r="B3257" t="s">
        <v>17</v>
      </c>
      <c r="C3257" s="1">
        <v>15</v>
      </c>
      <c r="D3257" s="1" t="str">
        <f t="shared" si="854"/>
        <v>Older Adult</v>
      </c>
      <c r="E3257" t="s">
        <v>41</v>
      </c>
      <c r="F3257" t="s">
        <v>41</v>
      </c>
      <c r="G3257" t="s">
        <v>23</v>
      </c>
      <c r="H3257" t="s">
        <v>14</v>
      </c>
      <c r="I3257" t="s">
        <v>15</v>
      </c>
      <c r="J3257" s="1">
        <v>113.57</v>
      </c>
      <c r="K3257" s="1" t="str">
        <f t="shared" si="855"/>
        <v>normal</v>
      </c>
      <c r="L3257" s="1" t="str">
        <f t="shared" si="847"/>
        <v>overweight</v>
      </c>
      <c r="M3257">
        <v>27.5</v>
      </c>
      <c r="N3257" t="s">
        <v>16</v>
      </c>
      <c r="O3257" t="s">
        <v>41</v>
      </c>
    </row>
    <row r="3258" spans="1:15" hidden="1">
      <c r="A3258">
        <v>31850</v>
      </c>
      <c r="B3258" t="s">
        <v>17</v>
      </c>
      <c r="C3258" s="1">
        <v>17</v>
      </c>
      <c r="D3258" s="1" t="str">
        <f t="shared" si="854"/>
        <v>Older Adult</v>
      </c>
      <c r="E3258" t="s">
        <v>41</v>
      </c>
      <c r="F3258" t="s">
        <v>41</v>
      </c>
      <c r="G3258" t="s">
        <v>23</v>
      </c>
      <c r="H3258" t="s">
        <v>14</v>
      </c>
      <c r="I3258" t="s">
        <v>15</v>
      </c>
      <c r="J3258" s="1">
        <v>89.58</v>
      </c>
      <c r="K3258" s="1" t="str">
        <f t="shared" si="855"/>
        <v>normal</v>
      </c>
      <c r="L3258" s="1" t="str">
        <f t="shared" si="847"/>
        <v>healthy</v>
      </c>
      <c r="M3258">
        <v>22.8</v>
      </c>
      <c r="N3258" t="s">
        <v>24</v>
      </c>
      <c r="O3258" t="s">
        <v>41</v>
      </c>
    </row>
    <row r="3259" spans="1:15">
      <c r="A3259">
        <v>14288</v>
      </c>
      <c r="B3259" t="s">
        <v>17</v>
      </c>
      <c r="C3259" s="1">
        <v>71</v>
      </c>
      <c r="D3259" s="1" t="str">
        <f t="shared" ref="D3259:D3266" si="856">IF(C3931&lt;40,"Adult",IF(C3931&lt;55,"Middle Aged",IF(C3931&lt;65,"Older Adult",IF(C3931&gt;=65,"Senior"))))</f>
        <v>Adult</v>
      </c>
      <c r="E3259" t="s">
        <v>41</v>
      </c>
      <c r="F3259" t="s">
        <v>41</v>
      </c>
      <c r="G3259" t="s">
        <v>13</v>
      </c>
      <c r="H3259" t="s">
        <v>14</v>
      </c>
      <c r="I3259" t="s">
        <v>19</v>
      </c>
      <c r="J3259" s="1">
        <v>91.85</v>
      </c>
      <c r="K3259" s="1" t="str">
        <f t="shared" ref="K3259:K3266" si="857">IF(J3931&lt;=99,"normal",IF(J3931&lt;=125,"prediabetes",IF(J3931&gt;=126,"diabetes")))</f>
        <v>normal</v>
      </c>
      <c r="L3259" s="1" t="str">
        <f t="shared" si="847"/>
        <v>healthy</v>
      </c>
      <c r="M3259">
        <v>27.6</v>
      </c>
      <c r="N3259" t="s">
        <v>16</v>
      </c>
      <c r="O3259" t="s">
        <v>41</v>
      </c>
    </row>
    <row r="3260" spans="1:15">
      <c r="A3260">
        <v>3180</v>
      </c>
      <c r="B3260" t="s">
        <v>17</v>
      </c>
      <c r="C3260" s="1">
        <v>42</v>
      </c>
      <c r="D3260" s="1" t="str">
        <f t="shared" si="856"/>
        <v>Middle Aged</v>
      </c>
      <c r="E3260" t="s">
        <v>41</v>
      </c>
      <c r="F3260" t="s">
        <v>41</v>
      </c>
      <c r="G3260" t="s">
        <v>13</v>
      </c>
      <c r="H3260" t="s">
        <v>45</v>
      </c>
      <c r="I3260" t="s">
        <v>15</v>
      </c>
      <c r="J3260" s="1">
        <v>88.89</v>
      </c>
      <c r="K3260" s="1" t="str">
        <f t="shared" si="857"/>
        <v>normal</v>
      </c>
      <c r="L3260" s="1" t="str">
        <f t="shared" si="847"/>
        <v>healthy</v>
      </c>
      <c r="M3260">
        <v>33</v>
      </c>
      <c r="N3260" t="s">
        <v>21</v>
      </c>
      <c r="O3260" t="s">
        <v>41</v>
      </c>
    </row>
    <row r="3261" spans="1:15">
      <c r="A3261">
        <v>13899</v>
      </c>
      <c r="B3261" t="s">
        <v>12</v>
      </c>
      <c r="C3261" s="1">
        <v>30</v>
      </c>
      <c r="D3261" s="1" t="str">
        <f t="shared" si="856"/>
        <v>Senior</v>
      </c>
      <c r="E3261" t="s">
        <v>41</v>
      </c>
      <c r="F3261" t="s">
        <v>41</v>
      </c>
      <c r="G3261" t="s">
        <v>13</v>
      </c>
      <c r="H3261" t="s">
        <v>14</v>
      </c>
      <c r="I3261" t="s">
        <v>15</v>
      </c>
      <c r="J3261" s="1">
        <v>79.55</v>
      </c>
      <c r="K3261" s="1" t="str">
        <f t="shared" si="857"/>
        <v>diabetes</v>
      </c>
      <c r="L3261" s="1" t="str">
        <f t="shared" si="847"/>
        <v>obese</v>
      </c>
      <c r="M3261">
        <v>33.700000000000003</v>
      </c>
      <c r="N3261" t="s">
        <v>21</v>
      </c>
      <c r="O3261" t="s">
        <v>41</v>
      </c>
    </row>
    <row r="3262" spans="1:15" hidden="1">
      <c r="A3262">
        <v>23730</v>
      </c>
      <c r="B3262" t="s">
        <v>17</v>
      </c>
      <c r="C3262" s="1">
        <v>75</v>
      </c>
      <c r="D3262" s="1" t="str">
        <f t="shared" si="856"/>
        <v>Adult</v>
      </c>
      <c r="E3262" t="s">
        <v>41</v>
      </c>
      <c r="F3262" t="s">
        <v>41</v>
      </c>
      <c r="G3262" t="s">
        <v>13</v>
      </c>
      <c r="H3262" t="s">
        <v>18</v>
      </c>
      <c r="I3262" t="s">
        <v>15</v>
      </c>
      <c r="J3262" s="1">
        <v>108.62</v>
      </c>
      <c r="K3262" s="1" t="str">
        <f t="shared" si="857"/>
        <v>prediabetes</v>
      </c>
      <c r="L3262" s="1" t="str">
        <f t="shared" si="847"/>
        <v>healthy</v>
      </c>
      <c r="M3262">
        <v>25.1</v>
      </c>
      <c r="N3262" t="s">
        <v>24</v>
      </c>
      <c r="O3262" t="s">
        <v>41</v>
      </c>
    </row>
    <row r="3263" spans="1:15" hidden="1">
      <c r="A3263">
        <v>6011</v>
      </c>
      <c r="B3263" t="s">
        <v>12</v>
      </c>
      <c r="C3263" s="1">
        <v>9</v>
      </c>
      <c r="D3263" s="1" t="str">
        <f t="shared" si="856"/>
        <v>Adult</v>
      </c>
      <c r="E3263" t="s">
        <v>41</v>
      </c>
      <c r="F3263" t="s">
        <v>41</v>
      </c>
      <c r="G3263" t="s">
        <v>23</v>
      </c>
      <c r="H3263" t="s">
        <v>26</v>
      </c>
      <c r="I3263" t="s">
        <v>15</v>
      </c>
      <c r="J3263" s="1">
        <v>78.239999999999995</v>
      </c>
      <c r="K3263" s="1" t="str">
        <f t="shared" si="857"/>
        <v>prediabetes</v>
      </c>
      <c r="L3263" s="1" t="str">
        <f t="shared" si="847"/>
        <v>overweight</v>
      </c>
      <c r="M3263">
        <v>15.3</v>
      </c>
      <c r="N3263" t="s">
        <v>24</v>
      </c>
      <c r="O3263" t="s">
        <v>41</v>
      </c>
    </row>
    <row r="3264" spans="1:15">
      <c r="A3264">
        <v>14376</v>
      </c>
      <c r="B3264" t="s">
        <v>12</v>
      </c>
      <c r="C3264" s="1">
        <v>47</v>
      </c>
      <c r="D3264" s="1" t="str">
        <f t="shared" si="856"/>
        <v>Adult</v>
      </c>
      <c r="E3264" t="s">
        <v>41</v>
      </c>
      <c r="F3264" t="s">
        <v>41</v>
      </c>
      <c r="G3264" t="s">
        <v>13</v>
      </c>
      <c r="H3264" t="s">
        <v>14</v>
      </c>
      <c r="I3264" t="s">
        <v>19</v>
      </c>
      <c r="J3264" s="1">
        <v>88.49</v>
      </c>
      <c r="K3264" s="1" t="str">
        <f t="shared" si="857"/>
        <v>normal</v>
      </c>
      <c r="L3264" s="1" t="str">
        <f t="shared" si="847"/>
        <v>healthy</v>
      </c>
      <c r="M3264">
        <v>22.2</v>
      </c>
      <c r="N3264" t="s">
        <v>22</v>
      </c>
      <c r="O3264" t="s">
        <v>41</v>
      </c>
    </row>
    <row r="3265" spans="1:15">
      <c r="A3265">
        <v>22052</v>
      </c>
      <c r="B3265" t="s">
        <v>17</v>
      </c>
      <c r="C3265" s="1">
        <v>75</v>
      </c>
      <c r="D3265" s="1" t="str">
        <f t="shared" si="856"/>
        <v>Middle Aged</v>
      </c>
      <c r="E3265" t="s">
        <v>42</v>
      </c>
      <c r="F3265" t="s">
        <v>41</v>
      </c>
      <c r="G3265" t="s">
        <v>23</v>
      </c>
      <c r="H3265" t="s">
        <v>18</v>
      </c>
      <c r="I3265" t="s">
        <v>19</v>
      </c>
      <c r="J3265" s="1">
        <v>91.85</v>
      </c>
      <c r="K3265" s="1" t="str">
        <f t="shared" si="857"/>
        <v>normal</v>
      </c>
      <c r="L3265" s="1" t="str">
        <f t="shared" si="847"/>
        <v>underweight</v>
      </c>
      <c r="M3265">
        <v>21.4</v>
      </c>
      <c r="N3265" t="s">
        <v>16</v>
      </c>
      <c r="O3265" t="s">
        <v>41</v>
      </c>
    </row>
    <row r="3266" spans="1:15">
      <c r="A3266">
        <v>24836</v>
      </c>
      <c r="B3266" t="s">
        <v>17</v>
      </c>
      <c r="C3266" s="1">
        <v>61</v>
      </c>
      <c r="D3266" s="1" t="str">
        <f t="shared" si="856"/>
        <v>Adult</v>
      </c>
      <c r="E3266" t="s">
        <v>41</v>
      </c>
      <c r="F3266" t="s">
        <v>41</v>
      </c>
      <c r="G3266" t="s">
        <v>13</v>
      </c>
      <c r="H3266" t="s">
        <v>14</v>
      </c>
      <c r="I3266" t="s">
        <v>19</v>
      </c>
      <c r="J3266" s="1">
        <v>72.010000000000005</v>
      </c>
      <c r="K3266" s="1" t="str">
        <f t="shared" si="857"/>
        <v>normal</v>
      </c>
      <c r="L3266" s="1" t="str">
        <f t="shared" si="847"/>
        <v>obese</v>
      </c>
      <c r="M3266">
        <v>26</v>
      </c>
      <c r="N3266" t="s">
        <v>16</v>
      </c>
      <c r="O3266" t="s">
        <v>41</v>
      </c>
    </row>
    <row r="3267" spans="1:15">
      <c r="A3267">
        <v>11861</v>
      </c>
      <c r="B3267" t="s">
        <v>12</v>
      </c>
      <c r="C3267" s="1">
        <v>61</v>
      </c>
      <c r="D3267" s="1" t="str">
        <f>IF(C3941&lt;40,"Adult",IF(C3941&lt;55,"Middle Aged",IF(C3941&lt;65,"Older Adult",IF(C3941&gt;=65,"Senior"))))</f>
        <v>Senior</v>
      </c>
      <c r="E3267" t="s">
        <v>41</v>
      </c>
      <c r="F3267" t="s">
        <v>41</v>
      </c>
      <c r="G3267" t="s">
        <v>13</v>
      </c>
      <c r="H3267" t="s">
        <v>18</v>
      </c>
      <c r="I3267" t="s">
        <v>19</v>
      </c>
      <c r="J3267" s="1">
        <v>81.96</v>
      </c>
      <c r="K3267" s="1" t="str">
        <f>IF(J3941&lt;=99,"normal",IF(J3941&lt;=125,"prediabetes",IF(J3941&gt;=126,"diabetes")))</f>
        <v>normal</v>
      </c>
      <c r="L3267" s="1" t="str">
        <f t="shared" si="847"/>
        <v>overweight</v>
      </c>
      <c r="M3267">
        <v>29.9</v>
      </c>
      <c r="N3267" t="s">
        <v>21</v>
      </c>
      <c r="O3267" t="s">
        <v>41</v>
      </c>
    </row>
    <row r="3268" spans="1:15">
      <c r="A3268">
        <v>25613</v>
      </c>
      <c r="B3268" t="s">
        <v>17</v>
      </c>
      <c r="C3268" s="1">
        <v>27</v>
      </c>
      <c r="D3268" s="1" t="str">
        <f>IF(C3943&lt;40,"Adult",IF(C3943&lt;55,"Middle Aged",IF(C3943&lt;65,"Older Adult",IF(C3943&gt;=65,"Senior"))))</f>
        <v>Adult</v>
      </c>
      <c r="E3268" t="s">
        <v>41</v>
      </c>
      <c r="F3268" t="s">
        <v>41</v>
      </c>
      <c r="G3268" t="s">
        <v>13</v>
      </c>
      <c r="H3268" t="s">
        <v>14</v>
      </c>
      <c r="I3268" t="s">
        <v>15</v>
      </c>
      <c r="J3268" s="1">
        <v>70.56</v>
      </c>
      <c r="K3268" s="1" t="str">
        <f>IF(J3943&lt;=99,"normal",IF(J3943&lt;=125,"prediabetes",IF(J3943&gt;=126,"diabetes")))</f>
        <v>normal</v>
      </c>
      <c r="L3268" s="1" t="str">
        <f t="shared" si="847"/>
        <v>healthy</v>
      </c>
      <c r="M3268">
        <v>28.6</v>
      </c>
      <c r="N3268" t="s">
        <v>22</v>
      </c>
      <c r="O3268" t="s">
        <v>41</v>
      </c>
    </row>
    <row r="3269" spans="1:15">
      <c r="A3269">
        <v>71496</v>
      </c>
      <c r="B3269" t="s">
        <v>17</v>
      </c>
      <c r="C3269" s="1">
        <v>55</v>
      </c>
      <c r="D3269" s="1" t="str">
        <f>IF(C3945&lt;40,"Adult",IF(C3945&lt;55,"Middle Aged",IF(C3945&lt;65,"Older Adult",IF(C3945&gt;=65,"Senior"))))</f>
        <v>Older Adult</v>
      </c>
      <c r="E3269" t="s">
        <v>41</v>
      </c>
      <c r="F3269" t="s">
        <v>41</v>
      </c>
      <c r="G3269" t="s">
        <v>13</v>
      </c>
      <c r="H3269" t="s">
        <v>14</v>
      </c>
      <c r="I3269" t="s">
        <v>15</v>
      </c>
      <c r="J3269" s="1">
        <v>71.02</v>
      </c>
      <c r="K3269" s="1" t="str">
        <f t="shared" ref="K3269:K3270" si="858">IF(J3945&lt;=99,"normal",IF(J3945&lt;=125,"prediabetes",IF(J3945&gt;=126,"diabetes")))</f>
        <v>diabetes</v>
      </c>
      <c r="L3269" s="1" t="str">
        <f t="shared" si="847"/>
        <v>overweight</v>
      </c>
      <c r="M3269">
        <v>21.2</v>
      </c>
      <c r="N3269" t="s">
        <v>21</v>
      </c>
      <c r="O3269" t="s">
        <v>41</v>
      </c>
    </row>
    <row r="3270" spans="1:15" hidden="1">
      <c r="A3270">
        <v>24074</v>
      </c>
      <c r="B3270" t="s">
        <v>17</v>
      </c>
      <c r="C3270" s="1">
        <v>2</v>
      </c>
      <c r="D3270" s="1" t="str">
        <f>IF(C3946&lt;40,"Adult",IF(C3946&lt;55,"Middle Aged",IF(C3946&lt;65,"Older Adult",IF(C3946&gt;=65,"Senior"))))</f>
        <v>Middle Aged</v>
      </c>
      <c r="E3270" t="s">
        <v>41</v>
      </c>
      <c r="F3270" t="s">
        <v>41</v>
      </c>
      <c r="G3270" t="s">
        <v>23</v>
      </c>
      <c r="H3270" t="s">
        <v>26</v>
      </c>
      <c r="I3270" t="s">
        <v>19</v>
      </c>
      <c r="J3270" s="1">
        <v>99.75</v>
      </c>
      <c r="K3270" s="1" t="str">
        <f t="shared" si="858"/>
        <v>normal</v>
      </c>
      <c r="L3270" s="1" t="str">
        <f t="shared" ref="L3270:L3274" si="859">IF(M3428&lt;18.5,"underweight",IF(M3428&lt;25,"healthy",IF(M3428&lt;30,"overweight",IF(M3428&gt;30,"obese"))))</f>
        <v>healthy</v>
      </c>
      <c r="M3270">
        <v>16</v>
      </c>
      <c r="N3270" t="s">
        <v>24</v>
      </c>
      <c r="O3270" t="s">
        <v>41</v>
      </c>
    </row>
    <row r="3271" spans="1:15">
      <c r="A3271">
        <v>44937</v>
      </c>
      <c r="B3271" t="s">
        <v>17</v>
      </c>
      <c r="C3271" s="1">
        <v>51</v>
      </c>
      <c r="D3271" s="1" t="str">
        <f>IF(C3949&lt;40,"Adult",IF(C3949&lt;55,"Middle Aged",IF(C3949&lt;65,"Older Adult",IF(C3949&gt;=65,"Senior"))))</f>
        <v>Older Adult</v>
      </c>
      <c r="E3271" t="s">
        <v>41</v>
      </c>
      <c r="F3271" t="s">
        <v>41</v>
      </c>
      <c r="G3271" t="s">
        <v>13</v>
      </c>
      <c r="H3271" t="s">
        <v>45</v>
      </c>
      <c r="I3271" t="s">
        <v>15</v>
      </c>
      <c r="J3271" s="1">
        <v>127.2</v>
      </c>
      <c r="K3271" s="1" t="str">
        <f t="shared" ref="K3271:K3274" si="860">IF(J3949&lt;=99,"normal",IF(J3949&lt;=125,"prediabetes",IF(J3949&gt;=126,"diabetes")))</f>
        <v>prediabetes</v>
      </c>
      <c r="L3271" s="1" t="str">
        <f t="shared" si="859"/>
        <v>obese</v>
      </c>
      <c r="M3271">
        <v>22.7</v>
      </c>
      <c r="N3271" t="s">
        <v>21</v>
      </c>
      <c r="O3271" t="s">
        <v>41</v>
      </c>
    </row>
    <row r="3272" spans="1:15">
      <c r="A3272">
        <v>72082</v>
      </c>
      <c r="B3272" t="s">
        <v>17</v>
      </c>
      <c r="C3272" s="1">
        <v>45</v>
      </c>
      <c r="D3272" s="1" t="str">
        <f>IF(C3950&lt;40,"Adult",IF(C3950&lt;55,"Middle Aged",IF(C3950&lt;65,"Older Adult",IF(C3950&gt;=65,"Senior"))))</f>
        <v>Senior</v>
      </c>
      <c r="E3272" t="s">
        <v>41</v>
      </c>
      <c r="F3272" t="s">
        <v>41</v>
      </c>
      <c r="G3272" t="s">
        <v>13</v>
      </c>
      <c r="H3272" t="s">
        <v>18</v>
      </c>
      <c r="I3272" t="s">
        <v>19</v>
      </c>
      <c r="J3272" s="1">
        <v>69.760000000000005</v>
      </c>
      <c r="K3272" s="1" t="str">
        <f t="shared" si="860"/>
        <v>prediabetes</v>
      </c>
      <c r="L3272" s="1" t="str">
        <f t="shared" si="859"/>
        <v>obese</v>
      </c>
      <c r="M3272">
        <v>25.3</v>
      </c>
      <c r="N3272" t="s">
        <v>22</v>
      </c>
      <c r="O3272" t="s">
        <v>41</v>
      </c>
    </row>
    <row r="3273" spans="1:15">
      <c r="A3273">
        <v>53271</v>
      </c>
      <c r="B3273" t="s">
        <v>12</v>
      </c>
      <c r="C3273" s="1">
        <v>36</v>
      </c>
      <c r="D3273" s="1" t="str">
        <f>IF(C3951&lt;40,"Adult",IF(C3951&lt;55,"Middle Aged",IF(C3951&lt;65,"Older Adult",IF(C3951&gt;=65,"Senior"))))</f>
        <v>Adult</v>
      </c>
      <c r="E3273" t="s">
        <v>41</v>
      </c>
      <c r="F3273" t="s">
        <v>41</v>
      </c>
      <c r="G3273" t="s">
        <v>13</v>
      </c>
      <c r="H3273" t="s">
        <v>14</v>
      </c>
      <c r="I3273" t="s">
        <v>19</v>
      </c>
      <c r="J3273" s="1">
        <v>74.63</v>
      </c>
      <c r="K3273" s="1" t="str">
        <f t="shared" si="860"/>
        <v>normal</v>
      </c>
      <c r="L3273" s="1" t="str">
        <f t="shared" si="859"/>
        <v>overweight</v>
      </c>
      <c r="M3273">
        <v>31.6</v>
      </c>
      <c r="N3273" t="s">
        <v>16</v>
      </c>
      <c r="O3273" t="s">
        <v>41</v>
      </c>
    </row>
    <row r="3274" spans="1:15">
      <c r="A3274">
        <v>34077</v>
      </c>
      <c r="B3274" t="s">
        <v>12</v>
      </c>
      <c r="C3274" s="1">
        <v>46</v>
      </c>
      <c r="D3274" s="1" t="str">
        <f>IF(C3952&lt;40,"Adult",IF(C3952&lt;55,"Middle Aged",IF(C3952&lt;65,"Older Adult",IF(C3952&gt;=65,"Senior"))))</f>
        <v>Adult</v>
      </c>
      <c r="E3274" t="s">
        <v>41</v>
      </c>
      <c r="F3274" t="s">
        <v>41</v>
      </c>
      <c r="G3274" t="s">
        <v>13</v>
      </c>
      <c r="H3274" t="s">
        <v>45</v>
      </c>
      <c r="I3274" t="s">
        <v>19</v>
      </c>
      <c r="J3274" s="1">
        <v>102.27</v>
      </c>
      <c r="K3274" s="1" t="str">
        <f t="shared" si="860"/>
        <v>normal</v>
      </c>
      <c r="L3274" s="1" t="str">
        <f t="shared" si="859"/>
        <v>overweight</v>
      </c>
      <c r="M3274">
        <v>38.9</v>
      </c>
      <c r="N3274" t="s">
        <v>16</v>
      </c>
      <c r="O3274" t="s">
        <v>41</v>
      </c>
    </row>
    <row r="3275" spans="1:15">
      <c r="A3275">
        <v>42330</v>
      </c>
      <c r="B3275" t="s">
        <v>17</v>
      </c>
      <c r="C3275" s="1">
        <v>48</v>
      </c>
      <c r="D3275" s="1" t="str">
        <f t="shared" ref="D3275:D3290" si="861">IF(C3954&lt;40,"Adult",IF(C3954&lt;55,"Middle Aged",IF(C3954&lt;65,"Older Adult",IF(C3954&gt;=65,"Senior"))))</f>
        <v>Adult</v>
      </c>
      <c r="E3275" t="s">
        <v>41</v>
      </c>
      <c r="F3275" t="s">
        <v>41</v>
      </c>
      <c r="G3275" t="s">
        <v>13</v>
      </c>
      <c r="H3275" t="s">
        <v>14</v>
      </c>
      <c r="I3275" t="s">
        <v>19</v>
      </c>
      <c r="J3275" s="1">
        <v>73.56</v>
      </c>
      <c r="K3275" s="1" t="str">
        <f t="shared" ref="K3275:K3290" si="862">IF(J3954&lt;=99,"normal",IF(J3954&lt;=125,"prediabetes",IF(J3954&gt;=126,"diabetes")))</f>
        <v>normal</v>
      </c>
      <c r="L3275" s="1" t="str">
        <f t="shared" ref="L3275:L3338" si="863">IF(M3434&lt;18.5,"underweight",IF(M3434&lt;25,"healthy",IF(M3434&lt;30,"overweight",IF(M3434&gt;30,"obese"))))</f>
        <v>obese</v>
      </c>
      <c r="M3275">
        <v>27.1</v>
      </c>
      <c r="N3275" t="s">
        <v>22</v>
      </c>
      <c r="O3275" t="s">
        <v>41</v>
      </c>
    </row>
    <row r="3276" spans="1:15">
      <c r="A3276">
        <v>69487</v>
      </c>
      <c r="B3276" t="s">
        <v>17</v>
      </c>
      <c r="C3276" s="1">
        <v>79</v>
      </c>
      <c r="D3276" s="1" t="str">
        <f t="shared" si="861"/>
        <v>Adult</v>
      </c>
      <c r="E3276" t="s">
        <v>41</v>
      </c>
      <c r="F3276" t="s">
        <v>41</v>
      </c>
      <c r="G3276" t="s">
        <v>13</v>
      </c>
      <c r="H3276" t="s">
        <v>18</v>
      </c>
      <c r="I3276" t="s">
        <v>15</v>
      </c>
      <c r="J3276" s="1">
        <v>57.77</v>
      </c>
      <c r="K3276" s="1" t="str">
        <f t="shared" si="862"/>
        <v>normal</v>
      </c>
      <c r="L3276" s="1" t="str">
        <f t="shared" si="863"/>
        <v>overweight</v>
      </c>
      <c r="M3276">
        <v>24.1</v>
      </c>
      <c r="N3276" t="s">
        <v>16</v>
      </c>
      <c r="O3276" t="s">
        <v>41</v>
      </c>
    </row>
    <row r="3277" spans="1:15">
      <c r="A3277">
        <v>70973</v>
      </c>
      <c r="B3277" t="s">
        <v>17</v>
      </c>
      <c r="C3277" s="1">
        <v>50</v>
      </c>
      <c r="D3277" s="1" t="str">
        <f t="shared" si="861"/>
        <v>Older Adult</v>
      </c>
      <c r="E3277" t="s">
        <v>41</v>
      </c>
      <c r="F3277" t="s">
        <v>41</v>
      </c>
      <c r="G3277" t="s">
        <v>13</v>
      </c>
      <c r="H3277" t="s">
        <v>45</v>
      </c>
      <c r="I3277" t="s">
        <v>15</v>
      </c>
      <c r="J3277" s="1">
        <v>151.25</v>
      </c>
      <c r="K3277" s="1" t="str">
        <f t="shared" si="862"/>
        <v>prediabetes</v>
      </c>
      <c r="L3277" s="1" t="str">
        <f t="shared" si="863"/>
        <v>healthy</v>
      </c>
      <c r="M3277">
        <v>31.5</v>
      </c>
      <c r="N3277" t="s">
        <v>21</v>
      </c>
      <c r="O3277" t="s">
        <v>41</v>
      </c>
    </row>
    <row r="3278" spans="1:15" hidden="1">
      <c r="A3278">
        <v>44986</v>
      </c>
      <c r="B3278" t="s">
        <v>17</v>
      </c>
      <c r="C3278" s="1">
        <v>79</v>
      </c>
      <c r="D3278" s="1" t="str">
        <f t="shared" si="861"/>
        <v>Adult</v>
      </c>
      <c r="E3278" t="s">
        <v>41</v>
      </c>
      <c r="F3278" t="s">
        <v>41</v>
      </c>
      <c r="G3278" t="s">
        <v>13</v>
      </c>
      <c r="H3278" t="s">
        <v>18</v>
      </c>
      <c r="I3278" t="s">
        <v>15</v>
      </c>
      <c r="J3278" s="1">
        <v>78.319999999999993</v>
      </c>
      <c r="K3278" s="1" t="str">
        <f t="shared" si="862"/>
        <v>normal</v>
      </c>
      <c r="L3278" s="1" t="str">
        <f t="shared" si="863"/>
        <v>healthy</v>
      </c>
      <c r="M3278">
        <v>32</v>
      </c>
      <c r="N3278" t="s">
        <v>24</v>
      </c>
      <c r="O3278" t="s">
        <v>41</v>
      </c>
    </row>
    <row r="3279" spans="1:15">
      <c r="A3279">
        <v>2633</v>
      </c>
      <c r="B3279" t="s">
        <v>12</v>
      </c>
      <c r="C3279" s="1">
        <v>32</v>
      </c>
      <c r="D3279" s="1" t="str">
        <f t="shared" si="861"/>
        <v>Adult</v>
      </c>
      <c r="E3279" t="s">
        <v>41</v>
      </c>
      <c r="F3279" t="s">
        <v>41</v>
      </c>
      <c r="G3279" t="s">
        <v>13</v>
      </c>
      <c r="H3279" t="s">
        <v>14</v>
      </c>
      <c r="I3279" t="s">
        <v>19</v>
      </c>
      <c r="J3279" s="1">
        <v>71.5</v>
      </c>
      <c r="K3279" s="1" t="str">
        <f t="shared" si="862"/>
        <v>diabetes</v>
      </c>
      <c r="L3279" s="1" t="str">
        <f t="shared" si="863"/>
        <v>overweight</v>
      </c>
      <c r="M3279">
        <v>31.8</v>
      </c>
      <c r="N3279" t="s">
        <v>21</v>
      </c>
      <c r="O3279" t="s">
        <v>41</v>
      </c>
    </row>
    <row r="3280" spans="1:15">
      <c r="A3280">
        <v>21834</v>
      </c>
      <c r="B3280" t="s">
        <v>17</v>
      </c>
      <c r="C3280" s="1">
        <v>36</v>
      </c>
      <c r="D3280" s="1" t="str">
        <f t="shared" si="861"/>
        <v>Adult</v>
      </c>
      <c r="E3280" t="s">
        <v>41</v>
      </c>
      <c r="F3280" t="s">
        <v>41</v>
      </c>
      <c r="G3280" t="s">
        <v>13</v>
      </c>
      <c r="H3280" t="s">
        <v>14</v>
      </c>
      <c r="I3280" t="s">
        <v>15</v>
      </c>
      <c r="J3280" s="1">
        <v>84.7</v>
      </c>
      <c r="K3280" s="1" t="str">
        <f t="shared" si="862"/>
        <v>normal</v>
      </c>
      <c r="L3280" s="1" t="str">
        <f t="shared" si="863"/>
        <v>overweight</v>
      </c>
      <c r="M3280">
        <v>34</v>
      </c>
      <c r="N3280" t="s">
        <v>21</v>
      </c>
      <c r="O3280" t="s">
        <v>41</v>
      </c>
    </row>
    <row r="3281" spans="1:15" hidden="1">
      <c r="A3281">
        <v>49196</v>
      </c>
      <c r="B3281" t="s">
        <v>17</v>
      </c>
      <c r="C3281" s="1">
        <v>27</v>
      </c>
      <c r="D3281" s="1" t="str">
        <f t="shared" si="861"/>
        <v>Adult</v>
      </c>
      <c r="E3281" t="s">
        <v>41</v>
      </c>
      <c r="F3281" t="s">
        <v>41</v>
      </c>
      <c r="G3281" t="s">
        <v>13</v>
      </c>
      <c r="H3281" t="s">
        <v>14</v>
      </c>
      <c r="I3281" t="s">
        <v>15</v>
      </c>
      <c r="J3281" s="1">
        <v>127.28</v>
      </c>
      <c r="K3281" s="1" t="str">
        <f t="shared" si="862"/>
        <v>prediabetes</v>
      </c>
      <c r="L3281" s="1" t="str">
        <f t="shared" si="863"/>
        <v>healthy</v>
      </c>
      <c r="M3281">
        <v>23.4</v>
      </c>
      <c r="N3281" t="s">
        <v>24</v>
      </c>
      <c r="O3281" t="s">
        <v>41</v>
      </c>
    </row>
    <row r="3282" spans="1:15" hidden="1">
      <c r="A3282">
        <v>22939</v>
      </c>
      <c r="B3282" t="s">
        <v>17</v>
      </c>
      <c r="C3282" s="1">
        <v>22</v>
      </c>
      <c r="D3282" s="1" t="str">
        <f t="shared" si="861"/>
        <v>Adult</v>
      </c>
      <c r="E3282" t="s">
        <v>41</v>
      </c>
      <c r="F3282" t="s">
        <v>41</v>
      </c>
      <c r="G3282" t="s">
        <v>23</v>
      </c>
      <c r="H3282" t="s">
        <v>14</v>
      </c>
      <c r="I3282" t="s">
        <v>19</v>
      </c>
      <c r="J3282" s="1">
        <v>80.72</v>
      </c>
      <c r="K3282" s="1" t="str">
        <f t="shared" si="862"/>
        <v>diabetes</v>
      </c>
      <c r="L3282" s="1" t="str">
        <f t="shared" si="863"/>
        <v>obese</v>
      </c>
      <c r="M3282">
        <v>29.3</v>
      </c>
      <c r="N3282" t="s">
        <v>24</v>
      </c>
      <c r="O3282" t="s">
        <v>41</v>
      </c>
    </row>
    <row r="3283" spans="1:15" hidden="1">
      <c r="A3283">
        <v>55400</v>
      </c>
      <c r="B3283" t="s">
        <v>17</v>
      </c>
      <c r="C3283" s="1">
        <v>5</v>
      </c>
      <c r="D3283" s="1" t="str">
        <f t="shared" si="861"/>
        <v>Middle Aged</v>
      </c>
      <c r="E3283" t="s">
        <v>41</v>
      </c>
      <c r="F3283" t="s">
        <v>41</v>
      </c>
      <c r="G3283" t="s">
        <v>23</v>
      </c>
      <c r="H3283" t="s">
        <v>26</v>
      </c>
      <c r="I3283" t="s">
        <v>19</v>
      </c>
      <c r="J3283" s="1">
        <v>73.92</v>
      </c>
      <c r="K3283" s="1" t="str">
        <f t="shared" si="862"/>
        <v>prediabetes</v>
      </c>
      <c r="L3283" s="1" t="str">
        <f t="shared" si="863"/>
        <v>underweight</v>
      </c>
      <c r="M3283">
        <v>17.2</v>
      </c>
      <c r="N3283" t="s">
        <v>24</v>
      </c>
      <c r="O3283" t="s">
        <v>41</v>
      </c>
    </row>
    <row r="3284" spans="1:15" hidden="1">
      <c r="A3284">
        <v>30870</v>
      </c>
      <c r="B3284" t="s">
        <v>12</v>
      </c>
      <c r="C3284" s="1">
        <v>9</v>
      </c>
      <c r="D3284" s="1" t="str">
        <f t="shared" si="861"/>
        <v>Middle Aged</v>
      </c>
      <c r="E3284" t="s">
        <v>41</v>
      </c>
      <c r="F3284" t="s">
        <v>41</v>
      </c>
      <c r="G3284" t="s">
        <v>23</v>
      </c>
      <c r="H3284" t="s">
        <v>26</v>
      </c>
      <c r="I3284" t="s">
        <v>15</v>
      </c>
      <c r="J3284" s="1">
        <v>93.24</v>
      </c>
      <c r="K3284" s="1" t="str">
        <f t="shared" si="862"/>
        <v>normal</v>
      </c>
      <c r="L3284" s="1" t="str">
        <f t="shared" si="863"/>
        <v>overweight</v>
      </c>
      <c r="M3284">
        <v>31.9</v>
      </c>
      <c r="N3284" t="s">
        <v>24</v>
      </c>
      <c r="O3284" t="s">
        <v>41</v>
      </c>
    </row>
    <row r="3285" spans="1:15">
      <c r="A3285">
        <v>247</v>
      </c>
      <c r="B3285" t="s">
        <v>12</v>
      </c>
      <c r="C3285" s="1">
        <v>31</v>
      </c>
      <c r="D3285" s="1" t="str">
        <f t="shared" si="861"/>
        <v>Senior</v>
      </c>
      <c r="E3285" t="s">
        <v>41</v>
      </c>
      <c r="F3285" t="s">
        <v>41</v>
      </c>
      <c r="G3285" t="s">
        <v>23</v>
      </c>
      <c r="H3285" t="s">
        <v>14</v>
      </c>
      <c r="I3285" t="s">
        <v>15</v>
      </c>
      <c r="J3285" s="1">
        <v>72.599999999999994</v>
      </c>
      <c r="K3285" s="1" t="str">
        <f t="shared" si="862"/>
        <v>diabetes</v>
      </c>
      <c r="L3285" s="1" t="str">
        <f t="shared" si="863"/>
        <v>obese</v>
      </c>
      <c r="M3285">
        <v>31.6</v>
      </c>
      <c r="N3285" t="s">
        <v>21</v>
      </c>
      <c r="O3285" t="s">
        <v>41</v>
      </c>
    </row>
    <row r="3286" spans="1:15">
      <c r="A3286">
        <v>7979</v>
      </c>
      <c r="B3286" t="s">
        <v>17</v>
      </c>
      <c r="C3286" s="1">
        <v>26</v>
      </c>
      <c r="D3286" s="1" t="str">
        <f t="shared" si="861"/>
        <v>Senior</v>
      </c>
      <c r="E3286" t="s">
        <v>41</v>
      </c>
      <c r="F3286" t="s">
        <v>41</v>
      </c>
      <c r="G3286" t="s">
        <v>23</v>
      </c>
      <c r="H3286" t="s">
        <v>14</v>
      </c>
      <c r="I3286" t="s">
        <v>19</v>
      </c>
      <c r="J3286" s="1">
        <v>69.77</v>
      </c>
      <c r="K3286" s="1" t="str">
        <f t="shared" si="862"/>
        <v>normal</v>
      </c>
      <c r="L3286" s="1" t="str">
        <f t="shared" si="863"/>
        <v>obese</v>
      </c>
      <c r="M3286">
        <v>23.2</v>
      </c>
      <c r="N3286" t="s">
        <v>21</v>
      </c>
      <c r="O3286" t="s">
        <v>41</v>
      </c>
    </row>
    <row r="3287" spans="1:15">
      <c r="A3287">
        <v>56189</v>
      </c>
      <c r="B3287" t="s">
        <v>12</v>
      </c>
      <c r="C3287" s="1">
        <v>43</v>
      </c>
      <c r="D3287" s="1" t="str">
        <f t="shared" si="861"/>
        <v>Adult</v>
      </c>
      <c r="E3287" t="s">
        <v>41</v>
      </c>
      <c r="F3287" t="s">
        <v>41</v>
      </c>
      <c r="G3287" t="s">
        <v>23</v>
      </c>
      <c r="H3287" t="s">
        <v>45</v>
      </c>
      <c r="I3287" t="s">
        <v>15</v>
      </c>
      <c r="J3287" s="1">
        <v>84.43</v>
      </c>
      <c r="K3287" s="1" t="str">
        <f t="shared" si="862"/>
        <v>diabetes</v>
      </c>
      <c r="L3287" s="1" t="str">
        <f t="shared" si="863"/>
        <v>overweight</v>
      </c>
      <c r="M3287">
        <v>30</v>
      </c>
      <c r="N3287" t="s">
        <v>22</v>
      </c>
      <c r="O3287" t="s">
        <v>41</v>
      </c>
    </row>
    <row r="3288" spans="1:15">
      <c r="A3288">
        <v>3984</v>
      </c>
      <c r="B3288" t="s">
        <v>17</v>
      </c>
      <c r="C3288" s="1">
        <v>33</v>
      </c>
      <c r="D3288" s="1" t="str">
        <f t="shared" si="861"/>
        <v>Middle Aged</v>
      </c>
      <c r="E3288" t="s">
        <v>41</v>
      </c>
      <c r="F3288" t="s">
        <v>41</v>
      </c>
      <c r="G3288" t="s">
        <v>13</v>
      </c>
      <c r="H3288" t="s">
        <v>14</v>
      </c>
      <c r="I3288" t="s">
        <v>19</v>
      </c>
      <c r="J3288" s="1">
        <v>84.13</v>
      </c>
      <c r="K3288" s="1" t="str">
        <f t="shared" si="862"/>
        <v>diabetes</v>
      </c>
      <c r="L3288" s="1" t="str">
        <f t="shared" si="863"/>
        <v>overweight</v>
      </c>
      <c r="M3288">
        <v>26.3</v>
      </c>
      <c r="N3288" t="s">
        <v>21</v>
      </c>
      <c r="O3288" t="s">
        <v>41</v>
      </c>
    </row>
    <row r="3289" spans="1:15">
      <c r="A3289">
        <v>49753</v>
      </c>
      <c r="B3289" t="s">
        <v>12</v>
      </c>
      <c r="C3289" s="1">
        <v>34</v>
      </c>
      <c r="D3289" s="1" t="str">
        <f t="shared" si="861"/>
        <v>Adult</v>
      </c>
      <c r="E3289" t="s">
        <v>41</v>
      </c>
      <c r="F3289" t="s">
        <v>41</v>
      </c>
      <c r="G3289" t="s">
        <v>23</v>
      </c>
      <c r="H3289" t="s">
        <v>18</v>
      </c>
      <c r="I3289" t="s">
        <v>19</v>
      </c>
      <c r="J3289" s="1">
        <v>81.540000000000006</v>
      </c>
      <c r="K3289" s="1" t="str">
        <f t="shared" si="862"/>
        <v>normal</v>
      </c>
      <c r="L3289" s="1" t="str">
        <f t="shared" si="863"/>
        <v>healthy</v>
      </c>
      <c r="M3289">
        <v>31.8</v>
      </c>
      <c r="N3289" t="s">
        <v>16</v>
      </c>
      <c r="O3289" t="s">
        <v>41</v>
      </c>
    </row>
    <row r="3290" spans="1:15">
      <c r="A3290">
        <v>71719</v>
      </c>
      <c r="B3290" t="s">
        <v>12</v>
      </c>
      <c r="C3290" s="1">
        <v>66</v>
      </c>
      <c r="D3290" s="1" t="str">
        <f t="shared" si="861"/>
        <v>Older Adult</v>
      </c>
      <c r="E3290" t="s">
        <v>41</v>
      </c>
      <c r="F3290" t="s">
        <v>41</v>
      </c>
      <c r="G3290" t="s">
        <v>13</v>
      </c>
      <c r="H3290" t="s">
        <v>45</v>
      </c>
      <c r="I3290" t="s">
        <v>19</v>
      </c>
      <c r="J3290" s="1">
        <v>57.17</v>
      </c>
      <c r="K3290" s="1" t="str">
        <f t="shared" si="862"/>
        <v>normal</v>
      </c>
      <c r="L3290" s="1" t="str">
        <f t="shared" si="863"/>
        <v>underweight</v>
      </c>
      <c r="M3290">
        <v>25.5</v>
      </c>
      <c r="N3290" t="s">
        <v>16</v>
      </c>
      <c r="O3290" t="s">
        <v>41</v>
      </c>
    </row>
    <row r="3291" spans="1:15">
      <c r="A3291">
        <v>11313</v>
      </c>
      <c r="B3291" t="s">
        <v>17</v>
      </c>
      <c r="C3291" s="1">
        <v>44</v>
      </c>
      <c r="D3291" s="1" t="str">
        <f>IF(C3971&lt;40,"Adult",IF(C3971&lt;55,"Middle Aged",IF(C3971&lt;65,"Older Adult",IF(C3971&gt;=65,"Senior"))))</f>
        <v>Older Adult</v>
      </c>
      <c r="E3291" t="s">
        <v>41</v>
      </c>
      <c r="F3291" t="s">
        <v>41</v>
      </c>
      <c r="G3291" t="s">
        <v>13</v>
      </c>
      <c r="H3291" t="s">
        <v>14</v>
      </c>
      <c r="I3291" t="s">
        <v>19</v>
      </c>
      <c r="J3291" s="1">
        <v>86.15</v>
      </c>
      <c r="K3291" s="1" t="str">
        <f>IF(J3971&lt;=99,"normal",IF(J3971&lt;=125,"prediabetes",IF(J3971&gt;=126,"diabetes")))</f>
        <v>normal</v>
      </c>
      <c r="L3291" s="1" t="str">
        <f t="shared" si="863"/>
        <v>obese</v>
      </c>
      <c r="M3291">
        <v>21.3</v>
      </c>
      <c r="N3291" t="s">
        <v>21</v>
      </c>
      <c r="O3291" t="s">
        <v>41</v>
      </c>
    </row>
    <row r="3292" spans="1:15">
      <c r="A3292">
        <v>38070</v>
      </c>
      <c r="B3292" t="s">
        <v>17</v>
      </c>
      <c r="C3292" s="1">
        <v>56</v>
      </c>
      <c r="D3292" s="1" t="str">
        <f t="shared" ref="D3292:D3306" si="864">IF(C3973&lt;40,"Adult",IF(C3973&lt;55,"Middle Aged",IF(C3973&lt;65,"Older Adult",IF(C3973&gt;=65,"Senior"))))</f>
        <v>Adult</v>
      </c>
      <c r="E3292" t="s">
        <v>41</v>
      </c>
      <c r="F3292" t="s">
        <v>41</v>
      </c>
      <c r="G3292" t="s">
        <v>13</v>
      </c>
      <c r="H3292" t="s">
        <v>14</v>
      </c>
      <c r="I3292" t="s">
        <v>19</v>
      </c>
      <c r="J3292" s="1">
        <v>163.02000000000001</v>
      </c>
      <c r="K3292" s="1" t="str">
        <f t="shared" ref="K3292:K3306" si="865">IF(J3973&lt;=99,"normal",IF(J3973&lt;=125,"prediabetes",IF(J3973&gt;=126,"diabetes")))</f>
        <v>normal</v>
      </c>
      <c r="L3292" s="1" t="str">
        <f t="shared" si="863"/>
        <v>overweight</v>
      </c>
      <c r="M3292">
        <v>29.6</v>
      </c>
      <c r="N3292" t="s">
        <v>21</v>
      </c>
      <c r="O3292" t="s">
        <v>41</v>
      </c>
    </row>
    <row r="3293" spans="1:15">
      <c r="A3293">
        <v>50455</v>
      </c>
      <c r="B3293" t="s">
        <v>17</v>
      </c>
      <c r="C3293" s="1">
        <v>67</v>
      </c>
      <c r="D3293" s="1" t="str">
        <f t="shared" si="864"/>
        <v>Adult</v>
      </c>
      <c r="E3293" t="s">
        <v>41</v>
      </c>
      <c r="F3293" t="s">
        <v>41</v>
      </c>
      <c r="G3293" t="s">
        <v>13</v>
      </c>
      <c r="H3293" t="s">
        <v>18</v>
      </c>
      <c r="I3293" t="s">
        <v>15</v>
      </c>
      <c r="J3293" s="1">
        <v>110.41</v>
      </c>
      <c r="K3293" s="1" t="str">
        <f t="shared" si="865"/>
        <v>normal</v>
      </c>
      <c r="L3293" s="1" t="str">
        <f t="shared" si="863"/>
        <v>obese</v>
      </c>
      <c r="M3293">
        <v>28.7</v>
      </c>
      <c r="N3293" t="s">
        <v>21</v>
      </c>
      <c r="O3293" t="s">
        <v>41</v>
      </c>
    </row>
    <row r="3294" spans="1:15">
      <c r="A3294">
        <v>31766</v>
      </c>
      <c r="B3294" t="s">
        <v>12</v>
      </c>
      <c r="C3294" s="1">
        <v>18</v>
      </c>
      <c r="D3294" s="1" t="str">
        <f t="shared" si="864"/>
        <v>Adult</v>
      </c>
      <c r="E3294" t="s">
        <v>41</v>
      </c>
      <c r="F3294" t="s">
        <v>41</v>
      </c>
      <c r="G3294" t="s">
        <v>23</v>
      </c>
      <c r="H3294" t="s">
        <v>14</v>
      </c>
      <c r="I3294" t="s">
        <v>19</v>
      </c>
      <c r="J3294" s="1">
        <v>102.58</v>
      </c>
      <c r="K3294" s="1" t="str">
        <f t="shared" si="865"/>
        <v>normal</v>
      </c>
      <c r="L3294" s="1" t="str">
        <f t="shared" si="863"/>
        <v>overweight</v>
      </c>
      <c r="M3294">
        <v>30.8</v>
      </c>
      <c r="N3294" t="s">
        <v>21</v>
      </c>
      <c r="O3294" t="s">
        <v>41</v>
      </c>
    </row>
    <row r="3295" spans="1:15" hidden="1">
      <c r="A3295">
        <v>24245</v>
      </c>
      <c r="B3295" t="s">
        <v>12</v>
      </c>
      <c r="C3295" s="1">
        <v>55</v>
      </c>
      <c r="D3295" s="1" t="str">
        <f t="shared" si="864"/>
        <v>Middle Aged</v>
      </c>
      <c r="E3295" t="s">
        <v>41</v>
      </c>
      <c r="F3295" t="s">
        <v>41</v>
      </c>
      <c r="G3295" t="s">
        <v>13</v>
      </c>
      <c r="H3295" t="s">
        <v>14</v>
      </c>
      <c r="I3295" t="s">
        <v>15</v>
      </c>
      <c r="J3295" s="1">
        <v>90.97</v>
      </c>
      <c r="K3295" s="1" t="str">
        <f t="shared" si="865"/>
        <v>prediabetes</v>
      </c>
      <c r="L3295" s="1" t="str">
        <f t="shared" si="863"/>
        <v>overweight</v>
      </c>
      <c r="M3295">
        <v>32.1</v>
      </c>
      <c r="N3295" t="s">
        <v>24</v>
      </c>
      <c r="O3295" t="s">
        <v>41</v>
      </c>
    </row>
    <row r="3296" spans="1:15">
      <c r="A3296">
        <v>50726</v>
      </c>
      <c r="B3296" t="s">
        <v>12</v>
      </c>
      <c r="C3296" s="1">
        <v>61</v>
      </c>
      <c r="D3296" s="1" t="str">
        <f t="shared" si="864"/>
        <v>Older Adult</v>
      </c>
      <c r="E3296" t="s">
        <v>41</v>
      </c>
      <c r="F3296" t="s">
        <v>41</v>
      </c>
      <c r="G3296" t="s">
        <v>13</v>
      </c>
      <c r="H3296" t="s">
        <v>14</v>
      </c>
      <c r="I3296" t="s">
        <v>19</v>
      </c>
      <c r="J3296" s="1">
        <v>140.96</v>
      </c>
      <c r="K3296" s="1" t="str">
        <f t="shared" si="865"/>
        <v>normal</v>
      </c>
      <c r="L3296" s="1" t="str">
        <f t="shared" si="863"/>
        <v>healthy</v>
      </c>
      <c r="M3296">
        <v>34</v>
      </c>
      <c r="N3296" t="s">
        <v>22</v>
      </c>
      <c r="O3296" t="s">
        <v>41</v>
      </c>
    </row>
    <row r="3297" spans="1:15" hidden="1">
      <c r="A3297">
        <v>29955</v>
      </c>
      <c r="B3297" t="s">
        <v>12</v>
      </c>
      <c r="C3297" s="1">
        <v>0.08</v>
      </c>
      <c r="D3297" s="1" t="str">
        <f t="shared" si="864"/>
        <v>Middle Aged</v>
      </c>
      <c r="E3297" t="s">
        <v>41</v>
      </c>
      <c r="F3297" t="s">
        <v>41</v>
      </c>
      <c r="G3297" t="s">
        <v>23</v>
      </c>
      <c r="H3297" t="s">
        <v>26</v>
      </c>
      <c r="I3297" t="s">
        <v>19</v>
      </c>
      <c r="J3297" s="1">
        <v>70.33</v>
      </c>
      <c r="K3297" s="1" t="str">
        <f t="shared" si="865"/>
        <v>prediabetes</v>
      </c>
      <c r="L3297" s="1" t="str">
        <f t="shared" si="863"/>
        <v>overweight</v>
      </c>
      <c r="M3297">
        <v>16.899999999999999</v>
      </c>
      <c r="N3297" t="s">
        <v>24</v>
      </c>
      <c r="O3297" t="s">
        <v>41</v>
      </c>
    </row>
    <row r="3298" spans="1:15">
      <c r="A3298">
        <v>64742</v>
      </c>
      <c r="B3298" t="s">
        <v>12</v>
      </c>
      <c r="C3298" s="1">
        <v>48</v>
      </c>
      <c r="D3298" s="1" t="str">
        <f t="shared" si="864"/>
        <v>Middle Aged</v>
      </c>
      <c r="E3298" t="s">
        <v>41</v>
      </c>
      <c r="F3298" t="s">
        <v>41</v>
      </c>
      <c r="G3298" t="s">
        <v>23</v>
      </c>
      <c r="H3298" t="s">
        <v>18</v>
      </c>
      <c r="I3298" t="s">
        <v>19</v>
      </c>
      <c r="J3298" s="1">
        <v>64.180000000000007</v>
      </c>
      <c r="K3298" s="1" t="str">
        <f t="shared" si="865"/>
        <v>prediabetes</v>
      </c>
      <c r="L3298" s="1" t="str">
        <f t="shared" si="863"/>
        <v>overweight</v>
      </c>
      <c r="M3298">
        <v>32.1</v>
      </c>
      <c r="N3298" t="s">
        <v>21</v>
      </c>
      <c r="O3298" t="s">
        <v>41</v>
      </c>
    </row>
    <row r="3299" spans="1:15">
      <c r="A3299">
        <v>48518</v>
      </c>
      <c r="B3299" t="s">
        <v>12</v>
      </c>
      <c r="C3299" s="1">
        <v>44</v>
      </c>
      <c r="D3299" s="1" t="str">
        <f t="shared" si="864"/>
        <v>Adult</v>
      </c>
      <c r="E3299" t="s">
        <v>41</v>
      </c>
      <c r="F3299" t="s">
        <v>41</v>
      </c>
      <c r="G3299" t="s">
        <v>13</v>
      </c>
      <c r="H3299" t="s">
        <v>18</v>
      </c>
      <c r="I3299" t="s">
        <v>19</v>
      </c>
      <c r="J3299" s="1">
        <v>127.57</v>
      </c>
      <c r="K3299" s="1" t="str">
        <f t="shared" si="865"/>
        <v>normal</v>
      </c>
      <c r="L3299" s="1" t="str">
        <f t="shared" si="863"/>
        <v>obese</v>
      </c>
      <c r="M3299">
        <v>22.6</v>
      </c>
      <c r="N3299" t="s">
        <v>21</v>
      </c>
      <c r="O3299" t="s">
        <v>41</v>
      </c>
    </row>
    <row r="3300" spans="1:15">
      <c r="A3300">
        <v>42999</v>
      </c>
      <c r="B3300" t="s">
        <v>17</v>
      </c>
      <c r="C3300" s="1">
        <v>68</v>
      </c>
      <c r="D3300" s="1" t="str">
        <f t="shared" si="864"/>
        <v>Senior</v>
      </c>
      <c r="E3300" t="s">
        <v>41</v>
      </c>
      <c r="F3300" t="s">
        <v>41</v>
      </c>
      <c r="G3300" t="s">
        <v>13</v>
      </c>
      <c r="H3300" t="s">
        <v>14</v>
      </c>
      <c r="I3300" t="s">
        <v>15</v>
      </c>
      <c r="J3300" s="1">
        <v>109.23</v>
      </c>
      <c r="K3300" s="1" t="str">
        <f t="shared" si="865"/>
        <v>normal</v>
      </c>
      <c r="L3300" s="1" t="str">
        <f t="shared" si="863"/>
        <v>overweight</v>
      </c>
      <c r="M3300">
        <v>31.3</v>
      </c>
      <c r="N3300" t="s">
        <v>21</v>
      </c>
      <c r="O3300" t="s">
        <v>41</v>
      </c>
    </row>
    <row r="3301" spans="1:15">
      <c r="A3301">
        <v>71447</v>
      </c>
      <c r="B3301" t="s">
        <v>12</v>
      </c>
      <c r="C3301" s="1">
        <v>52</v>
      </c>
      <c r="D3301" s="1" t="str">
        <f t="shared" si="864"/>
        <v>Middle Aged</v>
      </c>
      <c r="E3301" t="s">
        <v>41</v>
      </c>
      <c r="F3301" t="s">
        <v>42</v>
      </c>
      <c r="G3301" t="s">
        <v>13</v>
      </c>
      <c r="H3301" t="s">
        <v>14</v>
      </c>
      <c r="I3301" t="s">
        <v>15</v>
      </c>
      <c r="J3301" s="1">
        <v>124.49</v>
      </c>
      <c r="K3301" s="1" t="str">
        <f t="shared" si="865"/>
        <v>diabetes</v>
      </c>
      <c r="L3301" s="1" t="str">
        <f t="shared" si="863"/>
        <v>healthy</v>
      </c>
      <c r="M3301">
        <v>29</v>
      </c>
      <c r="N3301" t="s">
        <v>21</v>
      </c>
      <c r="O3301" t="s">
        <v>41</v>
      </c>
    </row>
    <row r="3302" spans="1:15">
      <c r="A3302">
        <v>61437</v>
      </c>
      <c r="B3302" t="s">
        <v>12</v>
      </c>
      <c r="C3302" s="1">
        <v>15</v>
      </c>
      <c r="D3302" s="1" t="str">
        <f t="shared" si="864"/>
        <v>Senior</v>
      </c>
      <c r="E3302" t="s">
        <v>41</v>
      </c>
      <c r="F3302" t="s">
        <v>41</v>
      </c>
      <c r="G3302" t="s">
        <v>23</v>
      </c>
      <c r="H3302" t="s">
        <v>45</v>
      </c>
      <c r="I3302" t="s">
        <v>19</v>
      </c>
      <c r="J3302" s="1">
        <v>142.82</v>
      </c>
      <c r="K3302" s="1" t="str">
        <f t="shared" si="865"/>
        <v>normal</v>
      </c>
      <c r="L3302" s="1" t="str">
        <f t="shared" si="863"/>
        <v>overweight</v>
      </c>
      <c r="M3302">
        <v>27.6</v>
      </c>
      <c r="N3302" t="s">
        <v>21</v>
      </c>
      <c r="O3302" t="s">
        <v>41</v>
      </c>
    </row>
    <row r="3303" spans="1:15" hidden="1">
      <c r="A3303">
        <v>50428</v>
      </c>
      <c r="B3303" t="s">
        <v>12</v>
      </c>
      <c r="C3303" s="1">
        <v>2</v>
      </c>
      <c r="D3303" s="1" t="str">
        <f t="shared" si="864"/>
        <v>Middle Aged</v>
      </c>
      <c r="E3303" t="s">
        <v>41</v>
      </c>
      <c r="F3303" t="s">
        <v>41</v>
      </c>
      <c r="G3303" t="s">
        <v>23</v>
      </c>
      <c r="H3303" t="s">
        <v>26</v>
      </c>
      <c r="I3303" t="s">
        <v>19</v>
      </c>
      <c r="J3303" s="1">
        <v>75.69</v>
      </c>
      <c r="K3303" s="1" t="str">
        <f t="shared" si="865"/>
        <v>diabetes</v>
      </c>
      <c r="L3303" s="1" t="str">
        <f t="shared" si="863"/>
        <v>overweight</v>
      </c>
      <c r="M3303">
        <v>17.7</v>
      </c>
      <c r="N3303" t="s">
        <v>24</v>
      </c>
      <c r="O3303" t="s">
        <v>41</v>
      </c>
    </row>
    <row r="3304" spans="1:15" hidden="1">
      <c r="A3304">
        <v>8816</v>
      </c>
      <c r="B3304" t="s">
        <v>12</v>
      </c>
      <c r="C3304" s="1">
        <v>60</v>
      </c>
      <c r="D3304" s="1" t="str">
        <f t="shared" si="864"/>
        <v>Middle Aged</v>
      </c>
      <c r="E3304" t="s">
        <v>41</v>
      </c>
      <c r="F3304" t="s">
        <v>41</v>
      </c>
      <c r="G3304" t="s">
        <v>13</v>
      </c>
      <c r="H3304" t="s">
        <v>14</v>
      </c>
      <c r="I3304" t="s">
        <v>15</v>
      </c>
      <c r="J3304" s="1">
        <v>74.08</v>
      </c>
      <c r="K3304" s="1" t="str">
        <f t="shared" si="865"/>
        <v>normal</v>
      </c>
      <c r="L3304" s="1" t="str">
        <f t="shared" si="863"/>
        <v>healthy</v>
      </c>
      <c r="M3304">
        <v>35.9</v>
      </c>
      <c r="N3304" t="s">
        <v>24</v>
      </c>
      <c r="O3304" t="s">
        <v>41</v>
      </c>
    </row>
    <row r="3305" spans="1:15" hidden="1">
      <c r="A3305">
        <v>49556</v>
      </c>
      <c r="B3305" t="s">
        <v>17</v>
      </c>
      <c r="C3305" s="1">
        <v>37</v>
      </c>
      <c r="D3305" s="1" t="str">
        <f t="shared" si="864"/>
        <v>Older Adult</v>
      </c>
      <c r="E3305" t="s">
        <v>41</v>
      </c>
      <c r="F3305" t="s">
        <v>41</v>
      </c>
      <c r="G3305" t="s">
        <v>13</v>
      </c>
      <c r="H3305" t="s">
        <v>45</v>
      </c>
      <c r="I3305" t="s">
        <v>15</v>
      </c>
      <c r="J3305" s="1">
        <v>75.98</v>
      </c>
      <c r="K3305" s="1" t="str">
        <f t="shared" si="865"/>
        <v>normal</v>
      </c>
      <c r="L3305" s="1" t="str">
        <f t="shared" si="863"/>
        <v>healthy</v>
      </c>
      <c r="M3305">
        <v>33.799999999999997</v>
      </c>
      <c r="N3305" t="s">
        <v>24</v>
      </c>
      <c r="O3305" t="s">
        <v>41</v>
      </c>
    </row>
    <row r="3306" spans="1:15" hidden="1">
      <c r="A3306">
        <v>67654</v>
      </c>
      <c r="B3306" t="s">
        <v>17</v>
      </c>
      <c r="C3306" s="1">
        <v>5</v>
      </c>
      <c r="D3306" s="1" t="str">
        <f t="shared" si="864"/>
        <v>Middle Aged</v>
      </c>
      <c r="E3306" t="s">
        <v>41</v>
      </c>
      <c r="F3306" t="s">
        <v>41</v>
      </c>
      <c r="G3306" t="s">
        <v>23</v>
      </c>
      <c r="H3306" t="s">
        <v>26</v>
      </c>
      <c r="I3306" t="s">
        <v>19</v>
      </c>
      <c r="J3306" s="1">
        <v>57.8</v>
      </c>
      <c r="K3306" s="1" t="str">
        <f t="shared" si="865"/>
        <v>normal</v>
      </c>
      <c r="L3306" s="1" t="str">
        <f t="shared" si="863"/>
        <v>obese</v>
      </c>
      <c r="M3306">
        <v>17.600000000000001</v>
      </c>
      <c r="N3306" t="s">
        <v>24</v>
      </c>
      <c r="O3306" t="s">
        <v>41</v>
      </c>
    </row>
    <row r="3307" spans="1:15" hidden="1">
      <c r="A3307">
        <v>21989</v>
      </c>
      <c r="B3307" t="s">
        <v>17</v>
      </c>
      <c r="C3307" s="1">
        <v>25</v>
      </c>
      <c r="D3307" s="1" t="str">
        <f t="shared" ref="D3307:D3320" si="866">IF(C3989&lt;40,"Adult",IF(C3989&lt;55,"Middle Aged",IF(C3989&lt;65,"Older Adult",IF(C3989&gt;=65,"Senior"))))</f>
        <v>Middle Aged</v>
      </c>
      <c r="E3307" t="s">
        <v>41</v>
      </c>
      <c r="F3307" t="s">
        <v>41</v>
      </c>
      <c r="G3307" t="s">
        <v>23</v>
      </c>
      <c r="H3307" t="s">
        <v>14</v>
      </c>
      <c r="I3307" t="s">
        <v>15</v>
      </c>
      <c r="J3307" s="1">
        <v>76.44</v>
      </c>
      <c r="K3307" s="1" t="str">
        <f t="shared" ref="K3307:K3320" si="867">IF(J3989&lt;=99,"normal",IF(J3989&lt;=125,"prediabetes",IF(J3989&gt;=126,"diabetes")))</f>
        <v>normal</v>
      </c>
      <c r="L3307" s="1" t="str">
        <f t="shared" si="863"/>
        <v>overweight</v>
      </c>
      <c r="M3307">
        <v>48.3</v>
      </c>
      <c r="N3307" t="s">
        <v>24</v>
      </c>
      <c r="O3307" t="s">
        <v>41</v>
      </c>
    </row>
    <row r="3308" spans="1:15">
      <c r="A3308">
        <v>46434</v>
      </c>
      <c r="B3308" t="s">
        <v>12</v>
      </c>
      <c r="C3308" s="1">
        <v>52</v>
      </c>
      <c r="D3308" s="1" t="str">
        <f t="shared" si="866"/>
        <v>Older Adult</v>
      </c>
      <c r="E3308" t="s">
        <v>42</v>
      </c>
      <c r="F3308" t="s">
        <v>41</v>
      </c>
      <c r="G3308" t="s">
        <v>13</v>
      </c>
      <c r="H3308" t="s">
        <v>45</v>
      </c>
      <c r="I3308" t="s">
        <v>15</v>
      </c>
      <c r="J3308" s="1">
        <v>214.43</v>
      </c>
      <c r="K3308" s="1" t="str">
        <f t="shared" si="867"/>
        <v>normal</v>
      </c>
      <c r="L3308" s="1" t="str">
        <f t="shared" si="863"/>
        <v>obese</v>
      </c>
      <c r="M3308">
        <v>39.9</v>
      </c>
      <c r="N3308" t="s">
        <v>22</v>
      </c>
      <c r="O3308" t="s">
        <v>41</v>
      </c>
    </row>
    <row r="3309" spans="1:15" hidden="1">
      <c r="A3309">
        <v>3205</v>
      </c>
      <c r="B3309" t="s">
        <v>17</v>
      </c>
      <c r="C3309" s="1">
        <v>79</v>
      </c>
      <c r="D3309" s="1" t="str">
        <f t="shared" si="866"/>
        <v>Senior</v>
      </c>
      <c r="E3309" t="s">
        <v>41</v>
      </c>
      <c r="F3309" t="s">
        <v>41</v>
      </c>
      <c r="G3309" t="s">
        <v>13</v>
      </c>
      <c r="H3309" t="s">
        <v>18</v>
      </c>
      <c r="I3309" t="s">
        <v>15</v>
      </c>
      <c r="J3309" s="1">
        <v>79.03</v>
      </c>
      <c r="K3309" s="1" t="str">
        <f t="shared" si="867"/>
        <v>diabetes</v>
      </c>
      <c r="L3309" s="1" t="str">
        <f t="shared" si="863"/>
        <v>overweight</v>
      </c>
      <c r="M3309">
        <v>11.3</v>
      </c>
      <c r="N3309" t="s">
        <v>24</v>
      </c>
      <c r="O3309" t="s">
        <v>41</v>
      </c>
    </row>
    <row r="3310" spans="1:15">
      <c r="A3310">
        <v>68692</v>
      </c>
      <c r="B3310" t="s">
        <v>12</v>
      </c>
      <c r="C3310" s="1">
        <v>61</v>
      </c>
      <c r="D3310" s="1" t="str">
        <f t="shared" si="866"/>
        <v>Adult</v>
      </c>
      <c r="E3310" t="s">
        <v>42</v>
      </c>
      <c r="F3310" t="s">
        <v>41</v>
      </c>
      <c r="G3310" t="s">
        <v>13</v>
      </c>
      <c r="H3310" t="s">
        <v>14</v>
      </c>
      <c r="I3310" t="s">
        <v>15</v>
      </c>
      <c r="J3310" s="1">
        <v>66.459999999999994</v>
      </c>
      <c r="K3310" s="1" t="str">
        <f t="shared" si="867"/>
        <v>diabetes</v>
      </c>
      <c r="L3310" s="1" t="str">
        <f t="shared" si="863"/>
        <v>healthy</v>
      </c>
      <c r="M3310">
        <v>31.5</v>
      </c>
      <c r="N3310" t="s">
        <v>16</v>
      </c>
      <c r="O3310" t="s">
        <v>41</v>
      </c>
    </row>
    <row r="3311" spans="1:15">
      <c r="A3311">
        <v>44531</v>
      </c>
      <c r="B3311" t="s">
        <v>12</v>
      </c>
      <c r="C3311" s="1">
        <v>36</v>
      </c>
      <c r="D3311" s="1" t="str">
        <f t="shared" si="866"/>
        <v>Older Adult</v>
      </c>
      <c r="E3311" t="s">
        <v>41</v>
      </c>
      <c r="F3311" t="s">
        <v>41</v>
      </c>
      <c r="G3311" t="s">
        <v>13</v>
      </c>
      <c r="H3311" t="s">
        <v>14</v>
      </c>
      <c r="I3311" t="s">
        <v>15</v>
      </c>
      <c r="J3311" s="1">
        <v>56.42</v>
      </c>
      <c r="K3311" s="1" t="str">
        <f t="shared" si="867"/>
        <v>normal</v>
      </c>
      <c r="L3311" s="1" t="str">
        <f t="shared" si="863"/>
        <v>obese</v>
      </c>
      <c r="M3311">
        <v>29.6</v>
      </c>
      <c r="N3311" t="s">
        <v>21</v>
      </c>
      <c r="O3311" t="s">
        <v>41</v>
      </c>
    </row>
    <row r="3312" spans="1:15" hidden="1">
      <c r="A3312">
        <v>70392</v>
      </c>
      <c r="B3312" t="s">
        <v>12</v>
      </c>
      <c r="C3312" s="1">
        <v>34</v>
      </c>
      <c r="D3312" s="1" t="str">
        <f t="shared" si="866"/>
        <v>Adult</v>
      </c>
      <c r="E3312" t="s">
        <v>41</v>
      </c>
      <c r="F3312" t="s">
        <v>41</v>
      </c>
      <c r="G3312" t="s">
        <v>13</v>
      </c>
      <c r="H3312" t="s">
        <v>14</v>
      </c>
      <c r="I3312" t="s">
        <v>19</v>
      </c>
      <c r="J3312" s="1">
        <v>112.72</v>
      </c>
      <c r="K3312" s="1" t="b">
        <f t="shared" si="867"/>
        <v>0</v>
      </c>
      <c r="L3312" s="1" t="str">
        <f t="shared" si="863"/>
        <v>overweight</v>
      </c>
      <c r="M3312">
        <v>19.399999999999999</v>
      </c>
      <c r="N3312" t="s">
        <v>24</v>
      </c>
      <c r="O3312" t="s">
        <v>41</v>
      </c>
    </row>
    <row r="3313" spans="1:15" hidden="1">
      <c r="A3313">
        <v>37025</v>
      </c>
      <c r="B3313" t="s">
        <v>17</v>
      </c>
      <c r="C3313" s="1">
        <v>2</v>
      </c>
      <c r="D3313" s="1" t="str">
        <f t="shared" si="866"/>
        <v>Middle Aged</v>
      </c>
      <c r="E3313" t="s">
        <v>41</v>
      </c>
      <c r="F3313" t="s">
        <v>41</v>
      </c>
      <c r="G3313" t="s">
        <v>23</v>
      </c>
      <c r="H3313" t="s">
        <v>26</v>
      </c>
      <c r="I3313" t="s">
        <v>15</v>
      </c>
      <c r="J3313" s="1">
        <v>114.02</v>
      </c>
      <c r="K3313" s="1" t="str">
        <f t="shared" si="867"/>
        <v>normal</v>
      </c>
      <c r="L3313" s="1" t="str">
        <f t="shared" si="863"/>
        <v>overweight</v>
      </c>
      <c r="M3313">
        <v>18.100000000000001</v>
      </c>
      <c r="N3313" t="s">
        <v>24</v>
      </c>
      <c r="O3313" t="s">
        <v>41</v>
      </c>
    </row>
    <row r="3314" spans="1:15">
      <c r="A3314">
        <v>68965</v>
      </c>
      <c r="B3314" t="s">
        <v>12</v>
      </c>
      <c r="C3314" s="1">
        <v>43</v>
      </c>
      <c r="D3314" s="1" t="str">
        <f t="shared" si="866"/>
        <v>Senior</v>
      </c>
      <c r="E3314" t="s">
        <v>41</v>
      </c>
      <c r="F3314" t="s">
        <v>41</v>
      </c>
      <c r="G3314" t="s">
        <v>13</v>
      </c>
      <c r="H3314" t="s">
        <v>14</v>
      </c>
      <c r="I3314" t="s">
        <v>15</v>
      </c>
      <c r="J3314" s="1">
        <v>72.33</v>
      </c>
      <c r="K3314" s="1" t="str">
        <f t="shared" si="867"/>
        <v>diabetes</v>
      </c>
      <c r="L3314" s="1" t="str">
        <f t="shared" si="863"/>
        <v>overweight</v>
      </c>
      <c r="M3314">
        <v>36.200000000000003</v>
      </c>
      <c r="N3314" t="s">
        <v>22</v>
      </c>
      <c r="O3314" t="s">
        <v>41</v>
      </c>
    </row>
    <row r="3315" spans="1:15" hidden="1">
      <c r="A3315">
        <v>53843</v>
      </c>
      <c r="B3315" t="s">
        <v>17</v>
      </c>
      <c r="C3315" s="1">
        <v>1.48</v>
      </c>
      <c r="D3315" s="1" t="str">
        <f t="shared" si="866"/>
        <v>Middle Aged</v>
      </c>
      <c r="E3315" t="s">
        <v>41</v>
      </c>
      <c r="F3315" t="s">
        <v>41</v>
      </c>
      <c r="G3315" t="s">
        <v>23</v>
      </c>
      <c r="H3315" t="s">
        <v>26</v>
      </c>
      <c r="I3315" t="s">
        <v>19</v>
      </c>
      <c r="J3315" s="1">
        <v>55.59</v>
      </c>
      <c r="K3315" s="1" t="str">
        <f t="shared" si="867"/>
        <v>normal</v>
      </c>
      <c r="L3315" s="1" t="str">
        <f t="shared" si="863"/>
        <v>healthy</v>
      </c>
      <c r="M3315">
        <v>17.899999999999999</v>
      </c>
      <c r="N3315" t="s">
        <v>24</v>
      </c>
      <c r="O3315" t="s">
        <v>41</v>
      </c>
    </row>
    <row r="3316" spans="1:15">
      <c r="A3316">
        <v>5236</v>
      </c>
      <c r="B3316" t="s">
        <v>17</v>
      </c>
      <c r="C3316" s="1">
        <v>49</v>
      </c>
      <c r="D3316" s="1" t="str">
        <f t="shared" si="866"/>
        <v>Adult</v>
      </c>
      <c r="E3316" t="s">
        <v>41</v>
      </c>
      <c r="F3316" t="s">
        <v>41</v>
      </c>
      <c r="G3316" t="s">
        <v>13</v>
      </c>
      <c r="H3316" t="s">
        <v>14</v>
      </c>
      <c r="I3316" t="s">
        <v>19</v>
      </c>
      <c r="J3316" s="1">
        <v>73.48</v>
      </c>
      <c r="K3316" s="1" t="str">
        <f t="shared" si="867"/>
        <v>normal</v>
      </c>
      <c r="L3316" s="1" t="str">
        <f t="shared" si="863"/>
        <v>overweight</v>
      </c>
      <c r="M3316">
        <v>33</v>
      </c>
      <c r="N3316" t="s">
        <v>21</v>
      </c>
      <c r="O3316" t="s">
        <v>41</v>
      </c>
    </row>
    <row r="3317" spans="1:15" hidden="1">
      <c r="A3317">
        <v>32110</v>
      </c>
      <c r="B3317" t="s">
        <v>17</v>
      </c>
      <c r="C3317" s="1">
        <v>2</v>
      </c>
      <c r="D3317" s="1" t="str">
        <f t="shared" si="866"/>
        <v>Older Adult</v>
      </c>
      <c r="E3317" t="s">
        <v>41</v>
      </c>
      <c r="F3317" t="s">
        <v>41</v>
      </c>
      <c r="G3317" t="s">
        <v>23</v>
      </c>
      <c r="H3317" t="s">
        <v>26</v>
      </c>
      <c r="I3317" t="s">
        <v>15</v>
      </c>
      <c r="J3317" s="1">
        <v>105.05</v>
      </c>
      <c r="K3317" s="1" t="str">
        <f t="shared" si="867"/>
        <v>normal</v>
      </c>
      <c r="L3317" s="1" t="str">
        <f t="shared" si="863"/>
        <v>obese</v>
      </c>
      <c r="M3317">
        <v>20.399999999999999</v>
      </c>
      <c r="N3317" t="s">
        <v>24</v>
      </c>
      <c r="O3317" t="s">
        <v>41</v>
      </c>
    </row>
    <row r="3318" spans="1:15">
      <c r="A3318">
        <v>17893</v>
      </c>
      <c r="B3318" t="s">
        <v>17</v>
      </c>
      <c r="C3318" s="1">
        <v>82</v>
      </c>
      <c r="D3318" s="1" t="str">
        <f t="shared" si="866"/>
        <v>Adult</v>
      </c>
      <c r="E3318" t="s">
        <v>41</v>
      </c>
      <c r="F3318" t="s">
        <v>41</v>
      </c>
      <c r="G3318" t="s">
        <v>13</v>
      </c>
      <c r="H3318" t="s">
        <v>18</v>
      </c>
      <c r="I3318" t="s">
        <v>15</v>
      </c>
      <c r="J3318" s="1">
        <v>84.78</v>
      </c>
      <c r="K3318" s="1" t="str">
        <f t="shared" si="867"/>
        <v>diabetes</v>
      </c>
      <c r="L3318" s="1" t="str">
        <f t="shared" si="863"/>
        <v>overweight</v>
      </c>
      <c r="M3318">
        <v>33.6</v>
      </c>
      <c r="N3318" t="s">
        <v>16</v>
      </c>
      <c r="O3318" t="s">
        <v>41</v>
      </c>
    </row>
    <row r="3319" spans="1:15">
      <c r="A3319">
        <v>65794</v>
      </c>
      <c r="B3319" t="s">
        <v>17</v>
      </c>
      <c r="C3319" s="1">
        <v>81</v>
      </c>
      <c r="D3319" s="1" t="str">
        <f t="shared" si="866"/>
        <v>Adult</v>
      </c>
      <c r="E3319" t="s">
        <v>42</v>
      </c>
      <c r="F3319" t="s">
        <v>41</v>
      </c>
      <c r="G3319" t="s">
        <v>13</v>
      </c>
      <c r="H3319" t="s">
        <v>14</v>
      </c>
      <c r="I3319" t="s">
        <v>19</v>
      </c>
      <c r="J3319" s="1">
        <v>164.77</v>
      </c>
      <c r="K3319" s="1" t="str">
        <f t="shared" si="867"/>
        <v>normal</v>
      </c>
      <c r="L3319" s="1" t="str">
        <f t="shared" si="863"/>
        <v>healthy</v>
      </c>
      <c r="M3319">
        <v>34.5</v>
      </c>
      <c r="N3319" t="s">
        <v>21</v>
      </c>
      <c r="O3319" t="s">
        <v>41</v>
      </c>
    </row>
    <row r="3320" spans="1:15">
      <c r="A3320">
        <v>65955</v>
      </c>
      <c r="B3320" t="s">
        <v>12</v>
      </c>
      <c r="C3320" s="1">
        <v>81</v>
      </c>
      <c r="D3320" s="1" t="str">
        <f t="shared" si="866"/>
        <v>Adult</v>
      </c>
      <c r="E3320" t="s">
        <v>42</v>
      </c>
      <c r="F3320" t="s">
        <v>42</v>
      </c>
      <c r="G3320" t="s">
        <v>23</v>
      </c>
      <c r="H3320" t="s">
        <v>14</v>
      </c>
      <c r="I3320" t="s">
        <v>19</v>
      </c>
      <c r="J3320" s="1">
        <v>220.64</v>
      </c>
      <c r="K3320" s="1" t="str">
        <f t="shared" si="867"/>
        <v>prediabetes</v>
      </c>
      <c r="L3320" s="1" t="str">
        <f t="shared" si="863"/>
        <v>overweight</v>
      </c>
      <c r="M3320">
        <v>30</v>
      </c>
      <c r="N3320" t="s">
        <v>21</v>
      </c>
      <c r="O3320" t="s">
        <v>41</v>
      </c>
    </row>
    <row r="3321" spans="1:15" hidden="1">
      <c r="A3321">
        <v>53924</v>
      </c>
      <c r="B3321" t="s">
        <v>17</v>
      </c>
      <c r="C3321" s="1">
        <v>1.08</v>
      </c>
      <c r="D3321" s="1" t="str">
        <f>IF(C4004&lt;40,"Adult",IF(C4004&lt;55,"Middle Aged",IF(C4004&lt;65,"Older Adult",IF(C4004&gt;=65,"Senior"))))</f>
        <v>Adult</v>
      </c>
      <c r="E3321" t="s">
        <v>41</v>
      </c>
      <c r="F3321" t="s">
        <v>41</v>
      </c>
      <c r="G3321" t="s">
        <v>23</v>
      </c>
      <c r="H3321" t="s">
        <v>26</v>
      </c>
      <c r="I3321" t="s">
        <v>15</v>
      </c>
      <c r="J3321" s="1">
        <v>159.38999999999999</v>
      </c>
      <c r="K3321" s="1" t="str">
        <f t="shared" ref="K3321:K3324" si="868">IF(J4004&lt;=99,"normal",IF(J4004&lt;=125,"prediabetes",IF(J4004&gt;=126,"diabetes")))</f>
        <v>prediabetes</v>
      </c>
      <c r="L3321" s="1" t="str">
        <f t="shared" si="863"/>
        <v>obese</v>
      </c>
      <c r="M3321">
        <v>12.8</v>
      </c>
      <c r="N3321" t="s">
        <v>24</v>
      </c>
      <c r="O3321" t="s">
        <v>41</v>
      </c>
    </row>
    <row r="3322" spans="1:15">
      <c r="A3322">
        <v>70674</v>
      </c>
      <c r="B3322" t="s">
        <v>12</v>
      </c>
      <c r="C3322" s="1">
        <v>60</v>
      </c>
      <c r="D3322" s="1" t="str">
        <f>IF(C4005&lt;40,"Adult",IF(C4005&lt;55,"Middle Aged",IF(C4005&lt;65,"Older Adult",IF(C4005&gt;=65,"Senior"))))</f>
        <v>Adult</v>
      </c>
      <c r="E3322" t="s">
        <v>41</v>
      </c>
      <c r="F3322" t="s">
        <v>41</v>
      </c>
      <c r="G3322" t="s">
        <v>13</v>
      </c>
      <c r="H3322" t="s">
        <v>18</v>
      </c>
      <c r="I3322" t="s">
        <v>15</v>
      </c>
      <c r="J3322" s="1">
        <v>69.53</v>
      </c>
      <c r="K3322" s="1" t="str">
        <f t="shared" si="868"/>
        <v>diabetes</v>
      </c>
      <c r="L3322" s="1" t="str">
        <f t="shared" si="863"/>
        <v>obese</v>
      </c>
      <c r="M3322">
        <v>26.2</v>
      </c>
      <c r="N3322" t="s">
        <v>21</v>
      </c>
      <c r="O3322" t="s">
        <v>41</v>
      </c>
    </row>
    <row r="3323" spans="1:15" hidden="1">
      <c r="A3323">
        <v>56410</v>
      </c>
      <c r="B3323" t="s">
        <v>12</v>
      </c>
      <c r="C3323" s="1">
        <v>1.88</v>
      </c>
      <c r="D3323" s="1" t="str">
        <f>IF(C4006&lt;40,"Adult",IF(C4006&lt;55,"Middle Aged",IF(C4006&lt;65,"Older Adult",IF(C4006&gt;=65,"Senior"))))</f>
        <v>Adult</v>
      </c>
      <c r="E3323" t="s">
        <v>41</v>
      </c>
      <c r="F3323" t="s">
        <v>41</v>
      </c>
      <c r="G3323" t="s">
        <v>23</v>
      </c>
      <c r="H3323" t="s">
        <v>26</v>
      </c>
      <c r="I3323" t="s">
        <v>15</v>
      </c>
      <c r="J3323" s="1">
        <v>81.42</v>
      </c>
      <c r="K3323" s="1" t="str">
        <f t="shared" si="868"/>
        <v>normal</v>
      </c>
      <c r="L3323" s="1" t="str">
        <f t="shared" si="863"/>
        <v>obese</v>
      </c>
      <c r="M3323">
        <v>13.5</v>
      </c>
      <c r="N3323" t="s">
        <v>24</v>
      </c>
      <c r="O3323" t="s">
        <v>41</v>
      </c>
    </row>
    <row r="3324" spans="1:15">
      <c r="A3324">
        <v>9955</v>
      </c>
      <c r="B3324" t="s">
        <v>17</v>
      </c>
      <c r="C3324" s="1">
        <v>58</v>
      </c>
      <c r="D3324" s="1" t="str">
        <f>IF(C4007&lt;40,"Adult",IF(C4007&lt;55,"Middle Aged",IF(C4007&lt;65,"Older Adult",IF(C4007&gt;=65,"Senior"))))</f>
        <v>Adult</v>
      </c>
      <c r="E3324" t="s">
        <v>41</v>
      </c>
      <c r="F3324" t="s">
        <v>41</v>
      </c>
      <c r="G3324" t="s">
        <v>23</v>
      </c>
      <c r="H3324" t="s">
        <v>14</v>
      </c>
      <c r="I3324" t="s">
        <v>15</v>
      </c>
      <c r="J3324" s="1">
        <v>83.93</v>
      </c>
      <c r="K3324" s="1" t="str">
        <f t="shared" si="868"/>
        <v>normal</v>
      </c>
      <c r="L3324" s="1" t="str">
        <f t="shared" si="863"/>
        <v>healthy</v>
      </c>
      <c r="M3324">
        <v>25.6</v>
      </c>
      <c r="N3324" t="s">
        <v>16</v>
      </c>
      <c r="O3324" t="s">
        <v>41</v>
      </c>
    </row>
    <row r="3325" spans="1:15" hidden="1">
      <c r="A3325">
        <v>8410</v>
      </c>
      <c r="B3325" t="s">
        <v>17</v>
      </c>
      <c r="C3325" s="1">
        <v>8</v>
      </c>
      <c r="D3325" s="1" t="str">
        <f t="shared" ref="D3325:D3334" si="869">IF(C4010&lt;40,"Adult",IF(C4010&lt;55,"Middle Aged",IF(C4010&lt;65,"Older Adult",IF(C4010&gt;=65,"Senior"))))</f>
        <v>Older Adult</v>
      </c>
      <c r="E3325" t="s">
        <v>41</v>
      </c>
      <c r="F3325" t="s">
        <v>41</v>
      </c>
      <c r="G3325" t="s">
        <v>23</v>
      </c>
      <c r="H3325" t="s">
        <v>26</v>
      </c>
      <c r="I3325" t="s">
        <v>19</v>
      </c>
      <c r="J3325" s="1">
        <v>98.9</v>
      </c>
      <c r="K3325" s="1" t="str">
        <f t="shared" ref="K3325:K3334" si="870">IF(J4010&lt;=99,"normal",IF(J4010&lt;=125,"prediabetes",IF(J4010&gt;=126,"diabetes")))</f>
        <v>diabetes</v>
      </c>
      <c r="L3325" s="1" t="str">
        <f t="shared" si="863"/>
        <v>healthy</v>
      </c>
      <c r="M3325">
        <v>18.8</v>
      </c>
      <c r="N3325" t="s">
        <v>24</v>
      </c>
      <c r="O3325" t="s">
        <v>41</v>
      </c>
    </row>
    <row r="3326" spans="1:15" hidden="1">
      <c r="A3326">
        <v>46854</v>
      </c>
      <c r="B3326" t="s">
        <v>17</v>
      </c>
      <c r="C3326" s="1">
        <v>9</v>
      </c>
      <c r="D3326" s="1" t="str">
        <f t="shared" si="869"/>
        <v>Adult</v>
      </c>
      <c r="E3326" t="s">
        <v>41</v>
      </c>
      <c r="F3326" t="s">
        <v>41</v>
      </c>
      <c r="G3326" t="s">
        <v>23</v>
      </c>
      <c r="H3326" t="s">
        <v>26</v>
      </c>
      <c r="I3326" t="s">
        <v>15</v>
      </c>
      <c r="J3326" s="1">
        <v>82.64</v>
      </c>
      <c r="K3326" s="1" t="str">
        <f t="shared" si="870"/>
        <v>normal</v>
      </c>
      <c r="L3326" s="1" t="str">
        <f t="shared" si="863"/>
        <v>healthy</v>
      </c>
      <c r="M3326">
        <v>14.5</v>
      </c>
      <c r="N3326" t="s">
        <v>24</v>
      </c>
      <c r="O3326" t="s">
        <v>41</v>
      </c>
    </row>
    <row r="3327" spans="1:15">
      <c r="A3327">
        <v>8168</v>
      </c>
      <c r="B3327" t="s">
        <v>17</v>
      </c>
      <c r="C3327" s="1">
        <v>34</v>
      </c>
      <c r="D3327" s="1" t="str">
        <f t="shared" si="869"/>
        <v>Adult</v>
      </c>
      <c r="E3327" t="s">
        <v>41</v>
      </c>
      <c r="F3327" t="s">
        <v>41</v>
      </c>
      <c r="G3327" t="s">
        <v>13</v>
      </c>
      <c r="H3327" t="s">
        <v>14</v>
      </c>
      <c r="I3327" t="s">
        <v>19</v>
      </c>
      <c r="J3327" s="1">
        <v>112.54</v>
      </c>
      <c r="K3327" s="1" t="str">
        <f t="shared" si="870"/>
        <v>normal</v>
      </c>
      <c r="L3327" s="1" t="str">
        <f t="shared" si="863"/>
        <v>healthy</v>
      </c>
      <c r="M3327">
        <v>23.4</v>
      </c>
      <c r="N3327" t="s">
        <v>16</v>
      </c>
      <c r="O3327" t="s">
        <v>41</v>
      </c>
    </row>
    <row r="3328" spans="1:15">
      <c r="A3328">
        <v>30405</v>
      </c>
      <c r="B3328" t="s">
        <v>17</v>
      </c>
      <c r="C3328" s="1">
        <v>23</v>
      </c>
      <c r="D3328" s="1" t="str">
        <f t="shared" si="869"/>
        <v>Middle Aged</v>
      </c>
      <c r="E3328" t="s">
        <v>41</v>
      </c>
      <c r="F3328" t="s">
        <v>41</v>
      </c>
      <c r="G3328" t="s">
        <v>23</v>
      </c>
      <c r="H3328" t="s">
        <v>14</v>
      </c>
      <c r="I3328" t="s">
        <v>19</v>
      </c>
      <c r="J3328" s="1">
        <v>75.25</v>
      </c>
      <c r="K3328" s="1" t="str">
        <f t="shared" si="870"/>
        <v>normal</v>
      </c>
      <c r="L3328" s="1" t="str">
        <f t="shared" si="863"/>
        <v>overweight</v>
      </c>
      <c r="M3328">
        <v>39.700000000000003</v>
      </c>
      <c r="N3328" t="s">
        <v>16</v>
      </c>
      <c r="O3328" t="s">
        <v>41</v>
      </c>
    </row>
    <row r="3329" spans="1:15">
      <c r="A3329">
        <v>1301</v>
      </c>
      <c r="B3329" t="s">
        <v>17</v>
      </c>
      <c r="C3329" s="1">
        <v>74</v>
      </c>
      <c r="D3329" s="1" t="str">
        <f t="shared" si="869"/>
        <v>Adult</v>
      </c>
      <c r="E3329" t="s">
        <v>41</v>
      </c>
      <c r="F3329" t="s">
        <v>41</v>
      </c>
      <c r="G3329" t="s">
        <v>23</v>
      </c>
      <c r="H3329" t="s">
        <v>18</v>
      </c>
      <c r="I3329" t="s">
        <v>15</v>
      </c>
      <c r="J3329" s="1">
        <v>204.77</v>
      </c>
      <c r="K3329" s="1" t="str">
        <f t="shared" si="870"/>
        <v>normal</v>
      </c>
      <c r="L3329" s="1" t="str">
        <f t="shared" si="863"/>
        <v>healthy</v>
      </c>
      <c r="M3329">
        <v>40.799999999999997</v>
      </c>
      <c r="N3329" t="s">
        <v>21</v>
      </c>
      <c r="O3329" t="s">
        <v>41</v>
      </c>
    </row>
    <row r="3330" spans="1:15">
      <c r="A3330">
        <v>42348</v>
      </c>
      <c r="B3330" t="s">
        <v>12</v>
      </c>
      <c r="C3330" s="1">
        <v>72</v>
      </c>
      <c r="D3330" s="1" t="str">
        <f t="shared" si="869"/>
        <v>Middle Aged</v>
      </c>
      <c r="E3330" t="s">
        <v>41</v>
      </c>
      <c r="F3330" t="s">
        <v>42</v>
      </c>
      <c r="G3330" t="s">
        <v>13</v>
      </c>
      <c r="H3330" t="s">
        <v>18</v>
      </c>
      <c r="I3330" t="s">
        <v>15</v>
      </c>
      <c r="J3330" s="1">
        <v>63.86</v>
      </c>
      <c r="K3330" s="1" t="str">
        <f t="shared" si="870"/>
        <v>normal</v>
      </c>
      <c r="L3330" s="1" t="str">
        <f t="shared" si="863"/>
        <v>overweight</v>
      </c>
      <c r="M3330">
        <v>29.5</v>
      </c>
      <c r="N3330" t="s">
        <v>22</v>
      </c>
      <c r="O3330" t="s">
        <v>41</v>
      </c>
    </row>
    <row r="3331" spans="1:15" hidden="1">
      <c r="A3331">
        <v>38560</v>
      </c>
      <c r="B3331" t="s">
        <v>12</v>
      </c>
      <c r="C3331" s="1">
        <v>47</v>
      </c>
      <c r="D3331" s="1" t="str">
        <f t="shared" si="869"/>
        <v>Older Adult</v>
      </c>
      <c r="E3331" t="s">
        <v>41</v>
      </c>
      <c r="F3331" t="s">
        <v>41</v>
      </c>
      <c r="G3331" t="s">
        <v>13</v>
      </c>
      <c r="H3331" t="s">
        <v>14</v>
      </c>
      <c r="I3331" t="s">
        <v>19</v>
      </c>
      <c r="J3331" s="1">
        <v>72.2</v>
      </c>
      <c r="K3331" s="1" t="str">
        <f t="shared" si="870"/>
        <v>diabetes</v>
      </c>
      <c r="L3331" s="1" t="str">
        <f t="shared" si="863"/>
        <v>overweight</v>
      </c>
      <c r="M3331">
        <v>33</v>
      </c>
      <c r="N3331" t="s">
        <v>24</v>
      </c>
      <c r="O3331" t="s">
        <v>41</v>
      </c>
    </row>
    <row r="3332" spans="1:15">
      <c r="A3332">
        <v>48129</v>
      </c>
      <c r="B3332" t="s">
        <v>17</v>
      </c>
      <c r="C3332" s="1">
        <v>56</v>
      </c>
      <c r="D3332" s="1" t="str">
        <f t="shared" si="869"/>
        <v>Older Adult</v>
      </c>
      <c r="E3332" t="s">
        <v>41</v>
      </c>
      <c r="F3332" t="s">
        <v>41</v>
      </c>
      <c r="G3332" t="s">
        <v>13</v>
      </c>
      <c r="H3332" t="s">
        <v>14</v>
      </c>
      <c r="I3332" t="s">
        <v>15</v>
      </c>
      <c r="J3332" s="1">
        <v>80.08</v>
      </c>
      <c r="K3332" s="1" t="str">
        <f t="shared" si="870"/>
        <v>normal</v>
      </c>
      <c r="L3332" s="1" t="str">
        <f t="shared" si="863"/>
        <v>obese</v>
      </c>
      <c r="M3332">
        <v>25.6</v>
      </c>
      <c r="N3332" t="s">
        <v>21</v>
      </c>
      <c r="O3332" t="s">
        <v>41</v>
      </c>
    </row>
    <row r="3333" spans="1:15" hidden="1">
      <c r="A3333">
        <v>10511</v>
      </c>
      <c r="B3333" t="s">
        <v>12</v>
      </c>
      <c r="C3333" s="1">
        <v>5</v>
      </c>
      <c r="D3333" s="1" t="str">
        <f t="shared" si="869"/>
        <v>Adult</v>
      </c>
      <c r="E3333" t="s">
        <v>41</v>
      </c>
      <c r="F3333" t="s">
        <v>41</v>
      </c>
      <c r="G3333" t="s">
        <v>23</v>
      </c>
      <c r="H3333" t="s">
        <v>26</v>
      </c>
      <c r="I3333" t="s">
        <v>15</v>
      </c>
      <c r="J3333" s="1">
        <v>101.61</v>
      </c>
      <c r="K3333" s="1" t="str">
        <f t="shared" si="870"/>
        <v>prediabetes</v>
      </c>
      <c r="L3333" s="1" t="str">
        <f t="shared" si="863"/>
        <v>overweight</v>
      </c>
      <c r="M3333">
        <v>33.1</v>
      </c>
      <c r="N3333" t="s">
        <v>24</v>
      </c>
      <c r="O3333" t="s">
        <v>41</v>
      </c>
    </row>
    <row r="3334" spans="1:15" hidden="1">
      <c r="A3334">
        <v>42481</v>
      </c>
      <c r="B3334" t="s">
        <v>12</v>
      </c>
      <c r="C3334" s="1">
        <v>27</v>
      </c>
      <c r="D3334" s="1" t="str">
        <f t="shared" si="869"/>
        <v>Middle Aged</v>
      </c>
      <c r="E3334" t="s">
        <v>41</v>
      </c>
      <c r="F3334" t="s">
        <v>41</v>
      </c>
      <c r="G3334" t="s">
        <v>13</v>
      </c>
      <c r="H3334" t="s">
        <v>14</v>
      </c>
      <c r="I3334" t="s">
        <v>15</v>
      </c>
      <c r="J3334" s="1">
        <v>114.32</v>
      </c>
      <c r="K3334" s="1" t="str">
        <f t="shared" si="870"/>
        <v>prediabetes</v>
      </c>
      <c r="L3334" s="1" t="str">
        <f t="shared" si="863"/>
        <v>obese</v>
      </c>
      <c r="M3334">
        <v>28.1</v>
      </c>
      <c r="N3334" t="s">
        <v>24</v>
      </c>
      <c r="O3334" t="s">
        <v>41</v>
      </c>
    </row>
    <row r="3335" spans="1:15">
      <c r="A3335">
        <v>59872</v>
      </c>
      <c r="B3335" t="s">
        <v>17</v>
      </c>
      <c r="C3335" s="1">
        <v>38</v>
      </c>
      <c r="D3335" s="1" t="str">
        <f>IF(C4024&lt;40,"Adult",IF(C4024&lt;55,"Middle Aged",IF(C4024&lt;65,"Older Adult",IF(C4024&gt;=65,"Senior"))))</f>
        <v>Senior</v>
      </c>
      <c r="E3335" t="s">
        <v>41</v>
      </c>
      <c r="F3335" t="s">
        <v>41</v>
      </c>
      <c r="G3335" t="s">
        <v>13</v>
      </c>
      <c r="H3335" t="s">
        <v>14</v>
      </c>
      <c r="I3335" t="s">
        <v>19</v>
      </c>
      <c r="J3335" s="1">
        <v>80.819999999999993</v>
      </c>
      <c r="K3335" s="1" t="str">
        <f t="shared" ref="K3335:K3337" si="871">IF(J4024&lt;=99,"normal",IF(J4024&lt;=125,"prediabetes",IF(J4024&gt;=126,"diabetes")))</f>
        <v>diabetes</v>
      </c>
      <c r="L3335" s="1" t="str">
        <f t="shared" si="863"/>
        <v>obese</v>
      </c>
      <c r="M3335">
        <v>49.3</v>
      </c>
      <c r="N3335" t="s">
        <v>21</v>
      </c>
      <c r="O3335" t="s">
        <v>41</v>
      </c>
    </row>
    <row r="3336" spans="1:15">
      <c r="A3336">
        <v>56282</v>
      </c>
      <c r="B3336" t="s">
        <v>12</v>
      </c>
      <c r="C3336" s="1">
        <v>13</v>
      </c>
      <c r="D3336" s="1" t="str">
        <f>IF(C4025&lt;40,"Adult",IF(C4025&lt;55,"Middle Aged",IF(C4025&lt;65,"Older Adult",IF(C4025&gt;=65,"Senior"))))</f>
        <v>Adult</v>
      </c>
      <c r="E3336" t="s">
        <v>41</v>
      </c>
      <c r="F3336" t="s">
        <v>41</v>
      </c>
      <c r="G3336" t="s">
        <v>23</v>
      </c>
      <c r="H3336" t="s">
        <v>14</v>
      </c>
      <c r="I3336" t="s">
        <v>19</v>
      </c>
      <c r="J3336" s="1">
        <v>90.6</v>
      </c>
      <c r="K3336" s="1" t="str">
        <f t="shared" si="871"/>
        <v>prediabetes</v>
      </c>
      <c r="L3336" s="1" t="str">
        <f t="shared" si="863"/>
        <v>healthy</v>
      </c>
      <c r="M3336">
        <v>16.899999999999999</v>
      </c>
      <c r="N3336" t="s">
        <v>21</v>
      </c>
      <c r="O3336" t="s">
        <v>41</v>
      </c>
    </row>
    <row r="3337" spans="1:15" hidden="1">
      <c r="A3337">
        <v>6540</v>
      </c>
      <c r="B3337" t="s">
        <v>17</v>
      </c>
      <c r="C3337" s="1">
        <v>41</v>
      </c>
      <c r="D3337" s="1" t="str">
        <f>IF(C4026&lt;40,"Adult",IF(C4026&lt;55,"Middle Aged",IF(C4026&lt;65,"Older Adult",IF(C4026&gt;=65,"Senior"))))</f>
        <v>Older Adult</v>
      </c>
      <c r="E3337" t="s">
        <v>41</v>
      </c>
      <c r="F3337" t="s">
        <v>41</v>
      </c>
      <c r="G3337" t="s">
        <v>13</v>
      </c>
      <c r="H3337" t="s">
        <v>14</v>
      </c>
      <c r="I3337" t="s">
        <v>19</v>
      </c>
      <c r="J3337" s="1">
        <v>93.67</v>
      </c>
      <c r="K3337" s="1" t="str">
        <f t="shared" si="871"/>
        <v>normal</v>
      </c>
      <c r="L3337" s="1" t="str">
        <f t="shared" si="863"/>
        <v>healthy</v>
      </c>
      <c r="M3337">
        <v>35.9</v>
      </c>
      <c r="N3337" t="s">
        <v>24</v>
      </c>
      <c r="O3337" t="s">
        <v>41</v>
      </c>
    </row>
    <row r="3338" spans="1:15">
      <c r="A3338">
        <v>31378</v>
      </c>
      <c r="B3338" t="s">
        <v>17</v>
      </c>
      <c r="C3338" s="1">
        <v>50</v>
      </c>
      <c r="D3338" s="1" t="str">
        <f>IF(C4028&lt;40,"Adult",IF(C4028&lt;55,"Middle Aged",IF(C4028&lt;65,"Older Adult",IF(C4028&gt;=65,"Senior"))))</f>
        <v>Older Adult</v>
      </c>
      <c r="E3338" t="s">
        <v>41</v>
      </c>
      <c r="F3338" t="s">
        <v>41</v>
      </c>
      <c r="G3338" t="s">
        <v>13</v>
      </c>
      <c r="H3338" t="s">
        <v>18</v>
      </c>
      <c r="I3338" t="s">
        <v>19</v>
      </c>
      <c r="J3338" s="1">
        <v>87.15</v>
      </c>
      <c r="K3338" s="1" t="str">
        <f t="shared" ref="K3338:K3341" si="872">IF(J4028&lt;=99,"normal",IF(J4028&lt;=125,"prediabetes",IF(J4028&gt;=126,"diabetes")))</f>
        <v>normal</v>
      </c>
      <c r="L3338" s="1" t="str">
        <f t="shared" si="863"/>
        <v>overweight</v>
      </c>
      <c r="M3338">
        <v>32.1</v>
      </c>
      <c r="N3338" t="s">
        <v>21</v>
      </c>
      <c r="O3338" t="s">
        <v>41</v>
      </c>
    </row>
    <row r="3339" spans="1:15">
      <c r="A3339">
        <v>32317</v>
      </c>
      <c r="B3339" t="s">
        <v>17</v>
      </c>
      <c r="C3339" s="1">
        <v>41</v>
      </c>
      <c r="D3339" s="1" t="str">
        <f>IF(C4029&lt;40,"Adult",IF(C4029&lt;55,"Middle Aged",IF(C4029&lt;65,"Older Adult",IF(C4029&gt;=65,"Senior"))))</f>
        <v>Adult</v>
      </c>
      <c r="E3339" t="s">
        <v>41</v>
      </c>
      <c r="F3339" t="s">
        <v>41</v>
      </c>
      <c r="G3339" t="s">
        <v>13</v>
      </c>
      <c r="H3339" t="s">
        <v>14</v>
      </c>
      <c r="I3339" t="s">
        <v>15</v>
      </c>
      <c r="J3339" s="1">
        <v>80.72</v>
      </c>
      <c r="K3339" s="1" t="str">
        <f t="shared" si="872"/>
        <v>normal</v>
      </c>
      <c r="L3339" s="1" t="str">
        <f t="shared" ref="L3339:L3345" si="873">IF(M3498&lt;18.5,"underweight",IF(M3498&lt;25,"healthy",IF(M3498&lt;30,"overweight",IF(M3498&gt;30,"obese"))))</f>
        <v>healthy</v>
      </c>
      <c r="M3339">
        <v>34.1</v>
      </c>
      <c r="N3339" t="s">
        <v>22</v>
      </c>
      <c r="O3339" t="s">
        <v>41</v>
      </c>
    </row>
    <row r="3340" spans="1:15" hidden="1">
      <c r="A3340">
        <v>9948</v>
      </c>
      <c r="B3340" t="s">
        <v>12</v>
      </c>
      <c r="C3340" s="1">
        <v>6</v>
      </c>
      <c r="D3340" s="1" t="str">
        <f>IF(C4030&lt;40,"Adult",IF(C4030&lt;55,"Middle Aged",IF(C4030&lt;65,"Older Adult",IF(C4030&gt;=65,"Senior"))))</f>
        <v>Older Adult</v>
      </c>
      <c r="E3340" t="s">
        <v>41</v>
      </c>
      <c r="F3340" t="s">
        <v>41</v>
      </c>
      <c r="G3340" t="s">
        <v>23</v>
      </c>
      <c r="H3340" t="s">
        <v>26</v>
      </c>
      <c r="I3340" t="s">
        <v>15</v>
      </c>
      <c r="J3340" s="1">
        <v>83.16</v>
      </c>
      <c r="K3340" s="1" t="str">
        <f t="shared" si="872"/>
        <v>diabetes</v>
      </c>
      <c r="L3340" s="1" t="str">
        <f t="shared" si="873"/>
        <v>healthy</v>
      </c>
      <c r="M3340">
        <v>15.1</v>
      </c>
      <c r="N3340" t="s">
        <v>24</v>
      </c>
      <c r="O3340" t="s">
        <v>41</v>
      </c>
    </row>
    <row r="3341" spans="1:15" hidden="1">
      <c r="A3341">
        <v>35182</v>
      </c>
      <c r="B3341" t="s">
        <v>17</v>
      </c>
      <c r="C3341" s="1">
        <v>62</v>
      </c>
      <c r="D3341" s="1" t="str">
        <f>IF(C4031&lt;40,"Adult",IF(C4031&lt;55,"Middle Aged",IF(C4031&lt;65,"Older Adult",IF(C4031&gt;=65,"Senior"))))</f>
        <v>Older Adult</v>
      </c>
      <c r="E3341" t="s">
        <v>41</v>
      </c>
      <c r="F3341" t="s">
        <v>41</v>
      </c>
      <c r="G3341" t="s">
        <v>13</v>
      </c>
      <c r="H3341" t="s">
        <v>45</v>
      </c>
      <c r="I3341" t="s">
        <v>19</v>
      </c>
      <c r="J3341" s="1">
        <v>98.14</v>
      </c>
      <c r="K3341" s="1" t="str">
        <f t="shared" si="872"/>
        <v>prediabetes</v>
      </c>
      <c r="L3341" s="1" t="str">
        <f t="shared" si="873"/>
        <v>overweight</v>
      </c>
      <c r="M3341">
        <v>42</v>
      </c>
      <c r="N3341" t="s">
        <v>24</v>
      </c>
      <c r="O3341" t="s">
        <v>41</v>
      </c>
    </row>
    <row r="3342" spans="1:15" hidden="1">
      <c r="A3342">
        <v>5655</v>
      </c>
      <c r="B3342" t="s">
        <v>12</v>
      </c>
      <c r="C3342" s="1">
        <v>4</v>
      </c>
      <c r="D3342" s="1" t="str">
        <f t="shared" ref="D3342:D3349" si="874">IF(C4033&lt;40,"Adult",IF(C4033&lt;55,"Middle Aged",IF(C4033&lt;65,"Older Adult",IF(C4033&gt;=65,"Senior"))))</f>
        <v>Adult</v>
      </c>
      <c r="E3342" t="s">
        <v>41</v>
      </c>
      <c r="F3342" t="s">
        <v>41</v>
      </c>
      <c r="G3342" t="s">
        <v>23</v>
      </c>
      <c r="H3342" t="s">
        <v>26</v>
      </c>
      <c r="I3342" t="s">
        <v>15</v>
      </c>
      <c r="J3342" s="1">
        <v>83.13</v>
      </c>
      <c r="K3342" s="1" t="str">
        <f t="shared" ref="K3342:K3349" si="875">IF(J4033&lt;=99,"normal",IF(J4033&lt;=125,"prediabetes",IF(J4033&gt;=126,"diabetes")))</f>
        <v>normal</v>
      </c>
      <c r="L3342" s="1" t="str">
        <f t="shared" si="873"/>
        <v>obese</v>
      </c>
      <c r="M3342">
        <v>16.8</v>
      </c>
      <c r="N3342" t="s">
        <v>24</v>
      </c>
      <c r="O3342" t="s">
        <v>41</v>
      </c>
    </row>
    <row r="3343" spans="1:15" hidden="1">
      <c r="A3343">
        <v>51762</v>
      </c>
      <c r="B3343" t="s">
        <v>17</v>
      </c>
      <c r="C3343" s="1">
        <v>59</v>
      </c>
      <c r="D3343" s="1" t="str">
        <f t="shared" si="874"/>
        <v>Senior</v>
      </c>
      <c r="E3343" t="s">
        <v>41</v>
      </c>
      <c r="F3343" t="s">
        <v>41</v>
      </c>
      <c r="G3343" t="s">
        <v>13</v>
      </c>
      <c r="H3343" t="s">
        <v>14</v>
      </c>
      <c r="I3343" t="s">
        <v>19</v>
      </c>
      <c r="J3343" s="1">
        <v>134.24</v>
      </c>
      <c r="K3343" s="1" t="str">
        <f t="shared" si="875"/>
        <v>normal</v>
      </c>
      <c r="L3343" s="1" t="str">
        <f t="shared" si="873"/>
        <v>obese</v>
      </c>
      <c r="M3343">
        <v>28.8</v>
      </c>
      <c r="N3343" t="s">
        <v>24</v>
      </c>
      <c r="O3343" t="s">
        <v>41</v>
      </c>
    </row>
    <row r="3344" spans="1:15">
      <c r="A3344">
        <v>68193</v>
      </c>
      <c r="B3344" t="s">
        <v>12</v>
      </c>
      <c r="C3344" s="1">
        <v>63</v>
      </c>
      <c r="D3344" s="1" t="str">
        <f t="shared" si="874"/>
        <v>Older Adult</v>
      </c>
      <c r="E3344" t="s">
        <v>41</v>
      </c>
      <c r="F3344" t="s">
        <v>41</v>
      </c>
      <c r="G3344" t="s">
        <v>13</v>
      </c>
      <c r="H3344" t="s">
        <v>18</v>
      </c>
      <c r="I3344" t="s">
        <v>15</v>
      </c>
      <c r="J3344" s="1">
        <v>248.37</v>
      </c>
      <c r="K3344" s="1" t="str">
        <f t="shared" si="875"/>
        <v>normal</v>
      </c>
      <c r="L3344" s="1" t="str">
        <f t="shared" si="873"/>
        <v>overweight</v>
      </c>
      <c r="M3344">
        <v>32.200000000000003</v>
      </c>
      <c r="N3344" t="s">
        <v>22</v>
      </c>
      <c r="O3344" t="s">
        <v>41</v>
      </c>
    </row>
    <row r="3345" spans="1:15" hidden="1">
      <c r="A3345">
        <v>49459</v>
      </c>
      <c r="B3345" t="s">
        <v>12</v>
      </c>
      <c r="C3345" s="1">
        <v>9</v>
      </c>
      <c r="D3345" s="1" t="str">
        <f t="shared" si="874"/>
        <v>Older Adult</v>
      </c>
      <c r="E3345" t="s">
        <v>41</v>
      </c>
      <c r="F3345" t="s">
        <v>41</v>
      </c>
      <c r="G3345" t="s">
        <v>23</v>
      </c>
      <c r="H3345" t="s">
        <v>26</v>
      </c>
      <c r="I3345" t="s">
        <v>19</v>
      </c>
      <c r="J3345" s="1">
        <v>61.75</v>
      </c>
      <c r="K3345" s="1" t="str">
        <f t="shared" si="875"/>
        <v>normal</v>
      </c>
      <c r="L3345" s="1" t="str">
        <f t="shared" si="873"/>
        <v>overweight</v>
      </c>
      <c r="M3345">
        <v>16.2</v>
      </c>
      <c r="N3345" t="s">
        <v>24</v>
      </c>
      <c r="O3345" t="s">
        <v>41</v>
      </c>
    </row>
    <row r="3346" spans="1:15" hidden="1">
      <c r="A3346">
        <v>54776</v>
      </c>
      <c r="B3346" t="s">
        <v>12</v>
      </c>
      <c r="C3346" s="1">
        <v>41</v>
      </c>
      <c r="D3346" s="1" t="str">
        <f t="shared" si="874"/>
        <v>Middle Aged</v>
      </c>
      <c r="E3346" t="s">
        <v>41</v>
      </c>
      <c r="F3346" t="s">
        <v>41</v>
      </c>
      <c r="G3346" t="s">
        <v>23</v>
      </c>
      <c r="H3346" t="s">
        <v>14</v>
      </c>
      <c r="I3346" t="s">
        <v>15</v>
      </c>
      <c r="J3346" s="1">
        <v>70.55</v>
      </c>
      <c r="K3346" s="1" t="str">
        <f t="shared" si="875"/>
        <v>prediabetes</v>
      </c>
      <c r="L3346" s="1" t="str">
        <f t="shared" ref="L3346:L3403" si="876">IF(M3506&lt;18.5,"underweight",IF(M3506&lt;25,"healthy",IF(M3506&lt;30,"overweight",IF(M3506&gt;30,"obese"))))</f>
        <v>obese</v>
      </c>
      <c r="M3346">
        <v>44.2</v>
      </c>
      <c r="N3346" t="s">
        <v>24</v>
      </c>
      <c r="O3346" t="s">
        <v>41</v>
      </c>
    </row>
    <row r="3347" spans="1:15">
      <c r="A3347">
        <v>45701</v>
      </c>
      <c r="B3347" t="s">
        <v>17</v>
      </c>
      <c r="C3347" s="1">
        <v>72</v>
      </c>
      <c r="D3347" s="1" t="str">
        <f t="shared" si="874"/>
        <v>Older Adult</v>
      </c>
      <c r="E3347" t="s">
        <v>41</v>
      </c>
      <c r="F3347" t="s">
        <v>42</v>
      </c>
      <c r="G3347" t="s">
        <v>23</v>
      </c>
      <c r="H3347" t="s">
        <v>18</v>
      </c>
      <c r="I3347" t="s">
        <v>19</v>
      </c>
      <c r="J3347" s="1">
        <v>124.38</v>
      </c>
      <c r="K3347" s="1" t="str">
        <f t="shared" si="875"/>
        <v>normal</v>
      </c>
      <c r="L3347" s="1" t="str">
        <f t="shared" si="876"/>
        <v>healthy</v>
      </c>
      <c r="M3347">
        <v>23.4</v>
      </c>
      <c r="N3347" t="s">
        <v>16</v>
      </c>
      <c r="O3347" t="s">
        <v>41</v>
      </c>
    </row>
    <row r="3348" spans="1:15">
      <c r="A3348">
        <v>7953</v>
      </c>
      <c r="B3348" t="s">
        <v>17</v>
      </c>
      <c r="C3348" s="1">
        <v>45</v>
      </c>
      <c r="D3348" s="1" t="str">
        <f t="shared" si="874"/>
        <v>Middle Aged</v>
      </c>
      <c r="E3348" t="s">
        <v>41</v>
      </c>
      <c r="F3348" t="s">
        <v>41</v>
      </c>
      <c r="G3348" t="s">
        <v>13</v>
      </c>
      <c r="H3348" t="s">
        <v>14</v>
      </c>
      <c r="I3348" t="s">
        <v>19</v>
      </c>
      <c r="J3348" s="1">
        <v>92.21</v>
      </c>
      <c r="K3348" s="1" t="str">
        <f t="shared" si="875"/>
        <v>diabetes</v>
      </c>
      <c r="L3348" s="1" t="str">
        <f t="shared" si="876"/>
        <v>obese</v>
      </c>
      <c r="M3348">
        <v>31</v>
      </c>
      <c r="N3348" t="s">
        <v>21</v>
      </c>
      <c r="O3348" t="s">
        <v>41</v>
      </c>
    </row>
    <row r="3349" spans="1:15">
      <c r="A3349">
        <v>65508</v>
      </c>
      <c r="B3349" t="s">
        <v>12</v>
      </c>
      <c r="C3349" s="1">
        <v>80</v>
      </c>
      <c r="D3349" s="1" t="str">
        <f t="shared" si="874"/>
        <v>Older Adult</v>
      </c>
      <c r="E3349" t="s">
        <v>41</v>
      </c>
      <c r="F3349" t="s">
        <v>41</v>
      </c>
      <c r="G3349" t="s">
        <v>13</v>
      </c>
      <c r="H3349" t="s">
        <v>45</v>
      </c>
      <c r="I3349" t="s">
        <v>15</v>
      </c>
      <c r="J3349" s="1">
        <v>148.72</v>
      </c>
      <c r="K3349" s="1" t="str">
        <f t="shared" si="875"/>
        <v>diabetes</v>
      </c>
      <c r="L3349" s="1" t="str">
        <f t="shared" si="876"/>
        <v>overweight</v>
      </c>
      <c r="M3349">
        <v>28.7</v>
      </c>
      <c r="N3349" t="s">
        <v>21</v>
      </c>
      <c r="O3349" t="s">
        <v>41</v>
      </c>
    </row>
    <row r="3350" spans="1:15" hidden="1">
      <c r="A3350">
        <v>68539</v>
      </c>
      <c r="B3350" t="s">
        <v>17</v>
      </c>
      <c r="C3350" s="1">
        <v>19</v>
      </c>
      <c r="D3350" s="1" t="str">
        <f>IF(C4044&lt;40,"Adult",IF(C4044&lt;55,"Middle Aged",IF(C4044&lt;65,"Older Adult",IF(C4044&gt;=65,"Senior"))))</f>
        <v>Adult</v>
      </c>
      <c r="E3350" t="s">
        <v>41</v>
      </c>
      <c r="F3350" t="s">
        <v>41</v>
      </c>
      <c r="G3350" t="s">
        <v>23</v>
      </c>
      <c r="H3350" t="s">
        <v>14</v>
      </c>
      <c r="I3350" t="s">
        <v>15</v>
      </c>
      <c r="J3350" s="1">
        <v>79.25</v>
      </c>
      <c r="K3350" s="1" t="str">
        <f>IF(J4044&lt;=99,"normal",IF(J4044&lt;=125,"prediabetes",IF(J4044&gt;=126,"diabetes")))</f>
        <v>normal</v>
      </c>
      <c r="L3350" s="1" t="str">
        <f t="shared" si="876"/>
        <v>obese</v>
      </c>
      <c r="M3350">
        <v>23.6</v>
      </c>
      <c r="N3350" t="s">
        <v>24</v>
      </c>
      <c r="O3350" t="s">
        <v>41</v>
      </c>
    </row>
    <row r="3351" spans="1:15">
      <c r="A3351">
        <v>12022</v>
      </c>
      <c r="B3351" t="s">
        <v>12</v>
      </c>
      <c r="C3351" s="1">
        <v>37</v>
      </c>
      <c r="D3351" s="1" t="str">
        <f>IF(C4046&lt;40,"Adult",IF(C4046&lt;55,"Middle Aged",IF(C4046&lt;65,"Older Adult",IF(C4046&gt;=65,"Senior"))))</f>
        <v>Middle Aged</v>
      </c>
      <c r="E3351" t="s">
        <v>41</v>
      </c>
      <c r="F3351" t="s">
        <v>41</v>
      </c>
      <c r="G3351" t="s">
        <v>13</v>
      </c>
      <c r="H3351" t="s">
        <v>45</v>
      </c>
      <c r="I3351" t="s">
        <v>15</v>
      </c>
      <c r="J3351" s="1">
        <v>82.09</v>
      </c>
      <c r="K3351" s="1" t="str">
        <f t="shared" ref="K3351:K3352" si="877">IF(J4046&lt;=99,"normal",IF(J4046&lt;=125,"prediabetes",IF(J4046&gt;=126,"diabetes")))</f>
        <v>normal</v>
      </c>
      <c r="L3351" s="1" t="str">
        <f t="shared" si="876"/>
        <v>obese</v>
      </c>
      <c r="M3351">
        <v>35.700000000000003</v>
      </c>
      <c r="N3351" t="s">
        <v>22</v>
      </c>
      <c r="O3351" t="s">
        <v>41</v>
      </c>
    </row>
    <row r="3352" spans="1:15">
      <c r="A3352">
        <v>3348</v>
      </c>
      <c r="B3352" t="s">
        <v>17</v>
      </c>
      <c r="C3352" s="1">
        <v>58</v>
      </c>
      <c r="D3352" s="1" t="str">
        <f>IF(C4047&lt;40,"Adult",IF(C4047&lt;55,"Middle Aged",IF(C4047&lt;65,"Older Adult",IF(C4047&gt;=65,"Senior"))))</f>
        <v>Adult</v>
      </c>
      <c r="E3352" t="s">
        <v>42</v>
      </c>
      <c r="F3352" t="s">
        <v>41</v>
      </c>
      <c r="G3352" t="s">
        <v>13</v>
      </c>
      <c r="H3352" t="s">
        <v>14</v>
      </c>
      <c r="I3352" t="s">
        <v>15</v>
      </c>
      <c r="J3352" s="1">
        <v>194.53</v>
      </c>
      <c r="K3352" s="1" t="str">
        <f t="shared" si="877"/>
        <v>diabetes</v>
      </c>
      <c r="L3352" s="1" t="str">
        <f t="shared" si="876"/>
        <v>healthy</v>
      </c>
      <c r="M3352">
        <v>39.5</v>
      </c>
      <c r="N3352" t="s">
        <v>21</v>
      </c>
      <c r="O3352" t="s">
        <v>41</v>
      </c>
    </row>
    <row r="3353" spans="1:15" hidden="1">
      <c r="A3353">
        <v>58466</v>
      </c>
      <c r="B3353" t="s">
        <v>12</v>
      </c>
      <c r="C3353" s="1">
        <v>77</v>
      </c>
      <c r="D3353" s="1" t="str">
        <f t="shared" ref="D3353:D3358" si="878">IF(C4049&lt;40,"Adult",IF(C4049&lt;55,"Middle Aged",IF(C4049&lt;65,"Older Adult",IF(C4049&gt;=65,"Senior"))))</f>
        <v>Senior</v>
      </c>
      <c r="E3353" t="s">
        <v>41</v>
      </c>
      <c r="F3353" t="s">
        <v>41</v>
      </c>
      <c r="G3353" t="s">
        <v>13</v>
      </c>
      <c r="H3353" t="s">
        <v>14</v>
      </c>
      <c r="I3353" t="s">
        <v>19</v>
      </c>
      <c r="J3353" s="1">
        <v>98.84</v>
      </c>
      <c r="K3353" s="1" t="str">
        <f t="shared" ref="K3353:K3358" si="879">IF(J4049&lt;=99,"normal",IF(J4049&lt;=125,"prediabetes",IF(J4049&gt;=126,"diabetes")))</f>
        <v>diabetes</v>
      </c>
      <c r="L3353" s="1" t="str">
        <f t="shared" si="876"/>
        <v>healthy</v>
      </c>
      <c r="M3353">
        <v>27.3</v>
      </c>
      <c r="N3353" t="s">
        <v>24</v>
      </c>
      <c r="O3353" t="s">
        <v>41</v>
      </c>
    </row>
    <row r="3354" spans="1:15">
      <c r="A3354">
        <v>50434</v>
      </c>
      <c r="B3354" t="s">
        <v>12</v>
      </c>
      <c r="C3354" s="1">
        <v>38</v>
      </c>
      <c r="D3354" s="1" t="str">
        <f t="shared" si="878"/>
        <v>Middle Aged</v>
      </c>
      <c r="E3354" t="s">
        <v>41</v>
      </c>
      <c r="F3354" t="s">
        <v>41</v>
      </c>
      <c r="G3354" t="s">
        <v>13</v>
      </c>
      <c r="H3354" t="s">
        <v>45</v>
      </c>
      <c r="I3354" t="s">
        <v>19</v>
      </c>
      <c r="J3354" s="1">
        <v>135.74</v>
      </c>
      <c r="K3354" s="1" t="str">
        <f t="shared" si="879"/>
        <v>diabetes</v>
      </c>
      <c r="L3354" s="1" t="str">
        <f t="shared" si="876"/>
        <v>obese</v>
      </c>
      <c r="M3354">
        <v>31.3</v>
      </c>
      <c r="N3354" t="s">
        <v>16</v>
      </c>
      <c r="O3354" t="s">
        <v>41</v>
      </c>
    </row>
    <row r="3355" spans="1:15" hidden="1">
      <c r="A3355">
        <v>49974</v>
      </c>
      <c r="B3355" t="s">
        <v>12</v>
      </c>
      <c r="C3355" s="1">
        <v>49</v>
      </c>
      <c r="D3355" s="1" t="str">
        <f t="shared" si="878"/>
        <v>Older Adult</v>
      </c>
      <c r="E3355" t="s">
        <v>41</v>
      </c>
      <c r="F3355" t="s">
        <v>41</v>
      </c>
      <c r="G3355" t="s">
        <v>13</v>
      </c>
      <c r="H3355" t="s">
        <v>14</v>
      </c>
      <c r="I3355" t="s">
        <v>19</v>
      </c>
      <c r="J3355" s="1">
        <v>66.55</v>
      </c>
      <c r="K3355" s="1" t="str">
        <f t="shared" si="879"/>
        <v>prediabetes</v>
      </c>
      <c r="L3355" s="1" t="str">
        <f t="shared" si="876"/>
        <v>overweight</v>
      </c>
      <c r="M3355">
        <v>33.4</v>
      </c>
      <c r="N3355" t="s">
        <v>24</v>
      </c>
      <c r="O3355" t="s">
        <v>41</v>
      </c>
    </row>
    <row r="3356" spans="1:15">
      <c r="A3356">
        <v>54574</v>
      </c>
      <c r="B3356" t="s">
        <v>17</v>
      </c>
      <c r="C3356" s="1">
        <v>20</v>
      </c>
      <c r="D3356" s="1" t="str">
        <f t="shared" si="878"/>
        <v>Adult</v>
      </c>
      <c r="E3356" t="s">
        <v>41</v>
      </c>
      <c r="F3356" t="s">
        <v>41</v>
      </c>
      <c r="G3356" t="s">
        <v>23</v>
      </c>
      <c r="H3356" t="s">
        <v>14</v>
      </c>
      <c r="I3356" t="s">
        <v>15</v>
      </c>
      <c r="J3356" s="1">
        <v>115.69</v>
      </c>
      <c r="K3356" s="1" t="str">
        <f t="shared" si="879"/>
        <v>normal</v>
      </c>
      <c r="L3356" s="1" t="str">
        <f t="shared" si="876"/>
        <v>obese</v>
      </c>
      <c r="M3356">
        <v>29.2</v>
      </c>
      <c r="N3356" t="s">
        <v>21</v>
      </c>
      <c r="O3356" t="s">
        <v>41</v>
      </c>
    </row>
    <row r="3357" spans="1:15">
      <c r="A3357">
        <v>39342</v>
      </c>
      <c r="B3357" t="s">
        <v>12</v>
      </c>
      <c r="C3357" s="1">
        <v>23</v>
      </c>
      <c r="D3357" s="1" t="str">
        <f t="shared" si="878"/>
        <v>Older Adult</v>
      </c>
      <c r="E3357" t="s">
        <v>41</v>
      </c>
      <c r="F3357" t="s">
        <v>41</v>
      </c>
      <c r="G3357" t="s">
        <v>23</v>
      </c>
      <c r="H3357" t="s">
        <v>14</v>
      </c>
      <c r="I3357" t="s">
        <v>19</v>
      </c>
      <c r="J3357" s="1">
        <v>67.760000000000005</v>
      </c>
      <c r="K3357" s="1" t="str">
        <f t="shared" si="879"/>
        <v>diabetes</v>
      </c>
      <c r="L3357" s="1" t="str">
        <f t="shared" si="876"/>
        <v>healthy</v>
      </c>
      <c r="M3357">
        <v>26</v>
      </c>
      <c r="N3357" t="s">
        <v>21</v>
      </c>
      <c r="O3357" t="s">
        <v>41</v>
      </c>
    </row>
    <row r="3358" spans="1:15">
      <c r="A3358">
        <v>2972</v>
      </c>
      <c r="B3358" t="s">
        <v>12</v>
      </c>
      <c r="C3358" s="1">
        <v>55</v>
      </c>
      <c r="D3358" s="1" t="str">
        <f t="shared" si="878"/>
        <v>Senior</v>
      </c>
      <c r="E3358" t="s">
        <v>41</v>
      </c>
      <c r="F3358" t="s">
        <v>41</v>
      </c>
      <c r="G3358" t="s">
        <v>23</v>
      </c>
      <c r="H3358" t="s">
        <v>45</v>
      </c>
      <c r="I3358" t="s">
        <v>19</v>
      </c>
      <c r="J3358" s="1">
        <v>88.65</v>
      </c>
      <c r="K3358" s="1" t="str">
        <f t="shared" si="879"/>
        <v>normal</v>
      </c>
      <c r="L3358" s="1" t="str">
        <f t="shared" si="876"/>
        <v>overweight</v>
      </c>
      <c r="M3358">
        <v>18.100000000000001</v>
      </c>
      <c r="N3358" t="s">
        <v>16</v>
      </c>
      <c r="O3358" t="s">
        <v>41</v>
      </c>
    </row>
    <row r="3359" spans="1:15" hidden="1">
      <c r="A3359">
        <v>32717</v>
      </c>
      <c r="B3359" t="s">
        <v>12</v>
      </c>
      <c r="C3359" s="1">
        <v>16</v>
      </c>
      <c r="D3359" s="1" t="str">
        <f>IF(C4056&lt;40,"Adult",IF(C4056&lt;55,"Middle Aged",IF(C4056&lt;65,"Older Adult",IF(C4056&gt;=65,"Senior"))))</f>
        <v>Middle Aged</v>
      </c>
      <c r="E3359" t="s">
        <v>41</v>
      </c>
      <c r="F3359" t="s">
        <v>41</v>
      </c>
      <c r="G3359" t="s">
        <v>23</v>
      </c>
      <c r="H3359" t="s">
        <v>26</v>
      </c>
      <c r="I3359" t="s">
        <v>19</v>
      </c>
      <c r="J3359" s="1">
        <v>106.11</v>
      </c>
      <c r="K3359" s="1" t="str">
        <f t="shared" ref="K3359:K3360" si="880">IF(J4056&lt;=99,"normal",IF(J4056&lt;=125,"prediabetes",IF(J4056&gt;=126,"diabetes")))</f>
        <v>diabetes</v>
      </c>
      <c r="L3359" s="1" t="str">
        <f t="shared" si="876"/>
        <v>obese</v>
      </c>
      <c r="M3359">
        <v>22.4</v>
      </c>
      <c r="N3359" t="s">
        <v>24</v>
      </c>
      <c r="O3359" t="s">
        <v>41</v>
      </c>
    </row>
    <row r="3360" spans="1:15" hidden="1">
      <c r="A3360">
        <v>14063</v>
      </c>
      <c r="B3360" t="s">
        <v>12</v>
      </c>
      <c r="C3360" s="1">
        <v>81</v>
      </c>
      <c r="D3360" s="1" t="str">
        <f>IF(C4057&lt;40,"Adult",IF(C4057&lt;55,"Middle Aged",IF(C4057&lt;65,"Older Adult",IF(C4057&gt;=65,"Senior"))))</f>
        <v>Senior</v>
      </c>
      <c r="E3360" t="s">
        <v>41</v>
      </c>
      <c r="F3360" t="s">
        <v>42</v>
      </c>
      <c r="G3360" t="s">
        <v>23</v>
      </c>
      <c r="H3360" t="s">
        <v>18</v>
      </c>
      <c r="I3360" t="s">
        <v>19</v>
      </c>
      <c r="J3360" s="1">
        <v>95.49</v>
      </c>
      <c r="K3360" s="1" t="str">
        <f t="shared" si="880"/>
        <v>normal</v>
      </c>
      <c r="L3360" s="1" t="str">
        <f t="shared" si="876"/>
        <v>overweight</v>
      </c>
      <c r="M3360">
        <v>29.4</v>
      </c>
      <c r="N3360" t="s">
        <v>24</v>
      </c>
      <c r="O3360" t="s">
        <v>41</v>
      </c>
    </row>
    <row r="3361" spans="1:15">
      <c r="A3361">
        <v>71724</v>
      </c>
      <c r="B3361" t="s">
        <v>17</v>
      </c>
      <c r="C3361" s="1">
        <v>23</v>
      </c>
      <c r="D3361" s="1" t="str">
        <f t="shared" ref="D3361:D3368" si="881">IF(C4059&lt;40,"Adult",IF(C4059&lt;55,"Middle Aged",IF(C4059&lt;65,"Older Adult",IF(C4059&gt;=65,"Senior"))))</f>
        <v>Adult</v>
      </c>
      <c r="E3361" t="s">
        <v>41</v>
      </c>
      <c r="F3361" t="s">
        <v>41</v>
      </c>
      <c r="G3361" t="s">
        <v>23</v>
      </c>
      <c r="H3361" t="s">
        <v>14</v>
      </c>
      <c r="I3361" t="s">
        <v>15</v>
      </c>
      <c r="J3361" s="1">
        <v>59.07</v>
      </c>
      <c r="K3361" s="1" t="str">
        <f t="shared" ref="K3361:K3368" si="882">IF(J4059&lt;=99,"normal",IF(J4059&lt;=125,"prediabetes",IF(J4059&gt;=126,"diabetes")))</f>
        <v>prediabetes</v>
      </c>
      <c r="L3361" s="1" t="str">
        <f t="shared" si="876"/>
        <v>overweight</v>
      </c>
      <c r="M3361">
        <v>21.6</v>
      </c>
      <c r="N3361" t="s">
        <v>21</v>
      </c>
      <c r="O3361" t="s">
        <v>41</v>
      </c>
    </row>
    <row r="3362" spans="1:15">
      <c r="A3362">
        <v>4753</v>
      </c>
      <c r="B3362" t="s">
        <v>12</v>
      </c>
      <c r="C3362" s="1">
        <v>82</v>
      </c>
      <c r="D3362" s="1" t="str">
        <f t="shared" si="881"/>
        <v>Adult</v>
      </c>
      <c r="E3362" t="s">
        <v>41</v>
      </c>
      <c r="F3362" t="s">
        <v>42</v>
      </c>
      <c r="G3362" t="s">
        <v>13</v>
      </c>
      <c r="H3362" t="s">
        <v>18</v>
      </c>
      <c r="I3362" t="s">
        <v>15</v>
      </c>
      <c r="J3362" s="1">
        <v>228.92</v>
      </c>
      <c r="K3362" s="1" t="str">
        <f t="shared" si="882"/>
        <v>normal</v>
      </c>
      <c r="L3362" s="1" t="str">
        <f t="shared" si="876"/>
        <v>healthy</v>
      </c>
      <c r="M3362">
        <v>27.9</v>
      </c>
      <c r="N3362" t="s">
        <v>16</v>
      </c>
      <c r="O3362" t="s">
        <v>41</v>
      </c>
    </row>
    <row r="3363" spans="1:15" hidden="1">
      <c r="A3363">
        <v>62076</v>
      </c>
      <c r="B3363" t="s">
        <v>12</v>
      </c>
      <c r="C3363" s="1">
        <v>48</v>
      </c>
      <c r="D3363" s="1" t="str">
        <f t="shared" si="881"/>
        <v>Adult</v>
      </c>
      <c r="E3363" t="s">
        <v>41</v>
      </c>
      <c r="F3363" t="s">
        <v>41</v>
      </c>
      <c r="G3363" t="s">
        <v>13</v>
      </c>
      <c r="H3363" t="s">
        <v>14</v>
      </c>
      <c r="I3363" t="s">
        <v>19</v>
      </c>
      <c r="J3363" s="1">
        <v>62.89</v>
      </c>
      <c r="K3363" s="1" t="str">
        <f t="shared" si="882"/>
        <v>normal</v>
      </c>
      <c r="L3363" s="1" t="b">
        <f t="shared" si="876"/>
        <v>0</v>
      </c>
      <c r="M3363">
        <v>29.6</v>
      </c>
      <c r="N3363" t="s">
        <v>24</v>
      </c>
      <c r="O3363" t="s">
        <v>41</v>
      </c>
    </row>
    <row r="3364" spans="1:15" hidden="1">
      <c r="A3364">
        <v>6665</v>
      </c>
      <c r="B3364" t="s">
        <v>12</v>
      </c>
      <c r="C3364" s="1">
        <v>56</v>
      </c>
      <c r="D3364" s="1" t="str">
        <f t="shared" si="881"/>
        <v>Senior</v>
      </c>
      <c r="E3364" t="s">
        <v>41</v>
      </c>
      <c r="F3364" t="s">
        <v>41</v>
      </c>
      <c r="G3364" t="s">
        <v>13</v>
      </c>
      <c r="H3364" t="s">
        <v>14</v>
      </c>
      <c r="I3364" t="s">
        <v>19</v>
      </c>
      <c r="J3364" s="1">
        <v>96.84</v>
      </c>
      <c r="K3364" s="1" t="str">
        <f t="shared" si="882"/>
        <v>prediabetes</v>
      </c>
      <c r="L3364" s="1" t="str">
        <f t="shared" si="876"/>
        <v>underweight</v>
      </c>
      <c r="M3364">
        <v>30.2</v>
      </c>
      <c r="N3364" t="s">
        <v>24</v>
      </c>
      <c r="O3364" t="s">
        <v>41</v>
      </c>
    </row>
    <row r="3365" spans="1:15">
      <c r="A3365">
        <v>51385</v>
      </c>
      <c r="B3365" t="s">
        <v>12</v>
      </c>
      <c r="C3365" s="1">
        <v>61</v>
      </c>
      <c r="D3365" s="1" t="str">
        <f t="shared" si="881"/>
        <v>Adult</v>
      </c>
      <c r="E3365" t="s">
        <v>41</v>
      </c>
      <c r="F3365" t="s">
        <v>41</v>
      </c>
      <c r="G3365" t="s">
        <v>13</v>
      </c>
      <c r="H3365" t="s">
        <v>14</v>
      </c>
      <c r="I3365" t="s">
        <v>19</v>
      </c>
      <c r="J3365" s="1">
        <v>81.25</v>
      </c>
      <c r="K3365" s="1" t="str">
        <f t="shared" si="882"/>
        <v>prediabetes</v>
      </c>
      <c r="L3365" s="1" t="str">
        <f t="shared" si="876"/>
        <v>healthy</v>
      </c>
      <c r="M3365">
        <v>43.4</v>
      </c>
      <c r="N3365" t="s">
        <v>22</v>
      </c>
      <c r="O3365" t="s">
        <v>41</v>
      </c>
    </row>
    <row r="3366" spans="1:15">
      <c r="A3366">
        <v>66973</v>
      </c>
      <c r="B3366" t="s">
        <v>12</v>
      </c>
      <c r="C3366" s="1">
        <v>43</v>
      </c>
      <c r="D3366" s="1" t="str">
        <f t="shared" si="881"/>
        <v>Senior</v>
      </c>
      <c r="E3366" t="s">
        <v>41</v>
      </c>
      <c r="F3366" t="s">
        <v>41</v>
      </c>
      <c r="G3366" t="s">
        <v>13</v>
      </c>
      <c r="H3366" t="s">
        <v>14</v>
      </c>
      <c r="I3366" t="s">
        <v>15</v>
      </c>
      <c r="J3366" s="1">
        <v>92.71</v>
      </c>
      <c r="K3366" s="1" t="str">
        <f t="shared" si="882"/>
        <v>normal</v>
      </c>
      <c r="L3366" s="1" t="str">
        <f t="shared" si="876"/>
        <v>overweight</v>
      </c>
      <c r="M3366">
        <v>30.5</v>
      </c>
      <c r="N3366" t="s">
        <v>16</v>
      </c>
      <c r="O3366" t="s">
        <v>41</v>
      </c>
    </row>
    <row r="3367" spans="1:15" hidden="1">
      <c r="A3367">
        <v>59671</v>
      </c>
      <c r="B3367" t="s">
        <v>17</v>
      </c>
      <c r="C3367" s="1">
        <v>39</v>
      </c>
      <c r="D3367" s="1" t="str">
        <f t="shared" si="881"/>
        <v>Adult</v>
      </c>
      <c r="E3367" t="s">
        <v>41</v>
      </c>
      <c r="F3367" t="s">
        <v>41</v>
      </c>
      <c r="G3367" t="s">
        <v>23</v>
      </c>
      <c r="H3367" t="s">
        <v>14</v>
      </c>
      <c r="I3367" t="s">
        <v>19</v>
      </c>
      <c r="J3367" s="1">
        <v>85.59</v>
      </c>
      <c r="K3367" s="1" t="str">
        <f t="shared" si="882"/>
        <v>normal</v>
      </c>
      <c r="L3367" s="1" t="str">
        <f t="shared" si="876"/>
        <v>healthy</v>
      </c>
      <c r="M3367">
        <v>33.200000000000003</v>
      </c>
      <c r="N3367" t="s">
        <v>24</v>
      </c>
      <c r="O3367" t="s">
        <v>41</v>
      </c>
    </row>
    <row r="3368" spans="1:15">
      <c r="A3368">
        <v>3946</v>
      </c>
      <c r="B3368" t="s">
        <v>17</v>
      </c>
      <c r="C3368" s="1">
        <v>22</v>
      </c>
      <c r="D3368" s="1" t="str">
        <f t="shared" si="881"/>
        <v>Adult</v>
      </c>
      <c r="E3368" t="s">
        <v>41</v>
      </c>
      <c r="F3368" t="s">
        <v>41</v>
      </c>
      <c r="G3368" t="s">
        <v>13</v>
      </c>
      <c r="H3368" t="s">
        <v>14</v>
      </c>
      <c r="I3368" t="s">
        <v>15</v>
      </c>
      <c r="J3368" s="1">
        <v>89.06</v>
      </c>
      <c r="K3368" s="1" t="str">
        <f t="shared" si="882"/>
        <v>prediabetes</v>
      </c>
      <c r="L3368" s="1" t="str">
        <f t="shared" si="876"/>
        <v>obese</v>
      </c>
      <c r="M3368">
        <v>27.7</v>
      </c>
      <c r="N3368" t="s">
        <v>21</v>
      </c>
      <c r="O3368" t="s">
        <v>41</v>
      </c>
    </row>
    <row r="3369" spans="1:15" hidden="1">
      <c r="A3369">
        <v>17623</v>
      </c>
      <c r="B3369" t="s">
        <v>12</v>
      </c>
      <c r="C3369" s="1">
        <v>41</v>
      </c>
      <c r="D3369" s="1" t="str">
        <f>IF(C4068&lt;40,"Adult",IF(C4068&lt;55,"Middle Aged",IF(C4068&lt;65,"Older Adult",IF(C4068&gt;=65,"Senior"))))</f>
        <v>Senior</v>
      </c>
      <c r="E3369" t="s">
        <v>41</v>
      </c>
      <c r="F3369" t="s">
        <v>41</v>
      </c>
      <c r="G3369" t="s">
        <v>23</v>
      </c>
      <c r="H3369" t="s">
        <v>18</v>
      </c>
      <c r="I3369" t="s">
        <v>15</v>
      </c>
      <c r="J3369" s="1">
        <v>87.44</v>
      </c>
      <c r="K3369" s="1" t="str">
        <f t="shared" ref="K3369:K3371" si="883">IF(J4068&lt;=99,"normal",IF(J4068&lt;=125,"prediabetes",IF(J4068&gt;=126,"diabetes")))</f>
        <v>diabetes</v>
      </c>
      <c r="L3369" s="1" t="str">
        <f t="shared" si="876"/>
        <v>underweight</v>
      </c>
      <c r="M3369">
        <v>33.5</v>
      </c>
      <c r="N3369" t="s">
        <v>24</v>
      </c>
      <c r="O3369" t="s">
        <v>41</v>
      </c>
    </row>
    <row r="3370" spans="1:15" hidden="1">
      <c r="A3370">
        <v>50644</v>
      </c>
      <c r="B3370" t="s">
        <v>12</v>
      </c>
      <c r="C3370" s="1">
        <v>37</v>
      </c>
      <c r="D3370" s="1" t="str">
        <f>IF(C4069&lt;40,"Adult",IF(C4069&lt;55,"Middle Aged",IF(C4069&lt;65,"Older Adult",IF(C4069&gt;=65,"Senior"))))</f>
        <v>Adult</v>
      </c>
      <c r="E3370" t="s">
        <v>41</v>
      </c>
      <c r="F3370" t="s">
        <v>41</v>
      </c>
      <c r="G3370" t="s">
        <v>13</v>
      </c>
      <c r="H3370" t="s">
        <v>14</v>
      </c>
      <c r="I3370" t="s">
        <v>15</v>
      </c>
      <c r="J3370" s="1">
        <v>64.069999999999993</v>
      </c>
      <c r="K3370" s="1" t="str">
        <f t="shared" si="883"/>
        <v>normal</v>
      </c>
      <c r="L3370" s="1" t="str">
        <f t="shared" si="876"/>
        <v>overweight</v>
      </c>
      <c r="M3370">
        <v>28</v>
      </c>
      <c r="N3370" t="s">
        <v>24</v>
      </c>
      <c r="O3370" t="s">
        <v>41</v>
      </c>
    </row>
    <row r="3371" spans="1:15">
      <c r="A3371">
        <v>54294</v>
      </c>
      <c r="B3371" t="s">
        <v>17</v>
      </c>
      <c r="C3371" s="1">
        <v>65</v>
      </c>
      <c r="D3371" s="1" t="str">
        <f>IF(C4070&lt;40,"Adult",IF(C4070&lt;55,"Middle Aged",IF(C4070&lt;65,"Older Adult",IF(C4070&gt;=65,"Senior"))))</f>
        <v>Adult</v>
      </c>
      <c r="E3371" t="s">
        <v>41</v>
      </c>
      <c r="F3371" t="s">
        <v>41</v>
      </c>
      <c r="G3371" t="s">
        <v>13</v>
      </c>
      <c r="H3371" t="s">
        <v>45</v>
      </c>
      <c r="I3371" t="s">
        <v>15</v>
      </c>
      <c r="J3371" s="1">
        <v>79.39</v>
      </c>
      <c r="K3371" s="1" t="str">
        <f t="shared" si="883"/>
        <v>prediabetes</v>
      </c>
      <c r="L3371" s="1" t="str">
        <f t="shared" si="876"/>
        <v>obese</v>
      </c>
      <c r="M3371">
        <v>31.5</v>
      </c>
      <c r="N3371" t="s">
        <v>16</v>
      </c>
      <c r="O3371" t="s">
        <v>41</v>
      </c>
    </row>
    <row r="3372" spans="1:15" hidden="1">
      <c r="A3372">
        <v>46767</v>
      </c>
      <c r="B3372" t="s">
        <v>17</v>
      </c>
      <c r="C3372" s="1">
        <v>8</v>
      </c>
      <c r="D3372" s="1" t="str">
        <f>IF(C4072&lt;40,"Adult",IF(C4072&lt;55,"Middle Aged",IF(C4072&lt;65,"Older Adult",IF(C4072&gt;=65,"Senior"))))</f>
        <v>Senior</v>
      </c>
      <c r="E3372" t="s">
        <v>41</v>
      </c>
      <c r="F3372" t="s">
        <v>41</v>
      </c>
      <c r="G3372" t="s">
        <v>23</v>
      </c>
      <c r="H3372" t="s">
        <v>26</v>
      </c>
      <c r="I3372" t="s">
        <v>19</v>
      </c>
      <c r="J3372" s="1">
        <v>67.84</v>
      </c>
      <c r="K3372" s="1" t="str">
        <f t="shared" ref="K3372:K3376" si="884">IF(J4072&lt;=99,"normal",IF(J4072&lt;=125,"prediabetes",IF(J4072&gt;=126,"diabetes")))</f>
        <v>normal</v>
      </c>
      <c r="L3372" s="1" t="str">
        <f t="shared" si="876"/>
        <v>obese</v>
      </c>
      <c r="M3372">
        <v>24</v>
      </c>
      <c r="N3372" t="s">
        <v>24</v>
      </c>
      <c r="O3372" t="s">
        <v>41</v>
      </c>
    </row>
    <row r="3373" spans="1:15">
      <c r="A3373">
        <v>12911</v>
      </c>
      <c r="B3373" t="s">
        <v>17</v>
      </c>
      <c r="C3373" s="1">
        <v>51</v>
      </c>
      <c r="D3373" s="1" t="str">
        <f>IF(C4073&lt;40,"Adult",IF(C4073&lt;55,"Middle Aged",IF(C4073&lt;65,"Older Adult",IF(C4073&gt;=65,"Senior"))))</f>
        <v>Older Adult</v>
      </c>
      <c r="E3373" t="s">
        <v>41</v>
      </c>
      <c r="F3373" t="s">
        <v>41</v>
      </c>
      <c r="G3373" t="s">
        <v>13</v>
      </c>
      <c r="H3373" t="s">
        <v>14</v>
      </c>
      <c r="I3373" t="s">
        <v>19</v>
      </c>
      <c r="J3373" s="1">
        <v>81.73</v>
      </c>
      <c r="K3373" s="1" t="str">
        <f t="shared" si="884"/>
        <v>normal</v>
      </c>
      <c r="L3373" s="1" t="str">
        <f t="shared" si="876"/>
        <v>overweight</v>
      </c>
      <c r="M3373">
        <v>27.4</v>
      </c>
      <c r="N3373" t="s">
        <v>21</v>
      </c>
      <c r="O3373" t="s">
        <v>41</v>
      </c>
    </row>
    <row r="3374" spans="1:15">
      <c r="A3374">
        <v>16109</v>
      </c>
      <c r="B3374" t="s">
        <v>12</v>
      </c>
      <c r="C3374" s="1">
        <v>63</v>
      </c>
      <c r="D3374" s="1" t="str">
        <f>IF(C4074&lt;40,"Adult",IF(C4074&lt;55,"Middle Aged",IF(C4074&lt;65,"Older Adult",IF(C4074&gt;=65,"Senior"))))</f>
        <v>Older Adult</v>
      </c>
      <c r="E3374" t="s">
        <v>41</v>
      </c>
      <c r="F3374" t="s">
        <v>41</v>
      </c>
      <c r="G3374" t="s">
        <v>13</v>
      </c>
      <c r="H3374" t="s">
        <v>14</v>
      </c>
      <c r="I3374" t="s">
        <v>15</v>
      </c>
      <c r="J3374" s="1">
        <v>105.52</v>
      </c>
      <c r="K3374" s="1" t="str">
        <f t="shared" si="884"/>
        <v>normal</v>
      </c>
      <c r="L3374" s="1" t="str">
        <f t="shared" si="876"/>
        <v>overweight</v>
      </c>
      <c r="M3374">
        <v>37.9</v>
      </c>
      <c r="N3374" t="s">
        <v>16</v>
      </c>
      <c r="O3374" t="s">
        <v>41</v>
      </c>
    </row>
    <row r="3375" spans="1:15" hidden="1">
      <c r="A3375">
        <v>47499</v>
      </c>
      <c r="B3375" t="s">
        <v>17</v>
      </c>
      <c r="C3375" s="1">
        <v>48</v>
      </c>
      <c r="D3375" s="1" t="str">
        <f>IF(C4075&lt;40,"Adult",IF(C4075&lt;55,"Middle Aged",IF(C4075&lt;65,"Older Adult",IF(C4075&gt;=65,"Senior"))))</f>
        <v>Senior</v>
      </c>
      <c r="E3375" t="s">
        <v>41</v>
      </c>
      <c r="F3375" t="s">
        <v>41</v>
      </c>
      <c r="G3375" t="s">
        <v>13</v>
      </c>
      <c r="H3375" t="s">
        <v>45</v>
      </c>
      <c r="I3375" t="s">
        <v>19</v>
      </c>
      <c r="J3375" s="1">
        <v>77.55</v>
      </c>
      <c r="K3375" s="1" t="str">
        <f t="shared" si="884"/>
        <v>normal</v>
      </c>
      <c r="L3375" s="1" t="str">
        <f t="shared" si="876"/>
        <v>healthy</v>
      </c>
      <c r="M3375">
        <v>26.2</v>
      </c>
      <c r="N3375" t="s">
        <v>24</v>
      </c>
      <c r="O3375" t="s">
        <v>41</v>
      </c>
    </row>
    <row r="3376" spans="1:15" hidden="1">
      <c r="A3376">
        <v>8790</v>
      </c>
      <c r="B3376" t="s">
        <v>17</v>
      </c>
      <c r="C3376" s="1">
        <v>17</v>
      </c>
      <c r="D3376" s="1" t="str">
        <f>IF(C4076&lt;40,"Adult",IF(C4076&lt;55,"Middle Aged",IF(C4076&lt;65,"Older Adult",IF(C4076&gt;=65,"Senior"))))</f>
        <v>Senior</v>
      </c>
      <c r="E3376" t="s">
        <v>41</v>
      </c>
      <c r="F3376" t="s">
        <v>41</v>
      </c>
      <c r="G3376" t="s">
        <v>23</v>
      </c>
      <c r="H3376" t="s">
        <v>14</v>
      </c>
      <c r="I3376" t="s">
        <v>15</v>
      </c>
      <c r="J3376" s="1">
        <v>127.42</v>
      </c>
      <c r="K3376" s="1" t="str">
        <f t="shared" si="884"/>
        <v>diabetes</v>
      </c>
      <c r="L3376" s="1" t="str">
        <f t="shared" si="876"/>
        <v>healthy</v>
      </c>
      <c r="M3376">
        <v>22.4</v>
      </c>
      <c r="N3376" t="s">
        <v>24</v>
      </c>
      <c r="O3376" t="s">
        <v>41</v>
      </c>
    </row>
    <row r="3377" spans="1:15" hidden="1">
      <c r="A3377">
        <v>11259</v>
      </c>
      <c r="B3377" t="s">
        <v>17</v>
      </c>
      <c r="C3377" s="1">
        <v>53</v>
      </c>
      <c r="D3377" s="1" t="str">
        <f>IF(C4078&lt;40,"Adult",IF(C4078&lt;55,"Middle Aged",IF(C4078&lt;65,"Older Adult",IF(C4078&gt;=65,"Senior"))))</f>
        <v>Middle Aged</v>
      </c>
      <c r="E3377" t="s">
        <v>41</v>
      </c>
      <c r="F3377" t="s">
        <v>41</v>
      </c>
      <c r="G3377" t="s">
        <v>13</v>
      </c>
      <c r="H3377" t="s">
        <v>14</v>
      </c>
      <c r="I3377" t="s">
        <v>15</v>
      </c>
      <c r="J3377" s="1">
        <v>227.68</v>
      </c>
      <c r="K3377" s="1" t="str">
        <f t="shared" ref="K3377:K3379" si="885">IF(J4078&lt;=99,"normal",IF(J4078&lt;=125,"prediabetes",IF(J4078&gt;=126,"diabetes")))</f>
        <v>normal</v>
      </c>
      <c r="L3377" s="1" t="str">
        <f t="shared" si="876"/>
        <v>overweight</v>
      </c>
      <c r="M3377" t="s">
        <v>20</v>
      </c>
      <c r="N3377" t="s">
        <v>21</v>
      </c>
      <c r="O3377" t="s">
        <v>41</v>
      </c>
    </row>
    <row r="3378" spans="1:15">
      <c r="A3378">
        <v>12003</v>
      </c>
      <c r="B3378" t="s">
        <v>17</v>
      </c>
      <c r="C3378" s="1">
        <v>75</v>
      </c>
      <c r="D3378" s="1" t="str">
        <f>IF(C4079&lt;40,"Adult",IF(C4079&lt;55,"Middle Aged",IF(C4079&lt;65,"Older Adult",IF(C4079&gt;=65,"Senior"))))</f>
        <v>Adult</v>
      </c>
      <c r="E3378" t="s">
        <v>41</v>
      </c>
      <c r="F3378" t="s">
        <v>41</v>
      </c>
      <c r="G3378" t="s">
        <v>13</v>
      </c>
      <c r="H3378" t="s">
        <v>14</v>
      </c>
      <c r="I3378" t="s">
        <v>19</v>
      </c>
      <c r="J3378" s="1">
        <v>226.73</v>
      </c>
      <c r="K3378" s="1" t="str">
        <f t="shared" si="885"/>
        <v>normal</v>
      </c>
      <c r="L3378" s="1" t="str">
        <f t="shared" si="876"/>
        <v>obese</v>
      </c>
      <c r="M3378">
        <v>43.7</v>
      </c>
      <c r="N3378" t="s">
        <v>21</v>
      </c>
      <c r="O3378" t="s">
        <v>41</v>
      </c>
    </row>
    <row r="3379" spans="1:15">
      <c r="A3379">
        <v>71099</v>
      </c>
      <c r="B3379" t="s">
        <v>17</v>
      </c>
      <c r="C3379" s="1">
        <v>51</v>
      </c>
      <c r="D3379" s="1" t="str">
        <f>IF(C4080&lt;40,"Adult",IF(C4080&lt;55,"Middle Aged",IF(C4080&lt;65,"Older Adult",IF(C4080&gt;=65,"Senior"))))</f>
        <v>Middle Aged</v>
      </c>
      <c r="E3379" t="s">
        <v>41</v>
      </c>
      <c r="F3379" t="s">
        <v>41</v>
      </c>
      <c r="G3379" t="s">
        <v>13</v>
      </c>
      <c r="H3379" t="s">
        <v>18</v>
      </c>
      <c r="I3379" t="s">
        <v>15</v>
      </c>
      <c r="J3379" s="1">
        <v>89.74</v>
      </c>
      <c r="K3379" s="1" t="str">
        <f t="shared" si="885"/>
        <v>normal</v>
      </c>
      <c r="L3379" s="1" t="str">
        <f t="shared" si="876"/>
        <v>healthy</v>
      </c>
      <c r="M3379">
        <v>28.4</v>
      </c>
      <c r="N3379" t="s">
        <v>21</v>
      </c>
      <c r="O3379" t="s">
        <v>41</v>
      </c>
    </row>
    <row r="3380" spans="1:15">
      <c r="A3380">
        <v>62090</v>
      </c>
      <c r="B3380" t="s">
        <v>12</v>
      </c>
      <c r="C3380" s="1">
        <v>51</v>
      </c>
      <c r="D3380" s="1" t="str">
        <f>IF(C4082&lt;40,"Adult",IF(C4082&lt;55,"Middle Aged",IF(C4082&lt;65,"Older Adult",IF(C4082&gt;=65,"Senior"))))</f>
        <v>Adult</v>
      </c>
      <c r="E3380" t="s">
        <v>41</v>
      </c>
      <c r="F3380" t="s">
        <v>41</v>
      </c>
      <c r="G3380" t="s">
        <v>23</v>
      </c>
      <c r="H3380" t="s">
        <v>18</v>
      </c>
      <c r="I3380" t="s">
        <v>19</v>
      </c>
      <c r="J3380" s="1">
        <v>219.17</v>
      </c>
      <c r="K3380" s="1" t="str">
        <f t="shared" ref="K3380:K3381" si="886">IF(J4082&lt;=99,"normal",IF(J4082&lt;=125,"prediabetes",IF(J4082&gt;=126,"diabetes")))</f>
        <v>normal</v>
      </c>
      <c r="L3380" s="1" t="str">
        <f t="shared" si="876"/>
        <v>healthy</v>
      </c>
      <c r="M3380">
        <v>29.8</v>
      </c>
      <c r="N3380" t="s">
        <v>21</v>
      </c>
      <c r="O3380" t="s">
        <v>41</v>
      </c>
    </row>
    <row r="3381" spans="1:15">
      <c r="A3381">
        <v>10138</v>
      </c>
      <c r="B3381" t="s">
        <v>17</v>
      </c>
      <c r="C3381" s="1">
        <v>41</v>
      </c>
      <c r="D3381" s="1" t="str">
        <f>IF(C4083&lt;40,"Adult",IF(C4083&lt;55,"Middle Aged",IF(C4083&lt;65,"Older Adult",IF(C4083&gt;=65,"Senior"))))</f>
        <v>Middle Aged</v>
      </c>
      <c r="E3381" t="s">
        <v>41</v>
      </c>
      <c r="F3381" t="s">
        <v>41</v>
      </c>
      <c r="G3381" t="s">
        <v>13</v>
      </c>
      <c r="H3381" t="s">
        <v>14</v>
      </c>
      <c r="I3381" t="s">
        <v>15</v>
      </c>
      <c r="J3381" s="1">
        <v>74.849999999999994</v>
      </c>
      <c r="K3381" s="1" t="str">
        <f t="shared" si="886"/>
        <v>normal</v>
      </c>
      <c r="L3381" s="1" t="str">
        <f t="shared" si="876"/>
        <v>underweight</v>
      </c>
      <c r="M3381">
        <v>24.8</v>
      </c>
      <c r="N3381" t="s">
        <v>16</v>
      </c>
      <c r="O3381" t="s">
        <v>41</v>
      </c>
    </row>
    <row r="3382" spans="1:15">
      <c r="A3382">
        <v>71424</v>
      </c>
      <c r="B3382" t="s">
        <v>17</v>
      </c>
      <c r="C3382" s="1">
        <v>75</v>
      </c>
      <c r="D3382" s="1" t="str">
        <f>IF(C4085&lt;40,"Adult",IF(C4085&lt;55,"Middle Aged",IF(C4085&lt;65,"Older Adult",IF(C4085&gt;=65,"Senior"))))</f>
        <v>Middle Aged</v>
      </c>
      <c r="E3382" t="s">
        <v>42</v>
      </c>
      <c r="F3382" t="s">
        <v>41</v>
      </c>
      <c r="G3382" t="s">
        <v>13</v>
      </c>
      <c r="H3382" t="s">
        <v>18</v>
      </c>
      <c r="I3382" t="s">
        <v>15</v>
      </c>
      <c r="J3382" s="1">
        <v>55.96</v>
      </c>
      <c r="K3382" s="1" t="str">
        <f>IF(J4085&lt;=99,"normal",IF(J4085&lt;=125,"prediabetes",IF(J4085&gt;=126,"diabetes")))</f>
        <v>normal</v>
      </c>
      <c r="L3382" s="1" t="str">
        <f t="shared" si="876"/>
        <v>overweight</v>
      </c>
      <c r="M3382">
        <v>34.799999999999997</v>
      </c>
      <c r="N3382" t="s">
        <v>21</v>
      </c>
      <c r="O3382" t="s">
        <v>41</v>
      </c>
    </row>
    <row r="3383" spans="1:15">
      <c r="A3383">
        <v>44759</v>
      </c>
      <c r="B3383" t="s">
        <v>12</v>
      </c>
      <c r="C3383" s="1">
        <v>57</v>
      </c>
      <c r="D3383" s="1" t="str">
        <f>IF(C4087&lt;40,"Adult",IF(C4087&lt;55,"Middle Aged",IF(C4087&lt;65,"Older Adult",IF(C4087&gt;=65,"Senior"))))</f>
        <v>Middle Aged</v>
      </c>
      <c r="E3383" t="s">
        <v>41</v>
      </c>
      <c r="F3383" t="s">
        <v>41</v>
      </c>
      <c r="G3383" t="s">
        <v>13</v>
      </c>
      <c r="H3383" t="s">
        <v>14</v>
      </c>
      <c r="I3383" t="s">
        <v>15</v>
      </c>
      <c r="J3383" s="1">
        <v>215.92</v>
      </c>
      <c r="K3383" s="1" t="str">
        <f t="shared" ref="K3383:K3384" si="887">IF(J4087&lt;=99,"normal",IF(J4087&lt;=125,"prediabetes",IF(J4087&gt;=126,"diabetes")))</f>
        <v>normal</v>
      </c>
      <c r="L3383" s="1" t="str">
        <f t="shared" si="876"/>
        <v>obese</v>
      </c>
      <c r="M3383">
        <v>27.4</v>
      </c>
      <c r="N3383" t="s">
        <v>22</v>
      </c>
      <c r="O3383" t="s">
        <v>41</v>
      </c>
    </row>
    <row r="3384" spans="1:15" hidden="1">
      <c r="A3384">
        <v>21953</v>
      </c>
      <c r="B3384" t="s">
        <v>17</v>
      </c>
      <c r="C3384" s="1">
        <v>33</v>
      </c>
      <c r="D3384" s="1" t="str">
        <f>IF(C4088&lt;40,"Adult",IF(C4088&lt;55,"Middle Aged",IF(C4088&lt;65,"Older Adult",IF(C4088&gt;=65,"Senior"))))</f>
        <v>Senior</v>
      </c>
      <c r="E3384" t="s">
        <v>41</v>
      </c>
      <c r="F3384" t="s">
        <v>41</v>
      </c>
      <c r="G3384" t="s">
        <v>23</v>
      </c>
      <c r="H3384" t="s">
        <v>14</v>
      </c>
      <c r="I3384" t="s">
        <v>15</v>
      </c>
      <c r="J3384" s="1">
        <v>84.4</v>
      </c>
      <c r="K3384" s="1" t="str">
        <f t="shared" si="887"/>
        <v>diabetes</v>
      </c>
      <c r="L3384" s="1" t="str">
        <f t="shared" si="876"/>
        <v>healthy</v>
      </c>
      <c r="M3384" t="s">
        <v>20</v>
      </c>
      <c r="N3384" t="s">
        <v>22</v>
      </c>
      <c r="O3384" t="s">
        <v>41</v>
      </c>
    </row>
    <row r="3385" spans="1:15">
      <c r="A3385">
        <v>52234</v>
      </c>
      <c r="B3385" t="s">
        <v>17</v>
      </c>
      <c r="C3385" s="1">
        <v>72</v>
      </c>
      <c r="D3385" s="1" t="str">
        <f t="shared" ref="D3385:D3424" si="888">IF(C4090&lt;40,"Adult",IF(C4090&lt;55,"Middle Aged",IF(C4090&lt;65,"Older Adult",IF(C4090&gt;=65,"Senior"))))</f>
        <v>Senior</v>
      </c>
      <c r="E3385" t="s">
        <v>41</v>
      </c>
      <c r="F3385" t="s">
        <v>41</v>
      </c>
      <c r="G3385" t="s">
        <v>13</v>
      </c>
      <c r="H3385" t="s">
        <v>45</v>
      </c>
      <c r="I3385" t="s">
        <v>15</v>
      </c>
      <c r="J3385" s="1">
        <v>104.05</v>
      </c>
      <c r="K3385" s="1" t="str">
        <f t="shared" ref="K3385:K3424" si="889">IF(J4090&lt;=99,"normal",IF(J4090&lt;=125,"prediabetes",IF(J4090&gt;=126,"diabetes")))</f>
        <v>normal</v>
      </c>
      <c r="L3385" s="1" t="str">
        <f t="shared" si="876"/>
        <v>underweight</v>
      </c>
      <c r="M3385">
        <v>33.5</v>
      </c>
      <c r="N3385" t="s">
        <v>21</v>
      </c>
      <c r="O3385" t="s">
        <v>41</v>
      </c>
    </row>
    <row r="3386" spans="1:15">
      <c r="A3386">
        <v>46461</v>
      </c>
      <c r="B3386" t="s">
        <v>17</v>
      </c>
      <c r="C3386" s="1">
        <v>52</v>
      </c>
      <c r="D3386" s="1" t="str">
        <f t="shared" si="888"/>
        <v>Adult</v>
      </c>
      <c r="E3386" t="s">
        <v>41</v>
      </c>
      <c r="F3386" t="s">
        <v>41</v>
      </c>
      <c r="G3386" t="s">
        <v>13</v>
      </c>
      <c r="H3386" t="s">
        <v>14</v>
      </c>
      <c r="I3386" t="s">
        <v>15</v>
      </c>
      <c r="J3386" s="1">
        <v>62.54</v>
      </c>
      <c r="K3386" s="1" t="str">
        <f t="shared" si="889"/>
        <v>normal</v>
      </c>
      <c r="L3386" s="1" t="str">
        <f t="shared" si="876"/>
        <v>healthy</v>
      </c>
      <c r="M3386">
        <v>35</v>
      </c>
      <c r="N3386" t="s">
        <v>22</v>
      </c>
      <c r="O3386" t="s">
        <v>41</v>
      </c>
    </row>
    <row r="3387" spans="1:15" hidden="1">
      <c r="A3387">
        <v>6973</v>
      </c>
      <c r="B3387" t="s">
        <v>12</v>
      </c>
      <c r="C3387" s="1">
        <v>11</v>
      </c>
      <c r="D3387" s="1" t="str">
        <f t="shared" si="888"/>
        <v>Middle Aged</v>
      </c>
      <c r="E3387" t="s">
        <v>41</v>
      </c>
      <c r="F3387" t="s">
        <v>41</v>
      </c>
      <c r="G3387" t="s">
        <v>23</v>
      </c>
      <c r="H3387" t="s">
        <v>26</v>
      </c>
      <c r="I3387" t="s">
        <v>19</v>
      </c>
      <c r="J3387" s="1">
        <v>87.54</v>
      </c>
      <c r="K3387" s="1" t="str">
        <f t="shared" si="889"/>
        <v>normal</v>
      </c>
      <c r="L3387" s="1" t="str">
        <f t="shared" si="876"/>
        <v>healthy</v>
      </c>
      <c r="M3387">
        <v>24.4</v>
      </c>
      <c r="N3387" t="s">
        <v>24</v>
      </c>
      <c r="O3387" t="s">
        <v>41</v>
      </c>
    </row>
    <row r="3388" spans="1:15">
      <c r="A3388">
        <v>5068</v>
      </c>
      <c r="B3388" t="s">
        <v>17</v>
      </c>
      <c r="C3388" s="1">
        <v>28</v>
      </c>
      <c r="D3388" s="1" t="str">
        <f t="shared" si="888"/>
        <v>Adult</v>
      </c>
      <c r="E3388" t="s">
        <v>41</v>
      </c>
      <c r="F3388" t="s">
        <v>41</v>
      </c>
      <c r="G3388" t="s">
        <v>23</v>
      </c>
      <c r="H3388" t="s">
        <v>14</v>
      </c>
      <c r="I3388" t="s">
        <v>15</v>
      </c>
      <c r="J3388" s="1">
        <v>76.81</v>
      </c>
      <c r="K3388" s="1" t="str">
        <f t="shared" si="889"/>
        <v>normal</v>
      </c>
      <c r="L3388" s="1" t="str">
        <f t="shared" si="876"/>
        <v>obese</v>
      </c>
      <c r="M3388">
        <v>28.3</v>
      </c>
      <c r="N3388" t="s">
        <v>22</v>
      </c>
      <c r="O3388" t="s">
        <v>41</v>
      </c>
    </row>
    <row r="3389" spans="1:15">
      <c r="A3389">
        <v>65277</v>
      </c>
      <c r="B3389" t="s">
        <v>17</v>
      </c>
      <c r="C3389" s="1">
        <v>78</v>
      </c>
      <c r="D3389" s="1" t="str">
        <f t="shared" si="888"/>
        <v>Older Adult</v>
      </c>
      <c r="E3389" t="s">
        <v>42</v>
      </c>
      <c r="F3389" t="s">
        <v>41</v>
      </c>
      <c r="G3389" t="s">
        <v>23</v>
      </c>
      <c r="H3389" t="s">
        <v>18</v>
      </c>
      <c r="I3389" t="s">
        <v>19</v>
      </c>
      <c r="J3389" s="1">
        <v>198.12</v>
      </c>
      <c r="K3389" s="1" t="str">
        <f t="shared" si="889"/>
        <v>diabetes</v>
      </c>
      <c r="L3389" s="1" t="str">
        <f t="shared" si="876"/>
        <v>overweight</v>
      </c>
      <c r="M3389">
        <v>29.1</v>
      </c>
      <c r="N3389" t="s">
        <v>21</v>
      </c>
      <c r="O3389" t="s">
        <v>41</v>
      </c>
    </row>
    <row r="3390" spans="1:15">
      <c r="A3390">
        <v>52679</v>
      </c>
      <c r="B3390" t="s">
        <v>17</v>
      </c>
      <c r="C3390" s="1">
        <v>82</v>
      </c>
      <c r="D3390" s="1" t="str">
        <f t="shared" si="888"/>
        <v>Adult</v>
      </c>
      <c r="E3390" t="s">
        <v>41</v>
      </c>
      <c r="F3390" t="s">
        <v>41</v>
      </c>
      <c r="G3390" t="s">
        <v>13</v>
      </c>
      <c r="H3390" t="s">
        <v>18</v>
      </c>
      <c r="I3390" t="s">
        <v>19</v>
      </c>
      <c r="J3390" s="1">
        <v>78</v>
      </c>
      <c r="K3390" s="1" t="str">
        <f t="shared" si="889"/>
        <v>diabetes</v>
      </c>
      <c r="L3390" s="1" t="str">
        <f t="shared" si="876"/>
        <v>obese</v>
      </c>
      <c r="M3390">
        <v>31.3</v>
      </c>
      <c r="N3390" t="s">
        <v>16</v>
      </c>
      <c r="O3390" t="s">
        <v>41</v>
      </c>
    </row>
    <row r="3391" spans="1:15">
      <c r="A3391">
        <v>36728</v>
      </c>
      <c r="B3391" t="s">
        <v>12</v>
      </c>
      <c r="C3391" s="1">
        <v>74</v>
      </c>
      <c r="D3391" s="1" t="str">
        <f t="shared" si="888"/>
        <v>Senior</v>
      </c>
      <c r="E3391" t="s">
        <v>41</v>
      </c>
      <c r="F3391" t="s">
        <v>41</v>
      </c>
      <c r="G3391" t="s">
        <v>13</v>
      </c>
      <c r="H3391" t="s">
        <v>14</v>
      </c>
      <c r="I3391" t="s">
        <v>15</v>
      </c>
      <c r="J3391" s="1">
        <v>79.44</v>
      </c>
      <c r="K3391" s="1" t="str">
        <f t="shared" si="889"/>
        <v>prediabetes</v>
      </c>
      <c r="L3391" s="1" t="str">
        <f t="shared" si="876"/>
        <v>overweight</v>
      </c>
      <c r="M3391">
        <v>32.799999999999997</v>
      </c>
      <c r="N3391" t="s">
        <v>21</v>
      </c>
      <c r="O3391" t="s">
        <v>41</v>
      </c>
    </row>
    <row r="3392" spans="1:15">
      <c r="A3392">
        <v>46797</v>
      </c>
      <c r="B3392" t="s">
        <v>17</v>
      </c>
      <c r="C3392" s="1">
        <v>31</v>
      </c>
      <c r="D3392" s="1" t="str">
        <f t="shared" si="888"/>
        <v>Older Adult</v>
      </c>
      <c r="E3392" t="s">
        <v>41</v>
      </c>
      <c r="F3392" t="s">
        <v>41</v>
      </c>
      <c r="G3392" t="s">
        <v>13</v>
      </c>
      <c r="H3392" t="s">
        <v>14</v>
      </c>
      <c r="I3392" t="s">
        <v>19</v>
      </c>
      <c r="J3392" s="1">
        <v>75.819999999999993</v>
      </c>
      <c r="K3392" s="1" t="str">
        <f t="shared" si="889"/>
        <v>prediabetes</v>
      </c>
      <c r="L3392" s="1" t="str">
        <f t="shared" si="876"/>
        <v>healthy</v>
      </c>
      <c r="M3392">
        <v>29.1</v>
      </c>
      <c r="N3392" t="s">
        <v>21</v>
      </c>
      <c r="O3392" t="s">
        <v>41</v>
      </c>
    </row>
    <row r="3393" spans="1:15">
      <c r="A3393">
        <v>63898</v>
      </c>
      <c r="B3393" t="s">
        <v>17</v>
      </c>
      <c r="C3393" s="1">
        <v>53</v>
      </c>
      <c r="D3393" s="1" t="str">
        <f t="shared" si="888"/>
        <v>Senior</v>
      </c>
      <c r="E3393" t="s">
        <v>42</v>
      </c>
      <c r="F3393" t="s">
        <v>41</v>
      </c>
      <c r="G3393" t="s">
        <v>13</v>
      </c>
      <c r="H3393" t="s">
        <v>14</v>
      </c>
      <c r="I3393" t="s">
        <v>15</v>
      </c>
      <c r="J3393" s="1">
        <v>240.86</v>
      </c>
      <c r="K3393" s="1" t="str">
        <f t="shared" si="889"/>
        <v>diabetes</v>
      </c>
      <c r="L3393" s="1" t="str">
        <f t="shared" si="876"/>
        <v>overweight</v>
      </c>
      <c r="M3393">
        <v>31.9</v>
      </c>
      <c r="N3393" t="s">
        <v>21</v>
      </c>
      <c r="O3393" t="s">
        <v>41</v>
      </c>
    </row>
    <row r="3394" spans="1:15" hidden="1">
      <c r="A3394">
        <v>11371</v>
      </c>
      <c r="B3394" t="s">
        <v>12</v>
      </c>
      <c r="C3394" s="1">
        <v>0.24</v>
      </c>
      <c r="D3394" s="1" t="str">
        <f t="shared" si="888"/>
        <v>Older Adult</v>
      </c>
      <c r="E3394" t="s">
        <v>41</v>
      </c>
      <c r="F3394" t="s">
        <v>41</v>
      </c>
      <c r="G3394" t="s">
        <v>23</v>
      </c>
      <c r="H3394" t="s">
        <v>26</v>
      </c>
      <c r="I3394" t="s">
        <v>15</v>
      </c>
      <c r="J3394" s="1">
        <v>89.28</v>
      </c>
      <c r="K3394" s="1" t="str">
        <f t="shared" si="889"/>
        <v>normal</v>
      </c>
      <c r="L3394" s="1" t="str">
        <f t="shared" si="876"/>
        <v>overweight</v>
      </c>
      <c r="M3394">
        <v>14.2</v>
      </c>
      <c r="N3394" t="s">
        <v>24</v>
      </c>
      <c r="O3394" t="s">
        <v>41</v>
      </c>
    </row>
    <row r="3395" spans="1:15">
      <c r="A3395">
        <v>13155</v>
      </c>
      <c r="B3395" t="s">
        <v>17</v>
      </c>
      <c r="C3395" s="1">
        <v>67</v>
      </c>
      <c r="D3395" s="1" t="str">
        <f t="shared" si="888"/>
        <v>Middle Aged</v>
      </c>
      <c r="E3395" t="s">
        <v>42</v>
      </c>
      <c r="F3395" t="s">
        <v>41</v>
      </c>
      <c r="G3395" t="s">
        <v>13</v>
      </c>
      <c r="H3395" t="s">
        <v>45</v>
      </c>
      <c r="I3395" t="s">
        <v>19</v>
      </c>
      <c r="J3395" s="1">
        <v>263.56</v>
      </c>
      <c r="K3395" s="1" t="str">
        <f t="shared" si="889"/>
        <v>normal</v>
      </c>
      <c r="L3395" s="1" t="str">
        <f t="shared" si="876"/>
        <v>overweight</v>
      </c>
      <c r="M3395">
        <v>26.3</v>
      </c>
      <c r="N3395" t="s">
        <v>21</v>
      </c>
      <c r="O3395" t="s">
        <v>41</v>
      </c>
    </row>
    <row r="3396" spans="1:15">
      <c r="A3396">
        <v>27125</v>
      </c>
      <c r="B3396" t="s">
        <v>17</v>
      </c>
      <c r="C3396" s="1">
        <v>17</v>
      </c>
      <c r="D3396" s="1" t="str">
        <f t="shared" si="888"/>
        <v>Senior</v>
      </c>
      <c r="E3396" t="s">
        <v>41</v>
      </c>
      <c r="F3396" t="s">
        <v>41</v>
      </c>
      <c r="G3396" t="s">
        <v>23</v>
      </c>
      <c r="H3396" t="s">
        <v>14</v>
      </c>
      <c r="I3396" t="s">
        <v>15</v>
      </c>
      <c r="J3396" s="1">
        <v>81.13</v>
      </c>
      <c r="K3396" s="1" t="str">
        <f t="shared" si="889"/>
        <v>normal</v>
      </c>
      <c r="L3396" s="1" t="str">
        <f t="shared" si="876"/>
        <v>healthy</v>
      </c>
      <c r="M3396">
        <v>22.8</v>
      </c>
      <c r="N3396" t="s">
        <v>21</v>
      </c>
      <c r="O3396" t="s">
        <v>41</v>
      </c>
    </row>
    <row r="3397" spans="1:15">
      <c r="A3397">
        <v>15383</v>
      </c>
      <c r="B3397" t="s">
        <v>17</v>
      </c>
      <c r="C3397" s="1">
        <v>29</v>
      </c>
      <c r="D3397" s="1" t="str">
        <f t="shared" si="888"/>
        <v>Adult</v>
      </c>
      <c r="E3397" t="s">
        <v>41</v>
      </c>
      <c r="F3397" t="s">
        <v>41</v>
      </c>
      <c r="G3397" t="s">
        <v>13</v>
      </c>
      <c r="H3397" t="s">
        <v>14</v>
      </c>
      <c r="I3397" t="s">
        <v>15</v>
      </c>
      <c r="J3397" s="1">
        <v>118.44</v>
      </c>
      <c r="K3397" s="1" t="str">
        <f t="shared" si="889"/>
        <v>prediabetes</v>
      </c>
      <c r="L3397" s="1" t="str">
        <f t="shared" si="876"/>
        <v>underweight</v>
      </c>
      <c r="M3397">
        <v>24.8</v>
      </c>
      <c r="N3397" t="s">
        <v>21</v>
      </c>
      <c r="O3397" t="s">
        <v>41</v>
      </c>
    </row>
    <row r="3398" spans="1:15">
      <c r="A3398">
        <v>19828</v>
      </c>
      <c r="B3398" t="s">
        <v>17</v>
      </c>
      <c r="C3398" s="1">
        <v>56</v>
      </c>
      <c r="D3398" s="1" t="str">
        <f t="shared" si="888"/>
        <v>Older Adult</v>
      </c>
      <c r="E3398" t="s">
        <v>42</v>
      </c>
      <c r="F3398" t="s">
        <v>41</v>
      </c>
      <c r="G3398" t="s">
        <v>13</v>
      </c>
      <c r="H3398" t="s">
        <v>14</v>
      </c>
      <c r="I3398" t="s">
        <v>19</v>
      </c>
      <c r="J3398" s="1">
        <v>97.37</v>
      </c>
      <c r="K3398" s="1" t="str">
        <f t="shared" si="889"/>
        <v>normal</v>
      </c>
      <c r="L3398" s="1" t="str">
        <f t="shared" si="876"/>
        <v>obese</v>
      </c>
      <c r="M3398">
        <v>34.1</v>
      </c>
      <c r="N3398" t="s">
        <v>22</v>
      </c>
      <c r="O3398" t="s">
        <v>41</v>
      </c>
    </row>
    <row r="3399" spans="1:15" hidden="1">
      <c r="A3399">
        <v>6289</v>
      </c>
      <c r="B3399" t="s">
        <v>17</v>
      </c>
      <c r="C3399" s="1">
        <v>15</v>
      </c>
      <c r="D3399" s="1" t="str">
        <f t="shared" si="888"/>
        <v>Older Adult</v>
      </c>
      <c r="E3399" t="s">
        <v>41</v>
      </c>
      <c r="F3399" t="s">
        <v>41</v>
      </c>
      <c r="G3399" t="s">
        <v>23</v>
      </c>
      <c r="H3399" t="s">
        <v>26</v>
      </c>
      <c r="I3399" t="s">
        <v>15</v>
      </c>
      <c r="J3399" s="1">
        <v>80.510000000000005</v>
      </c>
      <c r="K3399" s="1" t="str">
        <f t="shared" si="889"/>
        <v>diabetes</v>
      </c>
      <c r="L3399" s="1" t="str">
        <f t="shared" si="876"/>
        <v>overweight</v>
      </c>
      <c r="M3399">
        <v>21.5</v>
      </c>
      <c r="N3399" t="s">
        <v>24</v>
      </c>
      <c r="O3399" t="s">
        <v>41</v>
      </c>
    </row>
    <row r="3400" spans="1:15">
      <c r="A3400">
        <v>44243</v>
      </c>
      <c r="B3400" t="s">
        <v>17</v>
      </c>
      <c r="C3400" s="1">
        <v>29</v>
      </c>
      <c r="D3400" s="1" t="str">
        <f t="shared" si="888"/>
        <v>Adult</v>
      </c>
      <c r="E3400" t="s">
        <v>41</v>
      </c>
      <c r="F3400" t="s">
        <v>41</v>
      </c>
      <c r="G3400" t="s">
        <v>23</v>
      </c>
      <c r="H3400" t="s">
        <v>14</v>
      </c>
      <c r="I3400" t="s">
        <v>19</v>
      </c>
      <c r="J3400" s="1">
        <v>78.88</v>
      </c>
      <c r="K3400" s="1" t="str">
        <f t="shared" si="889"/>
        <v>prediabetes</v>
      </c>
      <c r="L3400" s="1" t="str">
        <f t="shared" si="876"/>
        <v>obese</v>
      </c>
      <c r="M3400">
        <v>26.1</v>
      </c>
      <c r="N3400" t="s">
        <v>21</v>
      </c>
      <c r="O3400" t="s">
        <v>41</v>
      </c>
    </row>
    <row r="3401" spans="1:15">
      <c r="A3401">
        <v>40167</v>
      </c>
      <c r="B3401" t="s">
        <v>17</v>
      </c>
      <c r="C3401" s="1">
        <v>79</v>
      </c>
      <c r="D3401" s="1" t="str">
        <f t="shared" si="888"/>
        <v>Older Adult</v>
      </c>
      <c r="E3401" t="s">
        <v>42</v>
      </c>
      <c r="F3401" t="s">
        <v>42</v>
      </c>
      <c r="G3401" t="s">
        <v>13</v>
      </c>
      <c r="H3401" t="s">
        <v>45</v>
      </c>
      <c r="I3401" t="s">
        <v>19</v>
      </c>
      <c r="J3401" s="1">
        <v>83.61</v>
      </c>
      <c r="K3401" s="1" t="str">
        <f t="shared" si="889"/>
        <v>diabetes</v>
      </c>
      <c r="L3401" s="1" t="str">
        <f t="shared" si="876"/>
        <v>overweight</v>
      </c>
      <c r="M3401">
        <v>21.4</v>
      </c>
      <c r="N3401" t="s">
        <v>22</v>
      </c>
      <c r="O3401" t="s">
        <v>41</v>
      </c>
    </row>
    <row r="3402" spans="1:15">
      <c r="A3402">
        <v>38078</v>
      </c>
      <c r="B3402" t="s">
        <v>17</v>
      </c>
      <c r="C3402" s="1">
        <v>82</v>
      </c>
      <c r="D3402" s="1" t="str">
        <f t="shared" si="888"/>
        <v>Older Adult</v>
      </c>
      <c r="E3402" t="s">
        <v>42</v>
      </c>
      <c r="F3402" t="s">
        <v>42</v>
      </c>
      <c r="G3402" t="s">
        <v>13</v>
      </c>
      <c r="H3402" t="s">
        <v>14</v>
      </c>
      <c r="I3402" t="s">
        <v>15</v>
      </c>
      <c r="J3402" s="1">
        <v>73.19</v>
      </c>
      <c r="K3402" s="1" t="str">
        <f t="shared" si="889"/>
        <v>diabetes</v>
      </c>
      <c r="L3402" s="1" t="str">
        <f t="shared" si="876"/>
        <v>healthy</v>
      </c>
      <c r="M3402">
        <v>33.5</v>
      </c>
      <c r="N3402" t="s">
        <v>21</v>
      </c>
      <c r="O3402" t="s">
        <v>41</v>
      </c>
    </row>
    <row r="3403" spans="1:15" hidden="1">
      <c r="A3403">
        <v>34257</v>
      </c>
      <c r="B3403" t="s">
        <v>12</v>
      </c>
      <c r="C3403" s="1">
        <v>17</v>
      </c>
      <c r="D3403" s="1" t="str">
        <f t="shared" si="888"/>
        <v>Middle Aged</v>
      </c>
      <c r="E3403" t="s">
        <v>41</v>
      </c>
      <c r="F3403" t="s">
        <v>41</v>
      </c>
      <c r="G3403" t="s">
        <v>23</v>
      </c>
      <c r="H3403" t="s">
        <v>45</v>
      </c>
      <c r="I3403" t="s">
        <v>15</v>
      </c>
      <c r="J3403" s="1">
        <v>68.91</v>
      </c>
      <c r="K3403" s="1" t="str">
        <f t="shared" si="889"/>
        <v>normal</v>
      </c>
      <c r="L3403" s="1" t="str">
        <f t="shared" si="876"/>
        <v>obese</v>
      </c>
      <c r="M3403">
        <v>23</v>
      </c>
      <c r="N3403" t="s">
        <v>24</v>
      </c>
      <c r="O3403" t="s">
        <v>41</v>
      </c>
    </row>
    <row r="3404" spans="1:15" hidden="1">
      <c r="A3404">
        <v>21653</v>
      </c>
      <c r="B3404" t="s">
        <v>12</v>
      </c>
      <c r="C3404" s="1">
        <v>8</v>
      </c>
      <c r="D3404" s="1" t="str">
        <f t="shared" si="888"/>
        <v>Older Adult</v>
      </c>
      <c r="E3404" t="s">
        <v>41</v>
      </c>
      <c r="F3404" t="s">
        <v>41</v>
      </c>
      <c r="G3404" t="s">
        <v>23</v>
      </c>
      <c r="H3404" t="s">
        <v>26</v>
      </c>
      <c r="I3404" t="s">
        <v>19</v>
      </c>
      <c r="J3404" s="1">
        <v>104.3</v>
      </c>
      <c r="K3404" s="1" t="str">
        <f t="shared" si="889"/>
        <v>normal</v>
      </c>
      <c r="L3404" s="1" t="str">
        <f t="shared" ref="L3404:L3445" si="890">IF(M3565&lt;18.5,"underweight",IF(M3565&lt;25,"healthy",IF(M3565&lt;30,"overweight",IF(M3565&gt;30,"obese"))))</f>
        <v>obese</v>
      </c>
      <c r="M3404">
        <v>18.5</v>
      </c>
      <c r="N3404" t="s">
        <v>24</v>
      </c>
      <c r="O3404" t="s">
        <v>41</v>
      </c>
    </row>
    <row r="3405" spans="1:15">
      <c r="A3405">
        <v>63764</v>
      </c>
      <c r="B3405" t="s">
        <v>12</v>
      </c>
      <c r="C3405" s="1">
        <v>23</v>
      </c>
      <c r="D3405" s="1" t="str">
        <f t="shared" si="888"/>
        <v>Adult</v>
      </c>
      <c r="E3405" t="s">
        <v>41</v>
      </c>
      <c r="F3405" t="s">
        <v>41</v>
      </c>
      <c r="G3405" t="s">
        <v>23</v>
      </c>
      <c r="H3405" t="s">
        <v>14</v>
      </c>
      <c r="I3405" t="s">
        <v>15</v>
      </c>
      <c r="J3405" s="1">
        <v>87.87</v>
      </c>
      <c r="K3405" s="1" t="str">
        <f t="shared" si="889"/>
        <v>normal</v>
      </c>
      <c r="L3405" s="1" t="str">
        <f t="shared" si="890"/>
        <v>obese</v>
      </c>
      <c r="M3405">
        <v>23.4</v>
      </c>
      <c r="N3405" t="s">
        <v>21</v>
      </c>
      <c r="O3405" t="s">
        <v>41</v>
      </c>
    </row>
    <row r="3406" spans="1:15" hidden="1">
      <c r="A3406">
        <v>22194</v>
      </c>
      <c r="B3406" t="s">
        <v>17</v>
      </c>
      <c r="C3406" s="1">
        <v>36</v>
      </c>
      <c r="D3406" s="1" t="str">
        <f t="shared" si="888"/>
        <v>Adult</v>
      </c>
      <c r="E3406" t="s">
        <v>41</v>
      </c>
      <c r="F3406" t="s">
        <v>41</v>
      </c>
      <c r="G3406" t="s">
        <v>13</v>
      </c>
      <c r="H3406" t="s">
        <v>14</v>
      </c>
      <c r="I3406" t="s">
        <v>15</v>
      </c>
      <c r="J3406" s="1">
        <v>96.7</v>
      </c>
      <c r="K3406" s="1" t="str">
        <f t="shared" si="889"/>
        <v>prediabetes</v>
      </c>
      <c r="L3406" s="1" t="str">
        <f t="shared" si="890"/>
        <v>obese</v>
      </c>
      <c r="M3406">
        <v>31.4</v>
      </c>
      <c r="N3406" t="s">
        <v>24</v>
      </c>
      <c r="O3406" t="s">
        <v>41</v>
      </c>
    </row>
    <row r="3407" spans="1:15">
      <c r="A3407">
        <v>16010</v>
      </c>
      <c r="B3407" t="s">
        <v>12</v>
      </c>
      <c r="C3407" s="1">
        <v>47</v>
      </c>
      <c r="D3407" s="1" t="str">
        <f t="shared" si="888"/>
        <v>Senior</v>
      </c>
      <c r="E3407" t="s">
        <v>41</v>
      </c>
      <c r="F3407" t="s">
        <v>41</v>
      </c>
      <c r="G3407" t="s">
        <v>13</v>
      </c>
      <c r="H3407" t="s">
        <v>14</v>
      </c>
      <c r="I3407" t="s">
        <v>19</v>
      </c>
      <c r="J3407" s="1">
        <v>91.05</v>
      </c>
      <c r="K3407" s="1" t="str">
        <f t="shared" si="889"/>
        <v>normal</v>
      </c>
      <c r="L3407" s="1" t="str">
        <f t="shared" si="890"/>
        <v>obese</v>
      </c>
      <c r="M3407">
        <v>31.1</v>
      </c>
      <c r="N3407" t="s">
        <v>16</v>
      </c>
      <c r="O3407" t="s">
        <v>41</v>
      </c>
    </row>
    <row r="3408" spans="1:15">
      <c r="A3408">
        <v>5074</v>
      </c>
      <c r="B3408" t="s">
        <v>12</v>
      </c>
      <c r="C3408" s="1">
        <v>24</v>
      </c>
      <c r="D3408" s="1" t="str">
        <f t="shared" si="888"/>
        <v>Adult</v>
      </c>
      <c r="E3408" t="s">
        <v>41</v>
      </c>
      <c r="F3408" t="s">
        <v>41</v>
      </c>
      <c r="G3408" t="s">
        <v>23</v>
      </c>
      <c r="H3408" t="s">
        <v>14</v>
      </c>
      <c r="I3408" t="s">
        <v>19</v>
      </c>
      <c r="J3408" s="1">
        <v>200.14</v>
      </c>
      <c r="K3408" s="1" t="str">
        <f t="shared" si="889"/>
        <v>prediabetes</v>
      </c>
      <c r="L3408" s="1" t="str">
        <f t="shared" si="890"/>
        <v>obese</v>
      </c>
      <c r="M3408">
        <v>37.700000000000003</v>
      </c>
      <c r="N3408" t="s">
        <v>22</v>
      </c>
      <c r="O3408" t="s">
        <v>41</v>
      </c>
    </row>
    <row r="3409" spans="1:15">
      <c r="A3409">
        <v>10243</v>
      </c>
      <c r="B3409" t="s">
        <v>17</v>
      </c>
      <c r="C3409" s="1">
        <v>60</v>
      </c>
      <c r="D3409" s="1" t="str">
        <f t="shared" si="888"/>
        <v>Adult</v>
      </c>
      <c r="E3409" t="s">
        <v>41</v>
      </c>
      <c r="F3409" t="s">
        <v>41</v>
      </c>
      <c r="G3409" t="s">
        <v>13</v>
      </c>
      <c r="H3409" t="s">
        <v>45</v>
      </c>
      <c r="I3409" t="s">
        <v>15</v>
      </c>
      <c r="J3409" s="1">
        <v>73.040000000000006</v>
      </c>
      <c r="K3409" s="1" t="str">
        <f t="shared" si="889"/>
        <v>normal</v>
      </c>
      <c r="L3409" s="1" t="str">
        <f t="shared" si="890"/>
        <v>obese</v>
      </c>
      <c r="M3409">
        <v>25.3</v>
      </c>
      <c r="N3409" t="s">
        <v>21</v>
      </c>
      <c r="O3409" t="s">
        <v>41</v>
      </c>
    </row>
    <row r="3410" spans="1:15">
      <c r="A3410">
        <v>52588</v>
      </c>
      <c r="B3410" t="s">
        <v>17</v>
      </c>
      <c r="C3410" s="1">
        <v>63</v>
      </c>
      <c r="D3410" s="1" t="str">
        <f t="shared" si="888"/>
        <v>Adult</v>
      </c>
      <c r="E3410" t="s">
        <v>41</v>
      </c>
      <c r="F3410" t="s">
        <v>41</v>
      </c>
      <c r="G3410" t="s">
        <v>13</v>
      </c>
      <c r="H3410" t="s">
        <v>14</v>
      </c>
      <c r="I3410" t="s">
        <v>19</v>
      </c>
      <c r="J3410" s="1">
        <v>85.81</v>
      </c>
      <c r="K3410" s="1" t="str">
        <f t="shared" si="889"/>
        <v>normal</v>
      </c>
      <c r="L3410" s="1" t="str">
        <f t="shared" si="890"/>
        <v>overweight</v>
      </c>
      <c r="M3410">
        <v>35.6</v>
      </c>
      <c r="N3410" t="s">
        <v>21</v>
      </c>
      <c r="O3410" t="s">
        <v>41</v>
      </c>
    </row>
    <row r="3411" spans="1:15">
      <c r="A3411">
        <v>56996</v>
      </c>
      <c r="B3411" t="s">
        <v>12</v>
      </c>
      <c r="C3411" s="1">
        <v>44</v>
      </c>
      <c r="D3411" s="1" t="str">
        <f t="shared" si="888"/>
        <v>Adult</v>
      </c>
      <c r="E3411" t="s">
        <v>41</v>
      </c>
      <c r="F3411" t="s">
        <v>41</v>
      </c>
      <c r="G3411" t="s">
        <v>13</v>
      </c>
      <c r="H3411" t="s">
        <v>14</v>
      </c>
      <c r="I3411" t="s">
        <v>15</v>
      </c>
      <c r="J3411" s="1">
        <v>65.41</v>
      </c>
      <c r="K3411" s="1" t="str">
        <f t="shared" si="889"/>
        <v>normal</v>
      </c>
      <c r="L3411" s="1" t="str">
        <f t="shared" si="890"/>
        <v>obese</v>
      </c>
      <c r="M3411">
        <v>24.8</v>
      </c>
      <c r="N3411" t="s">
        <v>22</v>
      </c>
      <c r="O3411" t="s">
        <v>41</v>
      </c>
    </row>
    <row r="3412" spans="1:15">
      <c r="A3412">
        <v>28315</v>
      </c>
      <c r="B3412" t="s">
        <v>12</v>
      </c>
      <c r="C3412" s="1">
        <v>38</v>
      </c>
      <c r="D3412" s="1" t="str">
        <f t="shared" si="888"/>
        <v>Adult</v>
      </c>
      <c r="E3412" t="s">
        <v>41</v>
      </c>
      <c r="F3412" t="s">
        <v>41</v>
      </c>
      <c r="G3412" t="s">
        <v>13</v>
      </c>
      <c r="H3412" t="s">
        <v>14</v>
      </c>
      <c r="I3412" t="s">
        <v>19</v>
      </c>
      <c r="J3412" s="1">
        <v>108.68</v>
      </c>
      <c r="K3412" s="1" t="str">
        <f t="shared" si="889"/>
        <v>normal</v>
      </c>
      <c r="L3412" s="1" t="str">
        <f t="shared" si="890"/>
        <v>overweight</v>
      </c>
      <c r="M3412">
        <v>32.700000000000003</v>
      </c>
      <c r="N3412" t="s">
        <v>21</v>
      </c>
      <c r="O3412" t="s">
        <v>41</v>
      </c>
    </row>
    <row r="3413" spans="1:15">
      <c r="A3413">
        <v>15104</v>
      </c>
      <c r="B3413" t="s">
        <v>17</v>
      </c>
      <c r="C3413" s="1">
        <v>26</v>
      </c>
      <c r="D3413" s="1" t="str">
        <f t="shared" si="888"/>
        <v>Older Adult</v>
      </c>
      <c r="E3413" t="s">
        <v>41</v>
      </c>
      <c r="F3413" t="s">
        <v>41</v>
      </c>
      <c r="G3413" t="s">
        <v>13</v>
      </c>
      <c r="H3413" t="s">
        <v>14</v>
      </c>
      <c r="I3413" t="s">
        <v>19</v>
      </c>
      <c r="J3413" s="1">
        <v>88.79</v>
      </c>
      <c r="K3413" s="1" t="str">
        <f t="shared" si="889"/>
        <v>normal</v>
      </c>
      <c r="L3413" s="1" t="str">
        <f t="shared" si="890"/>
        <v>overweight</v>
      </c>
      <c r="M3413">
        <v>24.9</v>
      </c>
      <c r="N3413" t="s">
        <v>21</v>
      </c>
      <c r="O3413" t="s">
        <v>41</v>
      </c>
    </row>
    <row r="3414" spans="1:15">
      <c r="A3414">
        <v>26604</v>
      </c>
      <c r="B3414" t="s">
        <v>17</v>
      </c>
      <c r="C3414" s="1">
        <v>18</v>
      </c>
      <c r="D3414" s="1" t="str">
        <f t="shared" si="888"/>
        <v>Adult</v>
      </c>
      <c r="E3414" t="s">
        <v>41</v>
      </c>
      <c r="F3414" t="s">
        <v>41</v>
      </c>
      <c r="G3414" t="s">
        <v>23</v>
      </c>
      <c r="H3414" t="s">
        <v>14</v>
      </c>
      <c r="I3414" t="s">
        <v>19</v>
      </c>
      <c r="J3414" s="1">
        <v>107.82</v>
      </c>
      <c r="K3414" s="1" t="str">
        <f t="shared" si="889"/>
        <v>normal</v>
      </c>
      <c r="L3414" s="1" t="str">
        <f t="shared" si="890"/>
        <v>underweight</v>
      </c>
      <c r="M3414">
        <v>26</v>
      </c>
      <c r="N3414" t="s">
        <v>21</v>
      </c>
      <c r="O3414" t="s">
        <v>41</v>
      </c>
    </row>
    <row r="3415" spans="1:15">
      <c r="A3415">
        <v>27916</v>
      </c>
      <c r="B3415" t="s">
        <v>12</v>
      </c>
      <c r="C3415" s="1">
        <v>18</v>
      </c>
      <c r="D3415" s="1" t="str">
        <f t="shared" si="888"/>
        <v>Middle Aged</v>
      </c>
      <c r="E3415" t="s">
        <v>41</v>
      </c>
      <c r="F3415" t="s">
        <v>41</v>
      </c>
      <c r="G3415" t="s">
        <v>23</v>
      </c>
      <c r="H3415" t="s">
        <v>14</v>
      </c>
      <c r="I3415" t="s">
        <v>15</v>
      </c>
      <c r="J3415" s="1">
        <v>97.39</v>
      </c>
      <c r="K3415" s="1" t="str">
        <f t="shared" si="889"/>
        <v>diabetes</v>
      </c>
      <c r="L3415" s="1" t="str">
        <f t="shared" si="890"/>
        <v>healthy</v>
      </c>
      <c r="M3415">
        <v>22.8</v>
      </c>
      <c r="N3415" t="s">
        <v>21</v>
      </c>
      <c r="O3415" t="s">
        <v>41</v>
      </c>
    </row>
    <row r="3416" spans="1:15" hidden="1">
      <c r="A3416">
        <v>60249</v>
      </c>
      <c r="B3416" t="s">
        <v>12</v>
      </c>
      <c r="C3416" s="1">
        <v>13</v>
      </c>
      <c r="D3416" s="1" t="str">
        <f t="shared" si="888"/>
        <v>Middle Aged</v>
      </c>
      <c r="E3416" t="s">
        <v>41</v>
      </c>
      <c r="F3416" t="s">
        <v>41</v>
      </c>
      <c r="G3416" t="s">
        <v>23</v>
      </c>
      <c r="H3416" t="s">
        <v>14</v>
      </c>
      <c r="I3416" t="s">
        <v>15</v>
      </c>
      <c r="J3416" s="1">
        <v>141.09</v>
      </c>
      <c r="K3416" s="1" t="str">
        <f t="shared" si="889"/>
        <v>normal</v>
      </c>
      <c r="L3416" s="1" t="str">
        <f t="shared" si="890"/>
        <v>healthy</v>
      </c>
      <c r="M3416">
        <v>24</v>
      </c>
      <c r="N3416" t="s">
        <v>24</v>
      </c>
      <c r="O3416" t="s">
        <v>41</v>
      </c>
    </row>
    <row r="3417" spans="1:15" hidden="1">
      <c r="A3417">
        <v>45787</v>
      </c>
      <c r="B3417" t="s">
        <v>12</v>
      </c>
      <c r="C3417" s="1">
        <v>13</v>
      </c>
      <c r="D3417" s="1" t="str">
        <f t="shared" si="888"/>
        <v>Middle Aged</v>
      </c>
      <c r="E3417" t="s">
        <v>41</v>
      </c>
      <c r="F3417" t="s">
        <v>41</v>
      </c>
      <c r="G3417" t="s">
        <v>23</v>
      </c>
      <c r="H3417" t="s">
        <v>26</v>
      </c>
      <c r="I3417" t="s">
        <v>15</v>
      </c>
      <c r="J3417" s="1">
        <v>122.38</v>
      </c>
      <c r="K3417" s="1" t="str">
        <f t="shared" si="889"/>
        <v>prediabetes</v>
      </c>
      <c r="L3417" s="1" t="str">
        <f t="shared" si="890"/>
        <v>overweight</v>
      </c>
      <c r="M3417">
        <v>20.3</v>
      </c>
      <c r="N3417" t="s">
        <v>24</v>
      </c>
      <c r="O3417" t="s">
        <v>41</v>
      </c>
    </row>
    <row r="3418" spans="1:15">
      <c r="A3418">
        <v>65526</v>
      </c>
      <c r="B3418" t="s">
        <v>17</v>
      </c>
      <c r="C3418" s="1">
        <v>47</v>
      </c>
      <c r="D3418" s="1" t="str">
        <f t="shared" si="888"/>
        <v>Senior</v>
      </c>
      <c r="E3418" t="s">
        <v>41</v>
      </c>
      <c r="F3418" t="s">
        <v>41</v>
      </c>
      <c r="G3418" t="s">
        <v>13</v>
      </c>
      <c r="H3418" t="s">
        <v>14</v>
      </c>
      <c r="I3418" t="s">
        <v>15</v>
      </c>
      <c r="J3418" s="1">
        <v>77.91</v>
      </c>
      <c r="K3418" s="1" t="str">
        <f t="shared" si="889"/>
        <v>prediabetes</v>
      </c>
      <c r="L3418" s="1" t="str">
        <f t="shared" si="890"/>
        <v>healthy</v>
      </c>
      <c r="M3418">
        <v>30.3</v>
      </c>
      <c r="N3418" t="s">
        <v>16</v>
      </c>
      <c r="O3418" t="s">
        <v>41</v>
      </c>
    </row>
    <row r="3419" spans="1:15">
      <c r="A3419">
        <v>72354</v>
      </c>
      <c r="B3419" t="s">
        <v>17</v>
      </c>
      <c r="C3419" s="1">
        <v>80</v>
      </c>
      <c r="D3419" s="1" t="str">
        <f t="shared" si="888"/>
        <v>Older Adult</v>
      </c>
      <c r="E3419" t="s">
        <v>42</v>
      </c>
      <c r="F3419" t="s">
        <v>41</v>
      </c>
      <c r="G3419" t="s">
        <v>13</v>
      </c>
      <c r="H3419" t="s">
        <v>18</v>
      </c>
      <c r="I3419" t="s">
        <v>19</v>
      </c>
      <c r="J3419" s="1">
        <v>103.6</v>
      </c>
      <c r="K3419" s="1" t="str">
        <f t="shared" si="889"/>
        <v>prediabetes</v>
      </c>
      <c r="L3419" s="1" t="str">
        <f t="shared" si="890"/>
        <v>obese</v>
      </c>
      <c r="M3419">
        <v>23.7</v>
      </c>
      <c r="N3419" t="s">
        <v>21</v>
      </c>
      <c r="O3419" t="s">
        <v>41</v>
      </c>
    </row>
    <row r="3420" spans="1:15" hidden="1">
      <c r="A3420">
        <v>38938</v>
      </c>
      <c r="B3420" t="s">
        <v>17</v>
      </c>
      <c r="C3420" s="1">
        <v>24</v>
      </c>
      <c r="D3420" s="1" t="str">
        <f t="shared" si="888"/>
        <v>Senior</v>
      </c>
      <c r="E3420" t="s">
        <v>41</v>
      </c>
      <c r="F3420" t="s">
        <v>41</v>
      </c>
      <c r="G3420" t="s">
        <v>23</v>
      </c>
      <c r="H3420" t="s">
        <v>14</v>
      </c>
      <c r="I3420" t="s">
        <v>19</v>
      </c>
      <c r="J3420" s="1">
        <v>159.69999999999999</v>
      </c>
      <c r="K3420" s="1" t="str">
        <f t="shared" si="889"/>
        <v>diabetes</v>
      </c>
      <c r="L3420" s="1" t="str">
        <f t="shared" si="890"/>
        <v>obese</v>
      </c>
      <c r="M3420">
        <v>25.7</v>
      </c>
      <c r="N3420" t="s">
        <v>24</v>
      </c>
      <c r="O3420" t="s">
        <v>41</v>
      </c>
    </row>
    <row r="3421" spans="1:15">
      <c r="A3421">
        <v>39017</v>
      </c>
      <c r="B3421" t="s">
        <v>17</v>
      </c>
      <c r="C3421" s="1">
        <v>72</v>
      </c>
      <c r="D3421" s="1" t="str">
        <f t="shared" si="888"/>
        <v>Adult</v>
      </c>
      <c r="E3421" t="s">
        <v>41</v>
      </c>
      <c r="F3421" t="s">
        <v>41</v>
      </c>
      <c r="G3421" t="s">
        <v>13</v>
      </c>
      <c r="H3421" t="s">
        <v>45</v>
      </c>
      <c r="I3421" t="s">
        <v>19</v>
      </c>
      <c r="J3421" s="1">
        <v>118.22</v>
      </c>
      <c r="K3421" s="1" t="str">
        <f t="shared" si="889"/>
        <v>normal</v>
      </c>
      <c r="L3421" s="1" t="str">
        <f t="shared" si="890"/>
        <v>obese</v>
      </c>
      <c r="M3421">
        <v>21.9</v>
      </c>
      <c r="N3421" t="s">
        <v>16</v>
      </c>
      <c r="O3421" t="s">
        <v>41</v>
      </c>
    </row>
    <row r="3422" spans="1:15" hidden="1">
      <c r="A3422">
        <v>13219</v>
      </c>
      <c r="B3422" t="s">
        <v>12</v>
      </c>
      <c r="C3422" s="1">
        <v>5</v>
      </c>
      <c r="D3422" s="1" t="str">
        <f t="shared" si="888"/>
        <v>Senior</v>
      </c>
      <c r="E3422" t="s">
        <v>41</v>
      </c>
      <c r="F3422" t="s">
        <v>41</v>
      </c>
      <c r="G3422" t="s">
        <v>23</v>
      </c>
      <c r="H3422" t="s">
        <v>26</v>
      </c>
      <c r="I3422" t="s">
        <v>15</v>
      </c>
      <c r="J3422" s="1">
        <v>84.5</v>
      </c>
      <c r="K3422" s="1" t="str">
        <f t="shared" si="889"/>
        <v>normal</v>
      </c>
      <c r="L3422" s="1" t="str">
        <f t="shared" si="890"/>
        <v>obese</v>
      </c>
      <c r="M3422">
        <v>15.8</v>
      </c>
      <c r="N3422" t="s">
        <v>24</v>
      </c>
      <c r="O3422" t="s">
        <v>41</v>
      </c>
    </row>
    <row r="3423" spans="1:15">
      <c r="A3423">
        <v>3003</v>
      </c>
      <c r="B3423" t="s">
        <v>17</v>
      </c>
      <c r="C3423" s="1">
        <v>51</v>
      </c>
      <c r="D3423" s="1" t="str">
        <f t="shared" si="888"/>
        <v>Middle Aged</v>
      </c>
      <c r="E3423" t="s">
        <v>41</v>
      </c>
      <c r="F3423" t="s">
        <v>41</v>
      </c>
      <c r="G3423" t="s">
        <v>13</v>
      </c>
      <c r="H3423" t="s">
        <v>45</v>
      </c>
      <c r="I3423" t="s">
        <v>19</v>
      </c>
      <c r="J3423" s="1">
        <v>85.59</v>
      </c>
      <c r="K3423" s="1" t="str">
        <f t="shared" si="889"/>
        <v>normal</v>
      </c>
      <c r="L3423" s="1" t="str">
        <f t="shared" si="890"/>
        <v>overweight</v>
      </c>
      <c r="M3423">
        <v>30.5</v>
      </c>
      <c r="N3423" t="s">
        <v>21</v>
      </c>
      <c r="O3423" t="s">
        <v>41</v>
      </c>
    </row>
    <row r="3424" spans="1:15" hidden="1">
      <c r="A3424">
        <v>34543</v>
      </c>
      <c r="B3424" t="s">
        <v>17</v>
      </c>
      <c r="C3424" s="1">
        <v>82</v>
      </c>
      <c r="D3424" s="1" t="str">
        <f t="shared" si="888"/>
        <v>Adult</v>
      </c>
      <c r="E3424" t="s">
        <v>41</v>
      </c>
      <c r="F3424" t="s">
        <v>41</v>
      </c>
      <c r="G3424" t="s">
        <v>13</v>
      </c>
      <c r="H3424" t="s">
        <v>18</v>
      </c>
      <c r="I3424" t="s">
        <v>19</v>
      </c>
      <c r="J3424" s="1">
        <v>84.42</v>
      </c>
      <c r="K3424" s="1" t="str">
        <f t="shared" si="889"/>
        <v>normal</v>
      </c>
      <c r="L3424" s="1" t="str">
        <f t="shared" si="890"/>
        <v>healthy</v>
      </c>
      <c r="M3424">
        <v>25.7</v>
      </c>
      <c r="N3424" t="s">
        <v>24</v>
      </c>
      <c r="O3424" t="s">
        <v>41</v>
      </c>
    </row>
    <row r="3425" spans="1:15" hidden="1">
      <c r="A3425">
        <v>21762</v>
      </c>
      <c r="B3425" t="s">
        <v>12</v>
      </c>
      <c r="C3425" s="1">
        <v>5</v>
      </c>
      <c r="D3425" s="1" t="str">
        <f>IF(C4131&lt;40,"Adult",IF(C4131&lt;55,"Middle Aged",IF(C4131&lt;65,"Older Adult",IF(C4131&gt;=65,"Senior"))))</f>
        <v>Senior</v>
      </c>
      <c r="E3425" t="s">
        <v>41</v>
      </c>
      <c r="F3425" t="s">
        <v>41</v>
      </c>
      <c r="G3425" t="s">
        <v>23</v>
      </c>
      <c r="H3425" t="s">
        <v>26</v>
      </c>
      <c r="I3425" t="s">
        <v>19</v>
      </c>
      <c r="J3425" s="1">
        <v>100.98</v>
      </c>
      <c r="K3425" s="1" t="str">
        <f t="shared" ref="K3425:K3426" si="891">IF(J4131&lt;=99,"normal",IF(J4131&lt;=125,"prediabetes",IF(J4131&gt;=126,"diabetes")))</f>
        <v>diabetes</v>
      </c>
      <c r="L3425" s="1" t="str">
        <f t="shared" si="890"/>
        <v>underweight</v>
      </c>
      <c r="M3425">
        <v>19</v>
      </c>
      <c r="N3425" t="s">
        <v>24</v>
      </c>
      <c r="O3425" t="s">
        <v>41</v>
      </c>
    </row>
    <row r="3426" spans="1:15">
      <c r="A3426">
        <v>22003</v>
      </c>
      <c r="B3426" t="s">
        <v>12</v>
      </c>
      <c r="C3426" s="1">
        <v>66</v>
      </c>
      <c r="D3426" s="1" t="str">
        <f>IF(C4132&lt;40,"Adult",IF(C4132&lt;55,"Middle Aged",IF(C4132&lt;65,"Older Adult",IF(C4132&gt;=65,"Senior"))))</f>
        <v>Adult</v>
      </c>
      <c r="E3426" t="s">
        <v>41</v>
      </c>
      <c r="F3426" t="s">
        <v>41</v>
      </c>
      <c r="G3426" t="s">
        <v>13</v>
      </c>
      <c r="H3426" t="s">
        <v>14</v>
      </c>
      <c r="I3426" t="s">
        <v>19</v>
      </c>
      <c r="J3426" s="1">
        <v>81.11</v>
      </c>
      <c r="K3426" s="1" t="str">
        <f t="shared" si="891"/>
        <v>prediabetes</v>
      </c>
      <c r="L3426" s="1" t="str">
        <f t="shared" si="890"/>
        <v>overweight</v>
      </c>
      <c r="M3426">
        <v>28.8</v>
      </c>
      <c r="N3426" t="s">
        <v>16</v>
      </c>
      <c r="O3426" t="s">
        <v>41</v>
      </c>
    </row>
    <row r="3427" spans="1:15" hidden="1">
      <c r="A3427">
        <v>6731</v>
      </c>
      <c r="B3427" t="s">
        <v>17</v>
      </c>
      <c r="C3427" s="1">
        <v>53</v>
      </c>
      <c r="D3427" s="1" t="str">
        <f>IF(C4134&lt;40,"Adult",IF(C4134&lt;55,"Middle Aged",IF(C4134&lt;65,"Older Adult",IF(C4134&gt;=65,"Senior"))))</f>
        <v>Adult</v>
      </c>
      <c r="E3427" t="s">
        <v>41</v>
      </c>
      <c r="F3427" t="s">
        <v>41</v>
      </c>
      <c r="G3427" t="s">
        <v>23</v>
      </c>
      <c r="H3427" t="s">
        <v>14</v>
      </c>
      <c r="I3427" t="s">
        <v>19</v>
      </c>
      <c r="J3427" s="1">
        <v>235.45</v>
      </c>
      <c r="K3427" s="1" t="str">
        <f>IF(J4134&lt;=99,"normal",IF(J4134&lt;=125,"prediabetes",IF(J4134&gt;=126,"diabetes")))</f>
        <v>diabetes</v>
      </c>
      <c r="L3427" s="1" t="str">
        <f t="shared" si="890"/>
        <v>overweight</v>
      </c>
      <c r="M3427" t="s">
        <v>20</v>
      </c>
      <c r="N3427" t="s">
        <v>16</v>
      </c>
      <c r="O3427" t="s">
        <v>41</v>
      </c>
    </row>
    <row r="3428" spans="1:15">
      <c r="A3428">
        <v>19032</v>
      </c>
      <c r="B3428" t="s">
        <v>17</v>
      </c>
      <c r="C3428" s="1">
        <v>15</v>
      </c>
      <c r="D3428" s="1" t="str">
        <f t="shared" ref="D3428:D3444" si="892">IF(C4136&lt;40,"Adult",IF(C4136&lt;55,"Middle Aged",IF(C4136&lt;65,"Older Adult",IF(C4136&gt;=65,"Senior"))))</f>
        <v>Middle Aged</v>
      </c>
      <c r="E3428" t="s">
        <v>41</v>
      </c>
      <c r="F3428" t="s">
        <v>41</v>
      </c>
      <c r="G3428" t="s">
        <v>23</v>
      </c>
      <c r="H3428" t="s">
        <v>14</v>
      </c>
      <c r="I3428" t="s">
        <v>19</v>
      </c>
      <c r="J3428" s="1">
        <v>79.2</v>
      </c>
      <c r="K3428" s="1" t="str">
        <f t="shared" ref="K3428:K3444" si="893">IF(J4136&lt;=99,"normal",IF(J4136&lt;=125,"prediabetes",IF(J4136&gt;=126,"diabetes")))</f>
        <v>normal</v>
      </c>
      <c r="L3428" s="1" t="str">
        <f t="shared" si="890"/>
        <v>obese</v>
      </c>
      <c r="M3428">
        <v>22.4</v>
      </c>
      <c r="N3428" t="s">
        <v>21</v>
      </c>
      <c r="O3428" t="s">
        <v>41</v>
      </c>
    </row>
    <row r="3429" spans="1:15" hidden="1">
      <c r="A3429">
        <v>55370</v>
      </c>
      <c r="B3429" t="s">
        <v>17</v>
      </c>
      <c r="C3429" s="1">
        <v>53</v>
      </c>
      <c r="D3429" s="1" t="str">
        <f t="shared" si="892"/>
        <v>Senior</v>
      </c>
      <c r="E3429" t="s">
        <v>41</v>
      </c>
      <c r="F3429" t="s">
        <v>41</v>
      </c>
      <c r="G3429" t="s">
        <v>13</v>
      </c>
      <c r="H3429" t="s">
        <v>14</v>
      </c>
      <c r="I3429" t="s">
        <v>15</v>
      </c>
      <c r="J3429" s="1">
        <v>207.71</v>
      </c>
      <c r="K3429" s="1" t="str">
        <f t="shared" si="893"/>
        <v>prediabetes</v>
      </c>
      <c r="L3429" s="1" t="str">
        <f t="shared" si="890"/>
        <v>obese</v>
      </c>
      <c r="M3429">
        <v>32.4</v>
      </c>
      <c r="N3429" t="s">
        <v>24</v>
      </c>
      <c r="O3429" t="s">
        <v>41</v>
      </c>
    </row>
    <row r="3430" spans="1:15">
      <c r="A3430">
        <v>57288</v>
      </c>
      <c r="B3430" t="s">
        <v>17</v>
      </c>
      <c r="C3430" s="1">
        <v>78</v>
      </c>
      <c r="D3430" s="1" t="str">
        <f t="shared" si="892"/>
        <v>Older Adult</v>
      </c>
      <c r="E3430" t="s">
        <v>41</v>
      </c>
      <c r="F3430" t="s">
        <v>41</v>
      </c>
      <c r="G3430" t="s">
        <v>13</v>
      </c>
      <c r="H3430" t="s">
        <v>14</v>
      </c>
      <c r="I3430" t="s">
        <v>19</v>
      </c>
      <c r="J3430" s="1">
        <v>99.84</v>
      </c>
      <c r="K3430" s="1" t="str">
        <f t="shared" si="893"/>
        <v>normal</v>
      </c>
      <c r="L3430" s="1" t="str">
        <f t="shared" si="890"/>
        <v>overweight</v>
      </c>
      <c r="M3430">
        <v>36.6</v>
      </c>
      <c r="N3430" t="s">
        <v>21</v>
      </c>
      <c r="O3430" t="s">
        <v>41</v>
      </c>
    </row>
    <row r="3431" spans="1:15">
      <c r="A3431">
        <v>31925</v>
      </c>
      <c r="B3431" t="s">
        <v>17</v>
      </c>
      <c r="C3431" s="1">
        <v>62</v>
      </c>
      <c r="D3431" s="1" t="str">
        <f t="shared" si="892"/>
        <v>Adult</v>
      </c>
      <c r="E3431" t="s">
        <v>41</v>
      </c>
      <c r="F3431" t="s">
        <v>41</v>
      </c>
      <c r="G3431" t="s">
        <v>13</v>
      </c>
      <c r="H3431" t="s">
        <v>14</v>
      </c>
      <c r="I3431" t="s">
        <v>19</v>
      </c>
      <c r="J3431" s="1">
        <v>98.05</v>
      </c>
      <c r="K3431" s="1" t="str">
        <f t="shared" si="893"/>
        <v>prediabetes</v>
      </c>
      <c r="L3431" s="1" t="str">
        <f t="shared" si="890"/>
        <v>obese</v>
      </c>
      <c r="M3431">
        <v>27.9</v>
      </c>
      <c r="N3431" t="s">
        <v>21</v>
      </c>
      <c r="O3431" t="s">
        <v>41</v>
      </c>
    </row>
    <row r="3432" spans="1:15" hidden="1">
      <c r="A3432">
        <v>8264</v>
      </c>
      <c r="B3432" t="s">
        <v>12</v>
      </c>
      <c r="C3432" s="1">
        <v>41</v>
      </c>
      <c r="D3432" s="1" t="str">
        <f t="shared" si="892"/>
        <v>Senior</v>
      </c>
      <c r="E3432" t="s">
        <v>41</v>
      </c>
      <c r="F3432" t="s">
        <v>41</v>
      </c>
      <c r="G3432" t="s">
        <v>13</v>
      </c>
      <c r="H3432" t="s">
        <v>18</v>
      </c>
      <c r="I3432" t="s">
        <v>19</v>
      </c>
      <c r="J3432" s="1">
        <v>105.9</v>
      </c>
      <c r="K3432" s="1" t="str">
        <f t="shared" si="893"/>
        <v>normal</v>
      </c>
      <c r="L3432" s="1" t="str">
        <f t="shared" si="890"/>
        <v>healthy</v>
      </c>
      <c r="M3432">
        <v>27.7</v>
      </c>
      <c r="N3432" t="s">
        <v>24</v>
      </c>
      <c r="O3432" t="s">
        <v>41</v>
      </c>
    </row>
    <row r="3433" spans="1:15" hidden="1">
      <c r="A3433">
        <v>448</v>
      </c>
      <c r="B3433" t="s">
        <v>17</v>
      </c>
      <c r="C3433" s="1">
        <v>49</v>
      </c>
      <c r="D3433" s="1" t="str">
        <f t="shared" si="892"/>
        <v>Middle Aged</v>
      </c>
      <c r="E3433" t="s">
        <v>41</v>
      </c>
      <c r="F3433" t="s">
        <v>41</v>
      </c>
      <c r="G3433" t="s">
        <v>13</v>
      </c>
      <c r="H3433" t="s">
        <v>14</v>
      </c>
      <c r="I3433" t="s">
        <v>19</v>
      </c>
      <c r="J3433" s="1">
        <v>107.55</v>
      </c>
      <c r="K3433" s="1" t="str">
        <f t="shared" si="893"/>
        <v>normal</v>
      </c>
      <c r="L3433" s="1" t="str">
        <f t="shared" si="890"/>
        <v>obese</v>
      </c>
      <c r="M3433" t="s">
        <v>20</v>
      </c>
      <c r="N3433" t="s">
        <v>24</v>
      </c>
      <c r="O3433" t="s">
        <v>41</v>
      </c>
    </row>
    <row r="3434" spans="1:15" hidden="1">
      <c r="A3434">
        <v>38783</v>
      </c>
      <c r="B3434" t="s">
        <v>17</v>
      </c>
      <c r="C3434" s="1">
        <v>41</v>
      </c>
      <c r="D3434" s="1" t="str">
        <f t="shared" si="892"/>
        <v>Older Adult</v>
      </c>
      <c r="E3434" t="s">
        <v>41</v>
      </c>
      <c r="F3434" t="s">
        <v>41</v>
      </c>
      <c r="G3434" t="s">
        <v>13</v>
      </c>
      <c r="H3434" t="s">
        <v>18</v>
      </c>
      <c r="I3434" t="s">
        <v>15</v>
      </c>
      <c r="J3434" s="1">
        <v>146.21</v>
      </c>
      <c r="K3434" s="1" t="str">
        <f t="shared" si="893"/>
        <v>prediabetes</v>
      </c>
      <c r="L3434" s="1" t="str">
        <f t="shared" si="890"/>
        <v>obese</v>
      </c>
      <c r="M3434">
        <v>34.299999999999997</v>
      </c>
      <c r="N3434" t="s">
        <v>24</v>
      </c>
      <c r="O3434" t="s">
        <v>41</v>
      </c>
    </row>
    <row r="3435" spans="1:15">
      <c r="A3435">
        <v>45961</v>
      </c>
      <c r="B3435" t="s">
        <v>17</v>
      </c>
      <c r="C3435" s="1">
        <v>78</v>
      </c>
      <c r="D3435" s="1" t="str">
        <f t="shared" si="892"/>
        <v>Older Adult</v>
      </c>
      <c r="E3435" t="s">
        <v>41</v>
      </c>
      <c r="F3435" t="s">
        <v>41</v>
      </c>
      <c r="G3435" t="s">
        <v>13</v>
      </c>
      <c r="H3435" t="s">
        <v>14</v>
      </c>
      <c r="I3435" t="s">
        <v>15</v>
      </c>
      <c r="J3435" s="1">
        <v>79.94</v>
      </c>
      <c r="K3435" s="1" t="str">
        <f t="shared" si="893"/>
        <v>normal</v>
      </c>
      <c r="L3435" s="1" t="str">
        <f t="shared" si="890"/>
        <v>obese</v>
      </c>
      <c r="M3435">
        <v>26.7</v>
      </c>
      <c r="N3435" t="s">
        <v>21</v>
      </c>
      <c r="O3435" t="s">
        <v>41</v>
      </c>
    </row>
    <row r="3436" spans="1:15" hidden="1">
      <c r="A3436">
        <v>27518</v>
      </c>
      <c r="B3436" t="s">
        <v>12</v>
      </c>
      <c r="C3436" s="1">
        <v>14</v>
      </c>
      <c r="D3436" s="1" t="str">
        <f t="shared" si="892"/>
        <v>Middle Aged</v>
      </c>
      <c r="E3436" t="s">
        <v>41</v>
      </c>
      <c r="F3436" t="s">
        <v>41</v>
      </c>
      <c r="G3436" t="s">
        <v>23</v>
      </c>
      <c r="H3436" t="s">
        <v>18</v>
      </c>
      <c r="I3436" t="s">
        <v>19</v>
      </c>
      <c r="J3436" s="1">
        <v>72.28</v>
      </c>
      <c r="K3436" s="1" t="str">
        <f t="shared" si="893"/>
        <v>normal</v>
      </c>
      <c r="L3436" s="1" t="str">
        <f t="shared" si="890"/>
        <v>overweight</v>
      </c>
      <c r="M3436">
        <v>19</v>
      </c>
      <c r="N3436" t="s">
        <v>24</v>
      </c>
      <c r="O3436" t="s">
        <v>41</v>
      </c>
    </row>
    <row r="3437" spans="1:15" hidden="1">
      <c r="A3437">
        <v>51106</v>
      </c>
      <c r="B3437" t="s">
        <v>17</v>
      </c>
      <c r="C3437" s="1">
        <v>1.48</v>
      </c>
      <c r="D3437" s="1" t="str">
        <f t="shared" si="892"/>
        <v>Middle Aged</v>
      </c>
      <c r="E3437" t="s">
        <v>41</v>
      </c>
      <c r="F3437" t="s">
        <v>41</v>
      </c>
      <c r="G3437" t="s">
        <v>23</v>
      </c>
      <c r="H3437" t="s">
        <v>26</v>
      </c>
      <c r="I3437" t="s">
        <v>19</v>
      </c>
      <c r="J3437" s="1">
        <v>123.1</v>
      </c>
      <c r="K3437" s="1" t="str">
        <f t="shared" si="893"/>
        <v>prediabetes</v>
      </c>
      <c r="L3437" s="1" t="str">
        <f t="shared" si="890"/>
        <v>obese</v>
      </c>
      <c r="M3437">
        <v>20.6</v>
      </c>
      <c r="N3437" t="s">
        <v>24</v>
      </c>
      <c r="O3437" t="s">
        <v>41</v>
      </c>
    </row>
    <row r="3438" spans="1:15">
      <c r="A3438">
        <v>42251</v>
      </c>
      <c r="B3438" t="s">
        <v>12</v>
      </c>
      <c r="C3438" s="1">
        <v>71</v>
      </c>
      <c r="D3438" s="1" t="str">
        <f t="shared" si="892"/>
        <v>Middle Aged</v>
      </c>
      <c r="E3438" t="s">
        <v>42</v>
      </c>
      <c r="F3438" t="s">
        <v>42</v>
      </c>
      <c r="G3438" t="s">
        <v>13</v>
      </c>
      <c r="H3438" t="s">
        <v>18</v>
      </c>
      <c r="I3438" t="s">
        <v>19</v>
      </c>
      <c r="J3438" s="1">
        <v>67.06</v>
      </c>
      <c r="K3438" s="1" t="str">
        <f t="shared" si="893"/>
        <v>prediabetes</v>
      </c>
      <c r="L3438" s="1" t="str">
        <f t="shared" si="890"/>
        <v>obese</v>
      </c>
      <c r="M3438">
        <v>26.7</v>
      </c>
      <c r="N3438" t="s">
        <v>22</v>
      </c>
      <c r="O3438" t="s">
        <v>41</v>
      </c>
    </row>
    <row r="3439" spans="1:15">
      <c r="A3439">
        <v>33115</v>
      </c>
      <c r="B3439" t="s">
        <v>12</v>
      </c>
      <c r="C3439" s="1">
        <v>32</v>
      </c>
      <c r="D3439" s="1" t="str">
        <f t="shared" si="892"/>
        <v>Older Adult</v>
      </c>
      <c r="E3439" t="s">
        <v>41</v>
      </c>
      <c r="F3439" t="s">
        <v>41</v>
      </c>
      <c r="G3439" t="s">
        <v>13</v>
      </c>
      <c r="H3439" t="s">
        <v>14</v>
      </c>
      <c r="I3439" t="s">
        <v>19</v>
      </c>
      <c r="J3439" s="1">
        <v>82.68</v>
      </c>
      <c r="K3439" s="1" t="str">
        <f t="shared" si="893"/>
        <v>normal</v>
      </c>
      <c r="L3439" s="1" t="str">
        <f t="shared" si="890"/>
        <v>overweight</v>
      </c>
      <c r="M3439">
        <v>29.2</v>
      </c>
      <c r="N3439" t="s">
        <v>21</v>
      </c>
      <c r="O3439" t="s">
        <v>41</v>
      </c>
    </row>
    <row r="3440" spans="1:15">
      <c r="A3440">
        <v>31701</v>
      </c>
      <c r="B3440" t="s">
        <v>12</v>
      </c>
      <c r="C3440" s="1">
        <v>16</v>
      </c>
      <c r="D3440" s="1" t="str">
        <f t="shared" si="892"/>
        <v>Older Adult</v>
      </c>
      <c r="E3440" t="s">
        <v>41</v>
      </c>
      <c r="F3440" t="s">
        <v>41</v>
      </c>
      <c r="G3440" t="s">
        <v>23</v>
      </c>
      <c r="H3440" t="s">
        <v>14</v>
      </c>
      <c r="I3440" t="s">
        <v>19</v>
      </c>
      <c r="J3440" s="1">
        <v>125.89</v>
      </c>
      <c r="K3440" s="1" t="str">
        <f t="shared" si="893"/>
        <v>normal</v>
      </c>
      <c r="L3440" s="1" t="str">
        <f t="shared" si="890"/>
        <v>obese</v>
      </c>
      <c r="M3440">
        <v>21.3</v>
      </c>
      <c r="N3440" t="s">
        <v>21</v>
      </c>
      <c r="O3440" t="s">
        <v>41</v>
      </c>
    </row>
    <row r="3441" spans="1:15" hidden="1">
      <c r="A3441">
        <v>21661</v>
      </c>
      <c r="B3441" t="s">
        <v>17</v>
      </c>
      <c r="C3441" s="1">
        <v>68</v>
      </c>
      <c r="D3441" s="1" t="str">
        <f t="shared" si="892"/>
        <v>Senior</v>
      </c>
      <c r="E3441" t="s">
        <v>41</v>
      </c>
      <c r="F3441" t="s">
        <v>41</v>
      </c>
      <c r="G3441" t="s">
        <v>13</v>
      </c>
      <c r="H3441" t="s">
        <v>45</v>
      </c>
      <c r="I3441" t="s">
        <v>15</v>
      </c>
      <c r="J3441" s="1">
        <v>228.05</v>
      </c>
      <c r="K3441" s="1" t="str">
        <f t="shared" si="893"/>
        <v>normal</v>
      </c>
      <c r="L3441" s="1" t="str">
        <f t="shared" si="890"/>
        <v>overweight</v>
      </c>
      <c r="M3441">
        <v>51.9</v>
      </c>
      <c r="N3441" t="s">
        <v>24</v>
      </c>
      <c r="O3441" t="s">
        <v>41</v>
      </c>
    </row>
    <row r="3442" spans="1:15" hidden="1">
      <c r="A3442">
        <v>18837</v>
      </c>
      <c r="B3442" t="s">
        <v>12</v>
      </c>
      <c r="C3442" s="1">
        <v>0.56000000000000005</v>
      </c>
      <c r="D3442" s="1" t="str">
        <f t="shared" si="892"/>
        <v>Adult</v>
      </c>
      <c r="E3442" t="s">
        <v>41</v>
      </c>
      <c r="F3442" t="s">
        <v>41</v>
      </c>
      <c r="G3442" t="s">
        <v>23</v>
      </c>
      <c r="H3442" t="s">
        <v>26</v>
      </c>
      <c r="I3442" t="s">
        <v>15</v>
      </c>
      <c r="J3442" s="1">
        <v>98.23</v>
      </c>
      <c r="K3442" s="1" t="str">
        <f t="shared" si="893"/>
        <v>prediabetes</v>
      </c>
      <c r="L3442" s="1" t="str">
        <f t="shared" si="890"/>
        <v>healthy</v>
      </c>
      <c r="M3442">
        <v>14.1</v>
      </c>
      <c r="N3442" t="s">
        <v>24</v>
      </c>
      <c r="O3442" t="s">
        <v>41</v>
      </c>
    </row>
    <row r="3443" spans="1:15">
      <c r="A3443">
        <v>57777</v>
      </c>
      <c r="B3443" t="s">
        <v>17</v>
      </c>
      <c r="C3443" s="1">
        <v>59</v>
      </c>
      <c r="D3443" s="1" t="str">
        <f t="shared" si="892"/>
        <v>Senior</v>
      </c>
      <c r="E3443" t="s">
        <v>41</v>
      </c>
      <c r="F3443" t="s">
        <v>41</v>
      </c>
      <c r="G3443" t="s">
        <v>13</v>
      </c>
      <c r="H3443" t="s">
        <v>18</v>
      </c>
      <c r="I3443" t="s">
        <v>15</v>
      </c>
      <c r="J3443" s="1">
        <v>90.06</v>
      </c>
      <c r="K3443" s="1" t="str">
        <f t="shared" si="893"/>
        <v>normal</v>
      </c>
      <c r="L3443" s="1" t="str">
        <f t="shared" si="890"/>
        <v>overweight</v>
      </c>
      <c r="M3443">
        <v>28.9</v>
      </c>
      <c r="N3443" t="s">
        <v>22</v>
      </c>
      <c r="O3443" t="s">
        <v>41</v>
      </c>
    </row>
    <row r="3444" spans="1:15">
      <c r="A3444">
        <v>62610</v>
      </c>
      <c r="B3444" t="s">
        <v>12</v>
      </c>
      <c r="C3444" s="1">
        <v>32</v>
      </c>
      <c r="D3444" s="1" t="str">
        <f t="shared" si="892"/>
        <v>Adult</v>
      </c>
      <c r="E3444" t="s">
        <v>41</v>
      </c>
      <c r="F3444" t="s">
        <v>41</v>
      </c>
      <c r="G3444" t="s">
        <v>13</v>
      </c>
      <c r="H3444" t="s">
        <v>14</v>
      </c>
      <c r="I3444" t="s">
        <v>15</v>
      </c>
      <c r="J3444" s="1">
        <v>119.9</v>
      </c>
      <c r="K3444" s="1" t="str">
        <f t="shared" si="893"/>
        <v>normal</v>
      </c>
      <c r="L3444" s="1" t="str">
        <f t="shared" si="890"/>
        <v>healthy</v>
      </c>
      <c r="M3444">
        <v>30.9</v>
      </c>
      <c r="N3444" t="s">
        <v>22</v>
      </c>
      <c r="O3444" t="s">
        <v>41</v>
      </c>
    </row>
    <row r="3445" spans="1:15">
      <c r="A3445">
        <v>2730</v>
      </c>
      <c r="B3445" t="s">
        <v>12</v>
      </c>
      <c r="C3445" s="1">
        <v>58</v>
      </c>
      <c r="D3445" s="1" t="str">
        <f>IF(C4154&lt;40,"Adult",IF(C4154&lt;55,"Middle Aged",IF(C4154&lt;65,"Older Adult",IF(C4154&gt;=65,"Senior"))))</f>
        <v>Older Adult</v>
      </c>
      <c r="E3445" t="s">
        <v>41</v>
      </c>
      <c r="F3445" t="s">
        <v>41</v>
      </c>
      <c r="G3445" t="s">
        <v>13</v>
      </c>
      <c r="H3445" t="s">
        <v>14</v>
      </c>
      <c r="I3445" t="s">
        <v>15</v>
      </c>
      <c r="J3445" s="1">
        <v>94.53</v>
      </c>
      <c r="K3445" s="1" t="str">
        <f t="shared" ref="K3445:K3449" si="894">IF(J4154&lt;=99,"normal",IF(J4154&lt;=125,"prediabetes",IF(J4154&gt;=126,"diabetes")))</f>
        <v>normal</v>
      </c>
      <c r="L3445" s="1" t="str">
        <f t="shared" si="890"/>
        <v>obese</v>
      </c>
      <c r="M3445">
        <v>36.1</v>
      </c>
      <c r="N3445" t="s">
        <v>21</v>
      </c>
      <c r="O3445" t="s">
        <v>41</v>
      </c>
    </row>
    <row r="3446" spans="1:15">
      <c r="A3446">
        <v>51116</v>
      </c>
      <c r="B3446" t="s">
        <v>17</v>
      </c>
      <c r="C3446" s="1">
        <v>40</v>
      </c>
      <c r="D3446" s="1" t="str">
        <f>IF(C4155&lt;40,"Adult",IF(C4155&lt;55,"Middle Aged",IF(C4155&lt;65,"Older Adult",IF(C4155&gt;=65,"Senior"))))</f>
        <v>Senior</v>
      </c>
      <c r="E3446" t="s">
        <v>41</v>
      </c>
      <c r="F3446" t="s">
        <v>41</v>
      </c>
      <c r="G3446" t="s">
        <v>13</v>
      </c>
      <c r="H3446" t="s">
        <v>18</v>
      </c>
      <c r="I3446" t="s">
        <v>15</v>
      </c>
      <c r="J3446" s="1">
        <v>64.66</v>
      </c>
      <c r="K3446" s="1" t="str">
        <f t="shared" si="894"/>
        <v>normal</v>
      </c>
      <c r="L3446" s="1" t="str">
        <f t="shared" ref="L3446:L3468" si="895">IF(M3608&lt;18.5,"underweight",IF(M3608&lt;25,"healthy",IF(M3608&lt;30,"overweight",IF(M3608&gt;30,"obese"))))</f>
        <v>obese</v>
      </c>
      <c r="M3446">
        <v>25</v>
      </c>
      <c r="N3446" t="s">
        <v>16</v>
      </c>
      <c r="O3446" t="s">
        <v>41</v>
      </c>
    </row>
    <row r="3447" spans="1:15" hidden="1">
      <c r="A3447">
        <v>22607</v>
      </c>
      <c r="B3447" t="s">
        <v>17</v>
      </c>
      <c r="C3447" s="1">
        <v>41</v>
      </c>
      <c r="D3447" s="1" t="str">
        <f>IF(C4156&lt;40,"Adult",IF(C4156&lt;55,"Middle Aged",IF(C4156&lt;65,"Older Adult",IF(C4156&gt;=65,"Senior"))))</f>
        <v>Middle Aged</v>
      </c>
      <c r="E3447" t="s">
        <v>41</v>
      </c>
      <c r="F3447" t="s">
        <v>41</v>
      </c>
      <c r="G3447" t="s">
        <v>13</v>
      </c>
      <c r="H3447" t="s">
        <v>14</v>
      </c>
      <c r="I3447" t="s">
        <v>15</v>
      </c>
      <c r="J3447" s="1">
        <v>103.79</v>
      </c>
      <c r="K3447" s="1" t="b">
        <f t="shared" si="894"/>
        <v>0</v>
      </c>
      <c r="L3447" s="1" t="str">
        <f t="shared" si="895"/>
        <v>overweight</v>
      </c>
      <c r="M3447">
        <v>28.6</v>
      </c>
      <c r="N3447" t="s">
        <v>21</v>
      </c>
      <c r="O3447" t="s">
        <v>41</v>
      </c>
    </row>
    <row r="3448" spans="1:15">
      <c r="A3448">
        <v>11595</v>
      </c>
      <c r="B3448" t="s">
        <v>17</v>
      </c>
      <c r="C3448" s="1">
        <v>21</v>
      </c>
      <c r="D3448" s="1" t="str">
        <f>IF(C4157&lt;40,"Adult",IF(C4157&lt;55,"Middle Aged",IF(C4157&lt;65,"Older Adult",IF(C4157&gt;=65,"Senior"))))</f>
        <v>Middle Aged</v>
      </c>
      <c r="E3448" t="s">
        <v>41</v>
      </c>
      <c r="F3448" t="s">
        <v>41</v>
      </c>
      <c r="G3448" t="s">
        <v>23</v>
      </c>
      <c r="H3448" t="s">
        <v>14</v>
      </c>
      <c r="I3448" t="s">
        <v>15</v>
      </c>
      <c r="J3448" s="1">
        <v>88.51</v>
      </c>
      <c r="K3448" s="1" t="str">
        <f t="shared" si="894"/>
        <v>normal</v>
      </c>
      <c r="L3448" s="1" t="str">
        <f t="shared" si="895"/>
        <v>obese</v>
      </c>
      <c r="M3448">
        <v>20.5</v>
      </c>
      <c r="N3448" t="s">
        <v>21</v>
      </c>
      <c r="O3448" t="s">
        <v>41</v>
      </c>
    </row>
    <row r="3449" spans="1:15" hidden="1">
      <c r="A3449">
        <v>24355</v>
      </c>
      <c r="B3449" t="s">
        <v>17</v>
      </c>
      <c r="C3449" s="1">
        <v>1.88</v>
      </c>
      <c r="D3449" s="1" t="str">
        <f>IF(C4158&lt;40,"Adult",IF(C4158&lt;55,"Middle Aged",IF(C4158&lt;65,"Older Adult",IF(C4158&gt;=65,"Senior"))))</f>
        <v>Adult</v>
      </c>
      <c r="E3449" t="s">
        <v>41</v>
      </c>
      <c r="F3449" t="s">
        <v>41</v>
      </c>
      <c r="G3449" t="s">
        <v>23</v>
      </c>
      <c r="H3449" t="s">
        <v>26</v>
      </c>
      <c r="I3449" t="s">
        <v>19</v>
      </c>
      <c r="J3449" s="1">
        <v>97.26</v>
      </c>
      <c r="K3449" s="1" t="str">
        <f t="shared" si="894"/>
        <v>normal</v>
      </c>
      <c r="L3449" s="1" t="str">
        <f t="shared" si="895"/>
        <v>overweight</v>
      </c>
      <c r="M3449">
        <v>16.7</v>
      </c>
      <c r="N3449" t="s">
        <v>24</v>
      </c>
      <c r="O3449" t="s">
        <v>41</v>
      </c>
    </row>
    <row r="3450" spans="1:15">
      <c r="A3450">
        <v>32563</v>
      </c>
      <c r="B3450" t="s">
        <v>12</v>
      </c>
      <c r="C3450" s="1">
        <v>55</v>
      </c>
      <c r="D3450" s="1" t="str">
        <f t="shared" ref="D3450:D3455" si="896">IF(C4160&lt;40,"Adult",IF(C4160&lt;55,"Middle Aged",IF(C4160&lt;65,"Older Adult",IF(C4160&gt;=65,"Senior"))))</f>
        <v>Adult</v>
      </c>
      <c r="E3450" t="s">
        <v>41</v>
      </c>
      <c r="F3450" t="s">
        <v>41</v>
      </c>
      <c r="G3450" t="s">
        <v>13</v>
      </c>
      <c r="H3450" t="s">
        <v>45</v>
      </c>
      <c r="I3450" t="s">
        <v>15</v>
      </c>
      <c r="J3450" s="1">
        <v>92.59</v>
      </c>
      <c r="K3450" s="1" t="str">
        <f t="shared" ref="K3450:K3455" si="897">IF(J4160&lt;=99,"normal",IF(J4160&lt;=125,"prediabetes",IF(J4160&gt;=126,"diabetes")))</f>
        <v>normal</v>
      </c>
      <c r="L3450" s="1" t="str">
        <f t="shared" si="895"/>
        <v>underweight</v>
      </c>
      <c r="M3450">
        <v>36.6</v>
      </c>
      <c r="N3450" t="s">
        <v>21</v>
      </c>
      <c r="O3450" t="s">
        <v>41</v>
      </c>
    </row>
    <row r="3451" spans="1:15">
      <c r="A3451">
        <v>18266</v>
      </c>
      <c r="B3451" t="s">
        <v>17</v>
      </c>
      <c r="C3451" s="1">
        <v>67</v>
      </c>
      <c r="D3451" s="1" t="str">
        <f t="shared" si="896"/>
        <v>Adult</v>
      </c>
      <c r="E3451" t="s">
        <v>41</v>
      </c>
      <c r="F3451" t="s">
        <v>41</v>
      </c>
      <c r="G3451" t="s">
        <v>13</v>
      </c>
      <c r="H3451" t="s">
        <v>14</v>
      </c>
      <c r="I3451" t="s">
        <v>19</v>
      </c>
      <c r="J3451" s="1">
        <v>102.89</v>
      </c>
      <c r="K3451" s="1" t="str">
        <f t="shared" si="897"/>
        <v>normal</v>
      </c>
      <c r="L3451" s="1" t="str">
        <f t="shared" si="895"/>
        <v>obese</v>
      </c>
      <c r="M3451">
        <v>26.4</v>
      </c>
      <c r="N3451" t="s">
        <v>21</v>
      </c>
      <c r="O3451" t="s">
        <v>41</v>
      </c>
    </row>
    <row r="3452" spans="1:15">
      <c r="A3452">
        <v>60088</v>
      </c>
      <c r="B3452" t="s">
        <v>12</v>
      </c>
      <c r="C3452" s="1">
        <v>49</v>
      </c>
      <c r="D3452" s="1" t="str">
        <f t="shared" si="896"/>
        <v>Adult</v>
      </c>
      <c r="E3452" t="s">
        <v>42</v>
      </c>
      <c r="F3452" t="s">
        <v>41</v>
      </c>
      <c r="G3452" t="s">
        <v>13</v>
      </c>
      <c r="H3452" t="s">
        <v>18</v>
      </c>
      <c r="I3452" t="s">
        <v>19</v>
      </c>
      <c r="J3452" s="1">
        <v>92.26</v>
      </c>
      <c r="K3452" s="1" t="str">
        <f t="shared" si="897"/>
        <v>normal</v>
      </c>
      <c r="L3452" s="1" t="str">
        <f t="shared" si="895"/>
        <v>obese</v>
      </c>
      <c r="M3452">
        <v>33.1</v>
      </c>
      <c r="N3452" t="s">
        <v>16</v>
      </c>
      <c r="O3452" t="s">
        <v>41</v>
      </c>
    </row>
    <row r="3453" spans="1:15">
      <c r="A3453">
        <v>14912</v>
      </c>
      <c r="B3453" t="s">
        <v>17</v>
      </c>
      <c r="C3453" s="1">
        <v>42</v>
      </c>
      <c r="D3453" s="1" t="str">
        <f t="shared" si="896"/>
        <v>Adult</v>
      </c>
      <c r="E3453" t="s">
        <v>41</v>
      </c>
      <c r="F3453" t="s">
        <v>41</v>
      </c>
      <c r="G3453" t="s">
        <v>13</v>
      </c>
      <c r="H3453" t="s">
        <v>14</v>
      </c>
      <c r="I3453" t="s">
        <v>19</v>
      </c>
      <c r="J3453" s="1">
        <v>80</v>
      </c>
      <c r="K3453" s="1" t="str">
        <f t="shared" si="897"/>
        <v>normal</v>
      </c>
      <c r="L3453" s="1" t="str">
        <f t="shared" si="895"/>
        <v>overweight</v>
      </c>
      <c r="M3453">
        <v>27.5</v>
      </c>
      <c r="N3453" t="s">
        <v>21</v>
      </c>
      <c r="O3453" t="s">
        <v>41</v>
      </c>
    </row>
    <row r="3454" spans="1:15">
      <c r="A3454">
        <v>49939</v>
      </c>
      <c r="B3454" t="s">
        <v>17</v>
      </c>
      <c r="C3454" s="1">
        <v>54</v>
      </c>
      <c r="D3454" s="1" t="str">
        <f t="shared" si="896"/>
        <v>Senior</v>
      </c>
      <c r="E3454" t="s">
        <v>41</v>
      </c>
      <c r="F3454" t="s">
        <v>41</v>
      </c>
      <c r="G3454" t="s">
        <v>13</v>
      </c>
      <c r="H3454" t="s">
        <v>18</v>
      </c>
      <c r="I3454" t="s">
        <v>15</v>
      </c>
      <c r="J3454" s="1">
        <v>56.75</v>
      </c>
      <c r="K3454" s="1" t="str">
        <f t="shared" si="897"/>
        <v>diabetes</v>
      </c>
      <c r="L3454" s="1" t="str">
        <f t="shared" si="895"/>
        <v>overweight</v>
      </c>
      <c r="M3454">
        <v>26.9</v>
      </c>
      <c r="N3454" t="s">
        <v>21</v>
      </c>
      <c r="O3454" t="s">
        <v>41</v>
      </c>
    </row>
    <row r="3455" spans="1:15">
      <c r="A3455">
        <v>64534</v>
      </c>
      <c r="B3455" t="s">
        <v>17</v>
      </c>
      <c r="C3455" s="1">
        <v>25</v>
      </c>
      <c r="D3455" s="1" t="str">
        <f t="shared" si="896"/>
        <v>Middle Aged</v>
      </c>
      <c r="E3455" t="s">
        <v>41</v>
      </c>
      <c r="F3455" t="s">
        <v>41</v>
      </c>
      <c r="G3455" t="s">
        <v>13</v>
      </c>
      <c r="H3455" t="s">
        <v>14</v>
      </c>
      <c r="I3455" t="s">
        <v>15</v>
      </c>
      <c r="J3455" s="1">
        <v>104.66</v>
      </c>
      <c r="K3455" s="1" t="str">
        <f t="shared" si="897"/>
        <v>normal</v>
      </c>
      <c r="L3455" s="1" t="str">
        <f t="shared" si="895"/>
        <v>healthy</v>
      </c>
      <c r="M3455">
        <v>23.9</v>
      </c>
      <c r="N3455" t="s">
        <v>21</v>
      </c>
      <c r="O3455" t="s">
        <v>41</v>
      </c>
    </row>
    <row r="3456" spans="1:15" hidden="1">
      <c r="A3456">
        <v>62914</v>
      </c>
      <c r="B3456" t="s">
        <v>12</v>
      </c>
      <c r="C3456" s="1">
        <v>62</v>
      </c>
      <c r="D3456" s="1" t="str">
        <f>IF(C4167&lt;40,"Adult",IF(C4167&lt;55,"Middle Aged",IF(C4167&lt;65,"Older Adult",IF(C4167&gt;=65,"Senior"))))</f>
        <v>Senior</v>
      </c>
      <c r="E3456" t="s">
        <v>41</v>
      </c>
      <c r="F3456" t="s">
        <v>41</v>
      </c>
      <c r="G3456" t="s">
        <v>13</v>
      </c>
      <c r="H3456" t="s">
        <v>14</v>
      </c>
      <c r="I3456" t="s">
        <v>19</v>
      </c>
      <c r="J3456" s="1">
        <v>60.39</v>
      </c>
      <c r="K3456" s="1" t="str">
        <f t="shared" ref="K3456:K3460" si="898">IF(J4167&lt;=99,"normal",IF(J4167&lt;=125,"prediabetes",IF(J4167&gt;=126,"diabetes")))</f>
        <v>normal</v>
      </c>
      <c r="L3456" s="1" t="str">
        <f t="shared" si="895"/>
        <v>overweight</v>
      </c>
      <c r="M3456">
        <v>26.9</v>
      </c>
      <c r="N3456" t="s">
        <v>24</v>
      </c>
      <c r="O3456" t="s">
        <v>41</v>
      </c>
    </row>
    <row r="3457" spans="1:15">
      <c r="A3457">
        <v>4297</v>
      </c>
      <c r="B3457" t="s">
        <v>12</v>
      </c>
      <c r="C3457" s="1">
        <v>75</v>
      </c>
      <c r="D3457" s="1" t="str">
        <f>IF(C4168&lt;40,"Adult",IF(C4168&lt;55,"Middle Aged",IF(C4168&lt;65,"Older Adult",IF(C4168&gt;=65,"Senior"))))</f>
        <v>Middle Aged</v>
      </c>
      <c r="E3457" t="s">
        <v>41</v>
      </c>
      <c r="F3457" t="s">
        <v>41</v>
      </c>
      <c r="G3457" t="s">
        <v>13</v>
      </c>
      <c r="H3457" t="s">
        <v>45</v>
      </c>
      <c r="I3457" t="s">
        <v>15</v>
      </c>
      <c r="J3457" s="1">
        <v>223.14</v>
      </c>
      <c r="K3457" s="1" t="str">
        <f t="shared" si="898"/>
        <v>prediabetes</v>
      </c>
      <c r="L3457" s="1" t="str">
        <f t="shared" si="895"/>
        <v>healthy</v>
      </c>
      <c r="M3457">
        <v>27.8</v>
      </c>
      <c r="N3457" t="s">
        <v>21</v>
      </c>
      <c r="O3457" t="s">
        <v>41</v>
      </c>
    </row>
    <row r="3458" spans="1:15">
      <c r="A3458">
        <v>20399</v>
      </c>
      <c r="B3458" t="s">
        <v>17</v>
      </c>
      <c r="C3458" s="1">
        <v>72</v>
      </c>
      <c r="D3458" s="1" t="str">
        <f>IF(C4169&lt;40,"Adult",IF(C4169&lt;55,"Middle Aged",IF(C4169&lt;65,"Older Adult",IF(C4169&gt;=65,"Senior"))))</f>
        <v>Adult</v>
      </c>
      <c r="E3458" t="s">
        <v>42</v>
      </c>
      <c r="F3458" t="s">
        <v>41</v>
      </c>
      <c r="G3458" t="s">
        <v>13</v>
      </c>
      <c r="H3458" t="s">
        <v>14</v>
      </c>
      <c r="I3458" t="s">
        <v>15</v>
      </c>
      <c r="J3458" s="1">
        <v>105.51</v>
      </c>
      <c r="K3458" s="1" t="str">
        <f t="shared" si="898"/>
        <v>normal</v>
      </c>
      <c r="L3458" s="1" t="str">
        <f t="shared" si="895"/>
        <v>underweight</v>
      </c>
      <c r="M3458">
        <v>32.700000000000003</v>
      </c>
      <c r="N3458" t="s">
        <v>21</v>
      </c>
      <c r="O3458" t="s">
        <v>41</v>
      </c>
    </row>
    <row r="3459" spans="1:15">
      <c r="A3459">
        <v>1112</v>
      </c>
      <c r="B3459" t="s">
        <v>17</v>
      </c>
      <c r="C3459" s="1">
        <v>14</v>
      </c>
      <c r="D3459" s="1" t="str">
        <f>IF(C4170&lt;40,"Adult",IF(C4170&lt;55,"Middle Aged",IF(C4170&lt;65,"Older Adult",IF(C4170&gt;=65,"Senior"))))</f>
        <v>Adult</v>
      </c>
      <c r="E3459" t="s">
        <v>41</v>
      </c>
      <c r="F3459" t="s">
        <v>41</v>
      </c>
      <c r="G3459" t="s">
        <v>23</v>
      </c>
      <c r="H3459" t="s">
        <v>14</v>
      </c>
      <c r="I3459" t="s">
        <v>15</v>
      </c>
      <c r="J3459" s="1">
        <v>83.42</v>
      </c>
      <c r="K3459" s="1" t="str">
        <f t="shared" si="898"/>
        <v>normal</v>
      </c>
      <c r="L3459" s="1" t="str">
        <f t="shared" si="895"/>
        <v>underweight</v>
      </c>
      <c r="M3459">
        <v>28.7</v>
      </c>
      <c r="N3459" t="s">
        <v>21</v>
      </c>
      <c r="O3459" t="s">
        <v>41</v>
      </c>
    </row>
    <row r="3460" spans="1:15" hidden="1">
      <c r="A3460">
        <v>13276</v>
      </c>
      <c r="B3460" t="s">
        <v>17</v>
      </c>
      <c r="C3460" s="1">
        <v>38</v>
      </c>
      <c r="D3460" s="1" t="str">
        <f>IF(C4171&lt;40,"Adult",IF(C4171&lt;55,"Middle Aged",IF(C4171&lt;65,"Older Adult",IF(C4171&gt;=65,"Senior"))))</f>
        <v>Middle Aged</v>
      </c>
      <c r="E3460" t="s">
        <v>41</v>
      </c>
      <c r="F3460" t="s">
        <v>41</v>
      </c>
      <c r="G3460" t="s">
        <v>13</v>
      </c>
      <c r="H3460" t="s">
        <v>14</v>
      </c>
      <c r="I3460" t="s">
        <v>15</v>
      </c>
      <c r="J3460" s="1">
        <v>71.06</v>
      </c>
      <c r="K3460" s="1" t="str">
        <f t="shared" si="898"/>
        <v>normal</v>
      </c>
      <c r="L3460" s="1" t="str">
        <f t="shared" si="895"/>
        <v>overweight</v>
      </c>
      <c r="M3460">
        <v>22.6</v>
      </c>
      <c r="N3460" t="s">
        <v>24</v>
      </c>
      <c r="O3460" t="s">
        <v>41</v>
      </c>
    </row>
    <row r="3461" spans="1:15">
      <c r="A3461">
        <v>1260</v>
      </c>
      <c r="B3461" t="s">
        <v>12</v>
      </c>
      <c r="C3461" s="1">
        <v>59</v>
      </c>
      <c r="D3461" s="1" t="str">
        <f>IF(C4173&lt;40,"Adult",IF(C4173&lt;55,"Middle Aged",IF(C4173&lt;65,"Older Adult",IF(C4173&gt;=65,"Senior"))))</f>
        <v>Middle Aged</v>
      </c>
      <c r="E3461" t="s">
        <v>41</v>
      </c>
      <c r="F3461" t="s">
        <v>41</v>
      </c>
      <c r="G3461" t="s">
        <v>13</v>
      </c>
      <c r="H3461" t="s">
        <v>45</v>
      </c>
      <c r="I3461" t="s">
        <v>15</v>
      </c>
      <c r="J3461" s="1">
        <v>101.24</v>
      </c>
      <c r="K3461" s="1" t="str">
        <f>IF(J4173&lt;=99,"normal",IF(J4173&lt;=125,"prediabetes",IF(J4173&gt;=126,"diabetes")))</f>
        <v>prediabetes</v>
      </c>
      <c r="L3461" s="1" t="str">
        <f t="shared" si="895"/>
        <v>overweight</v>
      </c>
      <c r="M3461">
        <v>26.5</v>
      </c>
      <c r="N3461" t="s">
        <v>21</v>
      </c>
      <c r="O3461" t="s">
        <v>41</v>
      </c>
    </row>
    <row r="3462" spans="1:15">
      <c r="A3462">
        <v>40509</v>
      </c>
      <c r="B3462" t="s">
        <v>17</v>
      </c>
      <c r="C3462" s="1">
        <v>23</v>
      </c>
      <c r="D3462" s="1" t="str">
        <f t="shared" ref="D3462:D3477" si="899">IF(C4176&lt;40,"Adult",IF(C4176&lt;55,"Middle Aged",IF(C4176&lt;65,"Older Adult",IF(C4176&gt;=65,"Senior"))))</f>
        <v>Adult</v>
      </c>
      <c r="E3462" t="s">
        <v>41</v>
      </c>
      <c r="F3462" t="s">
        <v>41</v>
      </c>
      <c r="G3462" t="s">
        <v>23</v>
      </c>
      <c r="H3462" t="s">
        <v>14</v>
      </c>
      <c r="I3462" t="s">
        <v>15</v>
      </c>
      <c r="J3462" s="1">
        <v>91.19</v>
      </c>
      <c r="K3462" s="1" t="str">
        <f t="shared" ref="K3462:K3477" si="900">IF(J4176&lt;=99,"normal",IF(J4176&lt;=125,"prediabetes",IF(J4176&gt;=126,"diabetes")))</f>
        <v>prediabetes</v>
      </c>
      <c r="L3462" s="1" t="str">
        <f t="shared" si="895"/>
        <v>obese</v>
      </c>
      <c r="M3462">
        <v>28.3</v>
      </c>
      <c r="N3462" t="s">
        <v>21</v>
      </c>
      <c r="O3462" t="s">
        <v>41</v>
      </c>
    </row>
    <row r="3463" spans="1:15">
      <c r="A3463">
        <v>15241</v>
      </c>
      <c r="B3463" t="s">
        <v>17</v>
      </c>
      <c r="C3463" s="1">
        <v>63</v>
      </c>
      <c r="D3463" s="1" t="str">
        <f t="shared" si="899"/>
        <v>Adult</v>
      </c>
      <c r="E3463" t="s">
        <v>42</v>
      </c>
      <c r="F3463" t="s">
        <v>42</v>
      </c>
      <c r="G3463" t="s">
        <v>23</v>
      </c>
      <c r="H3463" t="s">
        <v>45</v>
      </c>
      <c r="I3463" t="s">
        <v>15</v>
      </c>
      <c r="J3463" s="1">
        <v>174.43</v>
      </c>
      <c r="K3463" s="1" t="str">
        <f t="shared" si="900"/>
        <v>normal</v>
      </c>
      <c r="L3463" s="1" t="str">
        <f t="shared" si="895"/>
        <v>overweight</v>
      </c>
      <c r="M3463">
        <v>24.3</v>
      </c>
      <c r="N3463" t="s">
        <v>21</v>
      </c>
      <c r="O3463" t="s">
        <v>41</v>
      </c>
    </row>
    <row r="3464" spans="1:15">
      <c r="A3464">
        <v>31344</v>
      </c>
      <c r="B3464" t="s">
        <v>12</v>
      </c>
      <c r="C3464" s="1">
        <v>82</v>
      </c>
      <c r="D3464" s="1" t="str">
        <f t="shared" si="899"/>
        <v>Middle Aged</v>
      </c>
      <c r="E3464" t="s">
        <v>41</v>
      </c>
      <c r="F3464" t="s">
        <v>41</v>
      </c>
      <c r="G3464" t="s">
        <v>13</v>
      </c>
      <c r="H3464" t="s">
        <v>18</v>
      </c>
      <c r="I3464" t="s">
        <v>15</v>
      </c>
      <c r="J3464" s="1">
        <v>214.51</v>
      </c>
      <c r="K3464" s="1" t="str">
        <f t="shared" si="900"/>
        <v>diabetes</v>
      </c>
      <c r="L3464" s="1" t="str">
        <f t="shared" si="895"/>
        <v>underweight</v>
      </c>
      <c r="M3464">
        <v>24</v>
      </c>
      <c r="N3464" t="s">
        <v>16</v>
      </c>
      <c r="O3464" t="s">
        <v>41</v>
      </c>
    </row>
    <row r="3465" spans="1:15">
      <c r="A3465">
        <v>55169</v>
      </c>
      <c r="B3465" t="s">
        <v>12</v>
      </c>
      <c r="C3465" s="1">
        <v>34</v>
      </c>
      <c r="D3465" s="1" t="str">
        <f t="shared" si="899"/>
        <v>Middle Aged</v>
      </c>
      <c r="E3465" t="s">
        <v>41</v>
      </c>
      <c r="F3465" t="s">
        <v>41</v>
      </c>
      <c r="G3465" t="s">
        <v>13</v>
      </c>
      <c r="H3465" t="s">
        <v>14</v>
      </c>
      <c r="I3465" t="s">
        <v>19</v>
      </c>
      <c r="J3465" s="1">
        <v>72.64</v>
      </c>
      <c r="K3465" s="1" t="str">
        <f t="shared" si="900"/>
        <v>normal</v>
      </c>
      <c r="L3465" s="1" t="str">
        <f t="shared" si="895"/>
        <v>overweight</v>
      </c>
      <c r="M3465">
        <v>32.4</v>
      </c>
      <c r="N3465" t="s">
        <v>21</v>
      </c>
      <c r="O3465" t="s">
        <v>41</v>
      </c>
    </row>
    <row r="3466" spans="1:15" hidden="1">
      <c r="A3466">
        <v>55740</v>
      </c>
      <c r="B3466" t="s">
        <v>17</v>
      </c>
      <c r="C3466" s="1">
        <v>8</v>
      </c>
      <c r="D3466" s="1" t="str">
        <f t="shared" si="899"/>
        <v>Senior</v>
      </c>
      <c r="E3466" t="s">
        <v>41</v>
      </c>
      <c r="F3466" t="s">
        <v>41</v>
      </c>
      <c r="G3466" t="s">
        <v>23</v>
      </c>
      <c r="H3466" t="s">
        <v>26</v>
      </c>
      <c r="I3466" t="s">
        <v>15</v>
      </c>
      <c r="J3466" s="1">
        <v>62.69</v>
      </c>
      <c r="K3466" s="1" t="str">
        <f t="shared" si="900"/>
        <v>normal</v>
      </c>
      <c r="L3466" s="1" t="str">
        <f t="shared" si="895"/>
        <v>underweight</v>
      </c>
      <c r="M3466">
        <v>28.7</v>
      </c>
      <c r="N3466" t="s">
        <v>24</v>
      </c>
      <c r="O3466" t="s">
        <v>41</v>
      </c>
    </row>
    <row r="3467" spans="1:15">
      <c r="A3467">
        <v>62513</v>
      </c>
      <c r="B3467" t="s">
        <v>17</v>
      </c>
      <c r="C3467" s="1">
        <v>28</v>
      </c>
      <c r="D3467" s="1" t="str">
        <f t="shared" si="899"/>
        <v>Older Adult</v>
      </c>
      <c r="E3467" t="s">
        <v>41</v>
      </c>
      <c r="F3467" t="s">
        <v>41</v>
      </c>
      <c r="G3467" t="s">
        <v>13</v>
      </c>
      <c r="H3467" t="s">
        <v>14</v>
      </c>
      <c r="I3467" t="s">
        <v>19</v>
      </c>
      <c r="J3467" s="1">
        <v>141.16</v>
      </c>
      <c r="K3467" s="1" t="str">
        <f t="shared" si="900"/>
        <v>normal</v>
      </c>
      <c r="L3467" s="1" t="str">
        <f t="shared" si="895"/>
        <v>obese</v>
      </c>
      <c r="M3467">
        <v>36.700000000000003</v>
      </c>
      <c r="N3467" t="s">
        <v>21</v>
      </c>
      <c r="O3467" t="s">
        <v>41</v>
      </c>
    </row>
    <row r="3468" spans="1:15">
      <c r="A3468">
        <v>18040</v>
      </c>
      <c r="B3468" t="s">
        <v>17</v>
      </c>
      <c r="C3468" s="1">
        <v>49</v>
      </c>
      <c r="D3468" s="1" t="str">
        <f t="shared" si="899"/>
        <v>Adult</v>
      </c>
      <c r="E3468" t="s">
        <v>41</v>
      </c>
      <c r="F3468" t="s">
        <v>41</v>
      </c>
      <c r="G3468" t="s">
        <v>13</v>
      </c>
      <c r="H3468" t="s">
        <v>45</v>
      </c>
      <c r="I3468" t="s">
        <v>19</v>
      </c>
      <c r="J3468" s="1">
        <v>89.61</v>
      </c>
      <c r="K3468" s="1" t="str">
        <f t="shared" si="900"/>
        <v>normal</v>
      </c>
      <c r="L3468" s="1" t="str">
        <f t="shared" si="895"/>
        <v>overweight</v>
      </c>
      <c r="M3468">
        <v>27.7</v>
      </c>
      <c r="N3468" t="s">
        <v>21</v>
      </c>
      <c r="O3468" t="s">
        <v>41</v>
      </c>
    </row>
    <row r="3469" spans="1:15">
      <c r="A3469">
        <v>10374</v>
      </c>
      <c r="B3469" t="s">
        <v>17</v>
      </c>
      <c r="C3469" s="1">
        <v>24</v>
      </c>
      <c r="D3469" s="1" t="str">
        <f t="shared" si="899"/>
        <v>Adult</v>
      </c>
      <c r="E3469" t="s">
        <v>41</v>
      </c>
      <c r="F3469" t="s">
        <v>41</v>
      </c>
      <c r="G3469" t="s">
        <v>13</v>
      </c>
      <c r="H3469" t="s">
        <v>14</v>
      </c>
      <c r="I3469" t="s">
        <v>19</v>
      </c>
      <c r="J3469" s="1">
        <v>76.42</v>
      </c>
      <c r="K3469" s="1" t="str">
        <f t="shared" si="900"/>
        <v>normal</v>
      </c>
      <c r="L3469" s="1" t="str">
        <f t="shared" ref="L3469:L3519" si="901">IF(M3632&lt;18.5,"underweight",IF(M3632&lt;25,"healthy",IF(M3632&lt;30,"overweight",IF(M3632&gt;30,"obese"))))</f>
        <v>obese</v>
      </c>
      <c r="M3469">
        <v>24.8</v>
      </c>
      <c r="N3469" t="s">
        <v>22</v>
      </c>
      <c r="O3469" t="s">
        <v>41</v>
      </c>
    </row>
    <row r="3470" spans="1:15">
      <c r="A3470">
        <v>37209</v>
      </c>
      <c r="B3470" t="s">
        <v>12</v>
      </c>
      <c r="C3470" s="1">
        <v>17</v>
      </c>
      <c r="D3470" s="1" t="str">
        <f t="shared" si="899"/>
        <v>Adult</v>
      </c>
      <c r="E3470" t="s">
        <v>41</v>
      </c>
      <c r="F3470" t="s">
        <v>41</v>
      </c>
      <c r="G3470" t="s">
        <v>23</v>
      </c>
      <c r="H3470" t="s">
        <v>27</v>
      </c>
      <c r="I3470" t="s">
        <v>19</v>
      </c>
      <c r="J3470" s="1">
        <v>124.38</v>
      </c>
      <c r="K3470" s="1" t="str">
        <f t="shared" si="900"/>
        <v>prediabetes</v>
      </c>
      <c r="L3470" s="1" t="str">
        <f t="shared" si="901"/>
        <v>overweight</v>
      </c>
      <c r="M3470">
        <v>31.2</v>
      </c>
      <c r="N3470" t="s">
        <v>21</v>
      </c>
      <c r="O3470" t="s">
        <v>41</v>
      </c>
    </row>
    <row r="3471" spans="1:15">
      <c r="A3471">
        <v>62306</v>
      </c>
      <c r="B3471" t="s">
        <v>17</v>
      </c>
      <c r="C3471" s="1">
        <v>69</v>
      </c>
      <c r="D3471" s="1" t="str">
        <f t="shared" si="899"/>
        <v>Senior</v>
      </c>
      <c r="E3471" t="s">
        <v>42</v>
      </c>
      <c r="F3471" t="s">
        <v>41</v>
      </c>
      <c r="G3471" t="s">
        <v>13</v>
      </c>
      <c r="H3471" t="s">
        <v>18</v>
      </c>
      <c r="I3471" t="s">
        <v>15</v>
      </c>
      <c r="J3471" s="1">
        <v>111.81</v>
      </c>
      <c r="K3471" s="1" t="str">
        <f t="shared" si="900"/>
        <v>prediabetes</v>
      </c>
      <c r="L3471" s="1" t="str">
        <f t="shared" si="901"/>
        <v>obese</v>
      </c>
      <c r="M3471">
        <v>26.1</v>
      </c>
      <c r="N3471" t="s">
        <v>16</v>
      </c>
      <c r="O3471" t="s">
        <v>41</v>
      </c>
    </row>
    <row r="3472" spans="1:15" hidden="1">
      <c r="A3472">
        <v>54101</v>
      </c>
      <c r="B3472" t="s">
        <v>17</v>
      </c>
      <c r="C3472" s="1">
        <v>58</v>
      </c>
      <c r="D3472" s="1" t="str">
        <f t="shared" si="899"/>
        <v>Adult</v>
      </c>
      <c r="E3472" t="s">
        <v>41</v>
      </c>
      <c r="F3472" t="s">
        <v>41</v>
      </c>
      <c r="G3472" t="s">
        <v>13</v>
      </c>
      <c r="H3472" t="s">
        <v>18</v>
      </c>
      <c r="I3472" t="s">
        <v>19</v>
      </c>
      <c r="J3472" s="1">
        <v>57.57</v>
      </c>
      <c r="K3472" s="1" t="str">
        <f t="shared" si="900"/>
        <v>prediabetes</v>
      </c>
      <c r="L3472" s="1" t="str">
        <f t="shared" si="901"/>
        <v>obese</v>
      </c>
      <c r="M3472">
        <v>26.8</v>
      </c>
      <c r="N3472" t="s">
        <v>24</v>
      </c>
      <c r="O3472" t="s">
        <v>41</v>
      </c>
    </row>
    <row r="3473" spans="1:15">
      <c r="A3473">
        <v>12259</v>
      </c>
      <c r="B3473" t="s">
        <v>12</v>
      </c>
      <c r="C3473" s="1">
        <v>50</v>
      </c>
      <c r="D3473" s="1" t="str">
        <f t="shared" si="899"/>
        <v>Senior</v>
      </c>
      <c r="E3473" t="s">
        <v>41</v>
      </c>
      <c r="F3473" t="s">
        <v>41</v>
      </c>
      <c r="G3473" t="s">
        <v>13</v>
      </c>
      <c r="H3473" t="s">
        <v>14</v>
      </c>
      <c r="I3473" t="s">
        <v>15</v>
      </c>
      <c r="J3473" s="1">
        <v>77.819999999999993</v>
      </c>
      <c r="K3473" s="1" t="str">
        <f t="shared" si="900"/>
        <v>prediabetes</v>
      </c>
      <c r="L3473" s="1" t="str">
        <f t="shared" si="901"/>
        <v>overweight</v>
      </c>
      <c r="M3473">
        <v>26.7</v>
      </c>
      <c r="N3473" t="s">
        <v>16</v>
      </c>
      <c r="O3473" t="s">
        <v>41</v>
      </c>
    </row>
    <row r="3474" spans="1:15" hidden="1">
      <c r="A3474">
        <v>37634</v>
      </c>
      <c r="B3474" t="s">
        <v>12</v>
      </c>
      <c r="C3474" s="1">
        <v>5</v>
      </c>
      <c r="D3474" s="1" t="str">
        <f t="shared" si="899"/>
        <v>Adult</v>
      </c>
      <c r="E3474" t="s">
        <v>41</v>
      </c>
      <c r="F3474" t="s">
        <v>41</v>
      </c>
      <c r="G3474" t="s">
        <v>23</v>
      </c>
      <c r="H3474" t="s">
        <v>26</v>
      </c>
      <c r="I3474" t="s">
        <v>15</v>
      </c>
      <c r="J3474" s="1">
        <v>60.09</v>
      </c>
      <c r="K3474" s="1" t="str">
        <f t="shared" si="900"/>
        <v>prediabetes</v>
      </c>
      <c r="L3474" s="1" t="str">
        <f t="shared" si="901"/>
        <v>overweight</v>
      </c>
      <c r="M3474">
        <v>19.600000000000001</v>
      </c>
      <c r="N3474" t="s">
        <v>24</v>
      </c>
      <c r="O3474" t="s">
        <v>41</v>
      </c>
    </row>
    <row r="3475" spans="1:15">
      <c r="A3475">
        <v>22548</v>
      </c>
      <c r="B3475" t="s">
        <v>17</v>
      </c>
      <c r="C3475" s="1">
        <v>34</v>
      </c>
      <c r="D3475" s="1" t="str">
        <f t="shared" si="899"/>
        <v>Middle Aged</v>
      </c>
      <c r="E3475" t="s">
        <v>41</v>
      </c>
      <c r="F3475" t="s">
        <v>41</v>
      </c>
      <c r="G3475" t="s">
        <v>13</v>
      </c>
      <c r="H3475" t="s">
        <v>14</v>
      </c>
      <c r="I3475" t="s">
        <v>15</v>
      </c>
      <c r="J3475" s="1">
        <v>91.02</v>
      </c>
      <c r="K3475" s="1" t="str">
        <f t="shared" si="900"/>
        <v>normal</v>
      </c>
      <c r="L3475" s="1" t="str">
        <f t="shared" si="901"/>
        <v>healthy</v>
      </c>
      <c r="M3475">
        <v>25.8</v>
      </c>
      <c r="N3475" t="s">
        <v>21</v>
      </c>
      <c r="O3475" t="s">
        <v>41</v>
      </c>
    </row>
    <row r="3476" spans="1:15">
      <c r="A3476">
        <v>65407</v>
      </c>
      <c r="B3476" t="s">
        <v>17</v>
      </c>
      <c r="C3476" s="1">
        <v>64</v>
      </c>
      <c r="D3476" s="1" t="str">
        <f t="shared" si="899"/>
        <v>Adult</v>
      </c>
      <c r="E3476" t="s">
        <v>41</v>
      </c>
      <c r="F3476" t="s">
        <v>41</v>
      </c>
      <c r="G3476" t="s">
        <v>13</v>
      </c>
      <c r="H3476" t="s">
        <v>18</v>
      </c>
      <c r="I3476" t="s">
        <v>19</v>
      </c>
      <c r="J3476" s="1">
        <v>65.459999999999994</v>
      </c>
      <c r="K3476" s="1" t="str">
        <f t="shared" si="900"/>
        <v>normal</v>
      </c>
      <c r="L3476" s="1" t="str">
        <f t="shared" si="901"/>
        <v>overweight</v>
      </c>
      <c r="M3476">
        <v>32.5</v>
      </c>
      <c r="N3476" t="s">
        <v>16</v>
      </c>
      <c r="O3476" t="s">
        <v>41</v>
      </c>
    </row>
    <row r="3477" spans="1:15">
      <c r="A3477">
        <v>50723</v>
      </c>
      <c r="B3477" t="s">
        <v>12</v>
      </c>
      <c r="C3477" s="1">
        <v>47</v>
      </c>
      <c r="D3477" s="1" t="str">
        <f t="shared" si="899"/>
        <v>Middle Aged</v>
      </c>
      <c r="E3477" t="s">
        <v>41</v>
      </c>
      <c r="F3477" t="s">
        <v>41</v>
      </c>
      <c r="G3477" t="s">
        <v>13</v>
      </c>
      <c r="H3477" t="s">
        <v>14</v>
      </c>
      <c r="I3477" t="s">
        <v>19</v>
      </c>
      <c r="J3477" s="1">
        <v>131.19</v>
      </c>
      <c r="K3477" s="1" t="str">
        <f t="shared" si="900"/>
        <v>normal</v>
      </c>
      <c r="L3477" s="1" t="str">
        <f t="shared" si="901"/>
        <v>obese</v>
      </c>
      <c r="M3477">
        <v>28.3</v>
      </c>
      <c r="N3477" t="s">
        <v>22</v>
      </c>
      <c r="O3477" t="s">
        <v>41</v>
      </c>
    </row>
    <row r="3478" spans="1:15">
      <c r="A3478">
        <v>20890</v>
      </c>
      <c r="B3478" t="s">
        <v>17</v>
      </c>
      <c r="C3478" s="1">
        <v>61</v>
      </c>
      <c r="D3478" s="1" t="str">
        <f>IF(C4193&lt;40,"Adult",IF(C4193&lt;55,"Middle Aged",IF(C4193&lt;65,"Older Adult",IF(C4193&gt;=65,"Senior"))))</f>
        <v>Adult</v>
      </c>
      <c r="E3478" t="s">
        <v>41</v>
      </c>
      <c r="F3478" t="s">
        <v>41</v>
      </c>
      <c r="G3478" t="s">
        <v>13</v>
      </c>
      <c r="H3478" t="s">
        <v>14</v>
      </c>
      <c r="I3478" t="s">
        <v>19</v>
      </c>
      <c r="J3478" s="1">
        <v>79.89</v>
      </c>
      <c r="K3478" s="1" t="str">
        <f t="shared" ref="K3478:K3482" si="902">IF(J4193&lt;=99,"normal",IF(J4193&lt;=125,"prediabetes",IF(J4193&gt;=126,"diabetes")))</f>
        <v>normal</v>
      </c>
      <c r="L3478" s="1" t="str">
        <f t="shared" si="901"/>
        <v>obese</v>
      </c>
      <c r="M3478">
        <v>24.5</v>
      </c>
      <c r="N3478" t="s">
        <v>22</v>
      </c>
      <c r="O3478" t="s">
        <v>41</v>
      </c>
    </row>
    <row r="3479" spans="1:15" hidden="1">
      <c r="A3479">
        <v>52472</v>
      </c>
      <c r="B3479" t="s">
        <v>12</v>
      </c>
      <c r="C3479" s="1">
        <v>14</v>
      </c>
      <c r="D3479" s="1" t="str">
        <f>IF(C4194&lt;40,"Adult",IF(C4194&lt;55,"Middle Aged",IF(C4194&lt;65,"Older Adult",IF(C4194&gt;=65,"Senior"))))</f>
        <v>Adult</v>
      </c>
      <c r="E3479" t="s">
        <v>41</v>
      </c>
      <c r="F3479" t="s">
        <v>41</v>
      </c>
      <c r="G3479" t="s">
        <v>23</v>
      </c>
      <c r="H3479" t="s">
        <v>26</v>
      </c>
      <c r="I3479" t="s">
        <v>15</v>
      </c>
      <c r="J3479" s="1">
        <v>74.540000000000006</v>
      </c>
      <c r="K3479" s="1" t="str">
        <f t="shared" si="902"/>
        <v>normal</v>
      </c>
      <c r="L3479" s="1" t="str">
        <f t="shared" si="901"/>
        <v>healthy</v>
      </c>
      <c r="M3479">
        <v>25.2</v>
      </c>
      <c r="N3479" t="s">
        <v>24</v>
      </c>
      <c r="O3479" t="s">
        <v>41</v>
      </c>
    </row>
    <row r="3480" spans="1:15">
      <c r="A3480">
        <v>42859</v>
      </c>
      <c r="B3480" t="s">
        <v>17</v>
      </c>
      <c r="C3480" s="1">
        <v>57</v>
      </c>
      <c r="D3480" s="1" t="str">
        <f>IF(C4195&lt;40,"Adult",IF(C4195&lt;55,"Middle Aged",IF(C4195&lt;65,"Older Adult",IF(C4195&gt;=65,"Senior"))))</f>
        <v>Adult</v>
      </c>
      <c r="E3480" t="s">
        <v>41</v>
      </c>
      <c r="F3480" t="s">
        <v>41</v>
      </c>
      <c r="G3480" t="s">
        <v>13</v>
      </c>
      <c r="H3480" t="s">
        <v>14</v>
      </c>
      <c r="I3480" t="s">
        <v>15</v>
      </c>
      <c r="J3480" s="1">
        <v>231.31</v>
      </c>
      <c r="K3480" s="1" t="str">
        <f t="shared" si="902"/>
        <v>diabetes</v>
      </c>
      <c r="L3480" s="1" t="str">
        <f t="shared" si="901"/>
        <v>overweight</v>
      </c>
      <c r="M3480">
        <v>32.299999999999997</v>
      </c>
      <c r="N3480" t="s">
        <v>21</v>
      </c>
      <c r="O3480" t="s">
        <v>41</v>
      </c>
    </row>
    <row r="3481" spans="1:15">
      <c r="A3481">
        <v>3167</v>
      </c>
      <c r="B3481" t="s">
        <v>12</v>
      </c>
      <c r="C3481" s="1">
        <v>53</v>
      </c>
      <c r="D3481" s="1" t="str">
        <f>IF(C4196&lt;40,"Adult",IF(C4196&lt;55,"Middle Aged",IF(C4196&lt;65,"Older Adult",IF(C4196&gt;=65,"Senior"))))</f>
        <v>Adult</v>
      </c>
      <c r="E3481" t="s">
        <v>41</v>
      </c>
      <c r="F3481" t="s">
        <v>42</v>
      </c>
      <c r="G3481" t="s">
        <v>13</v>
      </c>
      <c r="H3481" t="s">
        <v>14</v>
      </c>
      <c r="I3481" t="s">
        <v>15</v>
      </c>
      <c r="J3481" s="1">
        <v>91.57</v>
      </c>
      <c r="K3481" s="1" t="str">
        <f t="shared" si="902"/>
        <v>normal</v>
      </c>
      <c r="L3481" s="1" t="str">
        <f t="shared" si="901"/>
        <v>healthy</v>
      </c>
      <c r="M3481">
        <v>30.1</v>
      </c>
      <c r="N3481" t="s">
        <v>16</v>
      </c>
      <c r="O3481" t="s">
        <v>41</v>
      </c>
    </row>
    <row r="3482" spans="1:15">
      <c r="A3482">
        <v>56469</v>
      </c>
      <c r="B3482" t="s">
        <v>12</v>
      </c>
      <c r="C3482" s="1">
        <v>67</v>
      </c>
      <c r="D3482" s="1" t="str">
        <f>IF(C4197&lt;40,"Adult",IF(C4197&lt;55,"Middle Aged",IF(C4197&lt;65,"Older Adult",IF(C4197&gt;=65,"Senior"))))</f>
        <v>Adult</v>
      </c>
      <c r="E3482" t="s">
        <v>41</v>
      </c>
      <c r="F3482" t="s">
        <v>41</v>
      </c>
      <c r="G3482" t="s">
        <v>13</v>
      </c>
      <c r="H3482" t="s">
        <v>14</v>
      </c>
      <c r="I3482" t="s">
        <v>15</v>
      </c>
      <c r="J3482" s="1">
        <v>238.78</v>
      </c>
      <c r="K3482" s="1" t="str">
        <f t="shared" si="902"/>
        <v>normal</v>
      </c>
      <c r="L3482" s="1" t="str">
        <f t="shared" si="901"/>
        <v>overweight</v>
      </c>
      <c r="M3482">
        <v>35.700000000000003</v>
      </c>
      <c r="N3482" t="s">
        <v>16</v>
      </c>
      <c r="O3482" t="s">
        <v>41</v>
      </c>
    </row>
    <row r="3483" spans="1:15">
      <c r="A3483">
        <v>23851</v>
      </c>
      <c r="B3483" t="s">
        <v>17</v>
      </c>
      <c r="C3483" s="1">
        <v>57</v>
      </c>
      <c r="D3483" s="1" t="str">
        <f>IF(C4199&lt;40,"Adult",IF(C4199&lt;55,"Middle Aged",IF(C4199&lt;65,"Older Adult",IF(C4199&gt;=65,"Senior"))))</f>
        <v>Middle Aged</v>
      </c>
      <c r="E3483" t="s">
        <v>41</v>
      </c>
      <c r="F3483" t="s">
        <v>41</v>
      </c>
      <c r="G3483" t="s">
        <v>23</v>
      </c>
      <c r="H3483" t="s">
        <v>14</v>
      </c>
      <c r="I3483" t="s">
        <v>19</v>
      </c>
      <c r="J3483" s="1">
        <v>87.18</v>
      </c>
      <c r="K3483" s="1" t="str">
        <f t="shared" ref="K3483:K3487" si="903">IF(J4199&lt;=99,"normal",IF(J4199&lt;=125,"prediabetes",IF(J4199&gt;=126,"diabetes")))</f>
        <v>normal</v>
      </c>
      <c r="L3483" s="1" t="str">
        <f t="shared" si="901"/>
        <v>underweight</v>
      </c>
      <c r="M3483">
        <v>20</v>
      </c>
      <c r="N3483" t="s">
        <v>16</v>
      </c>
      <c r="O3483" t="s">
        <v>41</v>
      </c>
    </row>
    <row r="3484" spans="1:15" hidden="1">
      <c r="A3484">
        <v>30571</v>
      </c>
      <c r="B3484" t="s">
        <v>17</v>
      </c>
      <c r="C3484" s="1">
        <v>38</v>
      </c>
      <c r="D3484" s="1" t="str">
        <f>IF(C4200&lt;40,"Adult",IF(C4200&lt;55,"Middle Aged",IF(C4200&lt;65,"Older Adult",IF(C4200&gt;=65,"Senior"))))</f>
        <v>Senior</v>
      </c>
      <c r="E3484" t="s">
        <v>41</v>
      </c>
      <c r="F3484" t="s">
        <v>41</v>
      </c>
      <c r="G3484" t="s">
        <v>13</v>
      </c>
      <c r="H3484" t="s">
        <v>45</v>
      </c>
      <c r="I3484" t="s">
        <v>19</v>
      </c>
      <c r="J3484" s="1">
        <v>78.94</v>
      </c>
      <c r="K3484" s="1" t="str">
        <f t="shared" si="903"/>
        <v>normal</v>
      </c>
      <c r="L3484" s="1" t="str">
        <f t="shared" si="901"/>
        <v>overweight</v>
      </c>
      <c r="M3484">
        <v>23.5</v>
      </c>
      <c r="N3484" t="s">
        <v>24</v>
      </c>
      <c r="O3484" t="s">
        <v>41</v>
      </c>
    </row>
    <row r="3485" spans="1:15" hidden="1">
      <c r="A3485">
        <v>67786</v>
      </c>
      <c r="B3485" t="s">
        <v>17</v>
      </c>
      <c r="C3485" s="1">
        <v>13</v>
      </c>
      <c r="D3485" s="1" t="str">
        <f>IF(C4201&lt;40,"Adult",IF(C4201&lt;55,"Middle Aged",IF(C4201&lt;65,"Older Adult",IF(C4201&gt;=65,"Senior"))))</f>
        <v>Middle Aged</v>
      </c>
      <c r="E3485" t="s">
        <v>41</v>
      </c>
      <c r="F3485" t="s">
        <v>41</v>
      </c>
      <c r="G3485" t="s">
        <v>23</v>
      </c>
      <c r="H3485" t="s">
        <v>26</v>
      </c>
      <c r="I3485" t="s">
        <v>19</v>
      </c>
      <c r="J3485" s="1">
        <v>69.010000000000005</v>
      </c>
      <c r="K3485" s="1" t="str">
        <f t="shared" si="903"/>
        <v>normal</v>
      </c>
      <c r="L3485" s="1" t="str">
        <f t="shared" si="901"/>
        <v>overweight</v>
      </c>
      <c r="M3485">
        <v>23.4</v>
      </c>
      <c r="N3485" t="s">
        <v>24</v>
      </c>
      <c r="O3485" t="s">
        <v>41</v>
      </c>
    </row>
    <row r="3486" spans="1:15">
      <c r="A3486">
        <v>41404</v>
      </c>
      <c r="B3486" t="s">
        <v>17</v>
      </c>
      <c r="C3486" s="1">
        <v>37</v>
      </c>
      <c r="D3486" s="1" t="str">
        <f>IF(C4202&lt;40,"Adult",IF(C4202&lt;55,"Middle Aged",IF(C4202&lt;65,"Older Adult",IF(C4202&gt;=65,"Senior"))))</f>
        <v>Older Adult</v>
      </c>
      <c r="E3486" t="s">
        <v>41</v>
      </c>
      <c r="F3486" t="s">
        <v>41</v>
      </c>
      <c r="G3486" t="s">
        <v>13</v>
      </c>
      <c r="H3486" t="s">
        <v>14</v>
      </c>
      <c r="I3486" t="s">
        <v>19</v>
      </c>
      <c r="J3486" s="1">
        <v>110.28</v>
      </c>
      <c r="K3486" s="1" t="str">
        <f t="shared" si="903"/>
        <v>prediabetes</v>
      </c>
      <c r="L3486" s="1" t="str">
        <f t="shared" si="901"/>
        <v>healthy</v>
      </c>
      <c r="M3486">
        <v>22.3</v>
      </c>
      <c r="N3486" t="s">
        <v>21</v>
      </c>
      <c r="O3486" t="s">
        <v>41</v>
      </c>
    </row>
    <row r="3487" spans="1:15">
      <c r="A3487">
        <v>33960</v>
      </c>
      <c r="B3487" t="s">
        <v>12</v>
      </c>
      <c r="C3487" s="1">
        <v>39</v>
      </c>
      <c r="D3487" s="1" t="str">
        <f>IF(C4203&lt;40,"Adult",IF(C4203&lt;55,"Middle Aged",IF(C4203&lt;65,"Older Adult",IF(C4203&gt;=65,"Senior"))))</f>
        <v>Middle Aged</v>
      </c>
      <c r="E3487" t="s">
        <v>42</v>
      </c>
      <c r="F3487" t="s">
        <v>41</v>
      </c>
      <c r="G3487" t="s">
        <v>13</v>
      </c>
      <c r="H3487" t="s">
        <v>18</v>
      </c>
      <c r="I3487" t="s">
        <v>15</v>
      </c>
      <c r="J3487" s="1">
        <v>71.66</v>
      </c>
      <c r="K3487" s="1" t="str">
        <f t="shared" si="903"/>
        <v>diabetes</v>
      </c>
      <c r="L3487" s="1" t="str">
        <f t="shared" si="901"/>
        <v>obese</v>
      </c>
      <c r="M3487">
        <v>28.7</v>
      </c>
      <c r="N3487" t="s">
        <v>21</v>
      </c>
      <c r="O3487" t="s">
        <v>41</v>
      </c>
    </row>
    <row r="3488" spans="1:15" hidden="1">
      <c r="A3488">
        <v>70833</v>
      </c>
      <c r="B3488" t="s">
        <v>17</v>
      </c>
      <c r="C3488" s="1">
        <v>13</v>
      </c>
      <c r="D3488" s="1" t="str">
        <f>IF(C4206&lt;40,"Adult",IF(C4206&lt;55,"Middle Aged",IF(C4206&lt;65,"Older Adult",IF(C4206&gt;=65,"Senior"))))</f>
        <v>Adult</v>
      </c>
      <c r="E3488" t="s">
        <v>41</v>
      </c>
      <c r="F3488" t="s">
        <v>41</v>
      </c>
      <c r="G3488" t="s">
        <v>23</v>
      </c>
      <c r="H3488" t="s">
        <v>14</v>
      </c>
      <c r="I3488" t="s">
        <v>15</v>
      </c>
      <c r="J3488" s="1">
        <v>62.57</v>
      </c>
      <c r="K3488" s="1" t="str">
        <f t="shared" ref="K3488:K3489" si="904">IF(J4206&lt;=99,"normal",IF(J4206&lt;=125,"prediabetes",IF(J4206&gt;=126,"diabetes")))</f>
        <v>normal</v>
      </c>
      <c r="L3488" s="1" t="str">
        <f t="shared" si="901"/>
        <v>obese</v>
      </c>
      <c r="M3488">
        <v>20.9</v>
      </c>
      <c r="N3488" t="s">
        <v>24</v>
      </c>
      <c r="O3488" t="s">
        <v>41</v>
      </c>
    </row>
    <row r="3489" spans="1:15">
      <c r="A3489">
        <v>65731</v>
      </c>
      <c r="B3489" t="s">
        <v>12</v>
      </c>
      <c r="C3489" s="1">
        <v>57</v>
      </c>
      <c r="D3489" s="1" t="str">
        <f>IF(C4207&lt;40,"Adult",IF(C4207&lt;55,"Middle Aged",IF(C4207&lt;65,"Older Adult",IF(C4207&gt;=65,"Senior"))))</f>
        <v>Middle Aged</v>
      </c>
      <c r="E3489" t="s">
        <v>41</v>
      </c>
      <c r="F3489" t="s">
        <v>41</v>
      </c>
      <c r="G3489" t="s">
        <v>13</v>
      </c>
      <c r="H3489" t="s">
        <v>18</v>
      </c>
      <c r="I3489" t="s">
        <v>15</v>
      </c>
      <c r="J3489" s="1">
        <v>83.64</v>
      </c>
      <c r="K3489" s="1" t="str">
        <f t="shared" si="904"/>
        <v>prediabetes</v>
      </c>
      <c r="L3489" s="1" t="str">
        <f t="shared" si="901"/>
        <v>obese</v>
      </c>
      <c r="M3489">
        <v>29.4</v>
      </c>
      <c r="N3489" t="s">
        <v>22</v>
      </c>
      <c r="O3489" t="s">
        <v>41</v>
      </c>
    </row>
    <row r="3490" spans="1:15" hidden="1">
      <c r="A3490">
        <v>57968</v>
      </c>
      <c r="B3490" t="s">
        <v>17</v>
      </c>
      <c r="C3490" s="1">
        <v>11</v>
      </c>
      <c r="D3490" s="1" t="str">
        <f>IF(C4209&lt;40,"Adult",IF(C4209&lt;55,"Middle Aged",IF(C4209&lt;65,"Older Adult",IF(C4209&gt;=65,"Senior"))))</f>
        <v>Middle Aged</v>
      </c>
      <c r="E3490" t="s">
        <v>41</v>
      </c>
      <c r="F3490" t="s">
        <v>41</v>
      </c>
      <c r="G3490" t="s">
        <v>23</v>
      </c>
      <c r="H3490" t="s">
        <v>26</v>
      </c>
      <c r="I3490" t="s">
        <v>15</v>
      </c>
      <c r="J3490" s="1">
        <v>107.18</v>
      </c>
      <c r="K3490" s="1" t="str">
        <f t="shared" ref="K3490:K3492" si="905">IF(J4209&lt;=99,"normal",IF(J4209&lt;=125,"prediabetes",IF(J4209&gt;=126,"diabetes")))</f>
        <v>diabetes</v>
      </c>
      <c r="L3490" s="1" t="str">
        <f t="shared" si="901"/>
        <v>underweight</v>
      </c>
      <c r="M3490">
        <v>27.6</v>
      </c>
      <c r="N3490" t="s">
        <v>24</v>
      </c>
      <c r="O3490" t="s">
        <v>41</v>
      </c>
    </row>
    <row r="3491" spans="1:15">
      <c r="A3491">
        <v>57539</v>
      </c>
      <c r="B3491" t="s">
        <v>17</v>
      </c>
      <c r="C3491" s="1">
        <v>68</v>
      </c>
      <c r="D3491" s="1" t="str">
        <f>IF(C4210&lt;40,"Adult",IF(C4210&lt;55,"Middle Aged",IF(C4210&lt;65,"Older Adult",IF(C4210&gt;=65,"Senior"))))</f>
        <v>Middle Aged</v>
      </c>
      <c r="E3491" t="s">
        <v>41</v>
      </c>
      <c r="F3491" t="s">
        <v>41</v>
      </c>
      <c r="G3491" t="s">
        <v>13</v>
      </c>
      <c r="H3491" t="s">
        <v>14</v>
      </c>
      <c r="I3491" t="s">
        <v>19</v>
      </c>
      <c r="J3491" s="1">
        <v>233.59</v>
      </c>
      <c r="K3491" s="1" t="str">
        <f t="shared" si="905"/>
        <v>normal</v>
      </c>
      <c r="L3491" s="1" t="str">
        <f t="shared" si="901"/>
        <v>obese</v>
      </c>
      <c r="M3491">
        <v>43.9</v>
      </c>
      <c r="N3491" t="s">
        <v>21</v>
      </c>
      <c r="O3491" t="s">
        <v>41</v>
      </c>
    </row>
    <row r="3492" spans="1:15">
      <c r="A3492">
        <v>17745</v>
      </c>
      <c r="B3492" t="s">
        <v>12</v>
      </c>
      <c r="C3492" s="1">
        <v>79</v>
      </c>
      <c r="D3492" s="1" t="str">
        <f>IF(C4211&lt;40,"Adult",IF(C4211&lt;55,"Middle Aged",IF(C4211&lt;65,"Older Adult",IF(C4211&gt;=65,"Senior"))))</f>
        <v>Adult</v>
      </c>
      <c r="E3492" t="s">
        <v>42</v>
      </c>
      <c r="F3492" t="s">
        <v>41</v>
      </c>
      <c r="G3492" t="s">
        <v>13</v>
      </c>
      <c r="H3492" t="s">
        <v>18</v>
      </c>
      <c r="I3492" t="s">
        <v>15</v>
      </c>
      <c r="J3492" s="1">
        <v>84.88</v>
      </c>
      <c r="K3492" s="1" t="str">
        <f t="shared" si="905"/>
        <v>normal</v>
      </c>
      <c r="L3492" s="1" t="str">
        <f t="shared" si="901"/>
        <v>obese</v>
      </c>
      <c r="M3492">
        <v>28.7</v>
      </c>
      <c r="N3492" t="s">
        <v>16</v>
      </c>
      <c r="O3492" t="s">
        <v>41</v>
      </c>
    </row>
    <row r="3493" spans="1:15" hidden="1">
      <c r="A3493">
        <v>33252</v>
      </c>
      <c r="B3493" t="s">
        <v>17</v>
      </c>
      <c r="C3493" s="1">
        <v>24</v>
      </c>
      <c r="D3493" s="1" t="str">
        <f>IF(C4213&lt;40,"Adult",IF(C4213&lt;55,"Middle Aged",IF(C4213&lt;65,"Older Adult",IF(C4213&gt;=65,"Senior"))))</f>
        <v>Senior</v>
      </c>
      <c r="E3493" t="s">
        <v>41</v>
      </c>
      <c r="F3493" t="s">
        <v>41</v>
      </c>
      <c r="G3493" t="s">
        <v>23</v>
      </c>
      <c r="H3493" t="s">
        <v>14</v>
      </c>
      <c r="I3493" t="s">
        <v>19</v>
      </c>
      <c r="J3493" s="1">
        <v>97.95</v>
      </c>
      <c r="K3493" s="1" t="str">
        <f t="shared" ref="K3493:K3496" si="906">IF(J4213&lt;=99,"normal",IF(J4213&lt;=125,"prediabetes",IF(J4213&gt;=126,"diabetes")))</f>
        <v>prediabetes</v>
      </c>
      <c r="L3493" s="1" t="str">
        <f t="shared" si="901"/>
        <v>healthy</v>
      </c>
      <c r="M3493">
        <v>34.700000000000003</v>
      </c>
      <c r="N3493" t="s">
        <v>24</v>
      </c>
      <c r="O3493" t="s">
        <v>41</v>
      </c>
    </row>
    <row r="3494" spans="1:15" hidden="1">
      <c r="A3494">
        <v>69789</v>
      </c>
      <c r="B3494" t="s">
        <v>17</v>
      </c>
      <c r="C3494" s="1">
        <v>44</v>
      </c>
      <c r="D3494" s="1" t="str">
        <f>IF(C4214&lt;40,"Adult",IF(C4214&lt;55,"Middle Aged",IF(C4214&lt;65,"Older Adult",IF(C4214&gt;=65,"Senior"))))</f>
        <v>Middle Aged</v>
      </c>
      <c r="E3494" t="s">
        <v>41</v>
      </c>
      <c r="F3494" t="s">
        <v>41</v>
      </c>
      <c r="G3494" t="s">
        <v>13</v>
      </c>
      <c r="H3494" t="s">
        <v>14</v>
      </c>
      <c r="I3494" t="s">
        <v>19</v>
      </c>
      <c r="J3494" s="1">
        <v>58.19</v>
      </c>
      <c r="K3494" s="1" t="str">
        <f t="shared" si="906"/>
        <v>normal</v>
      </c>
      <c r="L3494" s="1" t="str">
        <f t="shared" si="901"/>
        <v>healthy</v>
      </c>
      <c r="M3494">
        <v>37.1</v>
      </c>
      <c r="N3494" t="s">
        <v>24</v>
      </c>
      <c r="O3494" t="s">
        <v>41</v>
      </c>
    </row>
    <row r="3495" spans="1:15">
      <c r="A3495">
        <v>40076</v>
      </c>
      <c r="B3495" t="s">
        <v>17</v>
      </c>
      <c r="C3495" s="1">
        <v>46</v>
      </c>
      <c r="D3495" s="1" t="str">
        <f>IF(C4215&lt;40,"Adult",IF(C4215&lt;55,"Middle Aged",IF(C4215&lt;65,"Older Adult",IF(C4215&gt;=65,"Senior"))))</f>
        <v>Adult</v>
      </c>
      <c r="E3495" t="s">
        <v>41</v>
      </c>
      <c r="F3495" t="s">
        <v>41</v>
      </c>
      <c r="G3495" t="s">
        <v>13</v>
      </c>
      <c r="H3495" t="s">
        <v>14</v>
      </c>
      <c r="I3495" t="s">
        <v>19</v>
      </c>
      <c r="J3495" s="1">
        <v>70.11</v>
      </c>
      <c r="K3495" s="1" t="str">
        <f t="shared" si="906"/>
        <v>prediabetes</v>
      </c>
      <c r="L3495" s="1" t="str">
        <f t="shared" si="901"/>
        <v>obese</v>
      </c>
      <c r="M3495">
        <v>24.2</v>
      </c>
      <c r="N3495" t="s">
        <v>21</v>
      </c>
      <c r="O3495" t="s">
        <v>41</v>
      </c>
    </row>
    <row r="3496" spans="1:15">
      <c r="A3496">
        <v>10323</v>
      </c>
      <c r="B3496" t="s">
        <v>17</v>
      </c>
      <c r="C3496" s="1">
        <v>66</v>
      </c>
      <c r="D3496" s="1" t="str">
        <f>IF(C4216&lt;40,"Adult",IF(C4216&lt;55,"Middle Aged",IF(C4216&lt;65,"Older Adult",IF(C4216&gt;=65,"Senior"))))</f>
        <v>Middle Aged</v>
      </c>
      <c r="E3496" t="s">
        <v>41</v>
      </c>
      <c r="F3496" t="s">
        <v>41</v>
      </c>
      <c r="G3496" t="s">
        <v>13</v>
      </c>
      <c r="H3496" t="s">
        <v>14</v>
      </c>
      <c r="I3496" t="s">
        <v>15</v>
      </c>
      <c r="J3496" s="1">
        <v>112.77</v>
      </c>
      <c r="K3496" s="1" t="str">
        <f t="shared" si="906"/>
        <v>normal</v>
      </c>
      <c r="L3496" s="1" t="str">
        <f t="shared" si="901"/>
        <v>healthy</v>
      </c>
      <c r="M3496">
        <v>22.7</v>
      </c>
      <c r="N3496" t="s">
        <v>22</v>
      </c>
      <c r="O3496" t="s">
        <v>41</v>
      </c>
    </row>
    <row r="3497" spans="1:15">
      <c r="A3497">
        <v>23514</v>
      </c>
      <c r="B3497" t="s">
        <v>17</v>
      </c>
      <c r="C3497" s="1">
        <v>61</v>
      </c>
      <c r="D3497" s="1" t="str">
        <f>IF(C4218&lt;40,"Adult",IF(C4218&lt;55,"Middle Aged",IF(C4218&lt;65,"Older Adult",IF(C4218&gt;=65,"Senior"))))</f>
        <v>Adult</v>
      </c>
      <c r="E3497" t="s">
        <v>41</v>
      </c>
      <c r="F3497" t="s">
        <v>41</v>
      </c>
      <c r="G3497" t="s">
        <v>13</v>
      </c>
      <c r="H3497" t="s">
        <v>18</v>
      </c>
      <c r="I3497" t="s">
        <v>15</v>
      </c>
      <c r="J3497" s="1">
        <v>75.459999999999994</v>
      </c>
      <c r="K3497" s="1" t="str">
        <f t="shared" ref="K3497:K3498" si="907">IF(J4218&lt;=99,"normal",IF(J4218&lt;=125,"prediabetes",IF(J4218&gt;=126,"diabetes")))</f>
        <v>normal</v>
      </c>
      <c r="L3497" s="1" t="str">
        <f t="shared" si="901"/>
        <v>overweight</v>
      </c>
      <c r="M3497">
        <v>29.3</v>
      </c>
      <c r="N3497" t="s">
        <v>16</v>
      </c>
      <c r="O3497" t="s">
        <v>41</v>
      </c>
    </row>
    <row r="3498" spans="1:15">
      <c r="A3498">
        <v>37395</v>
      </c>
      <c r="B3498" t="s">
        <v>17</v>
      </c>
      <c r="C3498" s="1">
        <v>16</v>
      </c>
      <c r="D3498" s="1" t="str">
        <f>IF(C4219&lt;40,"Adult",IF(C4219&lt;55,"Middle Aged",IF(C4219&lt;65,"Older Adult",IF(C4219&gt;=65,"Senior"))))</f>
        <v>Older Adult</v>
      </c>
      <c r="E3498" t="s">
        <v>41</v>
      </c>
      <c r="F3498" t="s">
        <v>41</v>
      </c>
      <c r="G3498" t="s">
        <v>23</v>
      </c>
      <c r="H3498" t="s">
        <v>14</v>
      </c>
      <c r="I3498" t="s">
        <v>15</v>
      </c>
      <c r="J3498" s="1">
        <v>63.63</v>
      </c>
      <c r="K3498" s="1" t="str">
        <f t="shared" si="907"/>
        <v>normal</v>
      </c>
      <c r="L3498" s="1" t="str">
        <f t="shared" si="901"/>
        <v>obese</v>
      </c>
      <c r="M3498">
        <v>20</v>
      </c>
      <c r="N3498" t="s">
        <v>22</v>
      </c>
      <c r="O3498" t="s">
        <v>41</v>
      </c>
    </row>
    <row r="3499" spans="1:15">
      <c r="A3499">
        <v>8240</v>
      </c>
      <c r="B3499" t="s">
        <v>17</v>
      </c>
      <c r="C3499" s="1">
        <v>37</v>
      </c>
      <c r="D3499" s="1" t="str">
        <f t="shared" ref="D3499:D3506" si="908">IF(C4221&lt;40,"Adult",IF(C4221&lt;55,"Middle Aged",IF(C4221&lt;65,"Older Adult",IF(C4221&gt;=65,"Senior"))))</f>
        <v>Older Adult</v>
      </c>
      <c r="E3499" t="s">
        <v>41</v>
      </c>
      <c r="F3499" t="s">
        <v>41</v>
      </c>
      <c r="G3499" t="s">
        <v>13</v>
      </c>
      <c r="H3499" t="s">
        <v>14</v>
      </c>
      <c r="I3499" t="s">
        <v>15</v>
      </c>
      <c r="J3499" s="1">
        <v>100.22</v>
      </c>
      <c r="K3499" s="1" t="str">
        <f t="shared" ref="K3499:K3506" si="909">IF(J4221&lt;=99,"normal",IF(J4221&lt;=125,"prediabetes",IF(J4221&gt;=126,"diabetes")))</f>
        <v>normal</v>
      </c>
      <c r="L3499" s="1" t="str">
        <f t="shared" si="901"/>
        <v>obese</v>
      </c>
      <c r="M3499">
        <v>22.7</v>
      </c>
      <c r="N3499" t="s">
        <v>22</v>
      </c>
      <c r="O3499" t="s">
        <v>41</v>
      </c>
    </row>
    <row r="3500" spans="1:15">
      <c r="A3500">
        <v>9620</v>
      </c>
      <c r="B3500" t="s">
        <v>17</v>
      </c>
      <c r="C3500" s="1">
        <v>43</v>
      </c>
      <c r="D3500" s="1" t="str">
        <f t="shared" si="908"/>
        <v>Adult</v>
      </c>
      <c r="E3500" t="s">
        <v>41</v>
      </c>
      <c r="F3500" t="s">
        <v>41</v>
      </c>
      <c r="G3500" t="s">
        <v>13</v>
      </c>
      <c r="H3500" t="s">
        <v>45</v>
      </c>
      <c r="I3500" t="s">
        <v>19</v>
      </c>
      <c r="J3500" s="1">
        <v>81.77</v>
      </c>
      <c r="K3500" s="1" t="str">
        <f t="shared" si="909"/>
        <v>diabetes</v>
      </c>
      <c r="L3500" s="1" t="str">
        <f t="shared" si="901"/>
        <v>healthy</v>
      </c>
      <c r="M3500">
        <v>25.4</v>
      </c>
      <c r="N3500" t="s">
        <v>21</v>
      </c>
      <c r="O3500" t="s">
        <v>41</v>
      </c>
    </row>
    <row r="3501" spans="1:15">
      <c r="A3501">
        <v>7092</v>
      </c>
      <c r="B3501" t="s">
        <v>17</v>
      </c>
      <c r="C3501" s="1">
        <v>27</v>
      </c>
      <c r="D3501" s="1" t="str">
        <f t="shared" si="908"/>
        <v>Adult</v>
      </c>
      <c r="E3501" t="s">
        <v>41</v>
      </c>
      <c r="F3501" t="s">
        <v>41</v>
      </c>
      <c r="G3501" t="s">
        <v>13</v>
      </c>
      <c r="H3501" t="s">
        <v>14</v>
      </c>
      <c r="I3501" t="s">
        <v>19</v>
      </c>
      <c r="J3501" s="1">
        <v>94.25</v>
      </c>
      <c r="K3501" s="1" t="str">
        <f t="shared" si="909"/>
        <v>diabetes</v>
      </c>
      <c r="L3501" s="1" t="str">
        <f t="shared" si="901"/>
        <v>healthy</v>
      </c>
      <c r="M3501">
        <v>37.6</v>
      </c>
      <c r="N3501" t="s">
        <v>21</v>
      </c>
      <c r="O3501" t="s">
        <v>41</v>
      </c>
    </row>
    <row r="3502" spans="1:15">
      <c r="A3502">
        <v>50216</v>
      </c>
      <c r="B3502" t="s">
        <v>12</v>
      </c>
      <c r="C3502" s="1">
        <v>44</v>
      </c>
      <c r="D3502" s="1" t="str">
        <f t="shared" si="908"/>
        <v>Adult</v>
      </c>
      <c r="E3502" t="s">
        <v>42</v>
      </c>
      <c r="F3502" t="s">
        <v>41</v>
      </c>
      <c r="G3502" t="s">
        <v>13</v>
      </c>
      <c r="H3502" t="s">
        <v>18</v>
      </c>
      <c r="I3502" t="s">
        <v>19</v>
      </c>
      <c r="J3502" s="1">
        <v>188.13</v>
      </c>
      <c r="K3502" s="1" t="str">
        <f t="shared" si="909"/>
        <v>normal</v>
      </c>
      <c r="L3502" s="1" t="str">
        <f t="shared" si="901"/>
        <v>overweight</v>
      </c>
      <c r="M3502">
        <v>44.7</v>
      </c>
      <c r="N3502" t="s">
        <v>16</v>
      </c>
      <c r="O3502" t="s">
        <v>41</v>
      </c>
    </row>
    <row r="3503" spans="1:15" hidden="1">
      <c r="A3503">
        <v>59506</v>
      </c>
      <c r="B3503" t="s">
        <v>12</v>
      </c>
      <c r="C3503" s="1">
        <v>14</v>
      </c>
      <c r="D3503" s="1" t="str">
        <f t="shared" si="908"/>
        <v>Middle Aged</v>
      </c>
      <c r="E3503" t="s">
        <v>41</v>
      </c>
      <c r="F3503" t="s">
        <v>41</v>
      </c>
      <c r="G3503" t="s">
        <v>23</v>
      </c>
      <c r="H3503" t="s">
        <v>14</v>
      </c>
      <c r="I3503" t="s">
        <v>19</v>
      </c>
      <c r="J3503" s="1">
        <v>164.7</v>
      </c>
      <c r="K3503" s="1" t="str">
        <f t="shared" si="909"/>
        <v>normal</v>
      </c>
      <c r="L3503" s="1" t="str">
        <f t="shared" si="901"/>
        <v>obese</v>
      </c>
      <c r="M3503">
        <v>26.3</v>
      </c>
      <c r="N3503" t="s">
        <v>24</v>
      </c>
      <c r="O3503" t="s">
        <v>41</v>
      </c>
    </row>
    <row r="3504" spans="1:15" hidden="1">
      <c r="A3504">
        <v>43397</v>
      </c>
      <c r="B3504" t="s">
        <v>12</v>
      </c>
      <c r="C3504" s="1">
        <v>81</v>
      </c>
      <c r="D3504" s="1" t="str">
        <f t="shared" si="908"/>
        <v>Middle Aged</v>
      </c>
      <c r="E3504" t="s">
        <v>41</v>
      </c>
      <c r="F3504" t="s">
        <v>42</v>
      </c>
      <c r="G3504" t="s">
        <v>13</v>
      </c>
      <c r="H3504" t="s">
        <v>18</v>
      </c>
      <c r="I3504" t="s">
        <v>19</v>
      </c>
      <c r="J3504" s="1">
        <v>68.27</v>
      </c>
      <c r="K3504" s="1" t="str">
        <f t="shared" si="909"/>
        <v>prediabetes</v>
      </c>
      <c r="L3504" s="1" t="str">
        <f t="shared" si="901"/>
        <v>healthy</v>
      </c>
      <c r="M3504">
        <v>25</v>
      </c>
      <c r="N3504" t="s">
        <v>24</v>
      </c>
      <c r="O3504" t="s">
        <v>41</v>
      </c>
    </row>
    <row r="3505" spans="1:15" hidden="1">
      <c r="A3505">
        <v>62384</v>
      </c>
      <c r="B3505" t="s">
        <v>12</v>
      </c>
      <c r="C3505" s="1">
        <v>52</v>
      </c>
      <c r="D3505" s="1" t="str">
        <f t="shared" si="908"/>
        <v>Adult</v>
      </c>
      <c r="E3505" t="s">
        <v>41</v>
      </c>
      <c r="F3505" t="s">
        <v>42</v>
      </c>
      <c r="G3505" t="s">
        <v>23</v>
      </c>
      <c r="H3505" t="s">
        <v>18</v>
      </c>
      <c r="I3505" t="s">
        <v>19</v>
      </c>
      <c r="J3505" s="1">
        <v>79.81</v>
      </c>
      <c r="K3505" s="1" t="str">
        <f t="shared" si="909"/>
        <v>normal</v>
      </c>
      <c r="L3505" s="1" t="str">
        <f t="shared" si="901"/>
        <v>obese</v>
      </c>
      <c r="M3505" t="s">
        <v>20</v>
      </c>
      <c r="N3505" t="s">
        <v>16</v>
      </c>
      <c r="O3505" t="s">
        <v>41</v>
      </c>
    </row>
    <row r="3506" spans="1:15">
      <c r="A3506">
        <v>10651</v>
      </c>
      <c r="B3506" t="s">
        <v>12</v>
      </c>
      <c r="C3506" s="1">
        <v>54</v>
      </c>
      <c r="D3506" s="1" t="str">
        <f t="shared" si="908"/>
        <v>Older Adult</v>
      </c>
      <c r="E3506" t="s">
        <v>42</v>
      </c>
      <c r="F3506" t="s">
        <v>41</v>
      </c>
      <c r="G3506" t="s">
        <v>13</v>
      </c>
      <c r="H3506" t="s">
        <v>45</v>
      </c>
      <c r="I3506" t="s">
        <v>19</v>
      </c>
      <c r="J3506" s="1">
        <v>100.12</v>
      </c>
      <c r="K3506" s="1" t="str">
        <f t="shared" si="909"/>
        <v>normal</v>
      </c>
      <c r="L3506" s="1" t="str">
        <f t="shared" si="901"/>
        <v>obese</v>
      </c>
      <c r="M3506">
        <v>32.299999999999997</v>
      </c>
      <c r="N3506" t="s">
        <v>16</v>
      </c>
      <c r="O3506" t="s">
        <v>41</v>
      </c>
    </row>
    <row r="3507" spans="1:15">
      <c r="A3507">
        <v>69750</v>
      </c>
      <c r="B3507" t="s">
        <v>17</v>
      </c>
      <c r="C3507" s="1">
        <v>77</v>
      </c>
      <c r="D3507" s="1" t="str">
        <f>IF(C4230&lt;40,"Adult",IF(C4230&lt;55,"Middle Aged",IF(C4230&lt;65,"Older Adult",IF(C4230&gt;=65,"Senior"))))</f>
        <v>Senior</v>
      </c>
      <c r="E3507" t="s">
        <v>41</v>
      </c>
      <c r="F3507" t="s">
        <v>41</v>
      </c>
      <c r="G3507" t="s">
        <v>13</v>
      </c>
      <c r="H3507" t="s">
        <v>18</v>
      </c>
      <c r="I3507" t="s">
        <v>15</v>
      </c>
      <c r="J3507" s="1">
        <v>151.22999999999999</v>
      </c>
      <c r="K3507" s="1" t="str">
        <f t="shared" ref="K3507:K3508" si="910">IF(J4230&lt;=99,"normal",IF(J4230&lt;=125,"prediabetes",IF(J4230&gt;=126,"diabetes")))</f>
        <v>normal</v>
      </c>
      <c r="L3507" s="1" t="str">
        <f t="shared" si="901"/>
        <v>obese</v>
      </c>
      <c r="M3507">
        <v>24.9</v>
      </c>
      <c r="N3507" t="s">
        <v>21</v>
      </c>
      <c r="O3507" t="s">
        <v>41</v>
      </c>
    </row>
    <row r="3508" spans="1:15">
      <c r="A3508">
        <v>55455</v>
      </c>
      <c r="B3508" t="s">
        <v>12</v>
      </c>
      <c r="C3508" s="1">
        <v>27</v>
      </c>
      <c r="D3508" s="1" t="str">
        <f>IF(C4231&lt;40,"Adult",IF(C4231&lt;55,"Middle Aged",IF(C4231&lt;65,"Older Adult",IF(C4231&gt;=65,"Senior"))))</f>
        <v>Adult</v>
      </c>
      <c r="E3508" t="s">
        <v>41</v>
      </c>
      <c r="F3508" t="s">
        <v>41</v>
      </c>
      <c r="G3508" t="s">
        <v>23</v>
      </c>
      <c r="H3508" t="s">
        <v>14</v>
      </c>
      <c r="I3508" t="s">
        <v>19</v>
      </c>
      <c r="J3508" s="1">
        <v>112.41</v>
      </c>
      <c r="K3508" s="1" t="str">
        <f t="shared" si="910"/>
        <v>normal</v>
      </c>
      <c r="L3508" s="1" t="str">
        <f t="shared" si="901"/>
        <v>obese</v>
      </c>
      <c r="M3508">
        <v>33.700000000000003</v>
      </c>
      <c r="N3508" t="s">
        <v>21</v>
      </c>
      <c r="O3508" t="s">
        <v>41</v>
      </c>
    </row>
    <row r="3509" spans="1:15">
      <c r="A3509">
        <v>34230</v>
      </c>
      <c r="B3509" t="s">
        <v>17</v>
      </c>
      <c r="C3509" s="1">
        <v>35</v>
      </c>
      <c r="D3509" s="1" t="str">
        <f>IF(C4233&lt;40,"Adult",IF(C4233&lt;55,"Middle Aged",IF(C4233&lt;65,"Older Adult",IF(C4233&gt;=65,"Senior"))))</f>
        <v>Middle Aged</v>
      </c>
      <c r="E3509" t="s">
        <v>41</v>
      </c>
      <c r="F3509" t="s">
        <v>41</v>
      </c>
      <c r="G3509" t="s">
        <v>13</v>
      </c>
      <c r="H3509" t="s">
        <v>18</v>
      </c>
      <c r="I3509" t="s">
        <v>15</v>
      </c>
      <c r="J3509" s="1">
        <v>205.97</v>
      </c>
      <c r="K3509" s="1" t="str">
        <f>IF(J4233&lt;=99,"normal",IF(J4233&lt;=125,"prediabetes",IF(J4233&gt;=126,"diabetes")))</f>
        <v>normal</v>
      </c>
      <c r="L3509" s="1" t="str">
        <f t="shared" si="901"/>
        <v>healthy</v>
      </c>
      <c r="M3509">
        <v>26.6</v>
      </c>
      <c r="N3509" t="s">
        <v>16</v>
      </c>
      <c r="O3509" t="s">
        <v>41</v>
      </c>
    </row>
    <row r="3510" spans="1:15">
      <c r="A3510">
        <v>65154</v>
      </c>
      <c r="B3510" t="s">
        <v>17</v>
      </c>
      <c r="C3510" s="1">
        <v>30</v>
      </c>
      <c r="D3510" s="1" t="str">
        <f t="shared" ref="D3510:D3519" si="911">IF(C4236&lt;40,"Adult",IF(C4236&lt;55,"Middle Aged",IF(C4236&lt;65,"Older Adult",IF(C4236&gt;=65,"Senior"))))</f>
        <v>Adult</v>
      </c>
      <c r="E3510" t="s">
        <v>41</v>
      </c>
      <c r="F3510" t="s">
        <v>41</v>
      </c>
      <c r="G3510" t="s">
        <v>13</v>
      </c>
      <c r="H3510" t="s">
        <v>14</v>
      </c>
      <c r="I3510" t="s">
        <v>15</v>
      </c>
      <c r="J3510" s="1">
        <v>112.19</v>
      </c>
      <c r="K3510" s="1" t="str">
        <f t="shared" ref="K3510:K3519" si="912">IF(J4236&lt;=99,"normal",IF(J4236&lt;=125,"prediabetes",IF(J4236&gt;=126,"diabetes")))</f>
        <v>prediabetes</v>
      </c>
      <c r="L3510" s="1" t="str">
        <f t="shared" si="901"/>
        <v>underweight</v>
      </c>
      <c r="M3510">
        <v>53.4</v>
      </c>
      <c r="N3510" t="s">
        <v>21</v>
      </c>
      <c r="O3510" t="s">
        <v>41</v>
      </c>
    </row>
    <row r="3511" spans="1:15">
      <c r="A3511">
        <v>36298</v>
      </c>
      <c r="B3511" t="s">
        <v>17</v>
      </c>
      <c r="C3511" s="1">
        <v>48</v>
      </c>
      <c r="D3511" s="1" t="str">
        <f t="shared" si="911"/>
        <v>Adult</v>
      </c>
      <c r="E3511" t="s">
        <v>41</v>
      </c>
      <c r="F3511" t="s">
        <v>41</v>
      </c>
      <c r="G3511" t="s">
        <v>13</v>
      </c>
      <c r="H3511" t="s">
        <v>18</v>
      </c>
      <c r="I3511" t="s">
        <v>19</v>
      </c>
      <c r="J3511" s="1">
        <v>71.930000000000007</v>
      </c>
      <c r="K3511" s="1" t="str">
        <f t="shared" si="912"/>
        <v>normal</v>
      </c>
      <c r="L3511" s="1" t="str">
        <f t="shared" si="901"/>
        <v>obese</v>
      </c>
      <c r="M3511">
        <v>41.7</v>
      </c>
      <c r="N3511" t="s">
        <v>21</v>
      </c>
      <c r="O3511" t="s">
        <v>41</v>
      </c>
    </row>
    <row r="3512" spans="1:15">
      <c r="A3512">
        <v>13171</v>
      </c>
      <c r="B3512" t="s">
        <v>17</v>
      </c>
      <c r="C3512" s="1">
        <v>15</v>
      </c>
      <c r="D3512" s="1" t="str">
        <f t="shared" si="911"/>
        <v>Adult</v>
      </c>
      <c r="E3512" t="s">
        <v>41</v>
      </c>
      <c r="F3512" t="s">
        <v>41</v>
      </c>
      <c r="G3512" t="s">
        <v>23</v>
      </c>
      <c r="H3512" t="s">
        <v>56</v>
      </c>
      <c r="I3512" t="s">
        <v>15</v>
      </c>
      <c r="J3512" s="1">
        <v>190.89</v>
      </c>
      <c r="K3512" s="1" t="str">
        <f t="shared" si="912"/>
        <v>diabetes</v>
      </c>
      <c r="L3512" s="1" t="str">
        <f t="shared" si="901"/>
        <v>overweight</v>
      </c>
      <c r="M3512">
        <v>22</v>
      </c>
      <c r="N3512" t="s">
        <v>21</v>
      </c>
      <c r="O3512" t="s">
        <v>41</v>
      </c>
    </row>
    <row r="3513" spans="1:15">
      <c r="A3513">
        <v>62983</v>
      </c>
      <c r="B3513" t="s">
        <v>17</v>
      </c>
      <c r="C3513" s="1">
        <v>26</v>
      </c>
      <c r="D3513" s="1" t="str">
        <f t="shared" si="911"/>
        <v>Older Adult</v>
      </c>
      <c r="E3513" t="s">
        <v>41</v>
      </c>
      <c r="F3513" t="s">
        <v>41</v>
      </c>
      <c r="G3513" t="s">
        <v>13</v>
      </c>
      <c r="H3513" t="s">
        <v>14</v>
      </c>
      <c r="I3513" t="s">
        <v>15</v>
      </c>
      <c r="J3513" s="1">
        <v>138.02000000000001</v>
      </c>
      <c r="K3513" s="1" t="str">
        <f t="shared" si="912"/>
        <v>normal</v>
      </c>
      <c r="L3513" s="1" t="str">
        <f t="shared" si="901"/>
        <v>obese</v>
      </c>
      <c r="M3513">
        <v>20.3</v>
      </c>
      <c r="N3513" t="s">
        <v>22</v>
      </c>
      <c r="O3513" t="s">
        <v>41</v>
      </c>
    </row>
    <row r="3514" spans="1:15" hidden="1">
      <c r="A3514">
        <v>44834</v>
      </c>
      <c r="B3514" t="s">
        <v>17</v>
      </c>
      <c r="C3514" s="1">
        <v>38</v>
      </c>
      <c r="D3514" s="1" t="str">
        <f t="shared" si="911"/>
        <v>Adult</v>
      </c>
      <c r="E3514" t="s">
        <v>41</v>
      </c>
      <c r="F3514" t="s">
        <v>41</v>
      </c>
      <c r="G3514" t="s">
        <v>13</v>
      </c>
      <c r="H3514" t="s">
        <v>14</v>
      </c>
      <c r="I3514" t="s">
        <v>19</v>
      </c>
      <c r="J3514" s="1">
        <v>66.16</v>
      </c>
      <c r="K3514" s="1" t="str">
        <f t="shared" si="912"/>
        <v>normal</v>
      </c>
      <c r="L3514" s="1" t="str">
        <f t="shared" si="901"/>
        <v>healthy</v>
      </c>
      <c r="M3514">
        <v>42.7</v>
      </c>
      <c r="N3514" t="s">
        <v>24</v>
      </c>
      <c r="O3514" t="s">
        <v>41</v>
      </c>
    </row>
    <row r="3515" spans="1:15">
      <c r="A3515">
        <v>67411</v>
      </c>
      <c r="B3515" t="s">
        <v>12</v>
      </c>
      <c r="C3515" s="1">
        <v>29</v>
      </c>
      <c r="D3515" s="1" t="str">
        <f t="shared" si="911"/>
        <v>Adult</v>
      </c>
      <c r="E3515" t="s">
        <v>41</v>
      </c>
      <c r="F3515" t="s">
        <v>41</v>
      </c>
      <c r="G3515" t="s">
        <v>23</v>
      </c>
      <c r="H3515" t="s">
        <v>14</v>
      </c>
      <c r="I3515" t="s">
        <v>19</v>
      </c>
      <c r="J3515" s="1">
        <v>105.73</v>
      </c>
      <c r="K3515" s="1" t="str">
        <f t="shared" si="912"/>
        <v>normal</v>
      </c>
      <c r="L3515" s="1" t="str">
        <f t="shared" si="901"/>
        <v>underweight</v>
      </c>
      <c r="M3515">
        <v>28.2</v>
      </c>
      <c r="N3515" t="s">
        <v>22</v>
      </c>
      <c r="O3515" t="s">
        <v>41</v>
      </c>
    </row>
    <row r="3516" spans="1:15" hidden="1">
      <c r="A3516">
        <v>5455</v>
      </c>
      <c r="B3516" t="s">
        <v>12</v>
      </c>
      <c r="C3516" s="1">
        <v>49</v>
      </c>
      <c r="D3516" s="1" t="str">
        <f t="shared" si="911"/>
        <v>Adult</v>
      </c>
      <c r="E3516" t="s">
        <v>41</v>
      </c>
      <c r="F3516" t="s">
        <v>41</v>
      </c>
      <c r="G3516" t="s">
        <v>13</v>
      </c>
      <c r="H3516" t="s">
        <v>14</v>
      </c>
      <c r="I3516" t="s">
        <v>19</v>
      </c>
      <c r="J3516" s="1">
        <v>78.34</v>
      </c>
      <c r="K3516" s="1" t="str">
        <f t="shared" si="912"/>
        <v>normal</v>
      </c>
      <c r="L3516" s="1" t="str">
        <f t="shared" si="901"/>
        <v>obese</v>
      </c>
      <c r="M3516">
        <v>32.5</v>
      </c>
      <c r="N3516" t="s">
        <v>24</v>
      </c>
      <c r="O3516" t="s">
        <v>41</v>
      </c>
    </row>
    <row r="3517" spans="1:15">
      <c r="A3517">
        <v>49267</v>
      </c>
      <c r="B3517" t="s">
        <v>17</v>
      </c>
      <c r="C3517" s="1">
        <v>55</v>
      </c>
      <c r="D3517" s="1" t="str">
        <f t="shared" si="911"/>
        <v>Middle Aged</v>
      </c>
      <c r="E3517" t="s">
        <v>41</v>
      </c>
      <c r="F3517" t="s">
        <v>41</v>
      </c>
      <c r="G3517" t="s">
        <v>13</v>
      </c>
      <c r="H3517" t="s">
        <v>14</v>
      </c>
      <c r="I3517" t="s">
        <v>15</v>
      </c>
      <c r="J3517" s="1">
        <v>102.1</v>
      </c>
      <c r="K3517" s="1" t="str">
        <f t="shared" si="912"/>
        <v>normal</v>
      </c>
      <c r="L3517" s="1" t="str">
        <f t="shared" si="901"/>
        <v>healthy</v>
      </c>
      <c r="M3517">
        <v>22.5</v>
      </c>
      <c r="N3517" t="s">
        <v>16</v>
      </c>
      <c r="O3517" t="s">
        <v>41</v>
      </c>
    </row>
    <row r="3518" spans="1:15">
      <c r="A3518">
        <v>60464</v>
      </c>
      <c r="B3518" t="s">
        <v>12</v>
      </c>
      <c r="C3518" s="1">
        <v>52</v>
      </c>
      <c r="D3518" s="1" t="str">
        <f t="shared" si="911"/>
        <v>Adult</v>
      </c>
      <c r="E3518" t="s">
        <v>41</v>
      </c>
      <c r="F3518" t="s">
        <v>41</v>
      </c>
      <c r="G3518" t="s">
        <v>13</v>
      </c>
      <c r="H3518" t="s">
        <v>14</v>
      </c>
      <c r="I3518" t="s">
        <v>15</v>
      </c>
      <c r="J3518" s="1">
        <v>97.37</v>
      </c>
      <c r="K3518" s="1" t="str">
        <f t="shared" si="912"/>
        <v>normal</v>
      </c>
      <c r="L3518" s="1" t="str">
        <f t="shared" si="901"/>
        <v>obese</v>
      </c>
      <c r="M3518">
        <v>26.5</v>
      </c>
      <c r="N3518" t="s">
        <v>22</v>
      </c>
      <c r="O3518" t="s">
        <v>41</v>
      </c>
    </row>
    <row r="3519" spans="1:15" hidden="1">
      <c r="A3519">
        <v>56286</v>
      </c>
      <c r="B3519" t="s">
        <v>12</v>
      </c>
      <c r="C3519" s="1">
        <v>49</v>
      </c>
      <c r="D3519" s="1" t="str">
        <f t="shared" si="911"/>
        <v>Adult</v>
      </c>
      <c r="E3519" t="s">
        <v>41</v>
      </c>
      <c r="F3519" t="s">
        <v>41</v>
      </c>
      <c r="G3519" t="s">
        <v>13</v>
      </c>
      <c r="H3519" t="s">
        <v>14</v>
      </c>
      <c r="I3519" t="s">
        <v>15</v>
      </c>
      <c r="J3519" s="1">
        <v>193.87</v>
      </c>
      <c r="K3519" s="1" t="str">
        <f t="shared" si="912"/>
        <v>normal</v>
      </c>
      <c r="L3519" s="1" t="str">
        <f t="shared" si="901"/>
        <v>healthy</v>
      </c>
      <c r="M3519">
        <v>41</v>
      </c>
      <c r="N3519" t="s">
        <v>24</v>
      </c>
      <c r="O3519" t="s">
        <v>41</v>
      </c>
    </row>
    <row r="3520" spans="1:15" hidden="1">
      <c r="A3520">
        <v>5223</v>
      </c>
      <c r="B3520" t="s">
        <v>17</v>
      </c>
      <c r="C3520" s="1">
        <v>21</v>
      </c>
      <c r="D3520" s="1" t="str">
        <f>IF(C4247&lt;40,"Adult",IF(C4247&lt;55,"Middle Aged",IF(C4247&lt;65,"Older Adult",IF(C4247&gt;=65,"Senior"))))</f>
        <v>Adult</v>
      </c>
      <c r="E3520" t="s">
        <v>41</v>
      </c>
      <c r="F3520" t="s">
        <v>41</v>
      </c>
      <c r="G3520" t="s">
        <v>23</v>
      </c>
      <c r="H3520" t="s">
        <v>14</v>
      </c>
      <c r="I3520" t="s">
        <v>19</v>
      </c>
      <c r="J3520" s="1">
        <v>78.319999999999993</v>
      </c>
      <c r="K3520" s="1" t="str">
        <f>IF(J4247&lt;=99,"normal",IF(J4247&lt;=125,"prediabetes",IF(J4247&gt;=126,"diabetes")))</f>
        <v>normal</v>
      </c>
      <c r="L3520" s="1" t="str">
        <f t="shared" ref="L3520:L3536" si="913">IF(M3684&lt;18.5,"underweight",IF(M3684&lt;25,"healthy",IF(M3684&lt;30,"overweight",IF(M3684&gt;30,"obese"))))</f>
        <v>obese</v>
      </c>
      <c r="M3520">
        <v>27</v>
      </c>
      <c r="N3520" t="s">
        <v>24</v>
      </c>
      <c r="O3520" t="s">
        <v>41</v>
      </c>
    </row>
    <row r="3521" spans="1:15">
      <c r="A3521">
        <v>53302</v>
      </c>
      <c r="B3521" t="s">
        <v>17</v>
      </c>
      <c r="C3521" s="1">
        <v>24</v>
      </c>
      <c r="D3521" s="1" t="str">
        <f>IF(C4249&lt;40,"Adult",IF(C4249&lt;55,"Middle Aged",IF(C4249&lt;65,"Older Adult",IF(C4249&gt;=65,"Senior"))))</f>
        <v>Adult</v>
      </c>
      <c r="E3521" t="s">
        <v>41</v>
      </c>
      <c r="F3521" t="s">
        <v>41</v>
      </c>
      <c r="G3521" t="s">
        <v>13</v>
      </c>
      <c r="H3521" t="s">
        <v>14</v>
      </c>
      <c r="I3521" t="s">
        <v>19</v>
      </c>
      <c r="J3521" s="1">
        <v>130</v>
      </c>
      <c r="K3521" s="1" t="str">
        <f t="shared" ref="K3521:K3525" si="914">IF(J4249&lt;=99,"normal",IF(J4249&lt;=125,"prediabetes",IF(J4249&gt;=126,"diabetes")))</f>
        <v>normal</v>
      </c>
      <c r="L3521" s="1" t="str">
        <f t="shared" si="913"/>
        <v>obese</v>
      </c>
      <c r="M3521">
        <v>25.9</v>
      </c>
      <c r="N3521" t="s">
        <v>16</v>
      </c>
      <c r="O3521" t="s">
        <v>41</v>
      </c>
    </row>
    <row r="3522" spans="1:15" hidden="1">
      <c r="A3522">
        <v>59309</v>
      </c>
      <c r="B3522" t="s">
        <v>12</v>
      </c>
      <c r="C3522" s="1">
        <v>18</v>
      </c>
      <c r="D3522" s="1" t="str">
        <f>IF(C4250&lt;40,"Adult",IF(C4250&lt;55,"Middle Aged",IF(C4250&lt;65,"Older Adult",IF(C4250&gt;=65,"Senior"))))</f>
        <v>Adult</v>
      </c>
      <c r="E3522" t="s">
        <v>41</v>
      </c>
      <c r="F3522" t="s">
        <v>41</v>
      </c>
      <c r="G3522" t="s">
        <v>23</v>
      </c>
      <c r="H3522" t="s">
        <v>18</v>
      </c>
      <c r="I3522" t="s">
        <v>15</v>
      </c>
      <c r="J3522" s="1">
        <v>74</v>
      </c>
      <c r="K3522" s="1" t="str">
        <f t="shared" si="914"/>
        <v>normal</v>
      </c>
      <c r="L3522" s="1" t="str">
        <f t="shared" si="913"/>
        <v>healthy</v>
      </c>
      <c r="M3522">
        <v>23.7</v>
      </c>
      <c r="N3522" t="s">
        <v>24</v>
      </c>
      <c r="O3522" t="s">
        <v>41</v>
      </c>
    </row>
    <row r="3523" spans="1:15">
      <c r="A3523">
        <v>69824</v>
      </c>
      <c r="B3523" t="s">
        <v>12</v>
      </c>
      <c r="C3523" s="1">
        <v>52</v>
      </c>
      <c r="D3523" s="1" t="str">
        <f>IF(C4251&lt;40,"Adult",IF(C4251&lt;55,"Middle Aged",IF(C4251&lt;65,"Older Adult",IF(C4251&gt;=65,"Senior"))))</f>
        <v>Adult</v>
      </c>
      <c r="E3523" t="s">
        <v>41</v>
      </c>
      <c r="F3523" t="s">
        <v>41</v>
      </c>
      <c r="G3523" t="s">
        <v>13</v>
      </c>
      <c r="H3523" t="s">
        <v>14</v>
      </c>
      <c r="I3523" t="s">
        <v>19</v>
      </c>
      <c r="J3523" s="1">
        <v>111.04</v>
      </c>
      <c r="K3523" s="1" t="str">
        <f t="shared" si="914"/>
        <v>normal</v>
      </c>
      <c r="L3523" s="1" t="str">
        <f t="shared" si="913"/>
        <v>healthy</v>
      </c>
      <c r="M3523">
        <v>30</v>
      </c>
      <c r="N3523" t="s">
        <v>21</v>
      </c>
      <c r="O3523" t="s">
        <v>41</v>
      </c>
    </row>
    <row r="3524" spans="1:15">
      <c r="A3524">
        <v>13173</v>
      </c>
      <c r="B3524" t="s">
        <v>12</v>
      </c>
      <c r="C3524" s="1">
        <v>70</v>
      </c>
      <c r="D3524" s="1" t="str">
        <f>IF(C4252&lt;40,"Adult",IF(C4252&lt;55,"Middle Aged",IF(C4252&lt;65,"Older Adult",IF(C4252&gt;=65,"Senior"))))</f>
        <v>Adult</v>
      </c>
      <c r="E3524" t="s">
        <v>42</v>
      </c>
      <c r="F3524" t="s">
        <v>41</v>
      </c>
      <c r="G3524" t="s">
        <v>13</v>
      </c>
      <c r="H3524" t="s">
        <v>14</v>
      </c>
      <c r="I3524" t="s">
        <v>15</v>
      </c>
      <c r="J3524" s="1">
        <v>214.77</v>
      </c>
      <c r="K3524" s="1" t="str">
        <f t="shared" si="914"/>
        <v>normal</v>
      </c>
      <c r="L3524" s="1" t="str">
        <f t="shared" si="913"/>
        <v>obese</v>
      </c>
      <c r="M3524">
        <v>15</v>
      </c>
      <c r="N3524" t="s">
        <v>16</v>
      </c>
      <c r="O3524" t="s">
        <v>41</v>
      </c>
    </row>
    <row r="3525" spans="1:15">
      <c r="A3525">
        <v>52579</v>
      </c>
      <c r="B3525" t="s">
        <v>17</v>
      </c>
      <c r="C3525" s="1">
        <v>51</v>
      </c>
      <c r="D3525" s="1" t="str">
        <f>IF(C4253&lt;40,"Adult",IF(C4253&lt;55,"Middle Aged",IF(C4253&lt;65,"Older Adult",IF(C4253&gt;=65,"Senior"))))</f>
        <v>Adult</v>
      </c>
      <c r="E3525" t="s">
        <v>41</v>
      </c>
      <c r="F3525" t="s">
        <v>41</v>
      </c>
      <c r="G3525" t="s">
        <v>13</v>
      </c>
      <c r="H3525" t="s">
        <v>18</v>
      </c>
      <c r="I3525" t="s">
        <v>19</v>
      </c>
      <c r="J3525" s="1">
        <v>97.25</v>
      </c>
      <c r="K3525" s="1" t="str">
        <f t="shared" si="914"/>
        <v>normal</v>
      </c>
      <c r="L3525" s="1" t="str">
        <f t="shared" si="913"/>
        <v>overweight</v>
      </c>
      <c r="M3525">
        <v>21.5</v>
      </c>
      <c r="N3525" t="s">
        <v>21</v>
      </c>
      <c r="O3525" t="s">
        <v>41</v>
      </c>
    </row>
    <row r="3526" spans="1:15">
      <c r="A3526">
        <v>59451</v>
      </c>
      <c r="B3526" t="s">
        <v>12</v>
      </c>
      <c r="C3526" s="1">
        <v>58</v>
      </c>
      <c r="D3526" s="1" t="str">
        <f>IF(C4255&lt;40,"Adult",IF(C4255&lt;55,"Middle Aged",IF(C4255&lt;65,"Older Adult",IF(C4255&gt;=65,"Senior"))))</f>
        <v>Adult</v>
      </c>
      <c r="E3526" t="s">
        <v>41</v>
      </c>
      <c r="F3526" t="s">
        <v>41</v>
      </c>
      <c r="G3526" t="s">
        <v>13</v>
      </c>
      <c r="H3526" t="s">
        <v>14</v>
      </c>
      <c r="I3526" t="s">
        <v>15</v>
      </c>
      <c r="J3526" s="1">
        <v>79.95</v>
      </c>
      <c r="K3526" s="1" t="str">
        <f>IF(J4255&lt;=99,"normal",IF(J4255&lt;=125,"prediabetes",IF(J4255&gt;=126,"diabetes")))</f>
        <v>normal</v>
      </c>
      <c r="L3526" s="1" t="str">
        <f t="shared" si="913"/>
        <v>obese</v>
      </c>
      <c r="M3526">
        <v>25.9</v>
      </c>
      <c r="N3526" t="s">
        <v>21</v>
      </c>
      <c r="O3526" t="s">
        <v>41</v>
      </c>
    </row>
    <row r="3527" spans="1:15">
      <c r="A3527">
        <v>56875</v>
      </c>
      <c r="B3527" t="s">
        <v>17</v>
      </c>
      <c r="C3527" s="1">
        <v>46</v>
      </c>
      <c r="D3527" s="1" t="str">
        <f>IF(C4259&lt;40,"Adult",IF(C4259&lt;55,"Middle Aged",IF(C4259&lt;65,"Older Adult",IF(C4259&gt;=65,"Senior"))))</f>
        <v>Adult</v>
      </c>
      <c r="E3527" t="s">
        <v>41</v>
      </c>
      <c r="F3527" t="s">
        <v>41</v>
      </c>
      <c r="G3527" t="s">
        <v>13</v>
      </c>
      <c r="H3527" t="s">
        <v>45</v>
      </c>
      <c r="I3527" t="s">
        <v>15</v>
      </c>
      <c r="J3527" s="1">
        <v>162.24</v>
      </c>
      <c r="K3527" s="1" t="str">
        <f t="shared" ref="K3527:K3531" si="915">IF(J4259&lt;=99,"normal",IF(J4259&lt;=125,"prediabetes",IF(J4259&gt;=126,"diabetes")))</f>
        <v>normal</v>
      </c>
      <c r="L3527" s="1" t="str">
        <f t="shared" si="913"/>
        <v>healthy</v>
      </c>
      <c r="M3527">
        <v>24.3</v>
      </c>
      <c r="N3527" t="s">
        <v>22</v>
      </c>
      <c r="O3527" t="s">
        <v>41</v>
      </c>
    </row>
    <row r="3528" spans="1:15" hidden="1">
      <c r="A3528">
        <v>16774</v>
      </c>
      <c r="B3528" t="s">
        <v>17</v>
      </c>
      <c r="C3528" s="1">
        <v>79</v>
      </c>
      <c r="D3528" s="1" t="str">
        <f>IF(C4260&lt;40,"Adult",IF(C4260&lt;55,"Middle Aged",IF(C4260&lt;65,"Older Adult",IF(C4260&gt;=65,"Senior"))))</f>
        <v>Middle Aged</v>
      </c>
      <c r="E3528" t="s">
        <v>41</v>
      </c>
      <c r="F3528" t="s">
        <v>41</v>
      </c>
      <c r="G3528" t="s">
        <v>23</v>
      </c>
      <c r="H3528" t="s">
        <v>18</v>
      </c>
      <c r="I3528" t="s">
        <v>15</v>
      </c>
      <c r="J3528" s="1">
        <v>74.36</v>
      </c>
      <c r="K3528" s="1" t="str">
        <f t="shared" si="915"/>
        <v>normal</v>
      </c>
      <c r="L3528" s="1" t="str">
        <f t="shared" si="913"/>
        <v>healthy</v>
      </c>
      <c r="M3528">
        <v>39.200000000000003</v>
      </c>
      <c r="N3528" t="s">
        <v>24</v>
      </c>
      <c r="O3528" t="s">
        <v>41</v>
      </c>
    </row>
    <row r="3529" spans="1:15" hidden="1">
      <c r="A3529">
        <v>61672</v>
      </c>
      <c r="B3529" t="s">
        <v>17</v>
      </c>
      <c r="C3529" s="1">
        <v>11</v>
      </c>
      <c r="D3529" s="1" t="str">
        <f>IF(C4261&lt;40,"Adult",IF(C4261&lt;55,"Middle Aged",IF(C4261&lt;65,"Older Adult",IF(C4261&gt;=65,"Senior"))))</f>
        <v>Adult</v>
      </c>
      <c r="E3529" t="s">
        <v>41</v>
      </c>
      <c r="F3529" t="s">
        <v>41</v>
      </c>
      <c r="G3529" t="s">
        <v>23</v>
      </c>
      <c r="H3529" t="s">
        <v>26</v>
      </c>
      <c r="I3529" t="s">
        <v>15</v>
      </c>
      <c r="J3529" s="1">
        <v>69.680000000000007</v>
      </c>
      <c r="K3529" s="1" t="str">
        <f t="shared" si="915"/>
        <v>normal</v>
      </c>
      <c r="L3529" s="1" t="str">
        <f t="shared" si="913"/>
        <v>obese</v>
      </c>
      <c r="M3529">
        <v>14.4</v>
      </c>
      <c r="N3529" t="s">
        <v>24</v>
      </c>
      <c r="O3529" t="s">
        <v>41</v>
      </c>
    </row>
    <row r="3530" spans="1:15">
      <c r="A3530">
        <v>25811</v>
      </c>
      <c r="B3530" t="s">
        <v>17</v>
      </c>
      <c r="C3530" s="1">
        <v>61</v>
      </c>
      <c r="D3530" s="1" t="str">
        <f>IF(C4262&lt;40,"Adult",IF(C4262&lt;55,"Middle Aged",IF(C4262&lt;65,"Older Adult",IF(C4262&gt;=65,"Senior"))))</f>
        <v>Older Adult</v>
      </c>
      <c r="E3530" t="s">
        <v>41</v>
      </c>
      <c r="F3530" t="s">
        <v>41</v>
      </c>
      <c r="G3530" t="s">
        <v>13</v>
      </c>
      <c r="H3530" t="s">
        <v>14</v>
      </c>
      <c r="I3530" t="s">
        <v>15</v>
      </c>
      <c r="J3530" s="1">
        <v>98.35</v>
      </c>
      <c r="K3530" s="1" t="str">
        <f t="shared" si="915"/>
        <v>normal</v>
      </c>
      <c r="L3530" s="1" t="str">
        <f t="shared" si="913"/>
        <v>healthy</v>
      </c>
      <c r="M3530">
        <v>26.6</v>
      </c>
      <c r="N3530" t="s">
        <v>21</v>
      </c>
      <c r="O3530" t="s">
        <v>41</v>
      </c>
    </row>
    <row r="3531" spans="1:15">
      <c r="A3531">
        <v>7780</v>
      </c>
      <c r="B3531" t="s">
        <v>12</v>
      </c>
      <c r="C3531" s="1">
        <v>51</v>
      </c>
      <c r="D3531" s="1" t="str">
        <f>IF(C4263&lt;40,"Adult",IF(C4263&lt;55,"Middle Aged",IF(C4263&lt;65,"Older Adult",IF(C4263&gt;=65,"Senior"))))</f>
        <v>Adult</v>
      </c>
      <c r="E3531" t="s">
        <v>41</v>
      </c>
      <c r="F3531" t="s">
        <v>41</v>
      </c>
      <c r="G3531" t="s">
        <v>13</v>
      </c>
      <c r="H3531" t="s">
        <v>18</v>
      </c>
      <c r="I3531" t="s">
        <v>15</v>
      </c>
      <c r="J3531" s="1">
        <v>75.73</v>
      </c>
      <c r="K3531" s="1" t="str">
        <f t="shared" si="915"/>
        <v>normal</v>
      </c>
      <c r="L3531" s="1" t="str">
        <f t="shared" si="913"/>
        <v>obese</v>
      </c>
      <c r="M3531">
        <v>30.7</v>
      </c>
      <c r="N3531" t="s">
        <v>21</v>
      </c>
      <c r="O3531" t="s">
        <v>41</v>
      </c>
    </row>
    <row r="3532" spans="1:15" hidden="1">
      <c r="A3532">
        <v>58149</v>
      </c>
      <c r="B3532" t="s">
        <v>17</v>
      </c>
      <c r="C3532" s="1">
        <v>21</v>
      </c>
      <c r="D3532" s="1" t="str">
        <f t="shared" ref="D3532:D3543" si="916">IF(C4265&lt;40,"Adult",IF(C4265&lt;55,"Middle Aged",IF(C4265&lt;65,"Older Adult",IF(C4265&gt;=65,"Senior"))))</f>
        <v>Adult</v>
      </c>
      <c r="E3532" t="s">
        <v>41</v>
      </c>
      <c r="F3532" t="s">
        <v>41</v>
      </c>
      <c r="G3532" t="s">
        <v>23</v>
      </c>
      <c r="H3532" t="s">
        <v>14</v>
      </c>
      <c r="I3532" t="s">
        <v>19</v>
      </c>
      <c r="J3532" s="1">
        <v>85.86</v>
      </c>
      <c r="K3532" s="1" t="str">
        <f t="shared" ref="K3532:K3543" si="917">IF(J4265&lt;=99,"normal",IF(J4265&lt;=125,"prediabetes",IF(J4265&gt;=126,"diabetes")))</f>
        <v>normal</v>
      </c>
      <c r="L3532" s="1" t="str">
        <f t="shared" si="913"/>
        <v>overweight</v>
      </c>
      <c r="M3532">
        <v>35.4</v>
      </c>
      <c r="N3532" t="s">
        <v>24</v>
      </c>
      <c r="O3532" t="s">
        <v>41</v>
      </c>
    </row>
    <row r="3533" spans="1:15">
      <c r="A3533">
        <v>38742</v>
      </c>
      <c r="B3533" t="s">
        <v>17</v>
      </c>
      <c r="C3533" s="1">
        <v>71</v>
      </c>
      <c r="D3533" s="1" t="str">
        <f t="shared" si="916"/>
        <v>Adult</v>
      </c>
      <c r="E3533" t="s">
        <v>41</v>
      </c>
      <c r="F3533" t="s">
        <v>41</v>
      </c>
      <c r="G3533" t="s">
        <v>13</v>
      </c>
      <c r="H3533" t="s">
        <v>14</v>
      </c>
      <c r="I3533" t="s">
        <v>15</v>
      </c>
      <c r="J3533" s="1">
        <v>80.34</v>
      </c>
      <c r="K3533" s="1" t="str">
        <f t="shared" si="917"/>
        <v>normal</v>
      </c>
      <c r="L3533" s="1" t="str">
        <f t="shared" si="913"/>
        <v>underweight</v>
      </c>
      <c r="M3533">
        <v>29.2</v>
      </c>
      <c r="N3533" t="s">
        <v>21</v>
      </c>
      <c r="O3533" t="s">
        <v>41</v>
      </c>
    </row>
    <row r="3534" spans="1:15" hidden="1">
      <c r="A3534">
        <v>29613</v>
      </c>
      <c r="B3534" t="s">
        <v>17</v>
      </c>
      <c r="C3534" s="1">
        <v>13</v>
      </c>
      <c r="D3534" s="1" t="str">
        <f t="shared" si="916"/>
        <v>Middle Aged</v>
      </c>
      <c r="E3534" t="s">
        <v>41</v>
      </c>
      <c r="F3534" t="s">
        <v>41</v>
      </c>
      <c r="G3534" t="s">
        <v>23</v>
      </c>
      <c r="H3534" t="s">
        <v>14</v>
      </c>
      <c r="I3534" t="s">
        <v>19</v>
      </c>
      <c r="J3534" s="1">
        <v>73.760000000000005</v>
      </c>
      <c r="K3534" s="1" t="str">
        <f t="shared" si="917"/>
        <v>prediabetes</v>
      </c>
      <c r="L3534" s="1" t="str">
        <f t="shared" si="913"/>
        <v>obese</v>
      </c>
      <c r="M3534">
        <v>26.7</v>
      </c>
      <c r="N3534" t="s">
        <v>24</v>
      </c>
      <c r="O3534" t="s">
        <v>41</v>
      </c>
    </row>
    <row r="3535" spans="1:15">
      <c r="A3535">
        <v>20655</v>
      </c>
      <c r="B3535" t="s">
        <v>12</v>
      </c>
      <c r="C3535" s="1">
        <v>16</v>
      </c>
      <c r="D3535" s="1" t="str">
        <f t="shared" si="916"/>
        <v>Adult</v>
      </c>
      <c r="E3535" t="s">
        <v>41</v>
      </c>
      <c r="F3535" t="s">
        <v>41</v>
      </c>
      <c r="G3535" t="s">
        <v>23</v>
      </c>
      <c r="H3535" t="s">
        <v>14</v>
      </c>
      <c r="I3535" t="s">
        <v>19</v>
      </c>
      <c r="J3535" s="1">
        <v>94.96</v>
      </c>
      <c r="K3535" s="1" t="str">
        <f t="shared" si="917"/>
        <v>normal</v>
      </c>
      <c r="L3535" s="1" t="str">
        <f t="shared" si="913"/>
        <v>obese</v>
      </c>
      <c r="M3535">
        <v>21.5</v>
      </c>
      <c r="N3535" t="s">
        <v>21</v>
      </c>
      <c r="O3535" t="s">
        <v>41</v>
      </c>
    </row>
    <row r="3536" spans="1:15">
      <c r="A3536">
        <v>53897</v>
      </c>
      <c r="B3536" t="s">
        <v>17</v>
      </c>
      <c r="C3536" s="1">
        <v>61</v>
      </c>
      <c r="D3536" s="1" t="str">
        <f t="shared" si="916"/>
        <v>Adult</v>
      </c>
      <c r="E3536" t="s">
        <v>41</v>
      </c>
      <c r="F3536" t="s">
        <v>41</v>
      </c>
      <c r="G3536" t="s">
        <v>13</v>
      </c>
      <c r="H3536" t="s">
        <v>14</v>
      </c>
      <c r="I3536" t="s">
        <v>15</v>
      </c>
      <c r="J3536" s="1">
        <v>108.18</v>
      </c>
      <c r="K3536" s="1" t="str">
        <f t="shared" si="917"/>
        <v>normal</v>
      </c>
      <c r="L3536" s="1" t="str">
        <f t="shared" si="913"/>
        <v>overweight</v>
      </c>
      <c r="M3536">
        <v>19.100000000000001</v>
      </c>
      <c r="N3536" t="s">
        <v>21</v>
      </c>
      <c r="O3536" t="s">
        <v>41</v>
      </c>
    </row>
    <row r="3537" spans="1:15" hidden="1">
      <c r="A3537">
        <v>29792</v>
      </c>
      <c r="B3537" t="s">
        <v>17</v>
      </c>
      <c r="C3537" s="1">
        <v>49</v>
      </c>
      <c r="D3537" s="1" t="str">
        <f t="shared" si="916"/>
        <v>Adult</v>
      </c>
      <c r="E3537" t="s">
        <v>41</v>
      </c>
      <c r="F3537" t="s">
        <v>41</v>
      </c>
      <c r="G3537" t="s">
        <v>13</v>
      </c>
      <c r="H3537" t="s">
        <v>14</v>
      </c>
      <c r="I3537" t="s">
        <v>19</v>
      </c>
      <c r="J3537" s="1">
        <v>85.23</v>
      </c>
      <c r="K3537" s="1" t="str">
        <f t="shared" si="917"/>
        <v>normal</v>
      </c>
      <c r="L3537" s="1" t="str">
        <f t="shared" ref="L3537:L3541" si="918">IF(M3702&lt;18.5,"underweight",IF(M3702&lt;25,"healthy",IF(M3702&lt;30,"overweight",IF(M3702&gt;30,"obese"))))</f>
        <v>obese</v>
      </c>
      <c r="M3537">
        <v>25.4</v>
      </c>
      <c r="N3537" t="s">
        <v>24</v>
      </c>
      <c r="O3537" t="s">
        <v>41</v>
      </c>
    </row>
    <row r="3538" spans="1:15">
      <c r="A3538">
        <v>15990</v>
      </c>
      <c r="B3538" t="s">
        <v>12</v>
      </c>
      <c r="C3538" s="1">
        <v>65</v>
      </c>
      <c r="D3538" s="1" t="str">
        <f t="shared" si="916"/>
        <v>Adult</v>
      </c>
      <c r="E3538" t="s">
        <v>42</v>
      </c>
      <c r="F3538" t="s">
        <v>41</v>
      </c>
      <c r="G3538" t="s">
        <v>13</v>
      </c>
      <c r="H3538" t="s">
        <v>45</v>
      </c>
      <c r="I3538" t="s">
        <v>19</v>
      </c>
      <c r="J3538" s="1">
        <v>189.88</v>
      </c>
      <c r="K3538" s="1" t="str">
        <f t="shared" si="917"/>
        <v>normal</v>
      </c>
      <c r="L3538" s="1" t="str">
        <f t="shared" si="918"/>
        <v>obese</v>
      </c>
      <c r="M3538">
        <v>34</v>
      </c>
      <c r="N3538" t="s">
        <v>21</v>
      </c>
      <c r="O3538" t="s">
        <v>41</v>
      </c>
    </row>
    <row r="3539" spans="1:15">
      <c r="A3539">
        <v>45112</v>
      </c>
      <c r="B3539" t="s">
        <v>12</v>
      </c>
      <c r="C3539" s="1">
        <v>40</v>
      </c>
      <c r="D3539" s="1" t="str">
        <f t="shared" si="916"/>
        <v>Adult</v>
      </c>
      <c r="E3539" t="s">
        <v>41</v>
      </c>
      <c r="F3539" t="s">
        <v>41</v>
      </c>
      <c r="G3539" t="s">
        <v>23</v>
      </c>
      <c r="H3539" t="s">
        <v>45</v>
      </c>
      <c r="I3539" t="s">
        <v>15</v>
      </c>
      <c r="J3539" s="1">
        <v>197.11</v>
      </c>
      <c r="K3539" s="1" t="str">
        <f t="shared" si="917"/>
        <v>normal</v>
      </c>
      <c r="L3539" s="1" t="str">
        <f t="shared" si="918"/>
        <v>obese</v>
      </c>
      <c r="M3539">
        <v>23.9</v>
      </c>
      <c r="N3539" t="s">
        <v>21</v>
      </c>
      <c r="O3539" t="s">
        <v>41</v>
      </c>
    </row>
    <row r="3540" spans="1:15">
      <c r="A3540">
        <v>28385</v>
      </c>
      <c r="B3540" t="s">
        <v>17</v>
      </c>
      <c r="C3540" s="1">
        <v>44</v>
      </c>
      <c r="D3540" s="1" t="str">
        <f t="shared" si="916"/>
        <v>Adult</v>
      </c>
      <c r="E3540" t="s">
        <v>41</v>
      </c>
      <c r="F3540" t="s">
        <v>41</v>
      </c>
      <c r="G3540" t="s">
        <v>13</v>
      </c>
      <c r="H3540" t="s">
        <v>14</v>
      </c>
      <c r="I3540" t="s">
        <v>19</v>
      </c>
      <c r="J3540" s="1">
        <v>100.08</v>
      </c>
      <c r="K3540" s="1" t="str">
        <f t="shared" si="917"/>
        <v>normal</v>
      </c>
      <c r="L3540" s="1" t="str">
        <f t="shared" si="918"/>
        <v>healthy</v>
      </c>
      <c r="M3540">
        <v>20.9</v>
      </c>
      <c r="N3540" t="s">
        <v>22</v>
      </c>
      <c r="O3540" t="s">
        <v>41</v>
      </c>
    </row>
    <row r="3541" spans="1:15" hidden="1">
      <c r="A3541">
        <v>63423</v>
      </c>
      <c r="B3541" t="s">
        <v>12</v>
      </c>
      <c r="C3541" s="1">
        <v>11</v>
      </c>
      <c r="D3541" s="1" t="str">
        <f t="shared" si="916"/>
        <v>Adult</v>
      </c>
      <c r="E3541" t="s">
        <v>41</v>
      </c>
      <c r="F3541" t="s">
        <v>41</v>
      </c>
      <c r="G3541" t="s">
        <v>23</v>
      </c>
      <c r="H3541" t="s">
        <v>26</v>
      </c>
      <c r="I3541" t="s">
        <v>19</v>
      </c>
      <c r="J3541" s="1">
        <v>68.62</v>
      </c>
      <c r="K3541" s="1" t="str">
        <f t="shared" si="917"/>
        <v>normal</v>
      </c>
      <c r="L3541" s="1" t="str">
        <f t="shared" si="918"/>
        <v>healthy</v>
      </c>
      <c r="M3541">
        <v>18.2</v>
      </c>
      <c r="N3541" t="s">
        <v>24</v>
      </c>
      <c r="O3541" t="s">
        <v>41</v>
      </c>
    </row>
    <row r="3542" spans="1:15">
      <c r="A3542">
        <v>187</v>
      </c>
      <c r="B3542" t="s">
        <v>17</v>
      </c>
      <c r="C3542" s="1">
        <v>20</v>
      </c>
      <c r="D3542" s="1" t="str">
        <f t="shared" si="916"/>
        <v>Adult</v>
      </c>
      <c r="E3542" t="s">
        <v>41</v>
      </c>
      <c r="F3542" t="s">
        <v>41</v>
      </c>
      <c r="G3542" t="s">
        <v>23</v>
      </c>
      <c r="H3542" t="s">
        <v>14</v>
      </c>
      <c r="I3542" t="s">
        <v>19</v>
      </c>
      <c r="J3542" s="1">
        <v>84.07</v>
      </c>
      <c r="K3542" s="1" t="str">
        <f t="shared" si="917"/>
        <v>normal</v>
      </c>
      <c r="L3542" s="1" t="str">
        <f t="shared" ref="L3542:L3561" si="919">IF(M3708&lt;18.5,"underweight",IF(M3708&lt;25,"healthy",IF(M3708&lt;30,"overweight",IF(M3708&gt;30,"obese"))))</f>
        <v>overweight</v>
      </c>
      <c r="M3542">
        <v>27.6</v>
      </c>
      <c r="N3542" t="s">
        <v>22</v>
      </c>
      <c r="O3542" t="s">
        <v>41</v>
      </c>
    </row>
    <row r="3543" spans="1:15">
      <c r="A3543">
        <v>18891</v>
      </c>
      <c r="B3543" t="s">
        <v>12</v>
      </c>
      <c r="C3543" s="1">
        <v>24</v>
      </c>
      <c r="D3543" s="1" t="str">
        <f t="shared" si="916"/>
        <v>Adult</v>
      </c>
      <c r="E3543" t="s">
        <v>41</v>
      </c>
      <c r="F3543" t="s">
        <v>41</v>
      </c>
      <c r="G3543" t="s">
        <v>23</v>
      </c>
      <c r="H3543" t="s">
        <v>45</v>
      </c>
      <c r="I3543" t="s">
        <v>19</v>
      </c>
      <c r="J3543" s="1">
        <v>99.65</v>
      </c>
      <c r="K3543" s="1" t="str">
        <f t="shared" si="917"/>
        <v>normal</v>
      </c>
      <c r="L3543" s="1" t="str">
        <f t="shared" si="919"/>
        <v>obese</v>
      </c>
      <c r="M3543">
        <v>50.3</v>
      </c>
      <c r="N3543" t="s">
        <v>21</v>
      </c>
      <c r="O3543" t="s">
        <v>41</v>
      </c>
    </row>
    <row r="3544" spans="1:15">
      <c r="A3544">
        <v>34657</v>
      </c>
      <c r="B3544" t="s">
        <v>17</v>
      </c>
      <c r="C3544" s="1">
        <v>44</v>
      </c>
      <c r="D3544" s="1" t="str">
        <f>IF(C4278&lt;40,"Adult",IF(C4278&lt;55,"Middle Aged",IF(C4278&lt;65,"Older Adult",IF(C4278&gt;=65,"Senior"))))</f>
        <v>Adult</v>
      </c>
      <c r="E3544" t="s">
        <v>41</v>
      </c>
      <c r="F3544" t="s">
        <v>41</v>
      </c>
      <c r="G3544" t="s">
        <v>13</v>
      </c>
      <c r="H3544" t="s">
        <v>18</v>
      </c>
      <c r="I3544" t="s">
        <v>15</v>
      </c>
      <c r="J3544" s="1">
        <v>82.33</v>
      </c>
      <c r="K3544" s="1" t="str">
        <f>IF(J4278&lt;=99,"normal",IF(J4278&lt;=125,"prediabetes",IF(J4278&gt;=126,"diabetes")))</f>
        <v>normal</v>
      </c>
      <c r="L3544" s="1" t="str">
        <f t="shared" si="919"/>
        <v>overweight</v>
      </c>
      <c r="M3544">
        <v>24.5</v>
      </c>
      <c r="N3544" t="s">
        <v>21</v>
      </c>
      <c r="O3544" t="s">
        <v>41</v>
      </c>
    </row>
    <row r="3545" spans="1:15" hidden="1">
      <c r="A3545">
        <v>40546</v>
      </c>
      <c r="B3545" t="s">
        <v>12</v>
      </c>
      <c r="C3545" s="1">
        <v>5</v>
      </c>
      <c r="D3545" s="1" t="str">
        <f>IF(C4280&lt;40,"Adult",IF(C4280&lt;55,"Middle Aged",IF(C4280&lt;65,"Older Adult",IF(C4280&gt;=65,"Senior"))))</f>
        <v>Adult</v>
      </c>
      <c r="E3545" t="s">
        <v>41</v>
      </c>
      <c r="F3545" t="s">
        <v>41</v>
      </c>
      <c r="G3545" t="s">
        <v>23</v>
      </c>
      <c r="H3545" t="s">
        <v>26</v>
      </c>
      <c r="I3545" t="s">
        <v>15</v>
      </c>
      <c r="J3545" s="1">
        <v>94.49</v>
      </c>
      <c r="K3545" s="1" t="str">
        <f t="shared" ref="K3545:K3549" si="920">IF(J4280&lt;=99,"normal",IF(J4280&lt;=125,"prediabetes",IF(J4280&gt;=126,"diabetes")))</f>
        <v>normal</v>
      </c>
      <c r="L3545" s="1" t="str">
        <f t="shared" si="919"/>
        <v>obese</v>
      </c>
      <c r="M3545">
        <v>16.600000000000001</v>
      </c>
      <c r="N3545" t="s">
        <v>24</v>
      </c>
      <c r="O3545" t="s">
        <v>41</v>
      </c>
    </row>
    <row r="3546" spans="1:15">
      <c r="A3546">
        <v>56755</v>
      </c>
      <c r="B3546" t="s">
        <v>12</v>
      </c>
      <c r="C3546" s="1">
        <v>41</v>
      </c>
      <c r="D3546" s="1" t="str">
        <f>IF(C4281&lt;40,"Adult",IF(C4281&lt;55,"Middle Aged",IF(C4281&lt;65,"Older Adult",IF(C4281&gt;=65,"Senior"))))</f>
        <v>Adult</v>
      </c>
      <c r="E3546" t="s">
        <v>41</v>
      </c>
      <c r="F3546" t="s">
        <v>41</v>
      </c>
      <c r="G3546" t="s">
        <v>13</v>
      </c>
      <c r="H3546" t="s">
        <v>14</v>
      </c>
      <c r="I3546" t="s">
        <v>19</v>
      </c>
      <c r="J3546" s="1">
        <v>108.71</v>
      </c>
      <c r="K3546" s="1" t="str">
        <f t="shared" si="920"/>
        <v>normal</v>
      </c>
      <c r="L3546" s="1" t="str">
        <f t="shared" si="919"/>
        <v>obese</v>
      </c>
      <c r="M3546">
        <v>24</v>
      </c>
      <c r="N3546" t="s">
        <v>21</v>
      </c>
      <c r="O3546" t="s">
        <v>41</v>
      </c>
    </row>
    <row r="3547" spans="1:15">
      <c r="A3547">
        <v>71097</v>
      </c>
      <c r="B3547" t="s">
        <v>17</v>
      </c>
      <c r="C3547" s="1">
        <v>23</v>
      </c>
      <c r="D3547" s="1" t="str">
        <f>IF(C4282&lt;40,"Adult",IF(C4282&lt;55,"Middle Aged",IF(C4282&lt;65,"Older Adult",IF(C4282&gt;=65,"Senior"))))</f>
        <v>Adult</v>
      </c>
      <c r="E3547" t="s">
        <v>41</v>
      </c>
      <c r="F3547" t="s">
        <v>41</v>
      </c>
      <c r="G3547" t="s">
        <v>23</v>
      </c>
      <c r="H3547" t="s">
        <v>14</v>
      </c>
      <c r="I3547" t="s">
        <v>15</v>
      </c>
      <c r="J3547" s="1">
        <v>64.94</v>
      </c>
      <c r="K3547" s="1" t="str">
        <f t="shared" si="920"/>
        <v>normal</v>
      </c>
      <c r="L3547" s="1" t="str">
        <f t="shared" si="919"/>
        <v>overweight</v>
      </c>
      <c r="M3547">
        <v>18.8</v>
      </c>
      <c r="N3547" t="s">
        <v>21</v>
      </c>
      <c r="O3547" t="s">
        <v>41</v>
      </c>
    </row>
    <row r="3548" spans="1:15" hidden="1">
      <c r="A3548">
        <v>21025</v>
      </c>
      <c r="B3548" t="s">
        <v>17</v>
      </c>
      <c r="C3548" s="1">
        <v>7</v>
      </c>
      <c r="D3548" s="1" t="str">
        <f>IF(C4283&lt;40,"Adult",IF(C4283&lt;55,"Middle Aged",IF(C4283&lt;65,"Older Adult",IF(C4283&gt;=65,"Senior"))))</f>
        <v>Adult</v>
      </c>
      <c r="E3548" t="s">
        <v>41</v>
      </c>
      <c r="F3548" t="s">
        <v>41</v>
      </c>
      <c r="G3548" t="s">
        <v>23</v>
      </c>
      <c r="H3548" t="s">
        <v>26</v>
      </c>
      <c r="I3548" t="s">
        <v>15</v>
      </c>
      <c r="J3548" s="1">
        <v>98.22</v>
      </c>
      <c r="K3548" s="1" t="str">
        <f t="shared" si="920"/>
        <v>normal</v>
      </c>
      <c r="L3548" s="1" t="str">
        <f t="shared" si="919"/>
        <v>overweight</v>
      </c>
      <c r="M3548">
        <v>34</v>
      </c>
      <c r="N3548" t="s">
        <v>24</v>
      </c>
      <c r="O3548" t="s">
        <v>41</v>
      </c>
    </row>
    <row r="3549" spans="1:15">
      <c r="A3549">
        <v>69020</v>
      </c>
      <c r="B3549" t="s">
        <v>17</v>
      </c>
      <c r="C3549" s="1">
        <v>74</v>
      </c>
      <c r="D3549" s="1" t="str">
        <f>IF(C4284&lt;40,"Adult",IF(C4284&lt;55,"Middle Aged",IF(C4284&lt;65,"Older Adult",IF(C4284&gt;=65,"Senior"))))</f>
        <v>Adult</v>
      </c>
      <c r="E3549" t="s">
        <v>41</v>
      </c>
      <c r="F3549" t="s">
        <v>41</v>
      </c>
      <c r="G3549" t="s">
        <v>13</v>
      </c>
      <c r="H3549" t="s">
        <v>14</v>
      </c>
      <c r="I3549" t="s">
        <v>15</v>
      </c>
      <c r="J3549" s="1">
        <v>83.5</v>
      </c>
      <c r="K3549" s="1" t="str">
        <f t="shared" si="920"/>
        <v>normal</v>
      </c>
      <c r="L3549" s="1" t="str">
        <f t="shared" si="919"/>
        <v>healthy</v>
      </c>
      <c r="M3549">
        <v>25.8</v>
      </c>
      <c r="N3549" t="s">
        <v>21</v>
      </c>
      <c r="O3549" t="s">
        <v>41</v>
      </c>
    </row>
    <row r="3550" spans="1:15">
      <c r="A3550">
        <v>48883</v>
      </c>
      <c r="B3550" t="s">
        <v>12</v>
      </c>
      <c r="C3550" s="1">
        <v>61</v>
      </c>
      <c r="D3550" s="1" t="str">
        <f>IF(C4286&lt;40,"Adult",IF(C4286&lt;55,"Middle Aged",IF(C4286&lt;65,"Older Adult",IF(C4286&gt;=65,"Senior"))))</f>
        <v>Adult</v>
      </c>
      <c r="E3550" t="s">
        <v>41</v>
      </c>
      <c r="F3550" t="s">
        <v>41</v>
      </c>
      <c r="G3550" t="s">
        <v>13</v>
      </c>
      <c r="H3550" t="s">
        <v>45</v>
      </c>
      <c r="I3550" t="s">
        <v>19</v>
      </c>
      <c r="J3550" s="1">
        <v>192.47</v>
      </c>
      <c r="K3550" s="1" t="str">
        <f t="shared" ref="K3550:K3551" si="921">IF(J4286&lt;=99,"normal",IF(J4286&lt;=125,"prediabetes",IF(J4286&gt;=126,"diabetes")))</f>
        <v>normal</v>
      </c>
      <c r="L3550" s="1" t="str">
        <f t="shared" si="919"/>
        <v>healthy</v>
      </c>
      <c r="M3550">
        <v>30.3</v>
      </c>
      <c r="N3550" t="s">
        <v>21</v>
      </c>
      <c r="O3550" t="s">
        <v>41</v>
      </c>
    </row>
    <row r="3551" spans="1:15">
      <c r="A3551">
        <v>71297</v>
      </c>
      <c r="B3551" t="s">
        <v>17</v>
      </c>
      <c r="C3551" s="1">
        <v>80</v>
      </c>
      <c r="D3551" s="1" t="str">
        <f>IF(C4287&lt;40,"Adult",IF(C4287&lt;55,"Middle Aged",IF(C4287&lt;65,"Older Adult",IF(C4287&gt;=65,"Senior"))))</f>
        <v>Senior</v>
      </c>
      <c r="E3551" t="s">
        <v>42</v>
      </c>
      <c r="F3551" t="s">
        <v>41</v>
      </c>
      <c r="G3551" t="s">
        <v>13</v>
      </c>
      <c r="H3551" t="s">
        <v>14</v>
      </c>
      <c r="I3551" t="s">
        <v>15</v>
      </c>
      <c r="J3551" s="1">
        <v>125.89</v>
      </c>
      <c r="K3551" s="1" t="str">
        <f t="shared" si="921"/>
        <v>diabetes</v>
      </c>
      <c r="L3551" s="1" t="str">
        <f t="shared" si="919"/>
        <v>healthy</v>
      </c>
      <c r="M3551">
        <v>28.9</v>
      </c>
      <c r="N3551" t="s">
        <v>22</v>
      </c>
      <c r="O3551" t="s">
        <v>41</v>
      </c>
    </row>
    <row r="3552" spans="1:15">
      <c r="A3552">
        <v>52216</v>
      </c>
      <c r="B3552" t="s">
        <v>17</v>
      </c>
      <c r="C3552" s="1">
        <v>35</v>
      </c>
      <c r="D3552" s="1" t="str">
        <f t="shared" ref="D3552:D3557" si="922">IF(C4289&lt;40,"Adult",IF(C4289&lt;55,"Middle Aged",IF(C4289&lt;65,"Older Adult",IF(C4289&gt;=65,"Senior"))))</f>
        <v>Adult</v>
      </c>
      <c r="E3552" t="s">
        <v>41</v>
      </c>
      <c r="F3552" t="s">
        <v>41</v>
      </c>
      <c r="G3552" t="s">
        <v>13</v>
      </c>
      <c r="H3552" t="s">
        <v>14</v>
      </c>
      <c r="I3552" t="s">
        <v>15</v>
      </c>
      <c r="J3552" s="1">
        <v>87.72</v>
      </c>
      <c r="K3552" s="1" t="str">
        <f t="shared" ref="K3552:K3557" si="923">IF(J4289&lt;=99,"normal",IF(J4289&lt;=125,"prediabetes",IF(J4289&gt;=126,"diabetes")))</f>
        <v>normal</v>
      </c>
      <c r="L3552" s="1" t="str">
        <f t="shared" si="919"/>
        <v>obese</v>
      </c>
      <c r="M3552">
        <v>21.3</v>
      </c>
      <c r="N3552" t="s">
        <v>21</v>
      </c>
      <c r="O3552" t="s">
        <v>41</v>
      </c>
    </row>
    <row r="3553" spans="1:15">
      <c r="A3553">
        <v>20421</v>
      </c>
      <c r="B3553" t="s">
        <v>17</v>
      </c>
      <c r="C3553" s="1">
        <v>43</v>
      </c>
      <c r="D3553" s="1" t="str">
        <f t="shared" si="922"/>
        <v>Middle Aged</v>
      </c>
      <c r="E3553" t="s">
        <v>41</v>
      </c>
      <c r="F3553" t="s">
        <v>41</v>
      </c>
      <c r="G3553" t="s">
        <v>13</v>
      </c>
      <c r="H3553" t="s">
        <v>14</v>
      </c>
      <c r="I3553" t="s">
        <v>19</v>
      </c>
      <c r="J3553" s="1">
        <v>68.94</v>
      </c>
      <c r="K3553" s="1" t="str">
        <f t="shared" si="923"/>
        <v>normal</v>
      </c>
      <c r="L3553" s="1" t="str">
        <f t="shared" si="919"/>
        <v>healthy</v>
      </c>
      <c r="M3553">
        <v>26.8</v>
      </c>
      <c r="N3553" t="s">
        <v>21</v>
      </c>
      <c r="O3553" t="s">
        <v>41</v>
      </c>
    </row>
    <row r="3554" spans="1:15" hidden="1">
      <c r="A3554">
        <v>36896</v>
      </c>
      <c r="B3554" t="s">
        <v>12</v>
      </c>
      <c r="C3554" s="1">
        <v>25</v>
      </c>
      <c r="D3554" s="1" t="str">
        <f t="shared" si="922"/>
        <v>Adult</v>
      </c>
      <c r="E3554" t="s">
        <v>41</v>
      </c>
      <c r="F3554" t="s">
        <v>41</v>
      </c>
      <c r="G3554" t="s">
        <v>13</v>
      </c>
      <c r="H3554" t="s">
        <v>14</v>
      </c>
      <c r="I3554" t="s">
        <v>19</v>
      </c>
      <c r="J3554" s="1">
        <v>66.510000000000005</v>
      </c>
      <c r="K3554" s="1" t="str">
        <f t="shared" si="923"/>
        <v>normal</v>
      </c>
      <c r="L3554" s="1" t="str">
        <f t="shared" si="919"/>
        <v>obese</v>
      </c>
      <c r="M3554">
        <v>29.2</v>
      </c>
      <c r="N3554" t="s">
        <v>24</v>
      </c>
      <c r="O3554" t="s">
        <v>41</v>
      </c>
    </row>
    <row r="3555" spans="1:15">
      <c r="A3555">
        <v>23535</v>
      </c>
      <c r="B3555" t="s">
        <v>12</v>
      </c>
      <c r="C3555" s="1">
        <v>72</v>
      </c>
      <c r="D3555" s="1" t="str">
        <f t="shared" si="922"/>
        <v>Adult</v>
      </c>
      <c r="E3555" t="s">
        <v>41</v>
      </c>
      <c r="F3555" t="s">
        <v>42</v>
      </c>
      <c r="G3555" t="s">
        <v>13</v>
      </c>
      <c r="H3555" t="s">
        <v>18</v>
      </c>
      <c r="I3555" t="s">
        <v>15</v>
      </c>
      <c r="J3555" s="1">
        <v>85.82</v>
      </c>
      <c r="K3555" s="1" t="str">
        <f t="shared" si="923"/>
        <v>normal</v>
      </c>
      <c r="L3555" s="1" t="str">
        <f t="shared" si="919"/>
        <v>healthy</v>
      </c>
      <c r="M3555">
        <v>25</v>
      </c>
      <c r="N3555" t="s">
        <v>16</v>
      </c>
      <c r="O3555" t="s">
        <v>41</v>
      </c>
    </row>
    <row r="3556" spans="1:15">
      <c r="A3556">
        <v>1323</v>
      </c>
      <c r="B3556" t="s">
        <v>17</v>
      </c>
      <c r="C3556" s="1">
        <v>45</v>
      </c>
      <c r="D3556" s="1" t="str">
        <f t="shared" si="922"/>
        <v>Adult</v>
      </c>
      <c r="E3556" t="s">
        <v>41</v>
      </c>
      <c r="F3556" t="s">
        <v>41</v>
      </c>
      <c r="G3556" t="s">
        <v>13</v>
      </c>
      <c r="H3556" t="s">
        <v>14</v>
      </c>
      <c r="I3556" t="s">
        <v>19</v>
      </c>
      <c r="J3556" s="1">
        <v>87.47</v>
      </c>
      <c r="K3556" s="1" t="str">
        <f t="shared" si="923"/>
        <v>normal</v>
      </c>
      <c r="L3556" s="1" t="str">
        <f t="shared" si="919"/>
        <v>overweight</v>
      </c>
      <c r="M3556">
        <v>21.5</v>
      </c>
      <c r="N3556" t="s">
        <v>21</v>
      </c>
      <c r="O3556" t="s">
        <v>41</v>
      </c>
    </row>
    <row r="3557" spans="1:15" hidden="1">
      <c r="A3557">
        <v>47309</v>
      </c>
      <c r="B3557" t="s">
        <v>12</v>
      </c>
      <c r="C3557" s="1">
        <v>9</v>
      </c>
      <c r="D3557" s="1" t="str">
        <f t="shared" si="922"/>
        <v>Adult</v>
      </c>
      <c r="E3557" t="s">
        <v>41</v>
      </c>
      <c r="F3557" t="s">
        <v>41</v>
      </c>
      <c r="G3557" t="s">
        <v>23</v>
      </c>
      <c r="H3557" t="s">
        <v>26</v>
      </c>
      <c r="I3557" t="s">
        <v>15</v>
      </c>
      <c r="J3557" s="1">
        <v>87.74</v>
      </c>
      <c r="K3557" s="1" t="str">
        <f t="shared" si="923"/>
        <v>normal</v>
      </c>
      <c r="L3557" s="1" t="str">
        <f t="shared" si="919"/>
        <v>underweight</v>
      </c>
      <c r="M3557">
        <v>17.100000000000001</v>
      </c>
      <c r="N3557" t="s">
        <v>24</v>
      </c>
      <c r="O3557" t="s">
        <v>41</v>
      </c>
    </row>
    <row r="3558" spans="1:15">
      <c r="A3558">
        <v>34161</v>
      </c>
      <c r="B3558" t="s">
        <v>12</v>
      </c>
      <c r="C3558" s="1">
        <v>33</v>
      </c>
      <c r="D3558" s="1" t="str">
        <f t="shared" ref="D3558:D3565" si="924">IF(C4297&lt;40,"Adult",IF(C4297&lt;55,"Middle Aged",IF(C4297&lt;65,"Older Adult",IF(C4297&gt;=65,"Senior"))))</f>
        <v>Senior</v>
      </c>
      <c r="E3558" t="s">
        <v>42</v>
      </c>
      <c r="F3558" t="s">
        <v>41</v>
      </c>
      <c r="G3558" t="s">
        <v>13</v>
      </c>
      <c r="H3558" t="s">
        <v>14</v>
      </c>
      <c r="I3558" t="s">
        <v>19</v>
      </c>
      <c r="J3558" s="1">
        <v>85.12</v>
      </c>
      <c r="K3558" s="1" t="str">
        <f t="shared" ref="K3558:K3565" si="925">IF(J4297&lt;=99,"normal",IF(J4297&lt;=125,"prediabetes",IF(J4297&gt;=126,"diabetes")))</f>
        <v>diabetes</v>
      </c>
      <c r="L3558" s="1" t="str">
        <f t="shared" si="919"/>
        <v>obese</v>
      </c>
      <c r="M3558">
        <v>32.5</v>
      </c>
      <c r="N3558" t="s">
        <v>21</v>
      </c>
      <c r="O3558" t="s">
        <v>41</v>
      </c>
    </row>
    <row r="3559" spans="1:15">
      <c r="A3559">
        <v>57405</v>
      </c>
      <c r="B3559" t="s">
        <v>12</v>
      </c>
      <c r="C3559" s="1">
        <v>53</v>
      </c>
      <c r="D3559" s="1" t="str">
        <f t="shared" si="924"/>
        <v>Adult</v>
      </c>
      <c r="E3559" t="s">
        <v>41</v>
      </c>
      <c r="F3559" t="s">
        <v>41</v>
      </c>
      <c r="G3559" t="s">
        <v>13</v>
      </c>
      <c r="H3559" t="s">
        <v>18</v>
      </c>
      <c r="I3559" t="s">
        <v>15</v>
      </c>
      <c r="J3559" s="1">
        <v>103.37</v>
      </c>
      <c r="K3559" s="1" t="str">
        <f t="shared" si="925"/>
        <v>normal</v>
      </c>
      <c r="L3559" s="1" t="str">
        <f t="shared" si="919"/>
        <v>overweight</v>
      </c>
      <c r="M3559">
        <v>26.9</v>
      </c>
      <c r="N3559" t="s">
        <v>16</v>
      </c>
      <c r="O3559" t="s">
        <v>41</v>
      </c>
    </row>
    <row r="3560" spans="1:15">
      <c r="A3560">
        <v>15824</v>
      </c>
      <c r="B3560" t="s">
        <v>17</v>
      </c>
      <c r="C3560" s="1">
        <v>67</v>
      </c>
      <c r="D3560" s="1" t="str">
        <f t="shared" si="924"/>
        <v>Adult</v>
      </c>
      <c r="E3560" t="s">
        <v>41</v>
      </c>
      <c r="F3560" t="s">
        <v>41</v>
      </c>
      <c r="G3560" t="s">
        <v>13</v>
      </c>
      <c r="H3560" t="s">
        <v>14</v>
      </c>
      <c r="I3560" t="s">
        <v>19</v>
      </c>
      <c r="J3560" s="1">
        <v>81.680000000000007</v>
      </c>
      <c r="K3560" s="1" t="str">
        <f t="shared" si="925"/>
        <v>normal</v>
      </c>
      <c r="L3560" s="1" t="str">
        <f t="shared" si="919"/>
        <v>overweight</v>
      </c>
      <c r="M3560">
        <v>30.4</v>
      </c>
      <c r="N3560" t="s">
        <v>21</v>
      </c>
      <c r="O3560" t="s">
        <v>41</v>
      </c>
    </row>
    <row r="3561" spans="1:15">
      <c r="A3561">
        <v>32103</v>
      </c>
      <c r="B3561" t="s">
        <v>12</v>
      </c>
      <c r="C3561" s="1">
        <v>59</v>
      </c>
      <c r="D3561" s="1" t="str">
        <f t="shared" si="924"/>
        <v>Adult</v>
      </c>
      <c r="E3561" t="s">
        <v>41</v>
      </c>
      <c r="F3561" t="s">
        <v>41</v>
      </c>
      <c r="G3561" t="s">
        <v>13</v>
      </c>
      <c r="H3561" t="s">
        <v>18</v>
      </c>
      <c r="I3561" t="s">
        <v>15</v>
      </c>
      <c r="J3561" s="1">
        <v>76.510000000000005</v>
      </c>
      <c r="K3561" s="1" t="str">
        <f t="shared" si="925"/>
        <v>normal</v>
      </c>
      <c r="L3561" s="1" t="str">
        <f t="shared" si="919"/>
        <v>obese</v>
      </c>
      <c r="M3561">
        <v>29.8</v>
      </c>
      <c r="N3561" t="s">
        <v>21</v>
      </c>
      <c r="O3561" t="s">
        <v>41</v>
      </c>
    </row>
    <row r="3562" spans="1:15" hidden="1">
      <c r="A3562">
        <v>18205</v>
      </c>
      <c r="B3562" t="s">
        <v>17</v>
      </c>
      <c r="C3562" s="1">
        <v>1.32</v>
      </c>
      <c r="D3562" s="1" t="str">
        <f t="shared" si="924"/>
        <v>Adult</v>
      </c>
      <c r="E3562" t="s">
        <v>41</v>
      </c>
      <c r="F3562" t="s">
        <v>41</v>
      </c>
      <c r="G3562" t="s">
        <v>23</v>
      </c>
      <c r="H3562" t="s">
        <v>26</v>
      </c>
      <c r="I3562" t="s">
        <v>19</v>
      </c>
      <c r="J3562" s="1">
        <v>110.17</v>
      </c>
      <c r="K3562" s="1" t="str">
        <f t="shared" si="925"/>
        <v>normal</v>
      </c>
      <c r="L3562" s="1" t="str">
        <f t="shared" ref="L3562:L3568" si="926">IF(M3729&lt;18.5,"underweight",IF(M3729&lt;25,"healthy",IF(M3729&lt;30,"overweight",IF(M3729&gt;30,"obese"))))</f>
        <v>obese</v>
      </c>
      <c r="M3562">
        <v>20.3</v>
      </c>
      <c r="N3562" t="s">
        <v>24</v>
      </c>
      <c r="O3562" t="s">
        <v>41</v>
      </c>
    </row>
    <row r="3563" spans="1:15">
      <c r="A3563">
        <v>71420</v>
      </c>
      <c r="B3563" t="s">
        <v>12</v>
      </c>
      <c r="C3563" s="1">
        <v>27</v>
      </c>
      <c r="D3563" s="1" t="str">
        <f t="shared" si="924"/>
        <v>Adult</v>
      </c>
      <c r="E3563" t="s">
        <v>41</v>
      </c>
      <c r="F3563" t="s">
        <v>41</v>
      </c>
      <c r="G3563" t="s">
        <v>23</v>
      </c>
      <c r="H3563" t="s">
        <v>45</v>
      </c>
      <c r="I3563" t="s">
        <v>19</v>
      </c>
      <c r="J3563" s="1">
        <v>65.12</v>
      </c>
      <c r="K3563" s="1" t="str">
        <f t="shared" si="925"/>
        <v>normal</v>
      </c>
      <c r="L3563" s="1" t="str">
        <f t="shared" si="926"/>
        <v>obese</v>
      </c>
      <c r="M3563">
        <v>41.1</v>
      </c>
      <c r="N3563" t="s">
        <v>22</v>
      </c>
      <c r="O3563" t="s">
        <v>41</v>
      </c>
    </row>
    <row r="3564" spans="1:15" hidden="1">
      <c r="A3564">
        <v>298</v>
      </c>
      <c r="B3564" t="s">
        <v>17</v>
      </c>
      <c r="C3564" s="1">
        <v>41</v>
      </c>
      <c r="D3564" s="1" t="str">
        <f t="shared" si="924"/>
        <v>Middle Aged</v>
      </c>
      <c r="E3564" t="s">
        <v>41</v>
      </c>
      <c r="F3564" t="s">
        <v>41</v>
      </c>
      <c r="G3564" t="s">
        <v>13</v>
      </c>
      <c r="H3564" t="s">
        <v>18</v>
      </c>
      <c r="I3564" t="s">
        <v>19</v>
      </c>
      <c r="J3564" s="1">
        <v>76.66</v>
      </c>
      <c r="K3564" s="1" t="str">
        <f t="shared" si="925"/>
        <v>normal</v>
      </c>
      <c r="L3564" s="1" t="str">
        <f t="shared" si="926"/>
        <v>obese</v>
      </c>
      <c r="M3564" t="s">
        <v>20</v>
      </c>
      <c r="N3564" t="s">
        <v>24</v>
      </c>
      <c r="O3564" t="s">
        <v>41</v>
      </c>
    </row>
    <row r="3565" spans="1:15" hidden="1">
      <c r="A3565">
        <v>15136</v>
      </c>
      <c r="B3565" t="s">
        <v>12</v>
      </c>
      <c r="C3565" s="1">
        <v>64</v>
      </c>
      <c r="D3565" s="1" t="str">
        <f t="shared" si="924"/>
        <v>Adult</v>
      </c>
      <c r="E3565" t="s">
        <v>41</v>
      </c>
      <c r="F3565" t="s">
        <v>42</v>
      </c>
      <c r="G3565" t="s">
        <v>13</v>
      </c>
      <c r="H3565" t="s">
        <v>14</v>
      </c>
      <c r="I3565" t="s">
        <v>19</v>
      </c>
      <c r="J3565" s="1">
        <v>109.88</v>
      </c>
      <c r="K3565" s="1" t="str">
        <f t="shared" si="925"/>
        <v>normal</v>
      </c>
      <c r="L3565" s="1" t="str">
        <f t="shared" si="926"/>
        <v>obese</v>
      </c>
      <c r="M3565">
        <v>33.9</v>
      </c>
      <c r="N3565" t="s">
        <v>24</v>
      </c>
      <c r="O3565" t="s">
        <v>41</v>
      </c>
    </row>
    <row r="3566" spans="1:15" hidden="1">
      <c r="A3566">
        <v>9879</v>
      </c>
      <c r="B3566" t="s">
        <v>17</v>
      </c>
      <c r="C3566" s="1">
        <v>55</v>
      </c>
      <c r="D3566" s="1" t="str">
        <f t="shared" ref="D3566:D3583" si="927">IF(C4306&lt;40,"Adult",IF(C4306&lt;55,"Middle Aged",IF(C4306&lt;65,"Older Adult",IF(C4306&gt;=65,"Senior"))))</f>
        <v>Adult</v>
      </c>
      <c r="E3566" t="s">
        <v>41</v>
      </c>
      <c r="F3566" t="s">
        <v>42</v>
      </c>
      <c r="G3566" t="s">
        <v>13</v>
      </c>
      <c r="H3566" t="s">
        <v>14</v>
      </c>
      <c r="I3566" t="s">
        <v>15</v>
      </c>
      <c r="J3566" s="1">
        <v>199.38</v>
      </c>
      <c r="K3566" s="1" t="str">
        <f t="shared" ref="K3566:K3583" si="928">IF(J4306&lt;=99,"normal",IF(J4306&lt;=125,"prediabetes",IF(J4306&gt;=126,"diabetes")))</f>
        <v>normal</v>
      </c>
      <c r="L3566" s="1" t="str">
        <f t="shared" si="926"/>
        <v>healthy</v>
      </c>
      <c r="M3566">
        <v>39</v>
      </c>
      <c r="N3566" t="s">
        <v>24</v>
      </c>
      <c r="O3566" t="s">
        <v>41</v>
      </c>
    </row>
    <row r="3567" spans="1:15">
      <c r="A3567">
        <v>68302</v>
      </c>
      <c r="B3567" t="s">
        <v>17</v>
      </c>
      <c r="C3567" s="1">
        <v>40</v>
      </c>
      <c r="D3567" s="1" t="str">
        <f t="shared" si="927"/>
        <v>Adult</v>
      </c>
      <c r="E3567" t="s">
        <v>41</v>
      </c>
      <c r="F3567" t="s">
        <v>41</v>
      </c>
      <c r="G3567" t="s">
        <v>13</v>
      </c>
      <c r="H3567" t="s">
        <v>14</v>
      </c>
      <c r="I3567" t="s">
        <v>15</v>
      </c>
      <c r="J3567" s="1">
        <v>65.77</v>
      </c>
      <c r="K3567" s="1" t="str">
        <f t="shared" si="928"/>
        <v>normal</v>
      </c>
      <c r="L3567" s="1" t="str">
        <f t="shared" si="926"/>
        <v>obese</v>
      </c>
      <c r="M3567">
        <v>31.2</v>
      </c>
      <c r="N3567" t="s">
        <v>21</v>
      </c>
      <c r="O3567" t="s">
        <v>41</v>
      </c>
    </row>
    <row r="3568" spans="1:15">
      <c r="A3568">
        <v>65507</v>
      </c>
      <c r="B3568" t="s">
        <v>12</v>
      </c>
      <c r="C3568" s="1">
        <v>33</v>
      </c>
      <c r="D3568" s="1" t="str">
        <f t="shared" si="927"/>
        <v>Adult</v>
      </c>
      <c r="E3568" t="s">
        <v>41</v>
      </c>
      <c r="F3568" t="s">
        <v>41</v>
      </c>
      <c r="G3568" t="s">
        <v>13</v>
      </c>
      <c r="H3568" t="s">
        <v>14</v>
      </c>
      <c r="I3568" t="s">
        <v>19</v>
      </c>
      <c r="J3568" s="1">
        <v>55.72</v>
      </c>
      <c r="K3568" s="1" t="str">
        <f t="shared" si="928"/>
        <v>normal</v>
      </c>
      <c r="L3568" s="1" t="str">
        <f t="shared" si="926"/>
        <v>obese</v>
      </c>
      <c r="M3568">
        <v>38.200000000000003</v>
      </c>
      <c r="N3568" t="s">
        <v>21</v>
      </c>
      <c r="O3568" t="s">
        <v>41</v>
      </c>
    </row>
    <row r="3569" spans="1:15">
      <c r="A3569">
        <v>63949</v>
      </c>
      <c r="B3569" t="s">
        <v>17</v>
      </c>
      <c r="C3569" s="1">
        <v>33</v>
      </c>
      <c r="D3569" s="1" t="str">
        <f t="shared" si="927"/>
        <v>Adult</v>
      </c>
      <c r="E3569" t="s">
        <v>41</v>
      </c>
      <c r="F3569" t="s">
        <v>41</v>
      </c>
      <c r="G3569" t="s">
        <v>13</v>
      </c>
      <c r="H3569" t="s">
        <v>45</v>
      </c>
      <c r="I3569" t="s">
        <v>15</v>
      </c>
      <c r="J3569" s="1">
        <v>75.67</v>
      </c>
      <c r="K3569" s="1" t="str">
        <f t="shared" si="928"/>
        <v>normal</v>
      </c>
      <c r="L3569" s="1" t="str">
        <f t="shared" ref="L3569:L3632" si="929">IF(M3737&lt;18.5,"underweight",IF(M3737&lt;25,"healthy",IF(M3737&lt;30,"overweight",IF(M3737&gt;30,"obese"))))</f>
        <v>obese</v>
      </c>
      <c r="M3569">
        <v>44.7</v>
      </c>
      <c r="N3569" t="s">
        <v>21</v>
      </c>
      <c r="O3569" t="s">
        <v>41</v>
      </c>
    </row>
    <row r="3570" spans="1:15">
      <c r="A3570">
        <v>62475</v>
      </c>
      <c r="B3570" t="s">
        <v>12</v>
      </c>
      <c r="C3570" s="1">
        <v>39</v>
      </c>
      <c r="D3570" s="1" t="str">
        <f t="shared" si="927"/>
        <v>Adult</v>
      </c>
      <c r="E3570" t="s">
        <v>42</v>
      </c>
      <c r="F3570" t="s">
        <v>41</v>
      </c>
      <c r="G3570" t="s">
        <v>13</v>
      </c>
      <c r="H3570" t="s">
        <v>14</v>
      </c>
      <c r="I3570" t="s">
        <v>19</v>
      </c>
      <c r="J3570" s="1">
        <v>88.18</v>
      </c>
      <c r="K3570" s="1" t="str">
        <f t="shared" si="928"/>
        <v>normal</v>
      </c>
      <c r="L3570" s="1" t="str">
        <f t="shared" si="929"/>
        <v>healthy</v>
      </c>
      <c r="M3570">
        <v>33.5</v>
      </c>
      <c r="N3570" t="s">
        <v>22</v>
      </c>
      <c r="O3570" t="s">
        <v>41</v>
      </c>
    </row>
    <row r="3571" spans="1:15">
      <c r="A3571">
        <v>35648</v>
      </c>
      <c r="B3571" t="s">
        <v>17</v>
      </c>
      <c r="C3571" s="1">
        <v>74</v>
      </c>
      <c r="D3571" s="1" t="str">
        <f t="shared" si="927"/>
        <v>Adult</v>
      </c>
      <c r="E3571" t="s">
        <v>41</v>
      </c>
      <c r="F3571" t="s">
        <v>41</v>
      </c>
      <c r="G3571" t="s">
        <v>13</v>
      </c>
      <c r="H3571" t="s">
        <v>18</v>
      </c>
      <c r="I3571" t="s">
        <v>19</v>
      </c>
      <c r="J3571" s="1">
        <v>95.94</v>
      </c>
      <c r="K3571" s="1" t="str">
        <f t="shared" si="928"/>
        <v>normal</v>
      </c>
      <c r="L3571" s="1" t="str">
        <f t="shared" si="929"/>
        <v>overweight</v>
      </c>
      <c r="M3571">
        <v>27</v>
      </c>
      <c r="N3571" t="s">
        <v>21</v>
      </c>
      <c r="O3571" t="s">
        <v>41</v>
      </c>
    </row>
    <row r="3572" spans="1:15">
      <c r="A3572">
        <v>72276</v>
      </c>
      <c r="B3572" t="s">
        <v>12</v>
      </c>
      <c r="C3572" s="1">
        <v>38</v>
      </c>
      <c r="D3572" s="1" t="str">
        <f t="shared" si="927"/>
        <v>Adult</v>
      </c>
      <c r="E3572" t="s">
        <v>41</v>
      </c>
      <c r="F3572" t="s">
        <v>41</v>
      </c>
      <c r="G3572" t="s">
        <v>13</v>
      </c>
      <c r="H3572" t="s">
        <v>14</v>
      </c>
      <c r="I3572" t="s">
        <v>15</v>
      </c>
      <c r="J3572" s="1">
        <v>86.93</v>
      </c>
      <c r="K3572" s="1" t="str">
        <f t="shared" si="928"/>
        <v>normal</v>
      </c>
      <c r="L3572" s="1" t="str">
        <f t="shared" si="929"/>
        <v>overweight</v>
      </c>
      <c r="M3572">
        <v>31.1</v>
      </c>
      <c r="N3572" t="s">
        <v>21</v>
      </c>
      <c r="O3572" t="s">
        <v>41</v>
      </c>
    </row>
    <row r="3573" spans="1:15">
      <c r="A3573">
        <v>49661</v>
      </c>
      <c r="B3573" t="s">
        <v>12</v>
      </c>
      <c r="C3573" s="1">
        <v>53</v>
      </c>
      <c r="D3573" s="1" t="str">
        <f t="shared" si="927"/>
        <v>Adult</v>
      </c>
      <c r="E3573" t="s">
        <v>41</v>
      </c>
      <c r="F3573" t="s">
        <v>41</v>
      </c>
      <c r="G3573" t="s">
        <v>13</v>
      </c>
      <c r="H3573" t="s">
        <v>45</v>
      </c>
      <c r="I3573" t="s">
        <v>15</v>
      </c>
      <c r="J3573" s="1">
        <v>85.17</v>
      </c>
      <c r="K3573" s="1" t="str">
        <f t="shared" si="928"/>
        <v>normal</v>
      </c>
      <c r="L3573" s="1" t="str">
        <f t="shared" si="929"/>
        <v>healthy</v>
      </c>
      <c r="M3573">
        <v>29.2</v>
      </c>
      <c r="N3573" t="s">
        <v>21</v>
      </c>
      <c r="O3573" t="s">
        <v>41</v>
      </c>
    </row>
    <row r="3574" spans="1:15">
      <c r="A3574">
        <v>31590</v>
      </c>
      <c r="B3574" t="s">
        <v>12</v>
      </c>
      <c r="C3574" s="1">
        <v>22</v>
      </c>
      <c r="D3574" s="1" t="str">
        <f t="shared" si="927"/>
        <v>Adult</v>
      </c>
      <c r="E3574" t="s">
        <v>41</v>
      </c>
      <c r="F3574" t="s">
        <v>41</v>
      </c>
      <c r="G3574" t="s">
        <v>23</v>
      </c>
      <c r="H3574" t="s">
        <v>14</v>
      </c>
      <c r="I3574" t="s">
        <v>15</v>
      </c>
      <c r="J3574" s="1">
        <v>111.1</v>
      </c>
      <c r="K3574" s="1" t="str">
        <f t="shared" si="928"/>
        <v>normal</v>
      </c>
      <c r="L3574" s="1" t="str">
        <f t="shared" si="929"/>
        <v>healthy</v>
      </c>
      <c r="M3574">
        <v>26.6</v>
      </c>
      <c r="N3574" t="s">
        <v>21</v>
      </c>
      <c r="O3574" t="s">
        <v>41</v>
      </c>
    </row>
    <row r="3575" spans="1:15" hidden="1">
      <c r="A3575">
        <v>8584</v>
      </c>
      <c r="B3575" t="s">
        <v>17</v>
      </c>
      <c r="C3575" s="1">
        <v>5</v>
      </c>
      <c r="D3575" s="1" t="str">
        <f t="shared" si="927"/>
        <v>Older Adult</v>
      </c>
      <c r="E3575" t="s">
        <v>41</v>
      </c>
      <c r="F3575" t="s">
        <v>41</v>
      </c>
      <c r="G3575" t="s">
        <v>23</v>
      </c>
      <c r="H3575" t="s">
        <v>26</v>
      </c>
      <c r="I3575" t="s">
        <v>19</v>
      </c>
      <c r="J3575" s="1">
        <v>92</v>
      </c>
      <c r="K3575" s="1" t="str">
        <f t="shared" si="928"/>
        <v>diabetes</v>
      </c>
      <c r="L3575" s="1" t="str">
        <f t="shared" si="929"/>
        <v>obese</v>
      </c>
      <c r="M3575">
        <v>17.899999999999999</v>
      </c>
      <c r="N3575" t="s">
        <v>24</v>
      </c>
      <c r="O3575" t="s">
        <v>41</v>
      </c>
    </row>
    <row r="3576" spans="1:15">
      <c r="A3576">
        <v>7964</v>
      </c>
      <c r="B3576" t="s">
        <v>12</v>
      </c>
      <c r="C3576" s="1">
        <v>24</v>
      </c>
      <c r="D3576" s="1" t="str">
        <f t="shared" si="927"/>
        <v>Adult</v>
      </c>
      <c r="E3576" t="s">
        <v>41</v>
      </c>
      <c r="F3576" t="s">
        <v>41</v>
      </c>
      <c r="G3576" t="s">
        <v>23</v>
      </c>
      <c r="H3576" t="s">
        <v>14</v>
      </c>
      <c r="I3576" t="s">
        <v>15</v>
      </c>
      <c r="J3576" s="1">
        <v>97.47</v>
      </c>
      <c r="K3576" s="1" t="str">
        <f t="shared" si="928"/>
        <v>normal</v>
      </c>
      <c r="L3576" s="1" t="str">
        <f t="shared" si="929"/>
        <v>obese</v>
      </c>
      <c r="M3576">
        <v>24.2</v>
      </c>
      <c r="N3576" t="s">
        <v>16</v>
      </c>
      <c r="O3576" t="s">
        <v>41</v>
      </c>
    </row>
    <row r="3577" spans="1:15" hidden="1">
      <c r="A3577">
        <v>25130</v>
      </c>
      <c r="B3577" t="s">
        <v>17</v>
      </c>
      <c r="C3577" s="1">
        <v>27</v>
      </c>
      <c r="D3577" s="1" t="str">
        <f t="shared" si="927"/>
        <v>Adult</v>
      </c>
      <c r="E3577" t="s">
        <v>41</v>
      </c>
      <c r="F3577" t="s">
        <v>41</v>
      </c>
      <c r="G3577" t="s">
        <v>13</v>
      </c>
      <c r="H3577" t="s">
        <v>14</v>
      </c>
      <c r="I3577" t="s">
        <v>15</v>
      </c>
      <c r="J3577" s="1">
        <v>79.209999999999994</v>
      </c>
      <c r="K3577" s="1" t="str">
        <f t="shared" si="928"/>
        <v>normal</v>
      </c>
      <c r="L3577" s="1" t="str">
        <f t="shared" si="929"/>
        <v>healthy</v>
      </c>
      <c r="M3577">
        <v>19.5</v>
      </c>
      <c r="N3577" t="s">
        <v>24</v>
      </c>
      <c r="O3577" t="s">
        <v>41</v>
      </c>
    </row>
    <row r="3578" spans="1:15">
      <c r="A3578">
        <v>3531</v>
      </c>
      <c r="B3578" t="s">
        <v>12</v>
      </c>
      <c r="C3578" s="1">
        <v>41</v>
      </c>
      <c r="D3578" s="1" t="str">
        <f t="shared" si="927"/>
        <v>Adult</v>
      </c>
      <c r="E3578" t="s">
        <v>41</v>
      </c>
      <c r="F3578" t="s">
        <v>41</v>
      </c>
      <c r="G3578" t="s">
        <v>13</v>
      </c>
      <c r="H3578" t="s">
        <v>14</v>
      </c>
      <c r="I3578" t="s">
        <v>19</v>
      </c>
      <c r="J3578" s="1">
        <v>83.97</v>
      </c>
      <c r="K3578" s="1" t="str">
        <f t="shared" si="928"/>
        <v>prediabetes</v>
      </c>
      <c r="L3578" s="1" t="str">
        <f t="shared" si="929"/>
        <v>healthy</v>
      </c>
      <c r="M3578">
        <v>28.5</v>
      </c>
      <c r="N3578" t="s">
        <v>16</v>
      </c>
      <c r="O3578" t="s">
        <v>41</v>
      </c>
    </row>
    <row r="3579" spans="1:15">
      <c r="A3579">
        <v>6529</v>
      </c>
      <c r="B3579" t="s">
        <v>17</v>
      </c>
      <c r="C3579" s="1">
        <v>20</v>
      </c>
      <c r="D3579" s="1" t="str">
        <f t="shared" si="927"/>
        <v>Adult</v>
      </c>
      <c r="E3579" t="s">
        <v>41</v>
      </c>
      <c r="F3579" t="s">
        <v>41</v>
      </c>
      <c r="G3579" t="s">
        <v>23</v>
      </c>
      <c r="H3579" t="s">
        <v>14</v>
      </c>
      <c r="I3579" t="s">
        <v>15</v>
      </c>
      <c r="J3579" s="1">
        <v>98.55</v>
      </c>
      <c r="K3579" s="1" t="str">
        <f t="shared" si="928"/>
        <v>normal</v>
      </c>
      <c r="L3579" s="1" t="str">
        <f t="shared" si="929"/>
        <v>healthy</v>
      </c>
      <c r="M3579">
        <v>21.3</v>
      </c>
      <c r="N3579" t="s">
        <v>21</v>
      </c>
      <c r="O3579" t="s">
        <v>41</v>
      </c>
    </row>
    <row r="3580" spans="1:15">
      <c r="A3580">
        <v>22272</v>
      </c>
      <c r="B3580" t="s">
        <v>17</v>
      </c>
      <c r="C3580" s="1">
        <v>71</v>
      </c>
      <c r="D3580" s="1" t="str">
        <f t="shared" si="927"/>
        <v>Adult</v>
      </c>
      <c r="E3580" t="s">
        <v>42</v>
      </c>
      <c r="F3580" t="s">
        <v>41</v>
      </c>
      <c r="G3580" t="s">
        <v>13</v>
      </c>
      <c r="H3580" t="s">
        <v>14</v>
      </c>
      <c r="I3580" t="s">
        <v>19</v>
      </c>
      <c r="J3580" s="1">
        <v>202.98</v>
      </c>
      <c r="K3580" s="1" t="str">
        <f t="shared" si="928"/>
        <v>normal</v>
      </c>
      <c r="L3580" s="1" t="str">
        <f t="shared" si="929"/>
        <v>underweight</v>
      </c>
      <c r="M3580">
        <v>41.3</v>
      </c>
      <c r="N3580" t="s">
        <v>21</v>
      </c>
      <c r="O3580" t="s">
        <v>41</v>
      </c>
    </row>
    <row r="3581" spans="1:15">
      <c r="A3581">
        <v>40702</v>
      </c>
      <c r="B3581" t="s">
        <v>17</v>
      </c>
      <c r="C3581" s="1">
        <v>65</v>
      </c>
      <c r="D3581" s="1" t="str">
        <f t="shared" si="927"/>
        <v>Adult</v>
      </c>
      <c r="E3581" t="s">
        <v>41</v>
      </c>
      <c r="F3581" t="s">
        <v>41</v>
      </c>
      <c r="G3581" t="s">
        <v>23</v>
      </c>
      <c r="H3581" t="s">
        <v>45</v>
      </c>
      <c r="I3581" t="s">
        <v>15</v>
      </c>
      <c r="J3581" s="1">
        <v>60.7</v>
      </c>
      <c r="K3581" s="1" t="str">
        <f t="shared" si="928"/>
        <v>prediabetes</v>
      </c>
      <c r="L3581" s="1" t="str">
        <f t="shared" si="929"/>
        <v>overweight</v>
      </c>
      <c r="M3581">
        <v>31.3</v>
      </c>
      <c r="N3581" t="s">
        <v>21</v>
      </c>
      <c r="O3581" t="s">
        <v>41</v>
      </c>
    </row>
    <row r="3582" spans="1:15">
      <c r="A3582">
        <v>1656</v>
      </c>
      <c r="B3582" t="s">
        <v>12</v>
      </c>
      <c r="C3582" s="1">
        <v>38</v>
      </c>
      <c r="D3582" s="1" t="str">
        <f t="shared" si="927"/>
        <v>Adult</v>
      </c>
      <c r="E3582" t="s">
        <v>41</v>
      </c>
      <c r="F3582" t="s">
        <v>41</v>
      </c>
      <c r="G3582" t="s">
        <v>13</v>
      </c>
      <c r="H3582" t="s">
        <v>14</v>
      </c>
      <c r="I3582" t="s">
        <v>15</v>
      </c>
      <c r="J3582" s="1">
        <v>92.22</v>
      </c>
      <c r="K3582" s="1" t="str">
        <f t="shared" si="928"/>
        <v>normal</v>
      </c>
      <c r="L3582" s="1" t="str">
        <f t="shared" si="929"/>
        <v>healthy</v>
      </c>
      <c r="M3582">
        <v>40.799999999999997</v>
      </c>
      <c r="N3582" t="s">
        <v>21</v>
      </c>
      <c r="O3582" t="s">
        <v>41</v>
      </c>
    </row>
    <row r="3583" spans="1:15" hidden="1">
      <c r="A3583">
        <v>51988</v>
      </c>
      <c r="B3583" t="s">
        <v>17</v>
      </c>
      <c r="C3583" s="1">
        <v>25</v>
      </c>
      <c r="D3583" s="1" t="str">
        <f t="shared" si="927"/>
        <v>Adult</v>
      </c>
      <c r="E3583" t="s">
        <v>41</v>
      </c>
      <c r="F3583" t="s">
        <v>41</v>
      </c>
      <c r="G3583" t="s">
        <v>13</v>
      </c>
      <c r="H3583" t="s">
        <v>14</v>
      </c>
      <c r="I3583" t="s">
        <v>19</v>
      </c>
      <c r="J3583" s="1">
        <v>79.94</v>
      </c>
      <c r="K3583" s="1" t="str">
        <f t="shared" si="928"/>
        <v>normal</v>
      </c>
      <c r="L3583" s="1" t="str">
        <f t="shared" si="929"/>
        <v>healthy</v>
      </c>
      <c r="M3583">
        <v>36.6</v>
      </c>
      <c r="N3583" t="s">
        <v>24</v>
      </c>
      <c r="O3583" t="s">
        <v>41</v>
      </c>
    </row>
    <row r="3584" spans="1:15" hidden="1">
      <c r="A3584">
        <v>48323</v>
      </c>
      <c r="B3584" t="s">
        <v>12</v>
      </c>
      <c r="C3584" s="1">
        <v>53</v>
      </c>
      <c r="D3584" s="1" t="str">
        <f>IF(C4326&lt;40,"Adult",IF(C4326&lt;55,"Middle Aged",IF(C4326&lt;65,"Older Adult",IF(C4326&gt;=65,"Senior"))))</f>
        <v>Adult</v>
      </c>
      <c r="E3584" t="s">
        <v>41</v>
      </c>
      <c r="F3584" t="s">
        <v>41</v>
      </c>
      <c r="G3584" t="s">
        <v>13</v>
      </c>
      <c r="H3584" t="s">
        <v>45</v>
      </c>
      <c r="I3584" t="s">
        <v>19</v>
      </c>
      <c r="J3584" s="1">
        <v>83.68</v>
      </c>
      <c r="K3584" s="1" t="str">
        <f t="shared" ref="K3584:K3587" si="930">IF(J4326&lt;=99,"normal",IF(J4326&lt;=125,"prediabetes",IF(J4326&gt;=126,"diabetes")))</f>
        <v>normal</v>
      </c>
      <c r="L3584" s="1" t="str">
        <f t="shared" si="929"/>
        <v>healthy</v>
      </c>
      <c r="M3584">
        <v>26.7</v>
      </c>
      <c r="N3584" t="s">
        <v>24</v>
      </c>
      <c r="O3584" t="s">
        <v>41</v>
      </c>
    </row>
    <row r="3585" spans="1:15">
      <c r="A3585">
        <v>35155</v>
      </c>
      <c r="B3585" t="s">
        <v>17</v>
      </c>
      <c r="C3585" s="1">
        <v>50</v>
      </c>
      <c r="D3585" s="1" t="str">
        <f>IF(C4327&lt;40,"Adult",IF(C4327&lt;55,"Middle Aged",IF(C4327&lt;65,"Older Adult",IF(C4327&gt;=65,"Senior"))))</f>
        <v>Adult</v>
      </c>
      <c r="E3585" t="s">
        <v>41</v>
      </c>
      <c r="F3585" t="s">
        <v>41</v>
      </c>
      <c r="G3585" t="s">
        <v>13</v>
      </c>
      <c r="H3585" t="s">
        <v>18</v>
      </c>
      <c r="I3585" t="s">
        <v>15</v>
      </c>
      <c r="J3585" s="1">
        <v>69.92</v>
      </c>
      <c r="K3585" s="1" t="str">
        <f t="shared" si="930"/>
        <v>normal</v>
      </c>
      <c r="L3585" s="1" t="str">
        <f t="shared" si="929"/>
        <v>overweight</v>
      </c>
      <c r="M3585">
        <v>18.7</v>
      </c>
      <c r="N3585" t="s">
        <v>16</v>
      </c>
      <c r="O3585" t="s">
        <v>41</v>
      </c>
    </row>
    <row r="3586" spans="1:15" hidden="1">
      <c r="A3586">
        <v>46314</v>
      </c>
      <c r="B3586" t="s">
        <v>17</v>
      </c>
      <c r="C3586" s="1">
        <v>1.24</v>
      </c>
      <c r="D3586" s="1" t="str">
        <f>IF(C4328&lt;40,"Adult",IF(C4328&lt;55,"Middle Aged",IF(C4328&lt;65,"Older Adult",IF(C4328&gt;=65,"Senior"))))</f>
        <v>Adult</v>
      </c>
      <c r="E3586" t="s">
        <v>41</v>
      </c>
      <c r="F3586" t="s">
        <v>41</v>
      </c>
      <c r="G3586" t="s">
        <v>23</v>
      </c>
      <c r="H3586" t="s">
        <v>26</v>
      </c>
      <c r="I3586" t="s">
        <v>19</v>
      </c>
      <c r="J3586" s="1">
        <v>136.96</v>
      </c>
      <c r="K3586" s="1" t="str">
        <f t="shared" si="930"/>
        <v>normal</v>
      </c>
      <c r="L3586" s="1" t="str">
        <f t="shared" si="929"/>
        <v>obese</v>
      </c>
      <c r="M3586">
        <v>15.2</v>
      </c>
      <c r="N3586" t="s">
        <v>24</v>
      </c>
      <c r="O3586" t="s">
        <v>41</v>
      </c>
    </row>
    <row r="3587" spans="1:15">
      <c r="A3587">
        <v>12906</v>
      </c>
      <c r="B3587" t="s">
        <v>17</v>
      </c>
      <c r="C3587" s="1">
        <v>55</v>
      </c>
      <c r="D3587" s="1" t="str">
        <f>IF(C4329&lt;40,"Adult",IF(C4329&lt;55,"Middle Aged",IF(C4329&lt;65,"Older Adult",IF(C4329&gt;=65,"Senior"))))</f>
        <v>Adult</v>
      </c>
      <c r="E3587" t="s">
        <v>41</v>
      </c>
      <c r="F3587" t="s">
        <v>41</v>
      </c>
      <c r="G3587" t="s">
        <v>13</v>
      </c>
      <c r="H3587" t="s">
        <v>18</v>
      </c>
      <c r="I3587" t="s">
        <v>19</v>
      </c>
      <c r="J3587" s="1">
        <v>95.32</v>
      </c>
      <c r="K3587" s="1" t="str">
        <f t="shared" si="930"/>
        <v>normal</v>
      </c>
      <c r="L3587" s="1" t="str">
        <f t="shared" si="929"/>
        <v>healthy</v>
      </c>
      <c r="M3587">
        <v>26.8</v>
      </c>
      <c r="N3587" t="s">
        <v>21</v>
      </c>
      <c r="O3587" t="s">
        <v>41</v>
      </c>
    </row>
    <row r="3588" spans="1:15">
      <c r="A3588">
        <v>24961</v>
      </c>
      <c r="B3588" t="s">
        <v>17</v>
      </c>
      <c r="C3588" s="1">
        <v>38</v>
      </c>
      <c r="D3588" s="1" t="str">
        <f>IF(C4331&lt;40,"Adult",IF(C4331&lt;55,"Middle Aged",IF(C4331&lt;65,"Older Adult",IF(C4331&gt;=65,"Senior"))))</f>
        <v>Adult</v>
      </c>
      <c r="E3588" t="s">
        <v>41</v>
      </c>
      <c r="F3588" t="s">
        <v>41</v>
      </c>
      <c r="G3588" t="s">
        <v>13</v>
      </c>
      <c r="H3588" t="s">
        <v>14</v>
      </c>
      <c r="I3588" t="s">
        <v>19</v>
      </c>
      <c r="J3588" s="1">
        <v>107.78</v>
      </c>
      <c r="K3588" s="1" t="str">
        <f t="shared" ref="K3588:K3590" si="931">IF(J4331&lt;=99,"normal",IF(J4331&lt;=125,"prediabetes",IF(J4331&gt;=126,"diabetes")))</f>
        <v>normal</v>
      </c>
      <c r="L3588" s="1" t="str">
        <f t="shared" si="929"/>
        <v>overweight</v>
      </c>
      <c r="M3588">
        <v>25.1</v>
      </c>
      <c r="N3588" t="s">
        <v>21</v>
      </c>
      <c r="O3588" t="s">
        <v>41</v>
      </c>
    </row>
    <row r="3589" spans="1:15">
      <c r="A3589">
        <v>14000</v>
      </c>
      <c r="B3589" t="s">
        <v>17</v>
      </c>
      <c r="C3589" s="1">
        <v>72</v>
      </c>
      <c r="D3589" s="1" t="str">
        <f>IF(C4332&lt;40,"Adult",IF(C4332&lt;55,"Middle Aged",IF(C4332&lt;65,"Older Adult",IF(C4332&gt;=65,"Senior"))))</f>
        <v>Adult</v>
      </c>
      <c r="E3589" t="s">
        <v>42</v>
      </c>
      <c r="F3589" t="s">
        <v>42</v>
      </c>
      <c r="G3589" t="s">
        <v>13</v>
      </c>
      <c r="H3589" t="s">
        <v>14</v>
      </c>
      <c r="I3589" t="s">
        <v>15</v>
      </c>
      <c r="J3589" s="1">
        <v>198.32</v>
      </c>
      <c r="K3589" s="1" t="str">
        <f t="shared" si="931"/>
        <v>normal</v>
      </c>
      <c r="L3589" s="1" t="str">
        <f t="shared" si="929"/>
        <v>healthy</v>
      </c>
      <c r="M3589">
        <v>31.3</v>
      </c>
      <c r="N3589" t="s">
        <v>16</v>
      </c>
      <c r="O3589" t="s">
        <v>41</v>
      </c>
    </row>
    <row r="3590" spans="1:15">
      <c r="A3590">
        <v>23047</v>
      </c>
      <c r="B3590" t="s">
        <v>12</v>
      </c>
      <c r="C3590" s="1">
        <v>43</v>
      </c>
      <c r="D3590" s="1" t="str">
        <f>IF(C4333&lt;40,"Adult",IF(C4333&lt;55,"Middle Aged",IF(C4333&lt;65,"Older Adult",IF(C4333&gt;=65,"Senior"))))</f>
        <v>Adult</v>
      </c>
      <c r="E3590" t="s">
        <v>41</v>
      </c>
      <c r="F3590" t="s">
        <v>41</v>
      </c>
      <c r="G3590" t="s">
        <v>13</v>
      </c>
      <c r="H3590" t="s">
        <v>14</v>
      </c>
      <c r="I3590" t="s">
        <v>15</v>
      </c>
      <c r="J3590" s="1">
        <v>100.16</v>
      </c>
      <c r="K3590" s="1" t="str">
        <f t="shared" si="931"/>
        <v>normal</v>
      </c>
      <c r="L3590" s="1" t="str">
        <f t="shared" si="929"/>
        <v>overweight</v>
      </c>
      <c r="M3590">
        <v>59.7</v>
      </c>
      <c r="N3590" t="s">
        <v>21</v>
      </c>
      <c r="O3590" t="s">
        <v>41</v>
      </c>
    </row>
    <row r="3591" spans="1:15">
      <c r="A3591">
        <v>6827</v>
      </c>
      <c r="B3591" t="s">
        <v>12</v>
      </c>
      <c r="C3591" s="1">
        <v>30</v>
      </c>
      <c r="D3591" s="1" t="str">
        <f t="shared" ref="D3591:D3599" si="932">IF(C4335&lt;40,"Adult",IF(C4335&lt;55,"Middle Aged",IF(C4335&lt;65,"Older Adult",IF(C4335&gt;=65,"Senior"))))</f>
        <v>Adult</v>
      </c>
      <c r="E3591" t="s">
        <v>41</v>
      </c>
      <c r="F3591" t="s">
        <v>41</v>
      </c>
      <c r="G3591" t="s">
        <v>13</v>
      </c>
      <c r="H3591" t="s">
        <v>14</v>
      </c>
      <c r="I3591" t="s">
        <v>15</v>
      </c>
      <c r="J3591" s="1">
        <v>96.02</v>
      </c>
      <c r="K3591" s="1" t="str">
        <f t="shared" ref="K3591:K3599" si="933">IF(J4335&lt;=99,"normal",IF(J4335&lt;=125,"prediabetes",IF(J4335&gt;=126,"diabetes")))</f>
        <v>normal</v>
      </c>
      <c r="L3591" s="1" t="str">
        <f t="shared" si="929"/>
        <v>obese</v>
      </c>
      <c r="M3591">
        <v>29.8</v>
      </c>
      <c r="N3591" t="s">
        <v>21</v>
      </c>
      <c r="O3591" t="s">
        <v>41</v>
      </c>
    </row>
    <row r="3592" spans="1:15">
      <c r="A3592">
        <v>44656</v>
      </c>
      <c r="B3592" t="s">
        <v>17</v>
      </c>
      <c r="C3592" s="1">
        <v>69</v>
      </c>
      <c r="D3592" s="1" t="str">
        <f t="shared" si="932"/>
        <v>Adult</v>
      </c>
      <c r="E3592" t="s">
        <v>42</v>
      </c>
      <c r="F3592" t="s">
        <v>41</v>
      </c>
      <c r="G3592" t="s">
        <v>13</v>
      </c>
      <c r="H3592" t="s">
        <v>14</v>
      </c>
      <c r="I3592" t="s">
        <v>19</v>
      </c>
      <c r="J3592" s="1">
        <v>112.69</v>
      </c>
      <c r="K3592" s="1" t="str">
        <f t="shared" si="933"/>
        <v>normal</v>
      </c>
      <c r="L3592" s="1" t="str">
        <f t="shared" si="929"/>
        <v>underweight</v>
      </c>
      <c r="M3592">
        <v>33.5</v>
      </c>
      <c r="N3592" t="s">
        <v>16</v>
      </c>
      <c r="O3592" t="s">
        <v>41</v>
      </c>
    </row>
    <row r="3593" spans="1:15">
      <c r="A3593">
        <v>59801</v>
      </c>
      <c r="B3593" t="s">
        <v>17</v>
      </c>
      <c r="C3593" s="1">
        <v>61</v>
      </c>
      <c r="D3593" s="1" t="str">
        <f t="shared" si="932"/>
        <v>Adult</v>
      </c>
      <c r="E3593" t="s">
        <v>41</v>
      </c>
      <c r="F3593" t="s">
        <v>41</v>
      </c>
      <c r="G3593" t="s">
        <v>13</v>
      </c>
      <c r="H3593" t="s">
        <v>14</v>
      </c>
      <c r="I3593" t="s">
        <v>15</v>
      </c>
      <c r="J3593" s="1">
        <v>60.61</v>
      </c>
      <c r="K3593" s="1" t="str">
        <f t="shared" si="933"/>
        <v>normal</v>
      </c>
      <c r="L3593" s="1" t="str">
        <f t="shared" si="929"/>
        <v>healthy</v>
      </c>
      <c r="M3593">
        <v>24.5</v>
      </c>
      <c r="N3593" t="s">
        <v>21</v>
      </c>
      <c r="O3593" t="s">
        <v>41</v>
      </c>
    </row>
    <row r="3594" spans="1:15" hidden="1">
      <c r="A3594">
        <v>51073</v>
      </c>
      <c r="B3594" t="s">
        <v>17</v>
      </c>
      <c r="C3594" s="1">
        <v>34</v>
      </c>
      <c r="D3594" s="1" t="str">
        <f t="shared" si="932"/>
        <v>Senior</v>
      </c>
      <c r="E3594" t="s">
        <v>41</v>
      </c>
      <c r="F3594" t="s">
        <v>41</v>
      </c>
      <c r="G3594" t="s">
        <v>13</v>
      </c>
      <c r="H3594" t="s">
        <v>18</v>
      </c>
      <c r="I3594" t="s">
        <v>15</v>
      </c>
      <c r="J3594" s="1">
        <v>79.77</v>
      </c>
      <c r="K3594" s="1" t="b">
        <f t="shared" si="933"/>
        <v>0</v>
      </c>
      <c r="L3594" s="1" t="str">
        <f t="shared" si="929"/>
        <v>obese</v>
      </c>
      <c r="M3594">
        <v>33.6</v>
      </c>
      <c r="N3594" t="s">
        <v>21</v>
      </c>
      <c r="O3594" t="s">
        <v>41</v>
      </c>
    </row>
    <row r="3595" spans="1:15">
      <c r="A3595">
        <v>34966</v>
      </c>
      <c r="B3595" t="s">
        <v>17</v>
      </c>
      <c r="C3595" s="1">
        <v>43</v>
      </c>
      <c r="D3595" s="1" t="str">
        <f t="shared" si="932"/>
        <v>Adult</v>
      </c>
      <c r="E3595" t="s">
        <v>41</v>
      </c>
      <c r="F3595" t="s">
        <v>41</v>
      </c>
      <c r="G3595" t="s">
        <v>13</v>
      </c>
      <c r="H3595" t="s">
        <v>18</v>
      </c>
      <c r="I3595" t="s">
        <v>15</v>
      </c>
      <c r="J3595" s="1">
        <v>87.41</v>
      </c>
      <c r="K3595" s="1" t="str">
        <f t="shared" si="933"/>
        <v>normal</v>
      </c>
      <c r="L3595" s="1" t="str">
        <f t="shared" si="929"/>
        <v>healthy</v>
      </c>
      <c r="M3595">
        <v>39.700000000000003</v>
      </c>
      <c r="N3595" t="s">
        <v>16</v>
      </c>
      <c r="O3595" t="s">
        <v>41</v>
      </c>
    </row>
    <row r="3596" spans="1:15">
      <c r="A3596">
        <v>41122</v>
      </c>
      <c r="B3596" t="s">
        <v>17</v>
      </c>
      <c r="C3596" s="1">
        <v>62</v>
      </c>
      <c r="D3596" s="1" t="str">
        <f t="shared" si="932"/>
        <v>Adult</v>
      </c>
      <c r="E3596" t="s">
        <v>41</v>
      </c>
      <c r="F3596" t="s">
        <v>41</v>
      </c>
      <c r="G3596" t="s">
        <v>13</v>
      </c>
      <c r="H3596" t="s">
        <v>14</v>
      </c>
      <c r="I3596" t="s">
        <v>19</v>
      </c>
      <c r="J3596" s="1">
        <v>226.38</v>
      </c>
      <c r="K3596" s="1" t="str">
        <f t="shared" si="933"/>
        <v>normal</v>
      </c>
      <c r="L3596" s="1" t="str">
        <f t="shared" si="929"/>
        <v>underweight</v>
      </c>
      <c r="M3596">
        <v>47.4</v>
      </c>
      <c r="N3596" t="s">
        <v>21</v>
      </c>
      <c r="O3596" t="s">
        <v>41</v>
      </c>
    </row>
    <row r="3597" spans="1:15">
      <c r="A3597">
        <v>4449</v>
      </c>
      <c r="B3597" t="s">
        <v>12</v>
      </c>
      <c r="C3597" s="1">
        <v>48</v>
      </c>
      <c r="D3597" s="1" t="str">
        <f t="shared" si="932"/>
        <v>Adult</v>
      </c>
      <c r="E3597" t="s">
        <v>41</v>
      </c>
      <c r="F3597" t="s">
        <v>41</v>
      </c>
      <c r="G3597" t="s">
        <v>13</v>
      </c>
      <c r="H3597" t="s">
        <v>45</v>
      </c>
      <c r="I3597" t="s">
        <v>19</v>
      </c>
      <c r="J3597" s="1">
        <v>124.64</v>
      </c>
      <c r="K3597" s="1" t="str">
        <f t="shared" si="933"/>
        <v>normal</v>
      </c>
      <c r="L3597" s="1" t="str">
        <f t="shared" si="929"/>
        <v>overweight</v>
      </c>
      <c r="M3597">
        <v>26.4</v>
      </c>
      <c r="N3597" t="s">
        <v>22</v>
      </c>
      <c r="O3597" t="s">
        <v>41</v>
      </c>
    </row>
    <row r="3598" spans="1:15">
      <c r="A3598">
        <v>54726</v>
      </c>
      <c r="B3598" t="s">
        <v>17</v>
      </c>
      <c r="C3598" s="1">
        <v>37</v>
      </c>
      <c r="D3598" s="1" t="str">
        <f t="shared" si="932"/>
        <v>Middle Aged</v>
      </c>
      <c r="E3598" t="s">
        <v>41</v>
      </c>
      <c r="F3598" t="s">
        <v>41</v>
      </c>
      <c r="G3598" t="s">
        <v>13</v>
      </c>
      <c r="H3598" t="s">
        <v>14</v>
      </c>
      <c r="I3598" t="s">
        <v>15</v>
      </c>
      <c r="J3598" s="1">
        <v>69.42</v>
      </c>
      <c r="K3598" s="1" t="str">
        <f t="shared" si="933"/>
        <v>normal</v>
      </c>
      <c r="L3598" s="1" t="str">
        <f t="shared" si="929"/>
        <v>obese</v>
      </c>
      <c r="M3598">
        <v>33</v>
      </c>
      <c r="N3598" t="s">
        <v>21</v>
      </c>
      <c r="O3598" t="s">
        <v>41</v>
      </c>
    </row>
    <row r="3599" spans="1:15">
      <c r="A3599">
        <v>1772</v>
      </c>
      <c r="B3599" t="s">
        <v>17</v>
      </c>
      <c r="C3599" s="1">
        <v>64</v>
      </c>
      <c r="D3599" s="1" t="str">
        <f t="shared" si="932"/>
        <v>Adult</v>
      </c>
      <c r="E3599" t="s">
        <v>41</v>
      </c>
      <c r="F3599" t="s">
        <v>41</v>
      </c>
      <c r="G3599" t="s">
        <v>13</v>
      </c>
      <c r="H3599" t="s">
        <v>45</v>
      </c>
      <c r="I3599" t="s">
        <v>15</v>
      </c>
      <c r="J3599" s="1">
        <v>77.680000000000007</v>
      </c>
      <c r="K3599" s="1" t="str">
        <f t="shared" si="933"/>
        <v>normal</v>
      </c>
      <c r="L3599" s="1" t="str">
        <f t="shared" si="929"/>
        <v>healthy</v>
      </c>
      <c r="M3599">
        <v>31.4</v>
      </c>
      <c r="N3599" t="s">
        <v>21</v>
      </c>
      <c r="O3599" t="s">
        <v>41</v>
      </c>
    </row>
    <row r="3600" spans="1:15">
      <c r="A3600">
        <v>4850</v>
      </c>
      <c r="B3600" t="s">
        <v>12</v>
      </c>
      <c r="C3600" s="1">
        <v>51</v>
      </c>
      <c r="D3600" s="1" t="str">
        <f t="shared" ref="D3600:D3620" si="934">IF(C4345&lt;40,"Adult",IF(C4345&lt;55,"Middle Aged",IF(C4345&lt;65,"Older Adult",IF(C4345&gt;=65,"Senior"))))</f>
        <v>Adult</v>
      </c>
      <c r="E3600" t="s">
        <v>41</v>
      </c>
      <c r="F3600" t="s">
        <v>41</v>
      </c>
      <c r="G3600" t="s">
        <v>13</v>
      </c>
      <c r="H3600" t="s">
        <v>14</v>
      </c>
      <c r="I3600" t="s">
        <v>19</v>
      </c>
      <c r="J3600" s="1">
        <v>112.79</v>
      </c>
      <c r="K3600" s="1" t="str">
        <f t="shared" ref="K3600:K3620" si="935">IF(J4345&lt;=99,"normal",IF(J4345&lt;=125,"prediabetes",IF(J4345&gt;=126,"diabetes")))</f>
        <v>normal</v>
      </c>
      <c r="L3600" s="1" t="str">
        <f t="shared" si="929"/>
        <v>healthy</v>
      </c>
      <c r="M3600">
        <v>27.2</v>
      </c>
      <c r="N3600" t="s">
        <v>21</v>
      </c>
      <c r="O3600" t="s">
        <v>41</v>
      </c>
    </row>
    <row r="3601" spans="1:15">
      <c r="A3601">
        <v>44886</v>
      </c>
      <c r="B3601" t="s">
        <v>12</v>
      </c>
      <c r="C3601" s="1">
        <v>69</v>
      </c>
      <c r="D3601" s="1" t="str">
        <f t="shared" si="934"/>
        <v>Adult</v>
      </c>
      <c r="E3601" t="s">
        <v>42</v>
      </c>
      <c r="F3601" t="s">
        <v>41</v>
      </c>
      <c r="G3601" t="s">
        <v>13</v>
      </c>
      <c r="H3601" t="s">
        <v>18</v>
      </c>
      <c r="I3601" t="s">
        <v>19</v>
      </c>
      <c r="J3601" s="1">
        <v>236.79</v>
      </c>
      <c r="K3601" s="1" t="str">
        <f t="shared" si="935"/>
        <v>normal</v>
      </c>
      <c r="L3601" s="1" t="str">
        <f t="shared" si="929"/>
        <v>healthy</v>
      </c>
      <c r="M3601">
        <v>35.700000000000003</v>
      </c>
      <c r="N3601" t="s">
        <v>16</v>
      </c>
      <c r="O3601" t="s">
        <v>41</v>
      </c>
    </row>
    <row r="3602" spans="1:15">
      <c r="A3602">
        <v>26076</v>
      </c>
      <c r="B3602" t="s">
        <v>17</v>
      </c>
      <c r="C3602" s="1">
        <v>75</v>
      </c>
      <c r="D3602" s="1" t="str">
        <f t="shared" si="934"/>
        <v>Adult</v>
      </c>
      <c r="E3602" t="s">
        <v>42</v>
      </c>
      <c r="F3602" t="s">
        <v>41</v>
      </c>
      <c r="G3602" t="s">
        <v>13</v>
      </c>
      <c r="H3602" t="s">
        <v>18</v>
      </c>
      <c r="I3602" t="s">
        <v>19</v>
      </c>
      <c r="J3602" s="1">
        <v>219.82</v>
      </c>
      <c r="K3602" s="1" t="str">
        <f t="shared" si="935"/>
        <v>normal</v>
      </c>
      <c r="L3602" s="1" t="str">
        <f t="shared" si="929"/>
        <v>obese</v>
      </c>
      <c r="M3602">
        <v>29.5</v>
      </c>
      <c r="N3602" t="s">
        <v>16</v>
      </c>
      <c r="O3602" t="s">
        <v>41</v>
      </c>
    </row>
    <row r="3603" spans="1:15" hidden="1">
      <c r="A3603">
        <v>54962</v>
      </c>
      <c r="B3603" t="s">
        <v>17</v>
      </c>
      <c r="C3603" s="1">
        <v>27</v>
      </c>
      <c r="D3603" s="1" t="str">
        <f t="shared" si="934"/>
        <v>Adult</v>
      </c>
      <c r="E3603" t="s">
        <v>41</v>
      </c>
      <c r="F3603" t="s">
        <v>41</v>
      </c>
      <c r="G3603" t="s">
        <v>23</v>
      </c>
      <c r="H3603" t="s">
        <v>14</v>
      </c>
      <c r="I3603" t="s">
        <v>15</v>
      </c>
      <c r="J3603" s="1">
        <v>82.05</v>
      </c>
      <c r="K3603" s="1" t="str">
        <f t="shared" si="935"/>
        <v>normal</v>
      </c>
      <c r="L3603" s="1" t="str">
        <f t="shared" si="929"/>
        <v>healthy</v>
      </c>
      <c r="M3603">
        <v>21</v>
      </c>
      <c r="N3603" t="s">
        <v>24</v>
      </c>
      <c r="O3603" t="s">
        <v>41</v>
      </c>
    </row>
    <row r="3604" spans="1:15">
      <c r="A3604">
        <v>1116</v>
      </c>
      <c r="B3604" t="s">
        <v>17</v>
      </c>
      <c r="C3604" s="1">
        <v>49</v>
      </c>
      <c r="D3604" s="1" t="str">
        <f t="shared" si="934"/>
        <v>Adult</v>
      </c>
      <c r="E3604" t="s">
        <v>41</v>
      </c>
      <c r="F3604" t="s">
        <v>41</v>
      </c>
      <c r="G3604" t="s">
        <v>23</v>
      </c>
      <c r="H3604" t="s">
        <v>45</v>
      </c>
      <c r="I3604" t="s">
        <v>19</v>
      </c>
      <c r="J3604" s="1">
        <v>104.08</v>
      </c>
      <c r="K3604" s="1" t="str">
        <f t="shared" si="935"/>
        <v>normal</v>
      </c>
      <c r="L3604" s="1" t="str">
        <f t="shared" si="929"/>
        <v>overweight</v>
      </c>
      <c r="M3604">
        <v>26.6</v>
      </c>
      <c r="N3604" t="s">
        <v>21</v>
      </c>
      <c r="O3604" t="s">
        <v>41</v>
      </c>
    </row>
    <row r="3605" spans="1:15">
      <c r="A3605">
        <v>28247</v>
      </c>
      <c r="B3605" t="s">
        <v>12</v>
      </c>
      <c r="C3605" s="1">
        <v>82</v>
      </c>
      <c r="D3605" s="1" t="str">
        <f t="shared" si="934"/>
        <v>Adult</v>
      </c>
      <c r="E3605" t="s">
        <v>41</v>
      </c>
      <c r="F3605" t="s">
        <v>41</v>
      </c>
      <c r="G3605" t="s">
        <v>23</v>
      </c>
      <c r="H3605" t="s">
        <v>18</v>
      </c>
      <c r="I3605" t="s">
        <v>15</v>
      </c>
      <c r="J3605" s="1">
        <v>101.57</v>
      </c>
      <c r="K3605" s="1" t="str">
        <f t="shared" si="935"/>
        <v>normal</v>
      </c>
      <c r="L3605" s="1" t="str">
        <f t="shared" si="929"/>
        <v>obese</v>
      </c>
      <c r="M3605">
        <v>24.3</v>
      </c>
      <c r="N3605" t="s">
        <v>22</v>
      </c>
      <c r="O3605" t="s">
        <v>41</v>
      </c>
    </row>
    <row r="3606" spans="1:15">
      <c r="A3606">
        <v>39563</v>
      </c>
      <c r="B3606" t="s">
        <v>17</v>
      </c>
      <c r="C3606" s="1">
        <v>36</v>
      </c>
      <c r="D3606" s="1" t="str">
        <f t="shared" si="934"/>
        <v>Adult</v>
      </c>
      <c r="E3606" t="s">
        <v>41</v>
      </c>
      <c r="F3606" t="s">
        <v>41</v>
      </c>
      <c r="G3606" t="s">
        <v>13</v>
      </c>
      <c r="H3606" t="s">
        <v>14</v>
      </c>
      <c r="I3606" t="s">
        <v>19</v>
      </c>
      <c r="J3606" s="1">
        <v>71.319999999999993</v>
      </c>
      <c r="K3606" s="1" t="str">
        <f t="shared" si="935"/>
        <v>normal</v>
      </c>
      <c r="L3606" s="1" t="str">
        <f t="shared" si="929"/>
        <v>obese</v>
      </c>
      <c r="M3606">
        <v>43.9</v>
      </c>
      <c r="N3606" t="s">
        <v>22</v>
      </c>
      <c r="O3606" t="s">
        <v>41</v>
      </c>
    </row>
    <row r="3607" spans="1:15" hidden="1">
      <c r="A3607">
        <v>49553</v>
      </c>
      <c r="B3607" t="s">
        <v>12</v>
      </c>
      <c r="C3607" s="1">
        <v>1.88</v>
      </c>
      <c r="D3607" s="1" t="str">
        <f t="shared" si="934"/>
        <v>Senior</v>
      </c>
      <c r="E3607" t="s">
        <v>41</v>
      </c>
      <c r="F3607" t="s">
        <v>41</v>
      </c>
      <c r="G3607" t="s">
        <v>23</v>
      </c>
      <c r="H3607" t="s">
        <v>26</v>
      </c>
      <c r="I3607" t="s">
        <v>19</v>
      </c>
      <c r="J3607" s="1">
        <v>143.97</v>
      </c>
      <c r="K3607" s="1" t="str">
        <f t="shared" si="935"/>
        <v>normal</v>
      </c>
      <c r="L3607" s="1" t="str">
        <f t="shared" si="929"/>
        <v>healthy</v>
      </c>
      <c r="M3607" t="s">
        <v>20</v>
      </c>
      <c r="N3607" t="s">
        <v>24</v>
      </c>
      <c r="O3607" t="s">
        <v>41</v>
      </c>
    </row>
    <row r="3608" spans="1:15" hidden="1">
      <c r="A3608">
        <v>14872</v>
      </c>
      <c r="B3608" t="s">
        <v>12</v>
      </c>
      <c r="C3608" s="1">
        <v>45</v>
      </c>
      <c r="D3608" s="1" t="str">
        <f t="shared" si="934"/>
        <v>Adult</v>
      </c>
      <c r="E3608" t="s">
        <v>42</v>
      </c>
      <c r="F3608" t="s">
        <v>41</v>
      </c>
      <c r="G3608" t="s">
        <v>13</v>
      </c>
      <c r="H3608" t="s">
        <v>18</v>
      </c>
      <c r="I3608" t="s">
        <v>19</v>
      </c>
      <c r="J3608" s="1">
        <v>239.19</v>
      </c>
      <c r="K3608" s="1" t="str">
        <f t="shared" si="935"/>
        <v>normal</v>
      </c>
      <c r="L3608" s="1" t="str">
        <f t="shared" si="929"/>
        <v>healthy</v>
      </c>
      <c r="M3608">
        <v>52.5</v>
      </c>
      <c r="N3608" t="s">
        <v>24</v>
      </c>
      <c r="O3608" t="s">
        <v>41</v>
      </c>
    </row>
    <row r="3609" spans="1:15">
      <c r="A3609">
        <v>57598</v>
      </c>
      <c r="B3609" t="s">
        <v>17</v>
      </c>
      <c r="C3609" s="1">
        <v>64</v>
      </c>
      <c r="D3609" s="1" t="str">
        <f t="shared" si="934"/>
        <v>Senior</v>
      </c>
      <c r="E3609" t="s">
        <v>41</v>
      </c>
      <c r="F3609" t="s">
        <v>41</v>
      </c>
      <c r="G3609" t="s">
        <v>13</v>
      </c>
      <c r="H3609" t="s">
        <v>14</v>
      </c>
      <c r="I3609" t="s">
        <v>19</v>
      </c>
      <c r="J3609" s="1">
        <v>78.45</v>
      </c>
      <c r="K3609" s="1" t="str">
        <f t="shared" si="935"/>
        <v>normal</v>
      </c>
      <c r="L3609" s="1" t="str">
        <f t="shared" si="929"/>
        <v>healthy</v>
      </c>
      <c r="M3609">
        <v>27</v>
      </c>
      <c r="N3609" t="s">
        <v>16</v>
      </c>
      <c r="O3609" t="s">
        <v>41</v>
      </c>
    </row>
    <row r="3610" spans="1:15">
      <c r="A3610">
        <v>70022</v>
      </c>
      <c r="B3610" t="s">
        <v>12</v>
      </c>
      <c r="C3610" s="1">
        <v>32</v>
      </c>
      <c r="D3610" s="1" t="str">
        <f t="shared" si="934"/>
        <v>Adult</v>
      </c>
      <c r="E3610" t="s">
        <v>41</v>
      </c>
      <c r="F3610" t="s">
        <v>41</v>
      </c>
      <c r="G3610" t="s">
        <v>23</v>
      </c>
      <c r="H3610" t="s">
        <v>14</v>
      </c>
      <c r="I3610" t="s">
        <v>19</v>
      </c>
      <c r="J3610" s="1">
        <v>61.11</v>
      </c>
      <c r="K3610" s="1" t="str">
        <f t="shared" si="935"/>
        <v>normal</v>
      </c>
      <c r="L3610" s="1" t="str">
        <f t="shared" si="929"/>
        <v>healthy</v>
      </c>
      <c r="M3610">
        <v>32.700000000000003</v>
      </c>
      <c r="N3610" t="s">
        <v>21</v>
      </c>
      <c r="O3610" t="s">
        <v>41</v>
      </c>
    </row>
    <row r="3611" spans="1:15" hidden="1">
      <c r="A3611">
        <v>70365</v>
      </c>
      <c r="B3611" t="s">
        <v>17</v>
      </c>
      <c r="C3611" s="1">
        <v>15</v>
      </c>
      <c r="D3611" s="1" t="str">
        <f t="shared" si="934"/>
        <v>Adult</v>
      </c>
      <c r="E3611" t="s">
        <v>41</v>
      </c>
      <c r="F3611" t="s">
        <v>41</v>
      </c>
      <c r="G3611" t="s">
        <v>23</v>
      </c>
      <c r="H3611" t="s">
        <v>14</v>
      </c>
      <c r="I3611" t="s">
        <v>15</v>
      </c>
      <c r="J3611" s="1">
        <v>87.29</v>
      </c>
      <c r="K3611" s="1" t="str">
        <f t="shared" si="935"/>
        <v>normal</v>
      </c>
      <c r="L3611" s="1" t="str">
        <f t="shared" si="929"/>
        <v>obese</v>
      </c>
      <c r="M3611">
        <v>29.4</v>
      </c>
      <c r="N3611" t="s">
        <v>24</v>
      </c>
      <c r="O3611" t="s">
        <v>41</v>
      </c>
    </row>
    <row r="3612" spans="1:15" hidden="1">
      <c r="A3612">
        <v>57219</v>
      </c>
      <c r="B3612" t="s">
        <v>17</v>
      </c>
      <c r="C3612" s="1">
        <v>1.64</v>
      </c>
      <c r="D3612" s="1" t="str">
        <f t="shared" si="934"/>
        <v>Adult</v>
      </c>
      <c r="E3612" t="s">
        <v>41</v>
      </c>
      <c r="F3612" t="s">
        <v>41</v>
      </c>
      <c r="G3612" t="s">
        <v>23</v>
      </c>
      <c r="H3612" t="s">
        <v>26</v>
      </c>
      <c r="I3612" t="s">
        <v>19</v>
      </c>
      <c r="J3612" s="1">
        <v>82.49</v>
      </c>
      <c r="K3612" s="1" t="str">
        <f t="shared" si="935"/>
        <v>normal</v>
      </c>
      <c r="L3612" s="1" t="str">
        <f t="shared" si="929"/>
        <v>overweight</v>
      </c>
      <c r="M3612">
        <v>15.1</v>
      </c>
      <c r="N3612" t="s">
        <v>24</v>
      </c>
      <c r="O3612" t="s">
        <v>41</v>
      </c>
    </row>
    <row r="3613" spans="1:15" hidden="1">
      <c r="A3613">
        <v>28344</v>
      </c>
      <c r="B3613" t="s">
        <v>12</v>
      </c>
      <c r="C3613" s="1">
        <v>34</v>
      </c>
      <c r="D3613" s="1" t="str">
        <f t="shared" si="934"/>
        <v>Adult</v>
      </c>
      <c r="E3613" t="s">
        <v>41</v>
      </c>
      <c r="F3613" t="s">
        <v>41</v>
      </c>
      <c r="G3613" t="s">
        <v>13</v>
      </c>
      <c r="H3613" t="s">
        <v>14</v>
      </c>
      <c r="I3613" t="s">
        <v>15</v>
      </c>
      <c r="J3613" s="1">
        <v>83.15</v>
      </c>
      <c r="K3613" s="1" t="str">
        <f t="shared" si="935"/>
        <v>normal</v>
      </c>
      <c r="L3613" s="1" t="str">
        <f t="shared" si="929"/>
        <v>obese</v>
      </c>
      <c r="M3613">
        <v>32.1</v>
      </c>
      <c r="N3613" t="s">
        <v>24</v>
      </c>
      <c r="O3613" t="s">
        <v>41</v>
      </c>
    </row>
    <row r="3614" spans="1:15">
      <c r="A3614">
        <v>50785</v>
      </c>
      <c r="B3614" t="s">
        <v>12</v>
      </c>
      <c r="C3614" s="1">
        <v>17</v>
      </c>
      <c r="D3614" s="1" t="str">
        <f t="shared" si="934"/>
        <v>Adult</v>
      </c>
      <c r="E3614" t="s">
        <v>41</v>
      </c>
      <c r="F3614" t="s">
        <v>41</v>
      </c>
      <c r="G3614" t="s">
        <v>23</v>
      </c>
      <c r="H3614" t="s">
        <v>14</v>
      </c>
      <c r="I3614" t="s">
        <v>19</v>
      </c>
      <c r="J3614" s="1">
        <v>83.26</v>
      </c>
      <c r="K3614" s="1" t="str">
        <f t="shared" si="935"/>
        <v>normal</v>
      </c>
      <c r="L3614" s="1" t="str">
        <f t="shared" si="929"/>
        <v>obese</v>
      </c>
      <c r="M3614">
        <v>32.9</v>
      </c>
      <c r="N3614" t="s">
        <v>21</v>
      </c>
      <c r="O3614" t="s">
        <v>41</v>
      </c>
    </row>
    <row r="3615" spans="1:15">
      <c r="A3615">
        <v>17251</v>
      </c>
      <c r="B3615" t="s">
        <v>17</v>
      </c>
      <c r="C3615" s="1">
        <v>76</v>
      </c>
      <c r="D3615" s="1" t="str">
        <f t="shared" si="934"/>
        <v>Adult</v>
      </c>
      <c r="E3615" t="s">
        <v>42</v>
      </c>
      <c r="F3615" t="s">
        <v>41</v>
      </c>
      <c r="G3615" t="s">
        <v>13</v>
      </c>
      <c r="H3615" t="s">
        <v>18</v>
      </c>
      <c r="I3615" t="s">
        <v>15</v>
      </c>
      <c r="J3615" s="1">
        <v>78.7</v>
      </c>
      <c r="K3615" s="1" t="str">
        <f t="shared" si="935"/>
        <v>normal</v>
      </c>
      <c r="L3615" s="1" t="str">
        <f t="shared" si="929"/>
        <v>obese</v>
      </c>
      <c r="M3615">
        <v>27.6</v>
      </c>
      <c r="N3615" t="s">
        <v>16</v>
      </c>
      <c r="O3615" t="s">
        <v>41</v>
      </c>
    </row>
    <row r="3616" spans="1:15">
      <c r="A3616">
        <v>48459</v>
      </c>
      <c r="B3616" t="s">
        <v>12</v>
      </c>
      <c r="C3616" s="1">
        <v>61</v>
      </c>
      <c r="D3616" s="1" t="str">
        <f t="shared" si="934"/>
        <v>Adult</v>
      </c>
      <c r="E3616" t="s">
        <v>41</v>
      </c>
      <c r="F3616" t="s">
        <v>41</v>
      </c>
      <c r="G3616" t="s">
        <v>13</v>
      </c>
      <c r="H3616" t="s">
        <v>18</v>
      </c>
      <c r="I3616" t="s">
        <v>15</v>
      </c>
      <c r="J3616" s="1">
        <v>111.94</v>
      </c>
      <c r="K3616" s="1" t="str">
        <f t="shared" si="935"/>
        <v>prediabetes</v>
      </c>
      <c r="L3616" s="1" t="str">
        <f t="shared" si="929"/>
        <v>healthy</v>
      </c>
      <c r="M3616">
        <v>26.5</v>
      </c>
      <c r="N3616" t="s">
        <v>22</v>
      </c>
      <c r="O3616" t="s">
        <v>41</v>
      </c>
    </row>
    <row r="3617" spans="1:15">
      <c r="A3617">
        <v>68843</v>
      </c>
      <c r="B3617" t="s">
        <v>12</v>
      </c>
      <c r="C3617" s="1">
        <v>30</v>
      </c>
      <c r="D3617" s="1" t="str">
        <f t="shared" si="934"/>
        <v>Adult</v>
      </c>
      <c r="E3617" t="s">
        <v>41</v>
      </c>
      <c r="F3617" t="s">
        <v>41</v>
      </c>
      <c r="G3617" t="s">
        <v>13</v>
      </c>
      <c r="H3617" t="s">
        <v>14</v>
      </c>
      <c r="I3617" t="s">
        <v>19</v>
      </c>
      <c r="J3617" s="1">
        <v>104.77</v>
      </c>
      <c r="K3617" s="1" t="str">
        <f t="shared" si="935"/>
        <v>normal</v>
      </c>
      <c r="L3617" s="1" t="str">
        <f t="shared" si="929"/>
        <v>healthy</v>
      </c>
      <c r="M3617">
        <v>19.2</v>
      </c>
      <c r="N3617" t="s">
        <v>22</v>
      </c>
      <c r="O3617" t="s">
        <v>41</v>
      </c>
    </row>
    <row r="3618" spans="1:15" hidden="1">
      <c r="A3618">
        <v>27523</v>
      </c>
      <c r="B3618" t="s">
        <v>17</v>
      </c>
      <c r="C3618" s="1">
        <v>18</v>
      </c>
      <c r="D3618" s="1" t="str">
        <f t="shared" si="934"/>
        <v>Adult</v>
      </c>
      <c r="E3618" t="s">
        <v>41</v>
      </c>
      <c r="F3618" t="s">
        <v>41</v>
      </c>
      <c r="G3618" t="s">
        <v>23</v>
      </c>
      <c r="H3618" t="s">
        <v>14</v>
      </c>
      <c r="I3618" t="s">
        <v>15</v>
      </c>
      <c r="J3618" s="1">
        <v>104.26</v>
      </c>
      <c r="K3618" s="1" t="str">
        <f t="shared" si="935"/>
        <v>normal</v>
      </c>
      <c r="L3618" s="1" t="str">
        <f t="shared" si="929"/>
        <v>obese</v>
      </c>
      <c r="M3618">
        <v>25.9</v>
      </c>
      <c r="N3618" t="s">
        <v>24</v>
      </c>
      <c r="O3618" t="s">
        <v>41</v>
      </c>
    </row>
    <row r="3619" spans="1:15">
      <c r="A3619">
        <v>61651</v>
      </c>
      <c r="B3619" t="s">
        <v>12</v>
      </c>
      <c r="C3619" s="1">
        <v>48</v>
      </c>
      <c r="D3619" s="1" t="str">
        <f t="shared" si="934"/>
        <v>Adult</v>
      </c>
      <c r="E3619" t="s">
        <v>41</v>
      </c>
      <c r="F3619" t="s">
        <v>41</v>
      </c>
      <c r="G3619" t="s">
        <v>13</v>
      </c>
      <c r="H3619" t="s">
        <v>14</v>
      </c>
      <c r="I3619" t="s">
        <v>19</v>
      </c>
      <c r="J3619" s="1">
        <v>113.84</v>
      </c>
      <c r="K3619" s="1" t="str">
        <f t="shared" si="935"/>
        <v>normal</v>
      </c>
      <c r="L3619" s="1" t="str">
        <f t="shared" si="929"/>
        <v>healthy</v>
      </c>
      <c r="M3619">
        <v>21.9</v>
      </c>
      <c r="N3619" t="s">
        <v>21</v>
      </c>
      <c r="O3619" t="s">
        <v>41</v>
      </c>
    </row>
    <row r="3620" spans="1:15" hidden="1">
      <c r="A3620">
        <v>22877</v>
      </c>
      <c r="B3620" t="s">
        <v>12</v>
      </c>
      <c r="C3620" s="1">
        <v>0.16</v>
      </c>
      <c r="D3620" s="1" t="str">
        <f t="shared" si="934"/>
        <v>Adult</v>
      </c>
      <c r="E3620" t="s">
        <v>41</v>
      </c>
      <c r="F3620" t="s">
        <v>41</v>
      </c>
      <c r="G3620" t="s">
        <v>23</v>
      </c>
      <c r="H3620" t="s">
        <v>26</v>
      </c>
      <c r="I3620" t="s">
        <v>15</v>
      </c>
      <c r="J3620" s="1">
        <v>114.71</v>
      </c>
      <c r="K3620" s="1" t="str">
        <f t="shared" si="935"/>
        <v>normal</v>
      </c>
      <c r="L3620" s="1" t="str">
        <f t="shared" si="929"/>
        <v>underweight</v>
      </c>
      <c r="M3620">
        <v>17.399999999999999</v>
      </c>
      <c r="N3620" t="s">
        <v>24</v>
      </c>
      <c r="O3620" t="s">
        <v>41</v>
      </c>
    </row>
    <row r="3621" spans="1:15" hidden="1">
      <c r="A3621">
        <v>52859</v>
      </c>
      <c r="B3621" t="s">
        <v>17</v>
      </c>
      <c r="C3621" s="1">
        <v>4</v>
      </c>
      <c r="D3621" s="1" t="str">
        <f>IF(C4367&lt;40,"Adult",IF(C4367&lt;55,"Middle Aged",IF(C4367&lt;65,"Older Adult",IF(C4367&gt;=65,"Senior"))))</f>
        <v>Older Adult</v>
      </c>
      <c r="E3621" t="s">
        <v>41</v>
      </c>
      <c r="F3621" t="s">
        <v>41</v>
      </c>
      <c r="G3621" t="s">
        <v>23</v>
      </c>
      <c r="H3621" t="s">
        <v>26</v>
      </c>
      <c r="I3621" t="s">
        <v>15</v>
      </c>
      <c r="J3621" s="1">
        <v>61.54</v>
      </c>
      <c r="K3621" s="1" t="str">
        <f t="shared" ref="K3621:K3625" si="936">IF(J4367&lt;=99,"normal",IF(J4367&lt;=125,"prediabetes",IF(J4367&gt;=126,"diabetes")))</f>
        <v>normal</v>
      </c>
      <c r="L3621" s="1" t="str">
        <f t="shared" si="929"/>
        <v>healthy</v>
      </c>
      <c r="M3621">
        <v>13.2</v>
      </c>
      <c r="N3621" t="s">
        <v>24</v>
      </c>
      <c r="O3621" t="s">
        <v>41</v>
      </c>
    </row>
    <row r="3622" spans="1:15">
      <c r="A3622">
        <v>55631</v>
      </c>
      <c r="B3622" t="s">
        <v>12</v>
      </c>
      <c r="C3622" s="1">
        <v>38</v>
      </c>
      <c r="D3622" s="1" t="str">
        <f>IF(C4368&lt;40,"Adult",IF(C4368&lt;55,"Middle Aged",IF(C4368&lt;65,"Older Adult",IF(C4368&gt;=65,"Senior"))))</f>
        <v>Adult</v>
      </c>
      <c r="E3622" t="s">
        <v>41</v>
      </c>
      <c r="F3622" t="s">
        <v>41</v>
      </c>
      <c r="G3622" t="s">
        <v>13</v>
      </c>
      <c r="H3622" t="s">
        <v>14</v>
      </c>
      <c r="I3622" t="s">
        <v>19</v>
      </c>
      <c r="J3622" s="1">
        <v>133.62</v>
      </c>
      <c r="K3622" s="1" t="str">
        <f t="shared" si="936"/>
        <v>normal</v>
      </c>
      <c r="L3622" s="1" t="str">
        <f t="shared" si="929"/>
        <v>healthy</v>
      </c>
      <c r="M3622">
        <v>25.2</v>
      </c>
      <c r="N3622" t="s">
        <v>21</v>
      </c>
      <c r="O3622" t="s">
        <v>41</v>
      </c>
    </row>
    <row r="3623" spans="1:15">
      <c r="A3623">
        <v>7003</v>
      </c>
      <c r="B3623" t="s">
        <v>17</v>
      </c>
      <c r="C3623" s="1">
        <v>27</v>
      </c>
      <c r="D3623" s="1" t="str">
        <f>IF(C4369&lt;40,"Adult",IF(C4369&lt;55,"Middle Aged",IF(C4369&lt;65,"Older Adult",IF(C4369&gt;=65,"Senior"))))</f>
        <v>Adult</v>
      </c>
      <c r="E3623" t="s">
        <v>41</v>
      </c>
      <c r="F3623" t="s">
        <v>41</v>
      </c>
      <c r="G3623" t="s">
        <v>13</v>
      </c>
      <c r="H3623" t="s">
        <v>14</v>
      </c>
      <c r="I3623" t="s">
        <v>19</v>
      </c>
      <c r="J3623" s="1">
        <v>111.96</v>
      </c>
      <c r="K3623" s="1" t="str">
        <f t="shared" si="936"/>
        <v>normal</v>
      </c>
      <c r="L3623" s="1" t="str">
        <f t="shared" si="929"/>
        <v>healthy</v>
      </c>
      <c r="M3623">
        <v>28.2</v>
      </c>
      <c r="N3623" t="s">
        <v>21</v>
      </c>
      <c r="O3623" t="s">
        <v>41</v>
      </c>
    </row>
    <row r="3624" spans="1:15" hidden="1">
      <c r="A3624">
        <v>68447</v>
      </c>
      <c r="B3624" t="s">
        <v>17</v>
      </c>
      <c r="C3624" s="1">
        <v>50</v>
      </c>
      <c r="D3624" s="1" t="str">
        <f>IF(C4370&lt;40,"Adult",IF(C4370&lt;55,"Middle Aged",IF(C4370&lt;65,"Older Adult",IF(C4370&gt;=65,"Senior"))))</f>
        <v>Adult</v>
      </c>
      <c r="E3624" t="s">
        <v>41</v>
      </c>
      <c r="F3624" t="s">
        <v>41</v>
      </c>
      <c r="G3624" t="s">
        <v>23</v>
      </c>
      <c r="H3624" t="s">
        <v>14</v>
      </c>
      <c r="I3624" t="s">
        <v>15</v>
      </c>
      <c r="J3624" s="1">
        <v>112.44</v>
      </c>
      <c r="K3624" s="1" t="str">
        <f t="shared" si="936"/>
        <v>normal</v>
      </c>
      <c r="L3624" s="1" t="str">
        <f t="shared" si="929"/>
        <v>overweight</v>
      </c>
      <c r="M3624">
        <v>31.5</v>
      </c>
      <c r="N3624" t="s">
        <v>24</v>
      </c>
      <c r="O3624" t="s">
        <v>41</v>
      </c>
    </row>
    <row r="3625" spans="1:15" hidden="1">
      <c r="A3625">
        <v>13817</v>
      </c>
      <c r="B3625" t="s">
        <v>12</v>
      </c>
      <c r="C3625" s="1">
        <v>19</v>
      </c>
      <c r="D3625" s="1" t="str">
        <f>IF(C4371&lt;40,"Adult",IF(C4371&lt;55,"Middle Aged",IF(C4371&lt;65,"Older Adult",IF(C4371&gt;=65,"Senior"))))</f>
        <v>Middle Aged</v>
      </c>
      <c r="E3625" t="s">
        <v>41</v>
      </c>
      <c r="F3625" t="s">
        <v>41</v>
      </c>
      <c r="G3625" t="s">
        <v>23</v>
      </c>
      <c r="H3625" t="s">
        <v>14</v>
      </c>
      <c r="I3625" t="s">
        <v>15</v>
      </c>
      <c r="J3625" s="1">
        <v>123.61</v>
      </c>
      <c r="K3625" s="1" t="str">
        <f t="shared" si="936"/>
        <v>normal</v>
      </c>
      <c r="L3625" s="1" t="str">
        <f t="shared" si="929"/>
        <v>healthy</v>
      </c>
      <c r="M3625">
        <v>25.2</v>
      </c>
      <c r="N3625" t="s">
        <v>24</v>
      </c>
      <c r="O3625" t="s">
        <v>41</v>
      </c>
    </row>
    <row r="3626" spans="1:15" hidden="1">
      <c r="A3626">
        <v>12117</v>
      </c>
      <c r="B3626" t="s">
        <v>12</v>
      </c>
      <c r="C3626" s="1">
        <v>8</v>
      </c>
      <c r="D3626" s="1" t="str">
        <f>IF(C4373&lt;40,"Adult",IF(C4373&lt;55,"Middle Aged",IF(C4373&lt;65,"Older Adult",IF(C4373&gt;=65,"Senior"))))</f>
        <v>Middle Aged</v>
      </c>
      <c r="E3626" t="s">
        <v>41</v>
      </c>
      <c r="F3626" t="s">
        <v>41</v>
      </c>
      <c r="G3626" t="s">
        <v>23</v>
      </c>
      <c r="H3626" t="s">
        <v>26</v>
      </c>
      <c r="I3626" t="s">
        <v>15</v>
      </c>
      <c r="J3626" s="1">
        <v>84.68</v>
      </c>
      <c r="K3626" s="1" t="str">
        <f t="shared" ref="K3626:K3627" si="937">IF(J4373&lt;=99,"normal",IF(J4373&lt;=125,"prediabetes",IF(J4373&gt;=126,"diabetes")))</f>
        <v>prediabetes</v>
      </c>
      <c r="L3626" s="1" t="str">
        <f t="shared" si="929"/>
        <v>overweight</v>
      </c>
      <c r="M3626">
        <v>14.5</v>
      </c>
      <c r="N3626" t="s">
        <v>24</v>
      </c>
      <c r="O3626" t="s">
        <v>41</v>
      </c>
    </row>
    <row r="3627" spans="1:15">
      <c r="A3627">
        <v>40210</v>
      </c>
      <c r="B3627" t="s">
        <v>12</v>
      </c>
      <c r="C3627" s="1">
        <v>78</v>
      </c>
      <c r="D3627" s="1" t="str">
        <f>IF(C4374&lt;40,"Adult",IF(C4374&lt;55,"Middle Aged",IF(C4374&lt;65,"Older Adult",IF(C4374&gt;=65,"Senior"))))</f>
        <v>Adult</v>
      </c>
      <c r="E3627" t="s">
        <v>41</v>
      </c>
      <c r="F3627" t="s">
        <v>42</v>
      </c>
      <c r="G3627" t="s">
        <v>13</v>
      </c>
      <c r="H3627" t="s">
        <v>18</v>
      </c>
      <c r="I3627" t="s">
        <v>19</v>
      </c>
      <c r="J3627" s="1">
        <v>206.62</v>
      </c>
      <c r="K3627" s="1" t="str">
        <f t="shared" si="937"/>
        <v>normal</v>
      </c>
      <c r="L3627" s="1" t="str">
        <f t="shared" si="929"/>
        <v>healthy</v>
      </c>
      <c r="M3627">
        <v>28</v>
      </c>
      <c r="N3627" t="s">
        <v>16</v>
      </c>
      <c r="O3627" t="s">
        <v>41</v>
      </c>
    </row>
    <row r="3628" spans="1:15" hidden="1">
      <c r="A3628">
        <v>23360</v>
      </c>
      <c r="B3628" t="s">
        <v>12</v>
      </c>
      <c r="C3628" s="1">
        <v>0.8</v>
      </c>
      <c r="D3628" s="1" t="str">
        <f>IF(C4376&lt;40,"Adult",IF(C4376&lt;55,"Middle Aged",IF(C4376&lt;65,"Older Adult",IF(C4376&gt;=65,"Senior"))))</f>
        <v>Adult</v>
      </c>
      <c r="E3628" t="s">
        <v>41</v>
      </c>
      <c r="F3628" t="s">
        <v>41</v>
      </c>
      <c r="G3628" t="s">
        <v>23</v>
      </c>
      <c r="H3628" t="s">
        <v>26</v>
      </c>
      <c r="I3628" t="s">
        <v>19</v>
      </c>
      <c r="J3628" s="1">
        <v>114.54</v>
      </c>
      <c r="K3628" s="1" t="str">
        <f t="shared" ref="K3628:K3631" si="938">IF(J4376&lt;=99,"normal",IF(J4376&lt;=125,"prediabetes",IF(J4376&gt;=126,"diabetes")))</f>
        <v>normal</v>
      </c>
      <c r="L3628" s="1" t="str">
        <f t="shared" si="929"/>
        <v>overweight</v>
      </c>
      <c r="M3628">
        <v>15.1</v>
      </c>
      <c r="N3628" t="s">
        <v>24</v>
      </c>
      <c r="O3628" t="s">
        <v>41</v>
      </c>
    </row>
    <row r="3629" spans="1:15">
      <c r="A3629">
        <v>28447</v>
      </c>
      <c r="B3629" t="s">
        <v>17</v>
      </c>
      <c r="C3629" s="1">
        <v>53</v>
      </c>
      <c r="D3629" s="1" t="str">
        <f>IF(C4377&lt;40,"Adult",IF(C4377&lt;55,"Middle Aged",IF(C4377&lt;65,"Older Adult",IF(C4377&gt;=65,"Senior"))))</f>
        <v>Adult</v>
      </c>
      <c r="E3629" t="s">
        <v>42</v>
      </c>
      <c r="F3629" t="s">
        <v>41</v>
      </c>
      <c r="G3629" t="s">
        <v>13</v>
      </c>
      <c r="H3629" t="s">
        <v>14</v>
      </c>
      <c r="I3629" t="s">
        <v>19</v>
      </c>
      <c r="J3629" s="1">
        <v>216.88</v>
      </c>
      <c r="K3629" s="1" t="str">
        <f t="shared" si="938"/>
        <v>normal</v>
      </c>
      <c r="L3629" s="1" t="str">
        <f t="shared" si="929"/>
        <v>obese</v>
      </c>
      <c r="M3629">
        <v>31.4</v>
      </c>
      <c r="N3629" t="s">
        <v>22</v>
      </c>
      <c r="O3629" t="s">
        <v>41</v>
      </c>
    </row>
    <row r="3630" spans="1:15">
      <c r="A3630">
        <v>72398</v>
      </c>
      <c r="B3630" t="s">
        <v>17</v>
      </c>
      <c r="C3630" s="1">
        <v>73</v>
      </c>
      <c r="D3630" s="1" t="str">
        <f>IF(C4378&lt;40,"Adult",IF(C4378&lt;55,"Middle Aged",IF(C4378&lt;65,"Older Adult",IF(C4378&gt;=65,"Senior"))))</f>
        <v>Adult</v>
      </c>
      <c r="E3630" t="s">
        <v>42</v>
      </c>
      <c r="F3630" t="s">
        <v>41</v>
      </c>
      <c r="G3630" t="s">
        <v>13</v>
      </c>
      <c r="H3630" t="s">
        <v>14</v>
      </c>
      <c r="I3630" t="s">
        <v>15</v>
      </c>
      <c r="J3630" s="1">
        <v>110.38</v>
      </c>
      <c r="K3630" s="1" t="str">
        <f t="shared" si="938"/>
        <v>normal</v>
      </c>
      <c r="L3630" s="1" t="str">
        <f t="shared" si="929"/>
        <v>healthy</v>
      </c>
      <c r="M3630">
        <v>26.3</v>
      </c>
      <c r="N3630" t="s">
        <v>21</v>
      </c>
      <c r="O3630" t="s">
        <v>41</v>
      </c>
    </row>
    <row r="3631" spans="1:15" hidden="1">
      <c r="A3631">
        <v>7859</v>
      </c>
      <c r="B3631" t="s">
        <v>12</v>
      </c>
      <c r="C3631" s="1">
        <v>34</v>
      </c>
      <c r="D3631" s="1" t="str">
        <f>IF(C4379&lt;40,"Adult",IF(C4379&lt;55,"Middle Aged",IF(C4379&lt;65,"Older Adult",IF(C4379&gt;=65,"Senior"))))</f>
        <v>Older Adult</v>
      </c>
      <c r="E3631" t="s">
        <v>41</v>
      </c>
      <c r="F3631" t="s">
        <v>41</v>
      </c>
      <c r="G3631" t="s">
        <v>13</v>
      </c>
      <c r="H3631" t="s">
        <v>14</v>
      </c>
      <c r="I3631" t="s">
        <v>15</v>
      </c>
      <c r="J3631" s="1">
        <v>99.23</v>
      </c>
      <c r="K3631" s="1" t="str">
        <f t="shared" si="938"/>
        <v>diabetes</v>
      </c>
      <c r="L3631" s="1" t="str">
        <f t="shared" si="929"/>
        <v>healthy</v>
      </c>
      <c r="M3631" t="s">
        <v>20</v>
      </c>
      <c r="N3631" t="s">
        <v>22</v>
      </c>
      <c r="O3631" t="s">
        <v>41</v>
      </c>
    </row>
    <row r="3632" spans="1:15">
      <c r="A3632">
        <v>20140</v>
      </c>
      <c r="B3632" t="s">
        <v>12</v>
      </c>
      <c r="C3632" s="1">
        <v>58</v>
      </c>
      <c r="D3632" s="1" t="str">
        <f>IF(C4382&lt;40,"Adult",IF(C4382&lt;55,"Middle Aged",IF(C4382&lt;65,"Older Adult",IF(C4382&gt;=65,"Senior"))))</f>
        <v>Adult</v>
      </c>
      <c r="E3632" t="s">
        <v>41</v>
      </c>
      <c r="F3632" t="s">
        <v>41</v>
      </c>
      <c r="G3632" t="s">
        <v>13</v>
      </c>
      <c r="H3632" t="s">
        <v>45</v>
      </c>
      <c r="I3632" t="s">
        <v>19</v>
      </c>
      <c r="J3632" s="1">
        <v>204.92</v>
      </c>
      <c r="K3632" s="1" t="str">
        <f t="shared" ref="K3632:K3634" si="939">IF(J4382&lt;=99,"normal",IF(J4382&lt;=125,"prediabetes",IF(J4382&gt;=126,"diabetes")))</f>
        <v>normal</v>
      </c>
      <c r="L3632" s="1" t="str">
        <f t="shared" si="929"/>
        <v>healthy</v>
      </c>
      <c r="M3632">
        <v>39.6</v>
      </c>
      <c r="N3632" t="s">
        <v>21</v>
      </c>
      <c r="O3632" t="s">
        <v>41</v>
      </c>
    </row>
    <row r="3633" spans="1:15">
      <c r="A3633">
        <v>46903</v>
      </c>
      <c r="B3633" t="s">
        <v>17</v>
      </c>
      <c r="C3633" s="1">
        <v>62</v>
      </c>
      <c r="D3633" s="1" t="str">
        <f>IF(C4383&lt;40,"Adult",IF(C4383&lt;55,"Middle Aged",IF(C4383&lt;65,"Older Adult",IF(C4383&gt;=65,"Senior"))))</f>
        <v>Adult</v>
      </c>
      <c r="E3633" t="s">
        <v>41</v>
      </c>
      <c r="F3633" t="s">
        <v>41</v>
      </c>
      <c r="G3633" t="s">
        <v>13</v>
      </c>
      <c r="H3633" t="s">
        <v>14</v>
      </c>
      <c r="I3633" t="s">
        <v>15</v>
      </c>
      <c r="J3633" s="1">
        <v>56.74</v>
      </c>
      <c r="K3633" s="1" t="str">
        <f t="shared" si="939"/>
        <v>normal</v>
      </c>
      <c r="L3633" s="1" t="str">
        <f t="shared" ref="L3633:L3635" si="940">IF(M3801&lt;18.5,"underweight",IF(M3801&lt;25,"healthy",IF(M3801&lt;30,"overweight",IF(M3801&gt;30,"obese"))))</f>
        <v>obese</v>
      </c>
      <c r="M3633">
        <v>28.9</v>
      </c>
      <c r="N3633" t="s">
        <v>21</v>
      </c>
      <c r="O3633" t="s">
        <v>41</v>
      </c>
    </row>
    <row r="3634" spans="1:15" hidden="1">
      <c r="A3634">
        <v>61333</v>
      </c>
      <c r="B3634" t="s">
        <v>17</v>
      </c>
      <c r="C3634" s="1">
        <v>78</v>
      </c>
      <c r="D3634" s="1" t="str">
        <f>IF(C4384&lt;40,"Adult",IF(C4384&lt;55,"Middle Aged",IF(C4384&lt;65,"Older Adult",IF(C4384&gt;=65,"Senior"))))</f>
        <v>Adult</v>
      </c>
      <c r="E3634" t="s">
        <v>41</v>
      </c>
      <c r="F3634" t="s">
        <v>41</v>
      </c>
      <c r="G3634" t="s">
        <v>23</v>
      </c>
      <c r="H3634" t="s">
        <v>18</v>
      </c>
      <c r="I3634" t="s">
        <v>19</v>
      </c>
      <c r="J3634" s="1">
        <v>68.349999999999994</v>
      </c>
      <c r="K3634" s="1" t="str">
        <f t="shared" si="939"/>
        <v>normal</v>
      </c>
      <c r="L3634" s="1" t="str">
        <f t="shared" si="940"/>
        <v>overweight</v>
      </c>
      <c r="M3634">
        <v>31.4</v>
      </c>
      <c r="N3634" t="s">
        <v>24</v>
      </c>
      <c r="O3634" t="s">
        <v>41</v>
      </c>
    </row>
    <row r="3635" spans="1:15" hidden="1">
      <c r="A3635">
        <v>7403</v>
      </c>
      <c r="B3635" t="s">
        <v>17</v>
      </c>
      <c r="C3635" s="1">
        <v>51</v>
      </c>
      <c r="D3635" s="1" t="str">
        <f t="shared" ref="D3635:D3642" si="941">IF(C4386&lt;40,"Adult",IF(C4386&lt;55,"Middle Aged",IF(C4386&lt;65,"Older Adult",IF(C4386&gt;=65,"Senior"))))</f>
        <v>Adult</v>
      </c>
      <c r="E3635" t="s">
        <v>41</v>
      </c>
      <c r="F3635" t="s">
        <v>41</v>
      </c>
      <c r="G3635" t="s">
        <v>13</v>
      </c>
      <c r="H3635" t="s">
        <v>14</v>
      </c>
      <c r="I3635" t="s">
        <v>15</v>
      </c>
      <c r="J3635" s="1">
        <v>83.52</v>
      </c>
      <c r="K3635" s="1" t="str">
        <f t="shared" ref="K3635:K3642" si="942">IF(J4386&lt;=99,"normal",IF(J4386&lt;=125,"prediabetes",IF(J4386&gt;=126,"diabetes")))</f>
        <v>normal</v>
      </c>
      <c r="L3635" s="1" t="str">
        <f t="shared" si="940"/>
        <v>healthy</v>
      </c>
      <c r="M3635">
        <v>34.299999999999997</v>
      </c>
      <c r="N3635" t="s">
        <v>24</v>
      </c>
      <c r="O3635" t="s">
        <v>41</v>
      </c>
    </row>
    <row r="3636" spans="1:15">
      <c r="A3636">
        <v>69370</v>
      </c>
      <c r="B3636" t="s">
        <v>12</v>
      </c>
      <c r="C3636" s="1">
        <v>78</v>
      </c>
      <c r="D3636" s="1" t="str">
        <f t="shared" si="941"/>
        <v>Adult</v>
      </c>
      <c r="E3636" t="s">
        <v>41</v>
      </c>
      <c r="F3636" t="s">
        <v>41</v>
      </c>
      <c r="G3636" t="s">
        <v>13</v>
      </c>
      <c r="H3636" t="s">
        <v>45</v>
      </c>
      <c r="I3636" t="s">
        <v>15</v>
      </c>
      <c r="J3636" s="1">
        <v>59.74</v>
      </c>
      <c r="K3636" s="1" t="str">
        <f t="shared" si="942"/>
        <v>normal</v>
      </c>
      <c r="L3636" s="1" t="str">
        <f t="shared" ref="L3636:L3640" si="943">IF(M3805&lt;18.5,"underweight",IF(M3805&lt;25,"healthy",IF(M3805&lt;30,"overweight",IF(M3805&gt;30,"obese"))))</f>
        <v>obese</v>
      </c>
      <c r="M3636">
        <v>27</v>
      </c>
      <c r="N3636" t="s">
        <v>16</v>
      </c>
      <c r="O3636" t="s">
        <v>41</v>
      </c>
    </row>
    <row r="3637" spans="1:15">
      <c r="A3637">
        <v>43549</v>
      </c>
      <c r="B3637" t="s">
        <v>17</v>
      </c>
      <c r="C3637" s="1">
        <v>40</v>
      </c>
      <c r="D3637" s="1" t="str">
        <f t="shared" si="941"/>
        <v>Adult</v>
      </c>
      <c r="E3637" t="s">
        <v>42</v>
      </c>
      <c r="F3637" t="s">
        <v>41</v>
      </c>
      <c r="G3637" t="s">
        <v>13</v>
      </c>
      <c r="H3637" t="s">
        <v>14</v>
      </c>
      <c r="I3637" t="s">
        <v>19</v>
      </c>
      <c r="J3637" s="1">
        <v>81.59</v>
      </c>
      <c r="K3637" s="1" t="str">
        <f t="shared" si="942"/>
        <v>normal</v>
      </c>
      <c r="L3637" s="1" t="str">
        <f t="shared" si="943"/>
        <v>obese</v>
      </c>
      <c r="M3637">
        <v>27.2</v>
      </c>
      <c r="N3637" t="s">
        <v>21</v>
      </c>
      <c r="O3637" t="s">
        <v>41</v>
      </c>
    </row>
    <row r="3638" spans="1:15">
      <c r="A3638">
        <v>2903</v>
      </c>
      <c r="B3638" t="s">
        <v>17</v>
      </c>
      <c r="C3638" s="1">
        <v>35</v>
      </c>
      <c r="D3638" s="1" t="str">
        <f t="shared" si="941"/>
        <v>Adult</v>
      </c>
      <c r="E3638" t="s">
        <v>41</v>
      </c>
      <c r="F3638" t="s">
        <v>41</v>
      </c>
      <c r="G3638" t="s">
        <v>23</v>
      </c>
      <c r="H3638" t="s">
        <v>14</v>
      </c>
      <c r="I3638" t="s">
        <v>19</v>
      </c>
      <c r="J3638" s="1">
        <v>123.83</v>
      </c>
      <c r="K3638" s="1" t="str">
        <f t="shared" si="942"/>
        <v>normal</v>
      </c>
      <c r="L3638" s="1" t="str">
        <f t="shared" si="943"/>
        <v>obese</v>
      </c>
      <c r="M3638">
        <v>23.8</v>
      </c>
      <c r="N3638" t="s">
        <v>21</v>
      </c>
      <c r="O3638" t="s">
        <v>41</v>
      </c>
    </row>
    <row r="3639" spans="1:15">
      <c r="A3639">
        <v>70268</v>
      </c>
      <c r="B3639" t="s">
        <v>12</v>
      </c>
      <c r="C3639" s="1">
        <v>82</v>
      </c>
      <c r="D3639" s="1" t="str">
        <f t="shared" si="941"/>
        <v>Adult</v>
      </c>
      <c r="E3639" t="s">
        <v>41</v>
      </c>
      <c r="F3639" t="s">
        <v>41</v>
      </c>
      <c r="G3639" t="s">
        <v>13</v>
      </c>
      <c r="H3639" t="s">
        <v>14</v>
      </c>
      <c r="I3639" t="s">
        <v>15</v>
      </c>
      <c r="J3639" s="1">
        <v>226.84</v>
      </c>
      <c r="K3639" s="1" t="str">
        <f t="shared" si="942"/>
        <v>normal</v>
      </c>
      <c r="L3639" s="1" t="str">
        <f t="shared" si="943"/>
        <v>healthy</v>
      </c>
      <c r="M3639">
        <v>25.3</v>
      </c>
      <c r="N3639" t="s">
        <v>16</v>
      </c>
      <c r="O3639" t="s">
        <v>41</v>
      </c>
    </row>
    <row r="3640" spans="1:15" hidden="1">
      <c r="A3640">
        <v>11003</v>
      </c>
      <c r="B3640" t="s">
        <v>17</v>
      </c>
      <c r="C3640" s="1">
        <v>46</v>
      </c>
      <c r="D3640" s="1" t="str">
        <f t="shared" si="941"/>
        <v>Middle Aged</v>
      </c>
      <c r="E3640" t="s">
        <v>41</v>
      </c>
      <c r="F3640" t="s">
        <v>41</v>
      </c>
      <c r="G3640" t="s">
        <v>13</v>
      </c>
      <c r="H3640" t="s">
        <v>18</v>
      </c>
      <c r="I3640" t="s">
        <v>19</v>
      </c>
      <c r="J3640" s="1">
        <v>93.2</v>
      </c>
      <c r="K3640" s="1" t="str">
        <f t="shared" si="942"/>
        <v>normal</v>
      </c>
      <c r="L3640" s="1" t="str">
        <f t="shared" si="943"/>
        <v>healthy</v>
      </c>
      <c r="M3640">
        <v>32.6</v>
      </c>
      <c r="N3640" t="s">
        <v>24</v>
      </c>
      <c r="O3640" t="s">
        <v>41</v>
      </c>
    </row>
    <row r="3641" spans="1:15">
      <c r="A3641">
        <v>61475</v>
      </c>
      <c r="B3641" t="s">
        <v>17</v>
      </c>
      <c r="C3641" s="1">
        <v>51</v>
      </c>
      <c r="D3641" s="1" t="str">
        <f t="shared" si="941"/>
        <v>Senior</v>
      </c>
      <c r="E3641" t="s">
        <v>42</v>
      </c>
      <c r="F3641" t="s">
        <v>41</v>
      </c>
      <c r="G3641" t="s">
        <v>13</v>
      </c>
      <c r="H3641" t="s">
        <v>14</v>
      </c>
      <c r="I3641" t="s">
        <v>19</v>
      </c>
      <c r="J3641" s="1">
        <v>85.84</v>
      </c>
      <c r="K3641" s="1" t="str">
        <f t="shared" si="942"/>
        <v>diabetes</v>
      </c>
      <c r="L3641" s="1" t="str">
        <f t="shared" ref="L3641:L3703" si="944">IF(M3811&lt;18.5,"underweight",IF(M3811&lt;25,"healthy",IF(M3811&lt;30,"overweight",IF(M3811&gt;30,"obese"))))</f>
        <v>underweight</v>
      </c>
      <c r="M3641">
        <v>31.8</v>
      </c>
      <c r="N3641" t="s">
        <v>21</v>
      </c>
      <c r="O3641" t="s">
        <v>41</v>
      </c>
    </row>
    <row r="3642" spans="1:15" hidden="1">
      <c r="A3642">
        <v>27608</v>
      </c>
      <c r="B3642" t="s">
        <v>17</v>
      </c>
      <c r="C3642" s="1">
        <v>53</v>
      </c>
      <c r="D3642" s="1" t="str">
        <f t="shared" si="941"/>
        <v>Adult</v>
      </c>
      <c r="E3642" t="s">
        <v>41</v>
      </c>
      <c r="F3642" t="s">
        <v>41</v>
      </c>
      <c r="G3642" t="s">
        <v>13</v>
      </c>
      <c r="H3642" t="s">
        <v>45</v>
      </c>
      <c r="I3642" t="s">
        <v>15</v>
      </c>
      <c r="J3642" s="1">
        <v>74.64</v>
      </c>
      <c r="K3642" s="1" t="str">
        <f t="shared" si="942"/>
        <v>normal</v>
      </c>
      <c r="L3642" s="1" t="str">
        <f t="shared" si="944"/>
        <v>overweight</v>
      </c>
      <c r="M3642">
        <v>22.4</v>
      </c>
      <c r="N3642" t="s">
        <v>24</v>
      </c>
      <c r="O3642" t="s">
        <v>41</v>
      </c>
    </row>
    <row r="3643" spans="1:15">
      <c r="A3643">
        <v>9923</v>
      </c>
      <c r="B3643" t="s">
        <v>12</v>
      </c>
      <c r="C3643" s="1">
        <v>55</v>
      </c>
      <c r="D3643" s="1" t="str">
        <f>IF(C4395&lt;40,"Adult",IF(C4395&lt;55,"Middle Aged",IF(C4395&lt;65,"Older Adult",IF(C4395&gt;=65,"Senior"))))</f>
        <v>Adult</v>
      </c>
      <c r="E3643" t="s">
        <v>41</v>
      </c>
      <c r="F3643" t="s">
        <v>42</v>
      </c>
      <c r="G3643" t="s">
        <v>13</v>
      </c>
      <c r="H3643" t="s">
        <v>14</v>
      </c>
      <c r="I3643" t="s">
        <v>15</v>
      </c>
      <c r="J3643" s="1">
        <v>80.17</v>
      </c>
      <c r="K3643" s="1" t="str">
        <f t="shared" ref="K3643:K3647" si="945">IF(J4395&lt;=99,"normal",IF(J4395&lt;=125,"prediabetes",IF(J4395&gt;=126,"diabetes")))</f>
        <v>normal</v>
      </c>
      <c r="L3643" s="1" t="str">
        <f t="shared" si="944"/>
        <v>healthy</v>
      </c>
      <c r="M3643">
        <v>28</v>
      </c>
      <c r="N3643" t="s">
        <v>21</v>
      </c>
      <c r="O3643" t="s">
        <v>41</v>
      </c>
    </row>
    <row r="3644" spans="1:15">
      <c r="A3644">
        <v>28091</v>
      </c>
      <c r="B3644" t="s">
        <v>17</v>
      </c>
      <c r="C3644" s="1">
        <v>43</v>
      </c>
      <c r="D3644" s="1" t="str">
        <f>IF(C4396&lt;40,"Adult",IF(C4396&lt;55,"Middle Aged",IF(C4396&lt;65,"Older Adult",IF(C4396&gt;=65,"Senior"))))</f>
        <v>Adult</v>
      </c>
      <c r="E3644" t="s">
        <v>41</v>
      </c>
      <c r="F3644" t="s">
        <v>41</v>
      </c>
      <c r="G3644" t="s">
        <v>13</v>
      </c>
      <c r="H3644" t="s">
        <v>45</v>
      </c>
      <c r="I3644" t="s">
        <v>15</v>
      </c>
      <c r="J3644" s="1">
        <v>85.03</v>
      </c>
      <c r="K3644" s="1" t="str">
        <f t="shared" si="945"/>
        <v>normal</v>
      </c>
      <c r="L3644" s="1" t="str">
        <f t="shared" si="944"/>
        <v>obese</v>
      </c>
      <c r="M3644">
        <v>23.9</v>
      </c>
      <c r="N3644" t="s">
        <v>16</v>
      </c>
      <c r="O3644" t="s">
        <v>41</v>
      </c>
    </row>
    <row r="3645" spans="1:15">
      <c r="A3645">
        <v>59749</v>
      </c>
      <c r="B3645" t="s">
        <v>12</v>
      </c>
      <c r="C3645" s="1">
        <v>81</v>
      </c>
      <c r="D3645" s="1" t="str">
        <f>IF(C4397&lt;40,"Adult",IF(C4397&lt;55,"Middle Aged",IF(C4397&lt;65,"Older Adult",IF(C4397&gt;=65,"Senior"))))</f>
        <v>Senior</v>
      </c>
      <c r="E3645" t="s">
        <v>41</v>
      </c>
      <c r="F3645" t="s">
        <v>41</v>
      </c>
      <c r="G3645" t="s">
        <v>13</v>
      </c>
      <c r="H3645" t="s">
        <v>14</v>
      </c>
      <c r="I3645" t="s">
        <v>15</v>
      </c>
      <c r="J3645" s="1">
        <v>234.35</v>
      </c>
      <c r="K3645" s="1" t="str">
        <f t="shared" si="945"/>
        <v>normal</v>
      </c>
      <c r="L3645" s="1" t="str">
        <f t="shared" si="944"/>
        <v>obese</v>
      </c>
      <c r="M3645">
        <v>25.3</v>
      </c>
      <c r="N3645" t="s">
        <v>16</v>
      </c>
      <c r="O3645" t="s">
        <v>41</v>
      </c>
    </row>
    <row r="3646" spans="1:15">
      <c r="A3646">
        <v>8719</v>
      </c>
      <c r="B3646" t="s">
        <v>12</v>
      </c>
      <c r="C3646" s="1">
        <v>12</v>
      </c>
      <c r="D3646" s="1" t="str">
        <f>IF(C4398&lt;40,"Adult",IF(C4398&lt;55,"Middle Aged",IF(C4398&lt;65,"Older Adult",IF(C4398&gt;=65,"Senior"))))</f>
        <v>Adult</v>
      </c>
      <c r="E3646" t="s">
        <v>41</v>
      </c>
      <c r="F3646" t="s">
        <v>41</v>
      </c>
      <c r="G3646" t="s">
        <v>23</v>
      </c>
      <c r="H3646" t="s">
        <v>56</v>
      </c>
      <c r="I3646" t="s">
        <v>15</v>
      </c>
      <c r="J3646" s="1">
        <v>116.25</v>
      </c>
      <c r="K3646" s="1" t="str">
        <f t="shared" si="945"/>
        <v>normal</v>
      </c>
      <c r="L3646" s="1" t="str">
        <f t="shared" si="944"/>
        <v>obese</v>
      </c>
      <c r="M3646">
        <v>16.399999999999999</v>
      </c>
      <c r="N3646" t="s">
        <v>16</v>
      </c>
      <c r="O3646" t="s">
        <v>41</v>
      </c>
    </row>
    <row r="3647" spans="1:15">
      <c r="A3647">
        <v>58154</v>
      </c>
      <c r="B3647" t="s">
        <v>17</v>
      </c>
      <c r="C3647" s="1">
        <v>20</v>
      </c>
      <c r="D3647" s="1" t="str">
        <f>IF(C4399&lt;40,"Adult",IF(C4399&lt;55,"Middle Aged",IF(C4399&lt;65,"Older Adult",IF(C4399&gt;=65,"Senior"))))</f>
        <v>Adult</v>
      </c>
      <c r="E3647" t="s">
        <v>41</v>
      </c>
      <c r="F3647" t="s">
        <v>41</v>
      </c>
      <c r="G3647" t="s">
        <v>23</v>
      </c>
      <c r="H3647" t="s">
        <v>14</v>
      </c>
      <c r="I3647" t="s">
        <v>15</v>
      </c>
      <c r="J3647" s="1">
        <v>66.55</v>
      </c>
      <c r="K3647" s="1" t="str">
        <f t="shared" si="945"/>
        <v>normal</v>
      </c>
      <c r="L3647" s="1" t="str">
        <f t="shared" si="944"/>
        <v>obese</v>
      </c>
      <c r="M3647">
        <v>26.9</v>
      </c>
      <c r="N3647" t="s">
        <v>22</v>
      </c>
      <c r="O3647" t="s">
        <v>41</v>
      </c>
    </row>
    <row r="3648" spans="1:15">
      <c r="A3648">
        <v>31712</v>
      </c>
      <c r="B3648" t="s">
        <v>17</v>
      </c>
      <c r="C3648" s="1">
        <v>53</v>
      </c>
      <c r="D3648" s="1" t="str">
        <f t="shared" ref="D3648:D3657" si="946">IF(C4401&lt;40,"Adult",IF(C4401&lt;55,"Middle Aged",IF(C4401&lt;65,"Older Adult",IF(C4401&gt;=65,"Senior"))))</f>
        <v>Adult</v>
      </c>
      <c r="E3648" t="s">
        <v>41</v>
      </c>
      <c r="F3648" t="s">
        <v>41</v>
      </c>
      <c r="G3648" t="s">
        <v>13</v>
      </c>
      <c r="H3648" t="s">
        <v>14</v>
      </c>
      <c r="I3648" t="s">
        <v>15</v>
      </c>
      <c r="J3648" s="1">
        <v>88.38</v>
      </c>
      <c r="K3648" s="1" t="str">
        <f t="shared" ref="K3648:K3657" si="947">IF(J4401&lt;=99,"normal",IF(J4401&lt;=125,"prediabetes",IF(J4401&gt;=126,"diabetes")))</f>
        <v>normal</v>
      </c>
      <c r="L3648" s="1" t="str">
        <f t="shared" si="944"/>
        <v>healthy</v>
      </c>
      <c r="M3648">
        <v>25.4</v>
      </c>
      <c r="N3648" t="s">
        <v>21</v>
      </c>
      <c r="O3648" t="s">
        <v>41</v>
      </c>
    </row>
    <row r="3649" spans="1:15" hidden="1">
      <c r="A3649">
        <v>14249</v>
      </c>
      <c r="B3649" t="s">
        <v>17</v>
      </c>
      <c r="C3649" s="1">
        <v>1.32</v>
      </c>
      <c r="D3649" s="1" t="str">
        <f t="shared" si="946"/>
        <v>Adult</v>
      </c>
      <c r="E3649" t="s">
        <v>41</v>
      </c>
      <c r="F3649" t="s">
        <v>41</v>
      </c>
      <c r="G3649" t="s">
        <v>23</v>
      </c>
      <c r="H3649" t="s">
        <v>26</v>
      </c>
      <c r="I3649" t="s">
        <v>15</v>
      </c>
      <c r="J3649" s="1">
        <v>81.05</v>
      </c>
      <c r="K3649" s="1" t="str">
        <f t="shared" si="947"/>
        <v>normal</v>
      </c>
      <c r="L3649" s="1" t="str">
        <f t="shared" si="944"/>
        <v>overweight</v>
      </c>
      <c r="M3649">
        <v>18.7</v>
      </c>
      <c r="N3649" t="s">
        <v>24</v>
      </c>
      <c r="O3649" t="s">
        <v>41</v>
      </c>
    </row>
    <row r="3650" spans="1:15">
      <c r="A3650">
        <v>30693</v>
      </c>
      <c r="B3650" t="s">
        <v>17</v>
      </c>
      <c r="C3650" s="1">
        <v>22</v>
      </c>
      <c r="D3650" s="1" t="str">
        <f t="shared" si="946"/>
        <v>Senior</v>
      </c>
      <c r="E3650" t="s">
        <v>41</v>
      </c>
      <c r="F3650" t="s">
        <v>41</v>
      </c>
      <c r="G3650" t="s">
        <v>23</v>
      </c>
      <c r="H3650" t="s">
        <v>14</v>
      </c>
      <c r="I3650" t="s">
        <v>15</v>
      </c>
      <c r="J3650" s="1">
        <v>68.400000000000006</v>
      </c>
      <c r="K3650" s="1" t="str">
        <f t="shared" si="947"/>
        <v>normal</v>
      </c>
      <c r="L3650" s="1" t="str">
        <f t="shared" si="944"/>
        <v>overweight</v>
      </c>
      <c r="M3650">
        <v>37.5</v>
      </c>
      <c r="N3650" t="s">
        <v>21</v>
      </c>
      <c r="O3650" t="s">
        <v>41</v>
      </c>
    </row>
    <row r="3651" spans="1:15">
      <c r="A3651">
        <v>18866</v>
      </c>
      <c r="B3651" t="s">
        <v>17</v>
      </c>
      <c r="C3651" s="1">
        <v>75</v>
      </c>
      <c r="D3651" s="1" t="str">
        <f t="shared" si="946"/>
        <v>Adult</v>
      </c>
      <c r="E3651" t="s">
        <v>41</v>
      </c>
      <c r="F3651" t="s">
        <v>41</v>
      </c>
      <c r="G3651" t="s">
        <v>13</v>
      </c>
      <c r="H3651" t="s">
        <v>18</v>
      </c>
      <c r="I3651" t="s">
        <v>15</v>
      </c>
      <c r="J3651" s="1">
        <v>96.95</v>
      </c>
      <c r="K3651" s="1" t="str">
        <f t="shared" si="947"/>
        <v>normal</v>
      </c>
      <c r="L3651" s="1" t="str">
        <f t="shared" si="944"/>
        <v>healthy</v>
      </c>
      <c r="M3651">
        <v>41.4</v>
      </c>
      <c r="N3651" t="s">
        <v>21</v>
      </c>
      <c r="O3651" t="s">
        <v>41</v>
      </c>
    </row>
    <row r="3652" spans="1:15" hidden="1">
      <c r="A3652">
        <v>36909</v>
      </c>
      <c r="B3652" t="s">
        <v>17</v>
      </c>
      <c r="C3652" s="1">
        <v>66</v>
      </c>
      <c r="D3652" s="1" t="str">
        <f t="shared" si="946"/>
        <v>Adult</v>
      </c>
      <c r="E3652" t="s">
        <v>41</v>
      </c>
      <c r="F3652" t="s">
        <v>41</v>
      </c>
      <c r="G3652" t="s">
        <v>13</v>
      </c>
      <c r="H3652" t="s">
        <v>18</v>
      </c>
      <c r="I3652" t="s">
        <v>19</v>
      </c>
      <c r="J3652" s="1">
        <v>66.239999999999995</v>
      </c>
      <c r="K3652" s="1" t="b">
        <f t="shared" si="947"/>
        <v>0</v>
      </c>
      <c r="L3652" s="1" t="str">
        <f t="shared" si="944"/>
        <v>overweight</v>
      </c>
      <c r="M3652">
        <v>37.5</v>
      </c>
      <c r="N3652" t="s">
        <v>21</v>
      </c>
      <c r="O3652" t="s">
        <v>41</v>
      </c>
    </row>
    <row r="3653" spans="1:15" hidden="1">
      <c r="A3653">
        <v>63562</v>
      </c>
      <c r="B3653" t="s">
        <v>12</v>
      </c>
      <c r="C3653" s="1">
        <v>7</v>
      </c>
      <c r="D3653" s="1" t="str">
        <f t="shared" si="946"/>
        <v>Adult</v>
      </c>
      <c r="E3653" t="s">
        <v>41</v>
      </c>
      <c r="F3653" t="s">
        <v>41</v>
      </c>
      <c r="G3653" t="s">
        <v>23</v>
      </c>
      <c r="H3653" t="s">
        <v>26</v>
      </c>
      <c r="I3653" t="s">
        <v>19</v>
      </c>
      <c r="J3653" s="1">
        <v>91.81</v>
      </c>
      <c r="K3653" s="1" t="str">
        <f t="shared" si="947"/>
        <v>normal</v>
      </c>
      <c r="L3653" s="1" t="str">
        <f t="shared" si="944"/>
        <v>overweight</v>
      </c>
      <c r="M3653">
        <v>15.8</v>
      </c>
      <c r="N3653" t="s">
        <v>24</v>
      </c>
      <c r="O3653" t="s">
        <v>41</v>
      </c>
    </row>
    <row r="3654" spans="1:15">
      <c r="A3654">
        <v>29352</v>
      </c>
      <c r="B3654" t="s">
        <v>17</v>
      </c>
      <c r="C3654" s="1">
        <v>26</v>
      </c>
      <c r="D3654" s="1" t="str">
        <f t="shared" si="946"/>
        <v>Senior</v>
      </c>
      <c r="E3654" t="s">
        <v>41</v>
      </c>
      <c r="F3654" t="s">
        <v>41</v>
      </c>
      <c r="G3654" t="s">
        <v>23</v>
      </c>
      <c r="H3654" t="s">
        <v>14</v>
      </c>
      <c r="I3654" t="s">
        <v>15</v>
      </c>
      <c r="J3654" s="1">
        <v>84.86</v>
      </c>
      <c r="K3654" s="1" t="str">
        <f t="shared" si="947"/>
        <v>diabetes</v>
      </c>
      <c r="L3654" s="1" t="str">
        <f t="shared" si="944"/>
        <v>obese</v>
      </c>
      <c r="M3654">
        <v>37.6</v>
      </c>
      <c r="N3654" t="s">
        <v>21</v>
      </c>
      <c r="O3654" t="s">
        <v>41</v>
      </c>
    </row>
    <row r="3655" spans="1:15">
      <c r="A3655">
        <v>44024</v>
      </c>
      <c r="B3655" t="s">
        <v>17</v>
      </c>
      <c r="C3655" s="1">
        <v>14</v>
      </c>
      <c r="D3655" s="1" t="str">
        <f t="shared" si="946"/>
        <v>Adult</v>
      </c>
      <c r="E3655" t="s">
        <v>41</v>
      </c>
      <c r="F3655" t="s">
        <v>41</v>
      </c>
      <c r="G3655" t="s">
        <v>23</v>
      </c>
      <c r="H3655" t="s">
        <v>14</v>
      </c>
      <c r="I3655" t="s">
        <v>19</v>
      </c>
      <c r="J3655" s="1">
        <v>118.88</v>
      </c>
      <c r="K3655" s="1" t="str">
        <f t="shared" si="947"/>
        <v>normal</v>
      </c>
      <c r="L3655" s="1" t="str">
        <f t="shared" si="944"/>
        <v>healthy</v>
      </c>
      <c r="M3655">
        <v>30.5</v>
      </c>
      <c r="N3655" t="s">
        <v>21</v>
      </c>
      <c r="O3655" t="s">
        <v>41</v>
      </c>
    </row>
    <row r="3656" spans="1:15" hidden="1">
      <c r="A3656">
        <v>24068</v>
      </c>
      <c r="B3656" t="s">
        <v>17</v>
      </c>
      <c r="C3656" s="1">
        <v>32</v>
      </c>
      <c r="D3656" s="1" t="str">
        <f t="shared" si="946"/>
        <v>Adult</v>
      </c>
      <c r="E3656" t="s">
        <v>41</v>
      </c>
      <c r="F3656" t="s">
        <v>41</v>
      </c>
      <c r="G3656" t="s">
        <v>13</v>
      </c>
      <c r="H3656" t="s">
        <v>14</v>
      </c>
      <c r="I3656" t="s">
        <v>15</v>
      </c>
      <c r="J3656" s="1">
        <v>85.91</v>
      </c>
      <c r="K3656" s="1" t="str">
        <f t="shared" si="947"/>
        <v>normal</v>
      </c>
      <c r="L3656" s="1" t="str">
        <f t="shared" si="944"/>
        <v>obese</v>
      </c>
      <c r="M3656">
        <v>22.1</v>
      </c>
      <c r="N3656" t="s">
        <v>24</v>
      </c>
      <c r="O3656" t="s">
        <v>41</v>
      </c>
    </row>
    <row r="3657" spans="1:15" hidden="1">
      <c r="A3657">
        <v>57602</v>
      </c>
      <c r="B3657" t="s">
        <v>12</v>
      </c>
      <c r="C3657" s="1">
        <v>6</v>
      </c>
      <c r="D3657" s="1" t="str">
        <f t="shared" si="946"/>
        <v>Adult</v>
      </c>
      <c r="E3657" t="s">
        <v>41</v>
      </c>
      <c r="F3657" t="s">
        <v>41</v>
      </c>
      <c r="G3657" t="s">
        <v>23</v>
      </c>
      <c r="H3657" t="s">
        <v>26</v>
      </c>
      <c r="I3657" t="s">
        <v>19</v>
      </c>
      <c r="J3657" s="1">
        <v>115.4</v>
      </c>
      <c r="K3657" s="1" t="str">
        <f t="shared" si="947"/>
        <v>normal</v>
      </c>
      <c r="L3657" s="1" t="str">
        <f t="shared" si="944"/>
        <v>obese</v>
      </c>
      <c r="M3657">
        <v>19.2</v>
      </c>
      <c r="N3657" t="s">
        <v>24</v>
      </c>
      <c r="O3657" t="s">
        <v>41</v>
      </c>
    </row>
    <row r="3658" spans="1:15">
      <c r="A3658">
        <v>16536</v>
      </c>
      <c r="B3658" t="s">
        <v>17</v>
      </c>
      <c r="C3658" s="1">
        <v>42</v>
      </c>
      <c r="D3658" s="1" t="str">
        <f t="shared" ref="D3658:D3669" si="948">IF(C4412&lt;40,"Adult",IF(C4412&lt;55,"Middle Aged",IF(C4412&lt;65,"Older Adult",IF(C4412&gt;=65,"Senior"))))</f>
        <v>Adult</v>
      </c>
      <c r="E3658" t="s">
        <v>41</v>
      </c>
      <c r="F3658" t="s">
        <v>41</v>
      </c>
      <c r="G3658" t="s">
        <v>13</v>
      </c>
      <c r="H3658" t="s">
        <v>18</v>
      </c>
      <c r="I3658" t="s">
        <v>19</v>
      </c>
      <c r="J3658" s="1">
        <v>75.34</v>
      </c>
      <c r="K3658" s="1" t="str">
        <f t="shared" ref="K3658:K3669" si="949">IF(J4412&lt;=99,"normal",IF(J4412&lt;=125,"prediabetes",IF(J4412&gt;=126,"diabetes")))</f>
        <v>normal</v>
      </c>
      <c r="L3658" s="1" t="str">
        <f t="shared" si="944"/>
        <v>overweight</v>
      </c>
      <c r="M3658">
        <v>38</v>
      </c>
      <c r="N3658" t="s">
        <v>21</v>
      </c>
      <c r="O3658" t="s">
        <v>41</v>
      </c>
    </row>
    <row r="3659" spans="1:15" hidden="1">
      <c r="A3659">
        <v>6639</v>
      </c>
      <c r="B3659" t="s">
        <v>12</v>
      </c>
      <c r="C3659" s="1">
        <v>4</v>
      </c>
      <c r="D3659" s="1" t="str">
        <f t="shared" si="948"/>
        <v>Adult</v>
      </c>
      <c r="E3659" t="s">
        <v>41</v>
      </c>
      <c r="F3659" t="s">
        <v>41</v>
      </c>
      <c r="G3659" t="s">
        <v>23</v>
      </c>
      <c r="H3659" t="s">
        <v>26</v>
      </c>
      <c r="I3659" t="s">
        <v>19</v>
      </c>
      <c r="J3659" s="1">
        <v>100.19</v>
      </c>
      <c r="K3659" s="1" t="str">
        <f t="shared" si="949"/>
        <v>normal</v>
      </c>
      <c r="L3659" s="1" t="str">
        <f t="shared" si="944"/>
        <v>obese</v>
      </c>
      <c r="M3659">
        <v>18.7</v>
      </c>
      <c r="N3659" t="s">
        <v>24</v>
      </c>
      <c r="O3659" t="s">
        <v>41</v>
      </c>
    </row>
    <row r="3660" spans="1:15">
      <c r="A3660">
        <v>6528</v>
      </c>
      <c r="B3660" t="s">
        <v>12</v>
      </c>
      <c r="C3660" s="1">
        <v>75</v>
      </c>
      <c r="D3660" s="1" t="str">
        <f t="shared" si="948"/>
        <v>Adult</v>
      </c>
      <c r="E3660" t="s">
        <v>41</v>
      </c>
      <c r="F3660" t="s">
        <v>41</v>
      </c>
      <c r="G3660" t="s">
        <v>13</v>
      </c>
      <c r="H3660" t="s">
        <v>45</v>
      </c>
      <c r="I3660" t="s">
        <v>15</v>
      </c>
      <c r="J3660" s="1">
        <v>200.73</v>
      </c>
      <c r="K3660" s="1" t="str">
        <f t="shared" si="949"/>
        <v>normal</v>
      </c>
      <c r="L3660" s="1" t="str">
        <f t="shared" si="944"/>
        <v>obese</v>
      </c>
      <c r="M3660">
        <v>25.7</v>
      </c>
      <c r="N3660" t="s">
        <v>16</v>
      </c>
      <c r="O3660" t="s">
        <v>41</v>
      </c>
    </row>
    <row r="3661" spans="1:15">
      <c r="A3661">
        <v>42594</v>
      </c>
      <c r="B3661" t="s">
        <v>12</v>
      </c>
      <c r="C3661" s="1">
        <v>80</v>
      </c>
      <c r="D3661" s="1" t="str">
        <f t="shared" si="948"/>
        <v>Adult</v>
      </c>
      <c r="E3661" t="s">
        <v>42</v>
      </c>
      <c r="F3661" t="s">
        <v>41</v>
      </c>
      <c r="G3661" t="s">
        <v>13</v>
      </c>
      <c r="H3661" t="s">
        <v>45</v>
      </c>
      <c r="I3661" t="s">
        <v>15</v>
      </c>
      <c r="J3661" s="1">
        <v>114.09</v>
      </c>
      <c r="K3661" s="1" t="str">
        <f t="shared" si="949"/>
        <v>normal</v>
      </c>
      <c r="L3661" s="1" t="str">
        <f t="shared" si="944"/>
        <v>underweight</v>
      </c>
      <c r="M3661">
        <v>30.1</v>
      </c>
      <c r="N3661" t="s">
        <v>21</v>
      </c>
      <c r="O3661" t="s">
        <v>41</v>
      </c>
    </row>
    <row r="3662" spans="1:15">
      <c r="A3662">
        <v>59045</v>
      </c>
      <c r="B3662" t="s">
        <v>17</v>
      </c>
      <c r="C3662" s="1">
        <v>52</v>
      </c>
      <c r="D3662" s="1" t="str">
        <f t="shared" si="948"/>
        <v>Adult</v>
      </c>
      <c r="E3662" t="s">
        <v>41</v>
      </c>
      <c r="F3662" t="s">
        <v>41</v>
      </c>
      <c r="G3662" t="s">
        <v>13</v>
      </c>
      <c r="H3662" t="s">
        <v>14</v>
      </c>
      <c r="I3662" t="s">
        <v>15</v>
      </c>
      <c r="J3662" s="1">
        <v>67.3</v>
      </c>
      <c r="K3662" s="1" t="str">
        <f t="shared" si="949"/>
        <v>normal</v>
      </c>
      <c r="L3662" s="1" t="str">
        <f t="shared" si="944"/>
        <v>obese</v>
      </c>
      <c r="M3662">
        <v>36.299999999999997</v>
      </c>
      <c r="N3662" t="s">
        <v>21</v>
      </c>
      <c r="O3662" t="s">
        <v>41</v>
      </c>
    </row>
    <row r="3663" spans="1:15" hidden="1">
      <c r="A3663">
        <v>31608</v>
      </c>
      <c r="B3663" t="s">
        <v>12</v>
      </c>
      <c r="C3663" s="1">
        <v>11</v>
      </c>
      <c r="D3663" s="1" t="str">
        <f t="shared" si="948"/>
        <v>Adult</v>
      </c>
      <c r="E3663" t="s">
        <v>41</v>
      </c>
      <c r="F3663" t="s">
        <v>41</v>
      </c>
      <c r="G3663" t="s">
        <v>23</v>
      </c>
      <c r="H3663" t="s">
        <v>26</v>
      </c>
      <c r="I3663" t="s">
        <v>19</v>
      </c>
      <c r="J3663" s="1">
        <v>96.91</v>
      </c>
      <c r="K3663" s="1" t="str">
        <f t="shared" si="949"/>
        <v>normal</v>
      </c>
      <c r="L3663" s="1" t="str">
        <f t="shared" si="944"/>
        <v>obese</v>
      </c>
      <c r="M3663">
        <v>20.399999999999999</v>
      </c>
      <c r="N3663" t="s">
        <v>24</v>
      </c>
      <c r="O3663" t="s">
        <v>41</v>
      </c>
    </row>
    <row r="3664" spans="1:15" hidden="1">
      <c r="A3664">
        <v>47949</v>
      </c>
      <c r="B3664" t="s">
        <v>12</v>
      </c>
      <c r="C3664" s="1">
        <v>14</v>
      </c>
      <c r="D3664" s="1" t="str">
        <f t="shared" si="948"/>
        <v>Adult</v>
      </c>
      <c r="E3664" t="s">
        <v>41</v>
      </c>
      <c r="F3664" t="s">
        <v>41</v>
      </c>
      <c r="G3664" t="s">
        <v>23</v>
      </c>
      <c r="H3664" t="s">
        <v>26</v>
      </c>
      <c r="I3664" t="s">
        <v>19</v>
      </c>
      <c r="J3664" s="1">
        <v>116.2</v>
      </c>
      <c r="K3664" s="1" t="str">
        <f t="shared" si="949"/>
        <v>normal</v>
      </c>
      <c r="L3664" s="1" t="str">
        <f t="shared" si="944"/>
        <v>obese</v>
      </c>
      <c r="M3664">
        <v>20.9</v>
      </c>
      <c r="N3664" t="s">
        <v>24</v>
      </c>
      <c r="O3664" t="s">
        <v>41</v>
      </c>
    </row>
    <row r="3665" spans="1:15">
      <c r="A3665">
        <v>41362</v>
      </c>
      <c r="B3665" t="s">
        <v>17</v>
      </c>
      <c r="C3665" s="1">
        <v>74</v>
      </c>
      <c r="D3665" s="1" t="str">
        <f t="shared" si="948"/>
        <v>Middle Aged</v>
      </c>
      <c r="E3665" t="s">
        <v>41</v>
      </c>
      <c r="F3665" t="s">
        <v>41</v>
      </c>
      <c r="G3665" t="s">
        <v>13</v>
      </c>
      <c r="H3665" t="s">
        <v>18</v>
      </c>
      <c r="I3665" t="s">
        <v>19</v>
      </c>
      <c r="J3665" s="1">
        <v>72.540000000000006</v>
      </c>
      <c r="K3665" s="1" t="str">
        <f t="shared" si="949"/>
        <v>prediabetes</v>
      </c>
      <c r="L3665" s="1" t="str">
        <f t="shared" si="944"/>
        <v>obese</v>
      </c>
      <c r="M3665">
        <v>28.4</v>
      </c>
      <c r="N3665" t="s">
        <v>21</v>
      </c>
      <c r="O3665" t="s">
        <v>41</v>
      </c>
    </row>
    <row r="3666" spans="1:15" hidden="1">
      <c r="A3666">
        <v>18187</v>
      </c>
      <c r="B3666" t="s">
        <v>12</v>
      </c>
      <c r="C3666" s="1">
        <v>58</v>
      </c>
      <c r="D3666" s="1" t="str">
        <f t="shared" si="948"/>
        <v>Adult</v>
      </c>
      <c r="E3666" t="s">
        <v>41</v>
      </c>
      <c r="F3666" t="s">
        <v>41</v>
      </c>
      <c r="G3666" t="s">
        <v>13</v>
      </c>
      <c r="H3666" t="s">
        <v>14</v>
      </c>
      <c r="I3666" t="s">
        <v>19</v>
      </c>
      <c r="J3666" s="1">
        <v>96.01</v>
      </c>
      <c r="K3666" s="1" t="str">
        <f t="shared" si="949"/>
        <v>normal</v>
      </c>
      <c r="L3666" s="1" t="str">
        <f t="shared" si="944"/>
        <v>overweight</v>
      </c>
      <c r="M3666">
        <v>33.799999999999997</v>
      </c>
      <c r="N3666" t="s">
        <v>24</v>
      </c>
      <c r="O3666" t="s">
        <v>41</v>
      </c>
    </row>
    <row r="3667" spans="1:15">
      <c r="A3667">
        <v>8983</v>
      </c>
      <c r="B3667" t="s">
        <v>17</v>
      </c>
      <c r="C3667" s="1">
        <v>80</v>
      </c>
      <c r="D3667" s="1" t="str">
        <f t="shared" si="948"/>
        <v>Adult</v>
      </c>
      <c r="E3667" t="s">
        <v>42</v>
      </c>
      <c r="F3667" t="s">
        <v>41</v>
      </c>
      <c r="G3667" t="s">
        <v>13</v>
      </c>
      <c r="H3667" t="s">
        <v>14</v>
      </c>
      <c r="I3667" t="s">
        <v>15</v>
      </c>
      <c r="J3667" s="1">
        <v>89.16</v>
      </c>
      <c r="K3667" s="1" t="str">
        <f t="shared" si="949"/>
        <v>normal</v>
      </c>
      <c r="L3667" s="1" t="str">
        <f t="shared" si="944"/>
        <v>obese</v>
      </c>
      <c r="M3667">
        <v>24</v>
      </c>
      <c r="N3667" t="s">
        <v>21</v>
      </c>
      <c r="O3667" t="s">
        <v>41</v>
      </c>
    </row>
    <row r="3668" spans="1:15">
      <c r="A3668">
        <v>20098</v>
      </c>
      <c r="B3668" t="s">
        <v>17</v>
      </c>
      <c r="C3668" s="1">
        <v>31</v>
      </c>
      <c r="D3668" s="1" t="str">
        <f t="shared" si="948"/>
        <v>Adult</v>
      </c>
      <c r="E3668" t="s">
        <v>41</v>
      </c>
      <c r="F3668" t="s">
        <v>41</v>
      </c>
      <c r="G3668" t="s">
        <v>13</v>
      </c>
      <c r="H3668" t="s">
        <v>18</v>
      </c>
      <c r="I3668" t="s">
        <v>19</v>
      </c>
      <c r="J3668" s="1">
        <v>108.64</v>
      </c>
      <c r="K3668" s="1" t="str">
        <f t="shared" si="949"/>
        <v>normal</v>
      </c>
      <c r="L3668" s="1" t="str">
        <f t="shared" si="944"/>
        <v>underweight</v>
      </c>
      <c r="M3668">
        <v>43.3</v>
      </c>
      <c r="N3668" t="s">
        <v>21</v>
      </c>
      <c r="O3668" t="s">
        <v>41</v>
      </c>
    </row>
    <row r="3669" spans="1:15">
      <c r="A3669">
        <v>3777</v>
      </c>
      <c r="B3669" t="s">
        <v>17</v>
      </c>
      <c r="C3669" s="1">
        <v>28</v>
      </c>
      <c r="D3669" s="1" t="str">
        <f t="shared" si="948"/>
        <v>Adult</v>
      </c>
      <c r="E3669" t="s">
        <v>42</v>
      </c>
      <c r="F3669" t="s">
        <v>41</v>
      </c>
      <c r="G3669" t="s">
        <v>13</v>
      </c>
      <c r="H3669" t="s">
        <v>45</v>
      </c>
      <c r="I3669" t="s">
        <v>19</v>
      </c>
      <c r="J3669" s="1">
        <v>83.66</v>
      </c>
      <c r="K3669" s="1" t="str">
        <f t="shared" si="949"/>
        <v>normal</v>
      </c>
      <c r="L3669" s="1" t="str">
        <f t="shared" si="944"/>
        <v>obese</v>
      </c>
      <c r="M3669">
        <v>36.4</v>
      </c>
      <c r="N3669" t="s">
        <v>21</v>
      </c>
      <c r="O3669" t="s">
        <v>41</v>
      </c>
    </row>
    <row r="3670" spans="1:15">
      <c r="A3670">
        <v>11651</v>
      </c>
      <c r="B3670" t="s">
        <v>17</v>
      </c>
      <c r="C3670" s="1">
        <v>25</v>
      </c>
      <c r="D3670" s="1" t="str">
        <f t="shared" ref="D3670:D3676" si="950">IF(C4427&lt;40,"Adult",IF(C4427&lt;55,"Middle Aged",IF(C4427&lt;65,"Older Adult",IF(C4427&gt;=65,"Senior"))))</f>
        <v>Middle Aged</v>
      </c>
      <c r="E3670" t="s">
        <v>41</v>
      </c>
      <c r="F3670" t="s">
        <v>41</v>
      </c>
      <c r="G3670" t="s">
        <v>13</v>
      </c>
      <c r="H3670" t="s">
        <v>14</v>
      </c>
      <c r="I3670" t="s">
        <v>19</v>
      </c>
      <c r="J3670" s="1">
        <v>81.209999999999994</v>
      </c>
      <c r="K3670" s="1" t="str">
        <f t="shared" ref="K3670:K3676" si="951">IF(J4427&lt;=99,"normal",IF(J4427&lt;=125,"prediabetes",IF(J4427&gt;=126,"diabetes")))</f>
        <v>normal</v>
      </c>
      <c r="L3670" s="1" t="str">
        <f t="shared" si="944"/>
        <v>obese</v>
      </c>
      <c r="M3670">
        <v>37.9</v>
      </c>
      <c r="N3670" t="s">
        <v>21</v>
      </c>
      <c r="O3670" t="s">
        <v>41</v>
      </c>
    </row>
    <row r="3671" spans="1:15">
      <c r="A3671">
        <v>28527</v>
      </c>
      <c r="B3671" t="s">
        <v>12</v>
      </c>
      <c r="C3671" s="1">
        <v>71</v>
      </c>
      <c r="D3671" s="1" t="str">
        <f t="shared" si="950"/>
        <v>Adult</v>
      </c>
      <c r="E3671" t="s">
        <v>41</v>
      </c>
      <c r="F3671" t="s">
        <v>41</v>
      </c>
      <c r="G3671" t="s">
        <v>23</v>
      </c>
      <c r="H3671" t="s">
        <v>14</v>
      </c>
      <c r="I3671" t="s">
        <v>15</v>
      </c>
      <c r="J3671" s="1">
        <v>86.96</v>
      </c>
      <c r="K3671" s="1" t="str">
        <f t="shared" si="951"/>
        <v>normal</v>
      </c>
      <c r="L3671" s="1" t="str">
        <f t="shared" si="944"/>
        <v>obese</v>
      </c>
      <c r="M3671">
        <v>32.6</v>
      </c>
      <c r="N3671" t="s">
        <v>21</v>
      </c>
      <c r="O3671" t="s">
        <v>41</v>
      </c>
    </row>
    <row r="3672" spans="1:15">
      <c r="A3672">
        <v>63282</v>
      </c>
      <c r="B3672" t="s">
        <v>17</v>
      </c>
      <c r="C3672" s="1">
        <v>51</v>
      </c>
      <c r="D3672" s="1" t="str">
        <f t="shared" si="950"/>
        <v>Adult</v>
      </c>
      <c r="E3672" t="s">
        <v>41</v>
      </c>
      <c r="F3672" t="s">
        <v>41</v>
      </c>
      <c r="G3672" t="s">
        <v>13</v>
      </c>
      <c r="H3672" t="s">
        <v>45</v>
      </c>
      <c r="I3672" t="s">
        <v>19</v>
      </c>
      <c r="J3672" s="1">
        <v>92.95</v>
      </c>
      <c r="K3672" s="1" t="str">
        <f t="shared" si="951"/>
        <v>normal</v>
      </c>
      <c r="L3672" s="1" t="str">
        <f t="shared" si="944"/>
        <v>healthy</v>
      </c>
      <c r="M3672">
        <v>23.9</v>
      </c>
      <c r="N3672" t="s">
        <v>21</v>
      </c>
      <c r="O3672" t="s">
        <v>41</v>
      </c>
    </row>
    <row r="3673" spans="1:15" hidden="1">
      <c r="A3673">
        <v>37038</v>
      </c>
      <c r="B3673" t="s">
        <v>12</v>
      </c>
      <c r="C3673" s="1">
        <v>15</v>
      </c>
      <c r="D3673" s="1" t="str">
        <f t="shared" si="950"/>
        <v>Adult</v>
      </c>
      <c r="E3673" t="s">
        <v>41</v>
      </c>
      <c r="F3673" t="s">
        <v>41</v>
      </c>
      <c r="G3673" t="s">
        <v>23</v>
      </c>
      <c r="H3673" t="s">
        <v>26</v>
      </c>
      <c r="I3673" t="s">
        <v>15</v>
      </c>
      <c r="J3673" s="1">
        <v>95.86</v>
      </c>
      <c r="K3673" s="1" t="str">
        <f t="shared" si="951"/>
        <v>normal</v>
      </c>
      <c r="L3673" s="1" t="str">
        <f t="shared" si="944"/>
        <v>obese</v>
      </c>
      <c r="M3673">
        <v>18.100000000000001</v>
      </c>
      <c r="N3673" t="s">
        <v>24</v>
      </c>
      <c r="O3673" t="s">
        <v>41</v>
      </c>
    </row>
    <row r="3674" spans="1:15">
      <c r="A3674">
        <v>4528</v>
      </c>
      <c r="B3674" t="s">
        <v>12</v>
      </c>
      <c r="C3674" s="1">
        <v>45</v>
      </c>
      <c r="D3674" s="1" t="str">
        <f t="shared" si="950"/>
        <v>Adult</v>
      </c>
      <c r="E3674" t="s">
        <v>42</v>
      </c>
      <c r="F3674" t="s">
        <v>41</v>
      </c>
      <c r="G3674" t="s">
        <v>23</v>
      </c>
      <c r="H3674" t="s">
        <v>14</v>
      </c>
      <c r="I3674" t="s">
        <v>19</v>
      </c>
      <c r="J3674" s="1">
        <v>85.52</v>
      </c>
      <c r="K3674" s="1" t="str">
        <f t="shared" si="951"/>
        <v>normal</v>
      </c>
      <c r="L3674" s="1" t="str">
        <f t="shared" si="944"/>
        <v>obese</v>
      </c>
      <c r="M3674">
        <v>36.4</v>
      </c>
      <c r="N3674" t="s">
        <v>21</v>
      </c>
      <c r="O3674" t="s">
        <v>41</v>
      </c>
    </row>
    <row r="3675" spans="1:15">
      <c r="A3675">
        <v>41665</v>
      </c>
      <c r="B3675" t="s">
        <v>12</v>
      </c>
      <c r="C3675" s="1">
        <v>53</v>
      </c>
      <c r="D3675" s="1" t="str">
        <f t="shared" si="950"/>
        <v>Adult</v>
      </c>
      <c r="E3675" t="s">
        <v>41</v>
      </c>
      <c r="F3675" t="s">
        <v>41</v>
      </c>
      <c r="G3675" t="s">
        <v>13</v>
      </c>
      <c r="H3675" t="s">
        <v>45</v>
      </c>
      <c r="I3675" t="s">
        <v>19</v>
      </c>
      <c r="J3675" s="1">
        <v>159.38999999999999</v>
      </c>
      <c r="K3675" s="1" t="str">
        <f t="shared" si="951"/>
        <v>normal</v>
      </c>
      <c r="L3675" s="1" t="str">
        <f t="shared" si="944"/>
        <v>overweight</v>
      </c>
      <c r="M3675">
        <v>29.2</v>
      </c>
      <c r="N3675" t="s">
        <v>21</v>
      </c>
      <c r="O3675" t="s">
        <v>41</v>
      </c>
    </row>
    <row r="3676" spans="1:15">
      <c r="A3676">
        <v>26539</v>
      </c>
      <c r="B3676" t="s">
        <v>12</v>
      </c>
      <c r="C3676" s="1">
        <v>69</v>
      </c>
      <c r="D3676" s="1" t="str">
        <f t="shared" si="950"/>
        <v>Adult</v>
      </c>
      <c r="E3676" t="s">
        <v>41</v>
      </c>
      <c r="F3676" t="s">
        <v>41</v>
      </c>
      <c r="G3676" t="s">
        <v>13</v>
      </c>
      <c r="H3676" t="s">
        <v>18</v>
      </c>
      <c r="I3676" t="s">
        <v>15</v>
      </c>
      <c r="J3676" s="1">
        <v>202.51</v>
      </c>
      <c r="K3676" s="1" t="str">
        <f t="shared" si="951"/>
        <v>normal</v>
      </c>
      <c r="L3676" s="1" t="str">
        <f t="shared" si="944"/>
        <v>healthy</v>
      </c>
      <c r="M3676">
        <v>30.8</v>
      </c>
      <c r="N3676" t="s">
        <v>16</v>
      </c>
      <c r="O3676" t="s">
        <v>41</v>
      </c>
    </row>
    <row r="3677" spans="1:15">
      <c r="A3677">
        <v>25325</v>
      </c>
      <c r="B3677" t="s">
        <v>17</v>
      </c>
      <c r="C3677" s="1">
        <v>42</v>
      </c>
      <c r="D3677" s="1" t="str">
        <f>IF(C4435&lt;40,"Adult",IF(C4435&lt;55,"Middle Aged",IF(C4435&lt;65,"Older Adult",IF(C4435&gt;=65,"Senior"))))</f>
        <v>Adult</v>
      </c>
      <c r="E3677" t="s">
        <v>41</v>
      </c>
      <c r="F3677" t="s">
        <v>41</v>
      </c>
      <c r="G3677" t="s">
        <v>13</v>
      </c>
      <c r="H3677" t="s">
        <v>14</v>
      </c>
      <c r="I3677" t="s">
        <v>19</v>
      </c>
      <c r="J3677" s="1">
        <v>82.24</v>
      </c>
      <c r="K3677" s="1" t="str">
        <f t="shared" ref="K3677:K3678" si="952">IF(J4435&lt;=99,"normal",IF(J4435&lt;=125,"prediabetes",IF(J4435&gt;=126,"diabetes")))</f>
        <v>normal</v>
      </c>
      <c r="L3677" s="1" t="str">
        <f t="shared" si="944"/>
        <v>obese</v>
      </c>
      <c r="M3677">
        <v>23.8</v>
      </c>
      <c r="N3677" t="s">
        <v>16</v>
      </c>
      <c r="O3677" t="s">
        <v>41</v>
      </c>
    </row>
    <row r="3678" spans="1:15" hidden="1">
      <c r="A3678">
        <v>69462</v>
      </c>
      <c r="B3678" t="s">
        <v>17</v>
      </c>
      <c r="C3678" s="1">
        <v>4</v>
      </c>
      <c r="D3678" s="1" t="str">
        <f>IF(C4436&lt;40,"Adult",IF(C4436&lt;55,"Middle Aged",IF(C4436&lt;65,"Older Adult",IF(C4436&gt;=65,"Senior"))))</f>
        <v>Adult</v>
      </c>
      <c r="E3678" t="s">
        <v>41</v>
      </c>
      <c r="F3678" t="s">
        <v>41</v>
      </c>
      <c r="G3678" t="s">
        <v>23</v>
      </c>
      <c r="H3678" t="s">
        <v>26</v>
      </c>
      <c r="I3678" t="s">
        <v>19</v>
      </c>
      <c r="J3678" s="1">
        <v>109.81</v>
      </c>
      <c r="K3678" s="1" t="str">
        <f t="shared" si="952"/>
        <v>normal</v>
      </c>
      <c r="L3678" s="1" t="str">
        <f t="shared" si="944"/>
        <v>underweight</v>
      </c>
      <c r="M3678">
        <v>17.899999999999999</v>
      </c>
      <c r="N3678" t="s">
        <v>24</v>
      </c>
      <c r="O3678" t="s">
        <v>41</v>
      </c>
    </row>
    <row r="3679" spans="1:15">
      <c r="A3679">
        <v>29816</v>
      </c>
      <c r="B3679" t="s">
        <v>12</v>
      </c>
      <c r="C3679" s="1">
        <v>64</v>
      </c>
      <c r="D3679" s="1" t="str">
        <f>IF(C4438&lt;40,"Adult",IF(C4438&lt;55,"Middle Aged",IF(C4438&lt;65,"Older Adult",IF(C4438&gt;=65,"Senior"))))</f>
        <v>Adult</v>
      </c>
      <c r="E3679" t="s">
        <v>42</v>
      </c>
      <c r="F3679" t="s">
        <v>41</v>
      </c>
      <c r="G3679" t="s">
        <v>13</v>
      </c>
      <c r="H3679" t="s">
        <v>14</v>
      </c>
      <c r="I3679" t="s">
        <v>19</v>
      </c>
      <c r="J3679" s="1">
        <v>91.85</v>
      </c>
      <c r="K3679" s="1" t="str">
        <f t="shared" ref="K3679:K3681" si="953">IF(J4438&lt;=99,"normal",IF(J4438&lt;=125,"prediabetes",IF(J4438&gt;=126,"diabetes")))</f>
        <v>normal</v>
      </c>
      <c r="L3679" s="1" t="str">
        <f t="shared" si="944"/>
        <v>obese</v>
      </c>
      <c r="M3679">
        <v>31.8</v>
      </c>
      <c r="N3679" t="s">
        <v>16</v>
      </c>
      <c r="O3679" t="s">
        <v>41</v>
      </c>
    </row>
    <row r="3680" spans="1:15" hidden="1">
      <c r="A3680">
        <v>47784</v>
      </c>
      <c r="B3680" t="s">
        <v>17</v>
      </c>
      <c r="C3680" s="1">
        <v>5</v>
      </c>
      <c r="D3680" s="1" t="str">
        <f>IF(C4439&lt;40,"Adult",IF(C4439&lt;55,"Middle Aged",IF(C4439&lt;65,"Older Adult",IF(C4439&gt;=65,"Senior"))))</f>
        <v>Adult</v>
      </c>
      <c r="E3680" t="s">
        <v>41</v>
      </c>
      <c r="F3680" t="s">
        <v>41</v>
      </c>
      <c r="G3680" t="s">
        <v>23</v>
      </c>
      <c r="H3680" t="s">
        <v>26</v>
      </c>
      <c r="I3680" t="s">
        <v>19</v>
      </c>
      <c r="J3680" s="1">
        <v>123.49</v>
      </c>
      <c r="K3680" s="1" t="str">
        <f t="shared" si="953"/>
        <v>normal</v>
      </c>
      <c r="L3680" s="1" t="str">
        <f t="shared" si="944"/>
        <v>overweight</v>
      </c>
      <c r="M3680">
        <v>19.5</v>
      </c>
      <c r="N3680" t="s">
        <v>24</v>
      </c>
      <c r="O3680" t="s">
        <v>41</v>
      </c>
    </row>
    <row r="3681" spans="1:15">
      <c r="A3681">
        <v>18181</v>
      </c>
      <c r="B3681" t="s">
        <v>12</v>
      </c>
      <c r="C3681" s="1">
        <v>44</v>
      </c>
      <c r="D3681" s="1" t="str">
        <f>IF(C4440&lt;40,"Adult",IF(C4440&lt;55,"Middle Aged",IF(C4440&lt;65,"Older Adult",IF(C4440&gt;=65,"Senior"))))</f>
        <v>Adult</v>
      </c>
      <c r="E3681" t="s">
        <v>41</v>
      </c>
      <c r="F3681" t="s">
        <v>41</v>
      </c>
      <c r="G3681" t="s">
        <v>13</v>
      </c>
      <c r="H3681" t="s">
        <v>14</v>
      </c>
      <c r="I3681" t="s">
        <v>19</v>
      </c>
      <c r="J3681" s="1">
        <v>105.49</v>
      </c>
      <c r="K3681" s="1" t="str">
        <f t="shared" si="953"/>
        <v>normal</v>
      </c>
      <c r="L3681" s="1" t="str">
        <f t="shared" si="944"/>
        <v>healthy</v>
      </c>
      <c r="M3681">
        <v>31.5</v>
      </c>
      <c r="N3681" t="s">
        <v>22</v>
      </c>
      <c r="O3681" t="s">
        <v>41</v>
      </c>
    </row>
    <row r="3682" spans="1:15">
      <c r="A3682">
        <v>8614</v>
      </c>
      <c r="B3682" t="s">
        <v>12</v>
      </c>
      <c r="C3682" s="1">
        <v>78</v>
      </c>
      <c r="D3682" s="1" t="str">
        <f t="shared" ref="D3682:D3692" si="954">IF(C4442&lt;40,"Adult",IF(C4442&lt;55,"Middle Aged",IF(C4442&lt;65,"Older Adult",IF(C4442&gt;=65,"Senior"))))</f>
        <v>Older Adult</v>
      </c>
      <c r="E3682" t="s">
        <v>41</v>
      </c>
      <c r="F3682" t="s">
        <v>42</v>
      </c>
      <c r="G3682" t="s">
        <v>13</v>
      </c>
      <c r="H3682" t="s">
        <v>18</v>
      </c>
      <c r="I3682" t="s">
        <v>15</v>
      </c>
      <c r="J3682" s="1">
        <v>101.53</v>
      </c>
      <c r="K3682" s="1" t="str">
        <f t="shared" ref="K3682:K3692" si="955">IF(J4442&lt;=99,"normal",IF(J4442&lt;=125,"prediabetes",IF(J4442&gt;=126,"diabetes")))</f>
        <v>normal</v>
      </c>
      <c r="L3682" s="1" t="str">
        <f t="shared" si="944"/>
        <v>overweight</v>
      </c>
      <c r="M3682">
        <v>24.1</v>
      </c>
      <c r="N3682" t="s">
        <v>16</v>
      </c>
      <c r="O3682" t="s">
        <v>41</v>
      </c>
    </row>
    <row r="3683" spans="1:15" hidden="1">
      <c r="A3683">
        <v>347</v>
      </c>
      <c r="B3683" t="s">
        <v>17</v>
      </c>
      <c r="C3683" s="1">
        <v>16</v>
      </c>
      <c r="D3683" s="1" t="str">
        <f t="shared" si="954"/>
        <v>Adult</v>
      </c>
      <c r="E3683" t="s">
        <v>41</v>
      </c>
      <c r="F3683" t="s">
        <v>41</v>
      </c>
      <c r="G3683" t="s">
        <v>23</v>
      </c>
      <c r="H3683" t="s">
        <v>14</v>
      </c>
      <c r="I3683" t="s">
        <v>15</v>
      </c>
      <c r="J3683" s="1">
        <v>89.45</v>
      </c>
      <c r="K3683" s="1" t="str">
        <f t="shared" si="955"/>
        <v>normal</v>
      </c>
      <c r="L3683" s="1" t="str">
        <f t="shared" si="944"/>
        <v>healthy</v>
      </c>
      <c r="M3683" t="s">
        <v>20</v>
      </c>
      <c r="N3683" t="s">
        <v>24</v>
      </c>
      <c r="O3683" t="s">
        <v>41</v>
      </c>
    </row>
    <row r="3684" spans="1:15">
      <c r="A3684">
        <v>61336</v>
      </c>
      <c r="B3684" t="s">
        <v>17</v>
      </c>
      <c r="C3684" s="1">
        <v>69</v>
      </c>
      <c r="D3684" s="1" t="str">
        <f t="shared" si="954"/>
        <v>Adult</v>
      </c>
      <c r="E3684" t="s">
        <v>41</v>
      </c>
      <c r="F3684" t="s">
        <v>41</v>
      </c>
      <c r="G3684" t="s">
        <v>13</v>
      </c>
      <c r="H3684" t="s">
        <v>18</v>
      </c>
      <c r="I3684" t="s">
        <v>15</v>
      </c>
      <c r="J3684" s="1">
        <v>126.04</v>
      </c>
      <c r="K3684" s="1" t="str">
        <f t="shared" si="955"/>
        <v>normal</v>
      </c>
      <c r="L3684" s="1" t="str">
        <f t="shared" si="944"/>
        <v>obese</v>
      </c>
      <c r="M3684">
        <v>35.9</v>
      </c>
      <c r="N3684" t="s">
        <v>21</v>
      </c>
      <c r="O3684" t="s">
        <v>41</v>
      </c>
    </row>
    <row r="3685" spans="1:15" hidden="1">
      <c r="A3685">
        <v>27647</v>
      </c>
      <c r="B3685" t="s">
        <v>12</v>
      </c>
      <c r="C3685" s="1">
        <v>80</v>
      </c>
      <c r="D3685" s="1" t="str">
        <f t="shared" si="954"/>
        <v>Adult</v>
      </c>
      <c r="E3685" t="s">
        <v>41</v>
      </c>
      <c r="F3685" t="s">
        <v>42</v>
      </c>
      <c r="G3685" t="s">
        <v>13</v>
      </c>
      <c r="H3685" t="s">
        <v>18</v>
      </c>
      <c r="I3685" t="s">
        <v>19</v>
      </c>
      <c r="J3685" s="1">
        <v>95.49</v>
      </c>
      <c r="K3685" s="1" t="str">
        <f t="shared" si="955"/>
        <v>normal</v>
      </c>
      <c r="L3685" s="1" t="str">
        <f t="shared" si="944"/>
        <v>overweight</v>
      </c>
      <c r="M3685">
        <v>31.6</v>
      </c>
      <c r="N3685" t="s">
        <v>24</v>
      </c>
      <c r="O3685" t="s">
        <v>41</v>
      </c>
    </row>
    <row r="3686" spans="1:15" hidden="1">
      <c r="A3686">
        <v>25676</v>
      </c>
      <c r="B3686" t="s">
        <v>17</v>
      </c>
      <c r="C3686" s="1">
        <v>7</v>
      </c>
      <c r="D3686" s="1" t="str">
        <f t="shared" si="954"/>
        <v>Adult</v>
      </c>
      <c r="E3686" t="s">
        <v>41</v>
      </c>
      <c r="F3686" t="s">
        <v>41</v>
      </c>
      <c r="G3686" t="s">
        <v>23</v>
      </c>
      <c r="H3686" t="s">
        <v>26</v>
      </c>
      <c r="I3686" t="s">
        <v>19</v>
      </c>
      <c r="J3686" s="1">
        <v>89.38</v>
      </c>
      <c r="K3686" s="1" t="str">
        <f t="shared" si="955"/>
        <v>normal</v>
      </c>
      <c r="L3686" s="1" t="str">
        <f t="shared" si="944"/>
        <v>overweight</v>
      </c>
      <c r="M3686">
        <v>19</v>
      </c>
      <c r="N3686" t="s">
        <v>24</v>
      </c>
      <c r="O3686" t="s">
        <v>41</v>
      </c>
    </row>
    <row r="3687" spans="1:15" hidden="1">
      <c r="A3687">
        <v>65894</v>
      </c>
      <c r="B3687" t="s">
        <v>17</v>
      </c>
      <c r="C3687" s="1">
        <v>2</v>
      </c>
      <c r="D3687" s="1" t="str">
        <f t="shared" si="954"/>
        <v>Adult</v>
      </c>
      <c r="E3687" t="s">
        <v>41</v>
      </c>
      <c r="F3687" t="s">
        <v>41</v>
      </c>
      <c r="G3687" t="s">
        <v>23</v>
      </c>
      <c r="H3687" t="s">
        <v>26</v>
      </c>
      <c r="I3687" t="s">
        <v>15</v>
      </c>
      <c r="J3687" s="1">
        <v>82.3</v>
      </c>
      <c r="K3687" s="1" t="str">
        <f t="shared" si="955"/>
        <v>normal</v>
      </c>
      <c r="L3687" s="1" t="str">
        <f t="shared" si="944"/>
        <v>obese</v>
      </c>
      <c r="M3687">
        <v>18.8</v>
      </c>
      <c r="N3687" t="s">
        <v>24</v>
      </c>
      <c r="O3687" t="s">
        <v>41</v>
      </c>
    </row>
    <row r="3688" spans="1:15" hidden="1">
      <c r="A3688">
        <v>2291</v>
      </c>
      <c r="B3688" t="s">
        <v>17</v>
      </c>
      <c r="C3688" s="1">
        <v>80</v>
      </c>
      <c r="D3688" s="1" t="str">
        <f t="shared" si="954"/>
        <v>Adult</v>
      </c>
      <c r="E3688" t="s">
        <v>42</v>
      </c>
      <c r="F3688" t="s">
        <v>41</v>
      </c>
      <c r="G3688" t="s">
        <v>13</v>
      </c>
      <c r="H3688" t="s">
        <v>18</v>
      </c>
      <c r="I3688" t="s">
        <v>15</v>
      </c>
      <c r="J3688" s="1">
        <v>218</v>
      </c>
      <c r="K3688" s="1" t="str">
        <f t="shared" si="955"/>
        <v>normal</v>
      </c>
      <c r="L3688" s="1" t="str">
        <f t="shared" si="944"/>
        <v>overweight</v>
      </c>
      <c r="M3688">
        <v>33.5</v>
      </c>
      <c r="N3688" t="s">
        <v>24</v>
      </c>
      <c r="O3688" t="s">
        <v>41</v>
      </c>
    </row>
    <row r="3689" spans="1:15">
      <c r="A3689">
        <v>25630</v>
      </c>
      <c r="B3689" t="s">
        <v>17</v>
      </c>
      <c r="C3689" s="1">
        <v>69</v>
      </c>
      <c r="D3689" s="1" t="str">
        <f t="shared" si="954"/>
        <v>Adult</v>
      </c>
      <c r="E3689" t="s">
        <v>41</v>
      </c>
      <c r="F3689" t="s">
        <v>41</v>
      </c>
      <c r="G3689" t="s">
        <v>13</v>
      </c>
      <c r="H3689" t="s">
        <v>18</v>
      </c>
      <c r="I3689" t="s">
        <v>15</v>
      </c>
      <c r="J3689" s="1">
        <v>79.7</v>
      </c>
      <c r="K3689" s="1" t="str">
        <f t="shared" si="955"/>
        <v>normal</v>
      </c>
      <c r="L3689" s="1" t="str">
        <f t="shared" si="944"/>
        <v>obese</v>
      </c>
      <c r="M3689">
        <v>25</v>
      </c>
      <c r="N3689" t="s">
        <v>21</v>
      </c>
      <c r="O3689" t="s">
        <v>41</v>
      </c>
    </row>
    <row r="3690" spans="1:15">
      <c r="A3690">
        <v>38575</v>
      </c>
      <c r="B3690" t="s">
        <v>12</v>
      </c>
      <c r="C3690" s="1">
        <v>58</v>
      </c>
      <c r="D3690" s="1" t="str">
        <f t="shared" si="954"/>
        <v>Adult</v>
      </c>
      <c r="E3690" t="s">
        <v>42</v>
      </c>
      <c r="F3690" t="s">
        <v>41</v>
      </c>
      <c r="G3690" t="s">
        <v>13</v>
      </c>
      <c r="H3690" t="s">
        <v>18</v>
      </c>
      <c r="I3690" t="s">
        <v>19</v>
      </c>
      <c r="J3690" s="1">
        <v>209.15</v>
      </c>
      <c r="K3690" s="1" t="str">
        <f t="shared" si="955"/>
        <v>normal</v>
      </c>
      <c r="L3690" s="1" t="str">
        <f t="shared" si="944"/>
        <v>healthy</v>
      </c>
      <c r="M3690">
        <v>52.9</v>
      </c>
      <c r="N3690" t="s">
        <v>16</v>
      </c>
      <c r="O3690" t="s">
        <v>41</v>
      </c>
    </row>
    <row r="3691" spans="1:15">
      <c r="A3691">
        <v>29326</v>
      </c>
      <c r="B3691" t="s">
        <v>17</v>
      </c>
      <c r="C3691" s="1">
        <v>75</v>
      </c>
      <c r="D3691" s="1" t="str">
        <f t="shared" si="954"/>
        <v>Adult</v>
      </c>
      <c r="E3691" t="s">
        <v>41</v>
      </c>
      <c r="F3691" t="s">
        <v>41</v>
      </c>
      <c r="G3691" t="s">
        <v>13</v>
      </c>
      <c r="H3691" t="s">
        <v>18</v>
      </c>
      <c r="I3691" t="s">
        <v>19</v>
      </c>
      <c r="J3691" s="1">
        <v>70.22</v>
      </c>
      <c r="K3691" s="1" t="str">
        <f t="shared" si="955"/>
        <v>normal</v>
      </c>
      <c r="L3691" s="1" t="str">
        <f t="shared" si="944"/>
        <v>underweight</v>
      </c>
      <c r="M3691">
        <v>24.8</v>
      </c>
      <c r="N3691" t="s">
        <v>16</v>
      </c>
      <c r="O3691" t="s">
        <v>41</v>
      </c>
    </row>
    <row r="3692" spans="1:15">
      <c r="A3692">
        <v>59292</v>
      </c>
      <c r="B3692" t="s">
        <v>17</v>
      </c>
      <c r="C3692" s="1">
        <v>60</v>
      </c>
      <c r="D3692" s="1" t="str">
        <f t="shared" si="954"/>
        <v>Adult</v>
      </c>
      <c r="E3692" t="s">
        <v>41</v>
      </c>
      <c r="F3692" t="s">
        <v>41</v>
      </c>
      <c r="G3692" t="s">
        <v>13</v>
      </c>
      <c r="H3692" t="s">
        <v>18</v>
      </c>
      <c r="I3692" t="s">
        <v>19</v>
      </c>
      <c r="J3692" s="1">
        <v>83.57</v>
      </c>
      <c r="K3692" s="1" t="str">
        <f t="shared" si="955"/>
        <v>normal</v>
      </c>
      <c r="L3692" s="1" t="str">
        <f t="shared" si="944"/>
        <v>obese</v>
      </c>
      <c r="M3692">
        <v>24.5</v>
      </c>
      <c r="N3692" t="s">
        <v>21</v>
      </c>
      <c r="O3692" t="s">
        <v>41</v>
      </c>
    </row>
    <row r="3693" spans="1:15">
      <c r="A3693">
        <v>52051</v>
      </c>
      <c r="B3693" t="s">
        <v>17</v>
      </c>
      <c r="C3693" s="1">
        <v>75</v>
      </c>
      <c r="D3693" s="1" t="str">
        <f t="shared" ref="D3693:D3698" si="956">IF(C4454&lt;40,"Adult",IF(C4454&lt;55,"Middle Aged",IF(C4454&lt;65,"Older Adult",IF(C4454&gt;=65,"Senior"))))</f>
        <v>Adult</v>
      </c>
      <c r="E3693" t="s">
        <v>41</v>
      </c>
      <c r="F3693" t="s">
        <v>41</v>
      </c>
      <c r="G3693" t="s">
        <v>13</v>
      </c>
      <c r="H3693" t="s">
        <v>18</v>
      </c>
      <c r="I3693" t="s">
        <v>15</v>
      </c>
      <c r="J3693" s="1">
        <v>60.6</v>
      </c>
      <c r="K3693" s="1" t="str">
        <f t="shared" ref="K3693:K3698" si="957">IF(J4454&lt;=99,"normal",IF(J4454&lt;=125,"prediabetes",IF(J4454&gt;=126,"diabetes")))</f>
        <v>normal</v>
      </c>
      <c r="L3693" s="1" t="str">
        <f t="shared" si="944"/>
        <v>overweight</v>
      </c>
      <c r="M3693">
        <v>40.4</v>
      </c>
      <c r="N3693" t="s">
        <v>22</v>
      </c>
      <c r="O3693" t="s">
        <v>41</v>
      </c>
    </row>
    <row r="3694" spans="1:15" hidden="1">
      <c r="A3694">
        <v>64508</v>
      </c>
      <c r="B3694" t="s">
        <v>17</v>
      </c>
      <c r="C3694" s="1">
        <v>10</v>
      </c>
      <c r="D3694" s="1" t="str">
        <f t="shared" si="956"/>
        <v>Adult</v>
      </c>
      <c r="E3694" t="s">
        <v>41</v>
      </c>
      <c r="F3694" t="s">
        <v>41</v>
      </c>
      <c r="G3694" t="s">
        <v>23</v>
      </c>
      <c r="H3694" t="s">
        <v>26</v>
      </c>
      <c r="I3694" t="s">
        <v>15</v>
      </c>
      <c r="J3694" s="1">
        <v>97.24</v>
      </c>
      <c r="K3694" s="1" t="str">
        <f t="shared" si="957"/>
        <v>normal</v>
      </c>
      <c r="L3694" s="1" t="str">
        <f t="shared" si="944"/>
        <v>obese</v>
      </c>
      <c r="M3694">
        <v>20.2</v>
      </c>
      <c r="N3694" t="s">
        <v>24</v>
      </c>
      <c r="O3694" t="s">
        <v>41</v>
      </c>
    </row>
    <row r="3695" spans="1:15">
      <c r="A3695">
        <v>36593</v>
      </c>
      <c r="B3695" t="s">
        <v>12</v>
      </c>
      <c r="C3695" s="1">
        <v>38</v>
      </c>
      <c r="D3695" s="1" t="str">
        <f t="shared" si="956"/>
        <v>Adult</v>
      </c>
      <c r="E3695" t="s">
        <v>41</v>
      </c>
      <c r="F3695" t="s">
        <v>41</v>
      </c>
      <c r="G3695" t="s">
        <v>23</v>
      </c>
      <c r="H3695" t="s">
        <v>14</v>
      </c>
      <c r="I3695" t="s">
        <v>19</v>
      </c>
      <c r="J3695" s="1">
        <v>162.72</v>
      </c>
      <c r="K3695" s="1" t="str">
        <f t="shared" si="957"/>
        <v>normal</v>
      </c>
      <c r="L3695" s="1" t="str">
        <f t="shared" si="944"/>
        <v>obese</v>
      </c>
      <c r="M3695">
        <v>31.9</v>
      </c>
      <c r="N3695" t="s">
        <v>22</v>
      </c>
      <c r="O3695" t="s">
        <v>41</v>
      </c>
    </row>
    <row r="3696" spans="1:15">
      <c r="A3696">
        <v>39834</v>
      </c>
      <c r="B3696" t="s">
        <v>12</v>
      </c>
      <c r="C3696" s="1">
        <v>28</v>
      </c>
      <c r="D3696" s="1" t="str">
        <f t="shared" si="956"/>
        <v>Adult</v>
      </c>
      <c r="E3696" t="s">
        <v>41</v>
      </c>
      <c r="F3696" t="s">
        <v>41</v>
      </c>
      <c r="G3696" t="s">
        <v>23</v>
      </c>
      <c r="H3696" t="s">
        <v>14</v>
      </c>
      <c r="I3696" t="s">
        <v>15</v>
      </c>
      <c r="J3696" s="1">
        <v>73.27</v>
      </c>
      <c r="K3696" s="1" t="str">
        <f t="shared" si="957"/>
        <v>normal</v>
      </c>
      <c r="L3696" s="1" t="str">
        <f t="shared" si="944"/>
        <v>underweight</v>
      </c>
      <c r="M3696">
        <v>25.4</v>
      </c>
      <c r="N3696" t="s">
        <v>22</v>
      </c>
      <c r="O3696" t="s">
        <v>41</v>
      </c>
    </row>
    <row r="3697" spans="1:15" hidden="1">
      <c r="A3697">
        <v>54111</v>
      </c>
      <c r="B3697" t="s">
        <v>17</v>
      </c>
      <c r="C3697" s="1">
        <v>3</v>
      </c>
      <c r="D3697" s="1" t="str">
        <f t="shared" si="956"/>
        <v>Adult</v>
      </c>
      <c r="E3697" t="s">
        <v>41</v>
      </c>
      <c r="F3697" t="s">
        <v>41</v>
      </c>
      <c r="G3697" t="s">
        <v>23</v>
      </c>
      <c r="H3697" t="s">
        <v>26</v>
      </c>
      <c r="I3697" t="s">
        <v>15</v>
      </c>
      <c r="J3697" s="1">
        <v>92.62</v>
      </c>
      <c r="K3697" s="1" t="str">
        <f t="shared" si="957"/>
        <v>normal</v>
      </c>
      <c r="L3697" s="1" t="str">
        <f t="shared" si="944"/>
        <v>overweight</v>
      </c>
      <c r="M3697">
        <v>15.4</v>
      </c>
      <c r="N3697" t="s">
        <v>24</v>
      </c>
      <c r="O3697" t="s">
        <v>41</v>
      </c>
    </row>
    <row r="3698" spans="1:15">
      <c r="A3698">
        <v>53476</v>
      </c>
      <c r="B3698" t="s">
        <v>17</v>
      </c>
      <c r="C3698" s="1">
        <v>31</v>
      </c>
      <c r="D3698" s="1" t="str">
        <f t="shared" si="956"/>
        <v>Adult</v>
      </c>
      <c r="E3698" t="s">
        <v>41</v>
      </c>
      <c r="F3698" t="s">
        <v>41</v>
      </c>
      <c r="G3698" t="s">
        <v>13</v>
      </c>
      <c r="H3698" t="s">
        <v>14</v>
      </c>
      <c r="I3698" t="s">
        <v>15</v>
      </c>
      <c r="J3698" s="1">
        <v>90</v>
      </c>
      <c r="K3698" s="1" t="str">
        <f t="shared" si="957"/>
        <v>normal</v>
      </c>
      <c r="L3698" s="1" t="str">
        <f t="shared" si="944"/>
        <v>overweight</v>
      </c>
      <c r="M3698">
        <v>38.6</v>
      </c>
      <c r="N3698" t="s">
        <v>21</v>
      </c>
      <c r="O3698" t="s">
        <v>41</v>
      </c>
    </row>
    <row r="3699" spans="1:15">
      <c r="A3699">
        <v>479</v>
      </c>
      <c r="B3699" t="s">
        <v>17</v>
      </c>
      <c r="C3699" s="1">
        <v>59</v>
      </c>
      <c r="D3699" s="1" t="str">
        <f>IF(C4461&lt;40,"Adult",IF(C4461&lt;55,"Middle Aged",IF(C4461&lt;65,"Older Adult",IF(C4461&gt;=65,"Senior"))))</f>
        <v>Adult</v>
      </c>
      <c r="E3699" t="s">
        <v>42</v>
      </c>
      <c r="F3699" t="s">
        <v>41</v>
      </c>
      <c r="G3699" t="s">
        <v>13</v>
      </c>
      <c r="H3699" t="s">
        <v>14</v>
      </c>
      <c r="I3699" t="s">
        <v>19</v>
      </c>
      <c r="J3699" s="1">
        <v>78.28</v>
      </c>
      <c r="K3699" s="1" t="str">
        <f t="shared" ref="K3699:K3701" si="958">IF(J4461&lt;=99,"normal",IF(J4461&lt;=125,"prediabetes",IF(J4461&gt;=126,"diabetes")))</f>
        <v>normal</v>
      </c>
      <c r="L3699" s="1" t="str">
        <f t="shared" si="944"/>
        <v>obese</v>
      </c>
      <c r="M3699">
        <v>31</v>
      </c>
      <c r="N3699" t="s">
        <v>16</v>
      </c>
      <c r="O3699" t="s">
        <v>41</v>
      </c>
    </row>
    <row r="3700" spans="1:15">
      <c r="A3700">
        <v>37237</v>
      </c>
      <c r="B3700" t="s">
        <v>17</v>
      </c>
      <c r="C3700" s="1">
        <v>31</v>
      </c>
      <c r="D3700" s="1" t="str">
        <f>IF(C4462&lt;40,"Adult",IF(C4462&lt;55,"Middle Aged",IF(C4462&lt;65,"Older Adult",IF(C4462&gt;=65,"Senior"))))</f>
        <v>Adult</v>
      </c>
      <c r="E3700" t="s">
        <v>41</v>
      </c>
      <c r="F3700" t="s">
        <v>41</v>
      </c>
      <c r="G3700" t="s">
        <v>23</v>
      </c>
      <c r="H3700" t="s">
        <v>14</v>
      </c>
      <c r="I3700" t="s">
        <v>19</v>
      </c>
      <c r="J3700" s="1">
        <v>87.81</v>
      </c>
      <c r="K3700" s="1" t="str">
        <f t="shared" si="958"/>
        <v>normal</v>
      </c>
      <c r="L3700" s="1" t="str">
        <f t="shared" si="944"/>
        <v>underweight</v>
      </c>
      <c r="M3700">
        <v>26.4</v>
      </c>
      <c r="N3700" t="s">
        <v>22</v>
      </c>
      <c r="O3700" t="s">
        <v>41</v>
      </c>
    </row>
    <row r="3701" spans="1:15" hidden="1">
      <c r="A3701">
        <v>5496</v>
      </c>
      <c r="B3701" t="s">
        <v>17</v>
      </c>
      <c r="C3701" s="1">
        <v>45</v>
      </c>
      <c r="D3701" s="1" t="str">
        <f>IF(C4463&lt;40,"Adult",IF(C4463&lt;55,"Middle Aged",IF(C4463&lt;65,"Older Adult",IF(C4463&gt;=65,"Senior"))))</f>
        <v>Adult</v>
      </c>
      <c r="E3701" t="s">
        <v>41</v>
      </c>
      <c r="F3701" t="s">
        <v>41</v>
      </c>
      <c r="G3701" t="s">
        <v>13</v>
      </c>
      <c r="H3701" t="s">
        <v>14</v>
      </c>
      <c r="I3701" t="s">
        <v>15</v>
      </c>
      <c r="J3701" s="1">
        <v>202.66</v>
      </c>
      <c r="K3701" s="1" t="str">
        <f t="shared" si="958"/>
        <v>normal</v>
      </c>
      <c r="L3701" s="1" t="str">
        <f t="shared" si="944"/>
        <v>healthy</v>
      </c>
      <c r="M3701" t="s">
        <v>20</v>
      </c>
      <c r="N3701" t="s">
        <v>21</v>
      </c>
      <c r="O3701" t="s">
        <v>41</v>
      </c>
    </row>
    <row r="3702" spans="1:15">
      <c r="A3702">
        <v>56075</v>
      </c>
      <c r="B3702" t="s">
        <v>17</v>
      </c>
      <c r="C3702" s="1">
        <v>58</v>
      </c>
      <c r="D3702" s="1" t="str">
        <f>IF(C4465&lt;40,"Adult",IF(C4465&lt;55,"Middle Aged",IF(C4465&lt;65,"Older Adult",IF(C4465&gt;=65,"Senior"))))</f>
        <v>Adult</v>
      </c>
      <c r="E3702" t="s">
        <v>41</v>
      </c>
      <c r="F3702" t="s">
        <v>41</v>
      </c>
      <c r="G3702" t="s">
        <v>13</v>
      </c>
      <c r="H3702" t="s">
        <v>14</v>
      </c>
      <c r="I3702" t="s">
        <v>19</v>
      </c>
      <c r="J3702" s="1">
        <v>196.5</v>
      </c>
      <c r="K3702" s="1" t="str">
        <f t="shared" ref="K3702:K3703" si="959">IF(J4465&lt;=99,"normal",IF(J4465&lt;=125,"prediabetes",IF(J4465&gt;=126,"diabetes")))</f>
        <v>normal</v>
      </c>
      <c r="L3702" s="1" t="str">
        <f t="shared" si="944"/>
        <v>underweight</v>
      </c>
      <c r="M3702">
        <v>37.700000000000003</v>
      </c>
      <c r="N3702" t="s">
        <v>21</v>
      </c>
      <c r="O3702" t="s">
        <v>41</v>
      </c>
    </row>
    <row r="3703" spans="1:15">
      <c r="A3703">
        <v>46130</v>
      </c>
      <c r="B3703" t="s">
        <v>17</v>
      </c>
      <c r="C3703" s="1">
        <v>57</v>
      </c>
      <c r="D3703" s="1" t="str">
        <f>IF(C4466&lt;40,"Adult",IF(C4466&lt;55,"Middle Aged",IF(C4466&lt;65,"Older Adult",IF(C4466&gt;=65,"Senior"))))</f>
        <v>Adult</v>
      </c>
      <c r="E3703" t="s">
        <v>41</v>
      </c>
      <c r="F3703" t="s">
        <v>41</v>
      </c>
      <c r="G3703" t="s">
        <v>13</v>
      </c>
      <c r="H3703" t="s">
        <v>18</v>
      </c>
      <c r="I3703" t="s">
        <v>15</v>
      </c>
      <c r="J3703" s="1">
        <v>142.31</v>
      </c>
      <c r="K3703" s="1" t="str">
        <f t="shared" si="959"/>
        <v>normal</v>
      </c>
      <c r="L3703" s="1" t="str">
        <f t="shared" si="944"/>
        <v>obese</v>
      </c>
      <c r="M3703">
        <v>35.200000000000003</v>
      </c>
      <c r="N3703" t="s">
        <v>22</v>
      </c>
      <c r="O3703" t="s">
        <v>41</v>
      </c>
    </row>
    <row r="3704" spans="1:15">
      <c r="A3704">
        <v>7730</v>
      </c>
      <c r="B3704" t="s">
        <v>12</v>
      </c>
      <c r="C3704" s="1">
        <v>31</v>
      </c>
      <c r="D3704" s="1" t="str">
        <f>IF(C4469&lt;40,"Adult",IF(C4469&lt;55,"Middle Aged",IF(C4469&lt;65,"Older Adult",IF(C4469&gt;=65,"Senior"))))</f>
        <v>Adult</v>
      </c>
      <c r="E3704" t="s">
        <v>41</v>
      </c>
      <c r="F3704" t="s">
        <v>41</v>
      </c>
      <c r="G3704" t="s">
        <v>23</v>
      </c>
      <c r="H3704" t="s">
        <v>14</v>
      </c>
      <c r="I3704" t="s">
        <v>19</v>
      </c>
      <c r="J3704" s="1">
        <v>94.96</v>
      </c>
      <c r="K3704" s="1" t="str">
        <f t="shared" ref="K3704:K3708" si="960">IF(J4469&lt;=99,"normal",IF(J4469&lt;=125,"prediabetes",IF(J4469&gt;=126,"diabetes")))</f>
        <v>normal</v>
      </c>
      <c r="L3704" s="1" t="str">
        <f t="shared" ref="L3704:L3743" si="961">IF(M3875&lt;18.5,"underweight",IF(M3875&lt;25,"healthy",IF(M3875&lt;30,"overweight",IF(M3875&gt;30,"obese"))))</f>
        <v>healthy</v>
      </c>
      <c r="M3704">
        <v>54.7</v>
      </c>
      <c r="N3704" t="s">
        <v>22</v>
      </c>
      <c r="O3704" t="s">
        <v>41</v>
      </c>
    </row>
    <row r="3705" spans="1:15">
      <c r="A3705">
        <v>12380</v>
      </c>
      <c r="B3705" t="s">
        <v>12</v>
      </c>
      <c r="C3705" s="1">
        <v>43</v>
      </c>
      <c r="D3705" s="1" t="str">
        <f>IF(C4470&lt;40,"Adult",IF(C4470&lt;55,"Middle Aged",IF(C4470&lt;65,"Older Adult",IF(C4470&gt;=65,"Senior"))))</f>
        <v>Adult</v>
      </c>
      <c r="E3705" t="s">
        <v>41</v>
      </c>
      <c r="F3705" t="s">
        <v>41</v>
      </c>
      <c r="G3705" t="s">
        <v>13</v>
      </c>
      <c r="H3705" t="s">
        <v>45</v>
      </c>
      <c r="I3705" t="s">
        <v>19</v>
      </c>
      <c r="J3705" s="1">
        <v>83.78</v>
      </c>
      <c r="K3705" s="1" t="str">
        <f t="shared" si="960"/>
        <v>normal</v>
      </c>
      <c r="L3705" s="1" t="str">
        <f t="shared" si="961"/>
        <v>obese</v>
      </c>
      <c r="M3705">
        <v>21.6</v>
      </c>
      <c r="N3705" t="s">
        <v>21</v>
      </c>
      <c r="O3705" t="s">
        <v>41</v>
      </c>
    </row>
    <row r="3706" spans="1:15" hidden="1">
      <c r="A3706">
        <v>15324</v>
      </c>
      <c r="B3706" t="s">
        <v>17</v>
      </c>
      <c r="C3706" s="1">
        <v>40</v>
      </c>
      <c r="D3706" s="1" t="str">
        <f>IF(C4471&lt;40,"Adult",IF(C4471&lt;55,"Middle Aged",IF(C4471&lt;65,"Older Adult",IF(C4471&gt;=65,"Senior"))))</f>
        <v>Adult</v>
      </c>
      <c r="E3706" t="s">
        <v>41</v>
      </c>
      <c r="F3706" t="s">
        <v>41</v>
      </c>
      <c r="G3706" t="s">
        <v>23</v>
      </c>
      <c r="H3706" t="s">
        <v>14</v>
      </c>
      <c r="I3706" t="s">
        <v>15</v>
      </c>
      <c r="J3706" s="1">
        <v>86.1</v>
      </c>
      <c r="K3706" s="1" t="str">
        <f t="shared" si="960"/>
        <v>normal</v>
      </c>
      <c r="L3706" s="1" t="str">
        <f t="shared" si="961"/>
        <v>overweight</v>
      </c>
      <c r="M3706">
        <v>23.9</v>
      </c>
      <c r="N3706" t="s">
        <v>24</v>
      </c>
      <c r="O3706" t="s">
        <v>41</v>
      </c>
    </row>
    <row r="3707" spans="1:15" hidden="1">
      <c r="A3707">
        <v>11658</v>
      </c>
      <c r="B3707" t="s">
        <v>12</v>
      </c>
      <c r="C3707" s="1">
        <v>1.08</v>
      </c>
      <c r="D3707" s="1" t="str">
        <f>IF(C4472&lt;40,"Adult",IF(C4472&lt;55,"Middle Aged",IF(C4472&lt;65,"Older Adult",IF(C4472&gt;=65,"Senior"))))</f>
        <v>Adult</v>
      </c>
      <c r="E3707" t="s">
        <v>41</v>
      </c>
      <c r="F3707" t="s">
        <v>41</v>
      </c>
      <c r="G3707" t="s">
        <v>23</v>
      </c>
      <c r="H3707" t="s">
        <v>26</v>
      </c>
      <c r="I3707" t="s">
        <v>19</v>
      </c>
      <c r="J3707" s="1">
        <v>74.5</v>
      </c>
      <c r="K3707" s="1" t="str">
        <f t="shared" si="960"/>
        <v>normal</v>
      </c>
      <c r="L3707" s="1" t="str">
        <f t="shared" si="961"/>
        <v>healthy</v>
      </c>
      <c r="M3707" t="s">
        <v>20</v>
      </c>
      <c r="N3707" t="s">
        <v>24</v>
      </c>
      <c r="O3707" t="s">
        <v>41</v>
      </c>
    </row>
    <row r="3708" spans="1:15">
      <c r="A3708">
        <v>22778</v>
      </c>
      <c r="B3708" t="s">
        <v>12</v>
      </c>
      <c r="C3708" s="1">
        <v>34</v>
      </c>
      <c r="D3708" s="1" t="str">
        <f>IF(C4473&lt;40,"Adult",IF(C4473&lt;55,"Middle Aged",IF(C4473&lt;65,"Older Adult",IF(C4473&gt;=65,"Senior"))))</f>
        <v>Adult</v>
      </c>
      <c r="E3708" t="s">
        <v>41</v>
      </c>
      <c r="F3708" t="s">
        <v>41</v>
      </c>
      <c r="G3708" t="s">
        <v>13</v>
      </c>
      <c r="H3708" t="s">
        <v>14</v>
      </c>
      <c r="I3708" t="s">
        <v>15</v>
      </c>
      <c r="J3708" s="1">
        <v>66.959999999999994</v>
      </c>
      <c r="K3708" s="1" t="str">
        <f t="shared" si="960"/>
        <v>normal</v>
      </c>
      <c r="L3708" s="1" t="str">
        <f t="shared" si="961"/>
        <v>healthy</v>
      </c>
      <c r="M3708">
        <v>26.1</v>
      </c>
      <c r="N3708" t="s">
        <v>21</v>
      </c>
      <c r="O3708" t="s">
        <v>41</v>
      </c>
    </row>
    <row r="3709" spans="1:15">
      <c r="A3709">
        <v>4128</v>
      </c>
      <c r="B3709" t="s">
        <v>17</v>
      </c>
      <c r="C3709" s="1">
        <v>55</v>
      </c>
      <c r="D3709" s="1" t="str">
        <f t="shared" ref="D3709:D3727" si="962">IF(C4475&lt;40,"Adult",IF(C4475&lt;55,"Middle Aged",IF(C4475&lt;65,"Older Adult",IF(C4475&gt;=65,"Senior"))))</f>
        <v>Adult</v>
      </c>
      <c r="E3709" t="s">
        <v>41</v>
      </c>
      <c r="F3709" t="s">
        <v>41</v>
      </c>
      <c r="G3709" t="s">
        <v>13</v>
      </c>
      <c r="H3709" t="s">
        <v>14</v>
      </c>
      <c r="I3709" t="s">
        <v>19</v>
      </c>
      <c r="J3709" s="1">
        <v>76.7</v>
      </c>
      <c r="K3709" s="1" t="str">
        <f t="shared" ref="K3709:K3727" si="963">IF(J4475&lt;=99,"normal",IF(J4475&lt;=125,"prediabetes",IF(J4475&gt;=126,"diabetes")))</f>
        <v>normal</v>
      </c>
      <c r="L3709" s="1" t="str">
        <f t="shared" si="961"/>
        <v>obese</v>
      </c>
      <c r="M3709">
        <v>39.700000000000003</v>
      </c>
      <c r="N3709" t="s">
        <v>16</v>
      </c>
      <c r="O3709" t="s">
        <v>41</v>
      </c>
    </row>
    <row r="3710" spans="1:15">
      <c r="A3710">
        <v>36825</v>
      </c>
      <c r="B3710" t="s">
        <v>17</v>
      </c>
      <c r="C3710" s="1">
        <v>39</v>
      </c>
      <c r="D3710" s="1" t="str">
        <f t="shared" si="962"/>
        <v>Adult</v>
      </c>
      <c r="E3710" t="s">
        <v>41</v>
      </c>
      <c r="F3710" t="s">
        <v>41</v>
      </c>
      <c r="G3710" t="s">
        <v>13</v>
      </c>
      <c r="H3710" t="s">
        <v>14</v>
      </c>
      <c r="I3710" t="s">
        <v>19</v>
      </c>
      <c r="J3710" s="1">
        <v>103.12</v>
      </c>
      <c r="K3710" s="1" t="str">
        <f t="shared" si="963"/>
        <v>normal</v>
      </c>
      <c r="L3710" s="1" t="str">
        <f t="shared" si="961"/>
        <v>obese</v>
      </c>
      <c r="M3710">
        <v>29.9</v>
      </c>
      <c r="N3710" t="s">
        <v>16</v>
      </c>
      <c r="O3710" t="s">
        <v>41</v>
      </c>
    </row>
    <row r="3711" spans="1:15">
      <c r="A3711">
        <v>1454</v>
      </c>
      <c r="B3711" t="s">
        <v>17</v>
      </c>
      <c r="C3711" s="1">
        <v>42</v>
      </c>
      <c r="D3711" s="1" t="str">
        <f t="shared" si="962"/>
        <v>Adult</v>
      </c>
      <c r="E3711" t="s">
        <v>41</v>
      </c>
      <c r="F3711" t="s">
        <v>41</v>
      </c>
      <c r="G3711" t="s">
        <v>23</v>
      </c>
      <c r="H3711" t="s">
        <v>14</v>
      </c>
      <c r="I3711" t="s">
        <v>15</v>
      </c>
      <c r="J3711" s="1">
        <v>84.03</v>
      </c>
      <c r="K3711" s="1" t="str">
        <f t="shared" si="963"/>
        <v>normal</v>
      </c>
      <c r="L3711" s="1" t="str">
        <f t="shared" si="961"/>
        <v>obese</v>
      </c>
      <c r="M3711">
        <v>31.4</v>
      </c>
      <c r="N3711" t="s">
        <v>21</v>
      </c>
      <c r="O3711" t="s">
        <v>41</v>
      </c>
    </row>
    <row r="3712" spans="1:15">
      <c r="A3712">
        <v>12674</v>
      </c>
      <c r="B3712" t="s">
        <v>12</v>
      </c>
      <c r="C3712" s="1">
        <v>44</v>
      </c>
      <c r="D3712" s="1" t="str">
        <f t="shared" si="962"/>
        <v>Adult</v>
      </c>
      <c r="E3712" t="s">
        <v>41</v>
      </c>
      <c r="F3712" t="s">
        <v>41</v>
      </c>
      <c r="G3712" t="s">
        <v>13</v>
      </c>
      <c r="H3712" t="s">
        <v>14</v>
      </c>
      <c r="I3712" t="s">
        <v>19</v>
      </c>
      <c r="J3712" s="1">
        <v>74.150000000000006</v>
      </c>
      <c r="K3712" s="1" t="str">
        <f t="shared" si="963"/>
        <v>normal</v>
      </c>
      <c r="L3712" s="1" t="str">
        <f t="shared" si="961"/>
        <v>obese</v>
      </c>
      <c r="M3712">
        <v>34.5</v>
      </c>
      <c r="N3712" t="s">
        <v>16</v>
      </c>
      <c r="O3712" t="s">
        <v>41</v>
      </c>
    </row>
    <row r="3713" spans="1:15">
      <c r="A3713">
        <v>55375</v>
      </c>
      <c r="B3713" t="s">
        <v>12</v>
      </c>
      <c r="C3713" s="1">
        <v>69</v>
      </c>
      <c r="D3713" s="1" t="str">
        <f t="shared" si="962"/>
        <v>Adult</v>
      </c>
      <c r="E3713" t="s">
        <v>42</v>
      </c>
      <c r="F3713" t="s">
        <v>41</v>
      </c>
      <c r="G3713" t="s">
        <v>13</v>
      </c>
      <c r="H3713" t="s">
        <v>14</v>
      </c>
      <c r="I3713" t="s">
        <v>19</v>
      </c>
      <c r="J3713" s="1">
        <v>73.290000000000006</v>
      </c>
      <c r="K3713" s="1" t="str">
        <f t="shared" si="963"/>
        <v>normal</v>
      </c>
      <c r="L3713" s="1" t="str">
        <f t="shared" si="961"/>
        <v>healthy</v>
      </c>
      <c r="M3713">
        <v>29.4</v>
      </c>
      <c r="N3713" t="s">
        <v>21</v>
      </c>
      <c r="O3713" t="s">
        <v>41</v>
      </c>
    </row>
    <row r="3714" spans="1:15" hidden="1">
      <c r="A3714">
        <v>3726</v>
      </c>
      <c r="B3714" t="s">
        <v>12</v>
      </c>
      <c r="C3714" s="1">
        <v>16</v>
      </c>
      <c r="D3714" s="1" t="str">
        <f t="shared" si="962"/>
        <v>Adult</v>
      </c>
      <c r="E3714" t="s">
        <v>41</v>
      </c>
      <c r="F3714" t="s">
        <v>41</v>
      </c>
      <c r="G3714" t="s">
        <v>23</v>
      </c>
      <c r="H3714" t="s">
        <v>14</v>
      </c>
      <c r="I3714" t="s">
        <v>15</v>
      </c>
      <c r="J3714" s="1">
        <v>115.16</v>
      </c>
      <c r="K3714" s="1" t="str">
        <f t="shared" si="963"/>
        <v>normal</v>
      </c>
      <c r="L3714" s="1" t="str">
        <f t="shared" si="961"/>
        <v>underweight</v>
      </c>
      <c r="M3714">
        <v>26.9</v>
      </c>
      <c r="N3714" t="s">
        <v>24</v>
      </c>
      <c r="O3714" t="s">
        <v>41</v>
      </c>
    </row>
    <row r="3715" spans="1:15" hidden="1">
      <c r="A3715">
        <v>48652</v>
      </c>
      <c r="B3715" t="s">
        <v>17</v>
      </c>
      <c r="C3715" s="1">
        <v>8</v>
      </c>
      <c r="D3715" s="1" t="str">
        <f t="shared" si="962"/>
        <v>Middle Aged</v>
      </c>
      <c r="E3715" t="s">
        <v>41</v>
      </c>
      <c r="F3715" t="s">
        <v>41</v>
      </c>
      <c r="G3715" t="s">
        <v>23</v>
      </c>
      <c r="H3715" t="s">
        <v>26</v>
      </c>
      <c r="I3715" t="s">
        <v>15</v>
      </c>
      <c r="J3715" s="1">
        <v>83.55</v>
      </c>
      <c r="K3715" s="1" t="str">
        <f t="shared" si="963"/>
        <v>diabetes</v>
      </c>
      <c r="L3715" s="1" t="str">
        <f t="shared" si="961"/>
        <v>obese</v>
      </c>
      <c r="M3715">
        <v>22.4</v>
      </c>
      <c r="N3715" t="s">
        <v>24</v>
      </c>
      <c r="O3715" t="s">
        <v>41</v>
      </c>
    </row>
    <row r="3716" spans="1:15" hidden="1">
      <c r="A3716">
        <v>68657</v>
      </c>
      <c r="B3716" t="s">
        <v>17</v>
      </c>
      <c r="C3716" s="1">
        <v>1.48</v>
      </c>
      <c r="D3716" s="1" t="str">
        <f t="shared" si="962"/>
        <v>Adult</v>
      </c>
      <c r="E3716" t="s">
        <v>41</v>
      </c>
      <c r="F3716" t="s">
        <v>41</v>
      </c>
      <c r="G3716" t="s">
        <v>23</v>
      </c>
      <c r="H3716" t="s">
        <v>26</v>
      </c>
      <c r="I3716" t="s">
        <v>15</v>
      </c>
      <c r="J3716" s="1">
        <v>61.53</v>
      </c>
      <c r="K3716" s="1" t="str">
        <f t="shared" si="963"/>
        <v>normal</v>
      </c>
      <c r="L3716" s="1" t="str">
        <f t="shared" si="961"/>
        <v>healthy</v>
      </c>
      <c r="M3716">
        <v>20.5</v>
      </c>
      <c r="N3716" t="s">
        <v>24</v>
      </c>
      <c r="O3716" t="s">
        <v>41</v>
      </c>
    </row>
    <row r="3717" spans="1:15" hidden="1">
      <c r="A3717">
        <v>17337</v>
      </c>
      <c r="B3717" t="s">
        <v>17</v>
      </c>
      <c r="C3717" s="1">
        <v>1.88</v>
      </c>
      <c r="D3717" s="1" t="str">
        <f t="shared" si="962"/>
        <v>Adult</v>
      </c>
      <c r="E3717" t="s">
        <v>41</v>
      </c>
      <c r="F3717" t="s">
        <v>41</v>
      </c>
      <c r="G3717" t="s">
        <v>23</v>
      </c>
      <c r="H3717" t="s">
        <v>26</v>
      </c>
      <c r="I3717" t="s">
        <v>19</v>
      </c>
      <c r="J3717" s="1">
        <v>100.74</v>
      </c>
      <c r="K3717" s="1" t="str">
        <f t="shared" si="963"/>
        <v>normal</v>
      </c>
      <c r="L3717" s="1" t="str">
        <f t="shared" si="961"/>
        <v>healthy</v>
      </c>
      <c r="M3717">
        <v>18.600000000000001</v>
      </c>
      <c r="N3717" t="s">
        <v>24</v>
      </c>
      <c r="O3717" t="s">
        <v>41</v>
      </c>
    </row>
    <row r="3718" spans="1:15">
      <c r="A3718">
        <v>44831</v>
      </c>
      <c r="B3718" t="s">
        <v>17</v>
      </c>
      <c r="C3718" s="1">
        <v>69</v>
      </c>
      <c r="D3718" s="1" t="str">
        <f t="shared" si="962"/>
        <v>Adult</v>
      </c>
      <c r="E3718" t="s">
        <v>41</v>
      </c>
      <c r="F3718" t="s">
        <v>41</v>
      </c>
      <c r="G3718" t="s">
        <v>23</v>
      </c>
      <c r="H3718" t="s">
        <v>14</v>
      </c>
      <c r="I3718" t="s">
        <v>15</v>
      </c>
      <c r="J3718" s="1">
        <v>59.31</v>
      </c>
      <c r="K3718" s="1" t="str">
        <f t="shared" si="963"/>
        <v>normal</v>
      </c>
      <c r="L3718" s="1" t="str">
        <f t="shared" si="961"/>
        <v>overweight</v>
      </c>
      <c r="M3718">
        <v>31.4</v>
      </c>
      <c r="N3718" t="s">
        <v>22</v>
      </c>
      <c r="O3718" t="s">
        <v>41</v>
      </c>
    </row>
    <row r="3719" spans="1:15">
      <c r="A3719">
        <v>68420</v>
      </c>
      <c r="B3719" t="s">
        <v>17</v>
      </c>
      <c r="C3719" s="1">
        <v>13</v>
      </c>
      <c r="D3719" s="1" t="str">
        <f t="shared" si="962"/>
        <v>Adult</v>
      </c>
      <c r="E3719" t="s">
        <v>41</v>
      </c>
      <c r="F3719" t="s">
        <v>41</v>
      </c>
      <c r="G3719" t="s">
        <v>23</v>
      </c>
      <c r="H3719" t="s">
        <v>56</v>
      </c>
      <c r="I3719" t="s">
        <v>15</v>
      </c>
      <c r="J3719" s="1">
        <v>63.22</v>
      </c>
      <c r="K3719" s="1" t="str">
        <f t="shared" si="963"/>
        <v>normal</v>
      </c>
      <c r="L3719" s="1" t="str">
        <f t="shared" si="961"/>
        <v>healthy</v>
      </c>
      <c r="M3719">
        <v>18.5</v>
      </c>
      <c r="N3719" t="s">
        <v>16</v>
      </c>
      <c r="O3719" t="s">
        <v>41</v>
      </c>
    </row>
    <row r="3720" spans="1:15">
      <c r="A3720">
        <v>39632</v>
      </c>
      <c r="B3720" t="s">
        <v>17</v>
      </c>
      <c r="C3720" s="1">
        <v>53</v>
      </c>
      <c r="D3720" s="1" t="str">
        <f t="shared" si="962"/>
        <v>Adult</v>
      </c>
      <c r="E3720" t="s">
        <v>41</v>
      </c>
      <c r="F3720" t="s">
        <v>41</v>
      </c>
      <c r="G3720" t="s">
        <v>13</v>
      </c>
      <c r="H3720" t="s">
        <v>14</v>
      </c>
      <c r="I3720" t="s">
        <v>15</v>
      </c>
      <c r="J3720" s="1">
        <v>209.5</v>
      </c>
      <c r="K3720" s="1" t="str">
        <f t="shared" si="963"/>
        <v>normal</v>
      </c>
      <c r="L3720" s="1" t="str">
        <f t="shared" si="961"/>
        <v>obese</v>
      </c>
      <c r="M3720">
        <v>41.8</v>
      </c>
      <c r="N3720" t="s">
        <v>21</v>
      </c>
      <c r="O3720" t="s">
        <v>41</v>
      </c>
    </row>
    <row r="3721" spans="1:15" hidden="1">
      <c r="A3721">
        <v>49095</v>
      </c>
      <c r="B3721" t="s">
        <v>17</v>
      </c>
      <c r="C3721" s="1">
        <v>16</v>
      </c>
      <c r="D3721" s="1" t="str">
        <f t="shared" si="962"/>
        <v>Adult</v>
      </c>
      <c r="E3721" t="s">
        <v>41</v>
      </c>
      <c r="F3721" t="s">
        <v>41</v>
      </c>
      <c r="G3721" t="s">
        <v>23</v>
      </c>
      <c r="H3721" t="s">
        <v>26</v>
      </c>
      <c r="I3721" t="s">
        <v>15</v>
      </c>
      <c r="J3721" s="1">
        <v>64.510000000000005</v>
      </c>
      <c r="K3721" s="1" t="str">
        <f t="shared" si="963"/>
        <v>normal</v>
      </c>
      <c r="L3721" s="1" t="str">
        <f t="shared" si="961"/>
        <v>obese</v>
      </c>
      <c r="M3721">
        <v>21.2</v>
      </c>
      <c r="N3721" t="s">
        <v>24</v>
      </c>
      <c r="O3721" t="s">
        <v>41</v>
      </c>
    </row>
    <row r="3722" spans="1:15">
      <c r="A3722">
        <v>46292</v>
      </c>
      <c r="B3722" t="s">
        <v>12</v>
      </c>
      <c r="C3722" s="1">
        <v>64</v>
      </c>
      <c r="D3722" s="1" t="str">
        <f t="shared" si="962"/>
        <v>Adult</v>
      </c>
      <c r="E3722" t="s">
        <v>41</v>
      </c>
      <c r="F3722" t="s">
        <v>41</v>
      </c>
      <c r="G3722" t="s">
        <v>13</v>
      </c>
      <c r="H3722" t="s">
        <v>14</v>
      </c>
      <c r="I3722" t="s">
        <v>19</v>
      </c>
      <c r="J3722" s="1">
        <v>90.07</v>
      </c>
      <c r="K3722" s="1" t="str">
        <f t="shared" si="963"/>
        <v>normal</v>
      </c>
      <c r="L3722" s="1" t="str">
        <f t="shared" si="961"/>
        <v>obese</v>
      </c>
      <c r="M3722">
        <v>28.6</v>
      </c>
      <c r="N3722" t="s">
        <v>21</v>
      </c>
      <c r="O3722" t="s">
        <v>41</v>
      </c>
    </row>
    <row r="3723" spans="1:15" hidden="1">
      <c r="A3723">
        <v>43492</v>
      </c>
      <c r="B3723" t="s">
        <v>17</v>
      </c>
      <c r="C3723" s="1">
        <v>7</v>
      </c>
      <c r="D3723" s="1" t="str">
        <f t="shared" si="962"/>
        <v>Adult</v>
      </c>
      <c r="E3723" t="s">
        <v>41</v>
      </c>
      <c r="F3723" t="s">
        <v>41</v>
      </c>
      <c r="G3723" t="s">
        <v>23</v>
      </c>
      <c r="H3723" t="s">
        <v>26</v>
      </c>
      <c r="I3723" t="s">
        <v>15</v>
      </c>
      <c r="J3723" s="1">
        <v>113.95</v>
      </c>
      <c r="K3723" s="1" t="str">
        <f t="shared" si="963"/>
        <v>normal</v>
      </c>
      <c r="L3723" s="1" t="str">
        <f t="shared" si="961"/>
        <v>overweight</v>
      </c>
      <c r="M3723">
        <v>16</v>
      </c>
      <c r="N3723" t="s">
        <v>24</v>
      </c>
      <c r="O3723" t="s">
        <v>41</v>
      </c>
    </row>
    <row r="3724" spans="1:15" hidden="1">
      <c r="A3724">
        <v>55766</v>
      </c>
      <c r="B3724" t="s">
        <v>12</v>
      </c>
      <c r="C3724" s="1">
        <v>41</v>
      </c>
      <c r="D3724" s="1" t="str">
        <f t="shared" si="962"/>
        <v>Middle Aged</v>
      </c>
      <c r="E3724" t="s">
        <v>41</v>
      </c>
      <c r="F3724" t="s">
        <v>41</v>
      </c>
      <c r="G3724" t="s">
        <v>13</v>
      </c>
      <c r="H3724" t="s">
        <v>14</v>
      </c>
      <c r="I3724" t="s">
        <v>19</v>
      </c>
      <c r="J3724" s="1">
        <v>119.32</v>
      </c>
      <c r="K3724" s="1" t="str">
        <f t="shared" si="963"/>
        <v>normal</v>
      </c>
      <c r="L3724" s="1" t="str">
        <f t="shared" si="961"/>
        <v>overweight</v>
      </c>
      <c r="M3724">
        <v>30.6</v>
      </c>
      <c r="N3724" t="s">
        <v>24</v>
      </c>
      <c r="O3724" t="s">
        <v>41</v>
      </c>
    </row>
    <row r="3725" spans="1:15">
      <c r="A3725">
        <v>17740</v>
      </c>
      <c r="B3725" t="s">
        <v>12</v>
      </c>
      <c r="C3725" s="1">
        <v>65</v>
      </c>
      <c r="D3725" s="1" t="str">
        <f t="shared" si="962"/>
        <v>Adult</v>
      </c>
      <c r="E3725" t="s">
        <v>41</v>
      </c>
      <c r="F3725" t="s">
        <v>41</v>
      </c>
      <c r="G3725" t="s">
        <v>13</v>
      </c>
      <c r="H3725" t="s">
        <v>14</v>
      </c>
      <c r="I3725" t="s">
        <v>19</v>
      </c>
      <c r="J3725" s="1">
        <v>99.12</v>
      </c>
      <c r="K3725" s="1" t="str">
        <f t="shared" si="963"/>
        <v>normal</v>
      </c>
      <c r="L3725" s="1" t="str">
        <f t="shared" si="961"/>
        <v>underweight</v>
      </c>
      <c r="M3725">
        <v>29</v>
      </c>
      <c r="N3725" t="s">
        <v>16</v>
      </c>
      <c r="O3725" t="s">
        <v>41</v>
      </c>
    </row>
    <row r="3726" spans="1:15" hidden="1">
      <c r="A3726">
        <v>64189</v>
      </c>
      <c r="B3726" t="s">
        <v>12</v>
      </c>
      <c r="C3726" s="1">
        <v>61</v>
      </c>
      <c r="D3726" s="1" t="str">
        <f t="shared" si="962"/>
        <v>Adult</v>
      </c>
      <c r="E3726" t="s">
        <v>41</v>
      </c>
      <c r="F3726" t="s">
        <v>41</v>
      </c>
      <c r="G3726" t="s">
        <v>13</v>
      </c>
      <c r="H3726" t="s">
        <v>18</v>
      </c>
      <c r="I3726" t="s">
        <v>19</v>
      </c>
      <c r="J3726" s="1">
        <v>152.84</v>
      </c>
      <c r="K3726" s="1" t="str">
        <f t="shared" si="963"/>
        <v>normal</v>
      </c>
      <c r="L3726" s="1" t="str">
        <f t="shared" si="961"/>
        <v>healthy</v>
      </c>
      <c r="M3726">
        <v>28.6</v>
      </c>
      <c r="N3726" t="s">
        <v>24</v>
      </c>
      <c r="O3726" t="s">
        <v>41</v>
      </c>
    </row>
    <row r="3727" spans="1:15">
      <c r="A3727">
        <v>24202</v>
      </c>
      <c r="B3727" t="s">
        <v>12</v>
      </c>
      <c r="C3727" s="1">
        <v>63</v>
      </c>
      <c r="D3727" s="1" t="str">
        <f t="shared" si="962"/>
        <v>Older Adult</v>
      </c>
      <c r="E3727" t="s">
        <v>41</v>
      </c>
      <c r="F3727" t="s">
        <v>41</v>
      </c>
      <c r="G3727" t="s">
        <v>13</v>
      </c>
      <c r="H3727" t="s">
        <v>14</v>
      </c>
      <c r="I3727" t="s">
        <v>19</v>
      </c>
      <c r="J3727" s="1">
        <v>78.23</v>
      </c>
      <c r="K3727" s="1" t="str">
        <f t="shared" si="963"/>
        <v>normal</v>
      </c>
      <c r="L3727" s="1" t="str">
        <f t="shared" si="961"/>
        <v>healthy</v>
      </c>
      <c r="M3727">
        <v>34.799999999999997</v>
      </c>
      <c r="N3727" t="s">
        <v>21</v>
      </c>
      <c r="O3727" t="s">
        <v>41</v>
      </c>
    </row>
    <row r="3728" spans="1:15" hidden="1">
      <c r="A3728">
        <v>32514</v>
      </c>
      <c r="B3728" t="s">
        <v>12</v>
      </c>
      <c r="C3728" s="1">
        <v>1.8</v>
      </c>
      <c r="D3728" s="1" t="str">
        <f>IF(C4495&lt;40,"Adult",IF(C4495&lt;55,"Middle Aged",IF(C4495&lt;65,"Older Adult",IF(C4495&gt;=65,"Senior"))))</f>
        <v>Older Adult</v>
      </c>
      <c r="E3728" t="s">
        <v>41</v>
      </c>
      <c r="F3728" t="s">
        <v>41</v>
      </c>
      <c r="G3728" t="s">
        <v>23</v>
      </c>
      <c r="H3728" t="s">
        <v>26</v>
      </c>
      <c r="I3728" t="s">
        <v>15</v>
      </c>
      <c r="J3728" s="1">
        <v>68.8</v>
      </c>
      <c r="K3728" s="1" t="str">
        <f t="shared" ref="K3728:K3729" si="964">IF(J4495&lt;=99,"normal",IF(J4495&lt;=125,"prediabetes",IF(J4495&gt;=126,"diabetes")))</f>
        <v>normal</v>
      </c>
      <c r="L3728" s="1" t="str">
        <f t="shared" si="961"/>
        <v>underweight</v>
      </c>
      <c r="M3728" t="s">
        <v>20</v>
      </c>
      <c r="N3728" t="s">
        <v>24</v>
      </c>
      <c r="O3728" t="s">
        <v>41</v>
      </c>
    </row>
    <row r="3729" spans="1:15" hidden="1">
      <c r="A3729">
        <v>9866</v>
      </c>
      <c r="B3729" t="s">
        <v>17</v>
      </c>
      <c r="C3729" s="1">
        <v>54</v>
      </c>
      <c r="D3729" s="1" t="str">
        <f>IF(C4496&lt;40,"Adult",IF(C4496&lt;55,"Middle Aged",IF(C4496&lt;65,"Older Adult",IF(C4496&gt;=65,"Senior"))))</f>
        <v>Adult</v>
      </c>
      <c r="E3729" t="s">
        <v>41</v>
      </c>
      <c r="F3729" t="s">
        <v>41</v>
      </c>
      <c r="G3729" t="s">
        <v>13</v>
      </c>
      <c r="H3729" t="s">
        <v>14</v>
      </c>
      <c r="I3729" t="s">
        <v>15</v>
      </c>
      <c r="J3729" s="1">
        <v>76.05</v>
      </c>
      <c r="K3729" s="1" t="str">
        <f t="shared" si="964"/>
        <v>normal</v>
      </c>
      <c r="L3729" s="1" t="str">
        <f t="shared" si="961"/>
        <v>overweight</v>
      </c>
      <c r="M3729">
        <v>42</v>
      </c>
      <c r="N3729" t="s">
        <v>24</v>
      </c>
      <c r="O3729" t="s">
        <v>41</v>
      </c>
    </row>
    <row r="3730" spans="1:15">
      <c r="A3730">
        <v>54816</v>
      </c>
      <c r="B3730" t="s">
        <v>17</v>
      </c>
      <c r="C3730" s="1">
        <v>14</v>
      </c>
      <c r="D3730" s="1" t="str">
        <f>IF(C4498&lt;40,"Adult",IF(C4498&lt;55,"Middle Aged",IF(C4498&lt;65,"Older Adult",IF(C4498&gt;=65,"Senior"))))</f>
        <v>Adult</v>
      </c>
      <c r="E3730" t="s">
        <v>41</v>
      </c>
      <c r="F3730" t="s">
        <v>41</v>
      </c>
      <c r="G3730" t="s">
        <v>23</v>
      </c>
      <c r="H3730" t="s">
        <v>56</v>
      </c>
      <c r="I3730" t="s">
        <v>19</v>
      </c>
      <c r="J3730" s="1">
        <v>116.49</v>
      </c>
      <c r="K3730" s="1" t="str">
        <f t="shared" ref="K3730:K3734" si="965">IF(J4498&lt;=99,"normal",IF(J4498&lt;=125,"prediabetes",IF(J4498&gt;=126,"diabetes")))</f>
        <v>normal</v>
      </c>
      <c r="L3730" s="1" t="str">
        <f t="shared" si="961"/>
        <v>healthy</v>
      </c>
      <c r="M3730">
        <v>30.3</v>
      </c>
      <c r="N3730" t="s">
        <v>21</v>
      </c>
      <c r="O3730" t="s">
        <v>41</v>
      </c>
    </row>
    <row r="3731" spans="1:15" hidden="1">
      <c r="A3731">
        <v>59880</v>
      </c>
      <c r="B3731" t="s">
        <v>12</v>
      </c>
      <c r="C3731" s="1">
        <v>45</v>
      </c>
      <c r="D3731" s="1" t="str">
        <f>IF(C4499&lt;40,"Adult",IF(C4499&lt;55,"Middle Aged",IF(C4499&lt;65,"Older Adult",IF(C4499&gt;=65,"Senior"))))</f>
        <v>Adult</v>
      </c>
      <c r="E3731" t="s">
        <v>41</v>
      </c>
      <c r="F3731" t="s">
        <v>41</v>
      </c>
      <c r="G3731" t="s">
        <v>13</v>
      </c>
      <c r="H3731" t="s">
        <v>14</v>
      </c>
      <c r="I3731" t="s">
        <v>19</v>
      </c>
      <c r="J3731" s="1">
        <v>99.91</v>
      </c>
      <c r="K3731" s="1" t="str">
        <f t="shared" si="965"/>
        <v>normal</v>
      </c>
      <c r="L3731" s="1" t="str">
        <f t="shared" si="961"/>
        <v>healthy</v>
      </c>
      <c r="M3731">
        <v>30.9</v>
      </c>
      <c r="N3731" t="s">
        <v>24</v>
      </c>
      <c r="O3731" t="s">
        <v>41</v>
      </c>
    </row>
    <row r="3732" spans="1:15">
      <c r="A3732">
        <v>20625</v>
      </c>
      <c r="B3732" t="s">
        <v>12</v>
      </c>
      <c r="C3732" s="1">
        <v>51</v>
      </c>
      <c r="D3732" s="1" t="str">
        <f>IF(C4500&lt;40,"Adult",IF(C4500&lt;55,"Middle Aged",IF(C4500&lt;65,"Older Adult",IF(C4500&gt;=65,"Senior"))))</f>
        <v>Adult</v>
      </c>
      <c r="E3732" t="s">
        <v>42</v>
      </c>
      <c r="F3732" t="s">
        <v>41</v>
      </c>
      <c r="G3732" t="s">
        <v>13</v>
      </c>
      <c r="H3732" t="s">
        <v>14</v>
      </c>
      <c r="I3732" t="s">
        <v>15</v>
      </c>
      <c r="J3732" s="1">
        <v>76.099999999999994</v>
      </c>
      <c r="K3732" s="1" t="str">
        <f t="shared" si="965"/>
        <v>normal</v>
      </c>
      <c r="L3732" s="1" t="str">
        <f t="shared" si="961"/>
        <v>obese</v>
      </c>
      <c r="M3732">
        <v>32.1</v>
      </c>
      <c r="N3732" t="s">
        <v>22</v>
      </c>
      <c r="O3732" t="s">
        <v>41</v>
      </c>
    </row>
    <row r="3733" spans="1:15" hidden="1">
      <c r="A3733">
        <v>65969</v>
      </c>
      <c r="B3733" t="s">
        <v>12</v>
      </c>
      <c r="C3733" s="1">
        <v>8</v>
      </c>
      <c r="D3733" s="1" t="str">
        <f>IF(C4501&lt;40,"Adult",IF(C4501&lt;55,"Middle Aged",IF(C4501&lt;65,"Older Adult",IF(C4501&gt;=65,"Senior"))))</f>
        <v>Adult</v>
      </c>
      <c r="E3733" t="s">
        <v>41</v>
      </c>
      <c r="F3733" t="s">
        <v>41</v>
      </c>
      <c r="G3733" t="s">
        <v>23</v>
      </c>
      <c r="H3733" t="s">
        <v>26</v>
      </c>
      <c r="I3733" t="s">
        <v>19</v>
      </c>
      <c r="J3733" s="1">
        <v>121.99</v>
      </c>
      <c r="K3733" s="1" t="str">
        <f t="shared" si="965"/>
        <v>normal</v>
      </c>
      <c r="L3733" s="1" t="str">
        <f t="shared" si="961"/>
        <v>obese</v>
      </c>
      <c r="M3733">
        <v>19.600000000000001</v>
      </c>
      <c r="N3733" t="s">
        <v>24</v>
      </c>
      <c r="O3733" t="s">
        <v>41</v>
      </c>
    </row>
    <row r="3734" spans="1:15">
      <c r="A3734">
        <v>56923</v>
      </c>
      <c r="B3734" t="s">
        <v>12</v>
      </c>
      <c r="C3734" s="1">
        <v>52</v>
      </c>
      <c r="D3734" s="1" t="str">
        <f>IF(C4502&lt;40,"Adult",IF(C4502&lt;55,"Middle Aged",IF(C4502&lt;65,"Older Adult",IF(C4502&gt;=65,"Senior"))))</f>
        <v>Adult</v>
      </c>
      <c r="E3734" t="s">
        <v>42</v>
      </c>
      <c r="F3734" t="s">
        <v>41</v>
      </c>
      <c r="G3734" t="s">
        <v>13</v>
      </c>
      <c r="H3734" t="s">
        <v>14</v>
      </c>
      <c r="I3734" t="s">
        <v>19</v>
      </c>
      <c r="J3734" s="1">
        <v>116.21</v>
      </c>
      <c r="K3734" s="1" t="str">
        <f t="shared" si="965"/>
        <v>normal</v>
      </c>
      <c r="L3734" s="1" t="str">
        <f t="shared" si="961"/>
        <v>obese</v>
      </c>
      <c r="M3734">
        <v>32.799999999999997</v>
      </c>
      <c r="N3734" t="s">
        <v>22</v>
      </c>
      <c r="O3734" t="s">
        <v>41</v>
      </c>
    </row>
    <row r="3735" spans="1:15" hidden="1">
      <c r="A3735">
        <v>44001</v>
      </c>
      <c r="B3735" t="s">
        <v>17</v>
      </c>
      <c r="C3735" s="1">
        <v>39</v>
      </c>
      <c r="D3735" s="1" t="str">
        <f>IF(C4505&lt;40,"Adult",IF(C4505&lt;55,"Middle Aged",IF(C4505&lt;65,"Older Adult",IF(C4505&gt;=65,"Senior"))))</f>
        <v>Adult</v>
      </c>
      <c r="E3735" t="s">
        <v>41</v>
      </c>
      <c r="F3735" t="s">
        <v>41</v>
      </c>
      <c r="G3735" t="s">
        <v>13</v>
      </c>
      <c r="H3735" t="s">
        <v>14</v>
      </c>
      <c r="I3735" t="s">
        <v>15</v>
      </c>
      <c r="J3735" s="1">
        <v>55.28</v>
      </c>
      <c r="K3735" s="1" t="str">
        <f t="shared" ref="K3735:K3739" si="966">IF(J4505&lt;=99,"normal",IF(J4505&lt;=125,"prediabetes",IF(J4505&gt;=126,"diabetes")))</f>
        <v>normal</v>
      </c>
      <c r="L3735" s="1" t="str">
        <f t="shared" si="961"/>
        <v>healthy</v>
      </c>
      <c r="M3735">
        <v>31.5</v>
      </c>
      <c r="N3735" t="s">
        <v>24</v>
      </c>
      <c r="O3735" t="s">
        <v>41</v>
      </c>
    </row>
    <row r="3736" spans="1:15" hidden="1">
      <c r="A3736">
        <v>51852</v>
      </c>
      <c r="B3736" t="s">
        <v>17</v>
      </c>
      <c r="C3736" s="1">
        <v>13</v>
      </c>
      <c r="D3736" s="1" t="str">
        <f>IF(C4506&lt;40,"Adult",IF(C4506&lt;55,"Middle Aged",IF(C4506&lt;65,"Older Adult",IF(C4506&gt;=65,"Senior"))))</f>
        <v>Adult</v>
      </c>
      <c r="E3736" t="s">
        <v>41</v>
      </c>
      <c r="F3736" t="s">
        <v>41</v>
      </c>
      <c r="G3736" t="s">
        <v>23</v>
      </c>
      <c r="H3736" t="s">
        <v>26</v>
      </c>
      <c r="I3736" t="s">
        <v>19</v>
      </c>
      <c r="J3736" s="1">
        <v>219.81</v>
      </c>
      <c r="K3736" s="1" t="str">
        <f t="shared" si="966"/>
        <v>normal</v>
      </c>
      <c r="L3736" s="1" t="str">
        <f t="shared" si="961"/>
        <v>healthy</v>
      </c>
      <c r="M3736" t="s">
        <v>20</v>
      </c>
      <c r="N3736" t="s">
        <v>24</v>
      </c>
      <c r="O3736" t="s">
        <v>41</v>
      </c>
    </row>
    <row r="3737" spans="1:15">
      <c r="A3737">
        <v>27176</v>
      </c>
      <c r="B3737" t="s">
        <v>17</v>
      </c>
      <c r="C3737" s="1">
        <v>69</v>
      </c>
      <c r="D3737" s="1" t="str">
        <f>IF(C4507&lt;40,"Adult",IF(C4507&lt;55,"Middle Aged",IF(C4507&lt;65,"Older Adult",IF(C4507&gt;=65,"Senior"))))</f>
        <v>Adult</v>
      </c>
      <c r="E3737" t="s">
        <v>41</v>
      </c>
      <c r="F3737" t="s">
        <v>41</v>
      </c>
      <c r="G3737" t="s">
        <v>13</v>
      </c>
      <c r="H3737" t="s">
        <v>14</v>
      </c>
      <c r="I3737" t="s">
        <v>19</v>
      </c>
      <c r="J3737" s="1">
        <v>103.73</v>
      </c>
      <c r="K3737" s="1" t="str">
        <f t="shared" si="966"/>
        <v>normal</v>
      </c>
      <c r="L3737" s="1" t="str">
        <f t="shared" si="961"/>
        <v>obese</v>
      </c>
      <c r="M3737">
        <v>34.700000000000003</v>
      </c>
      <c r="N3737" t="s">
        <v>21</v>
      </c>
      <c r="O3737" t="s">
        <v>41</v>
      </c>
    </row>
    <row r="3738" spans="1:15" hidden="1">
      <c r="A3738">
        <v>70874</v>
      </c>
      <c r="B3738" t="s">
        <v>12</v>
      </c>
      <c r="C3738" s="1">
        <v>71</v>
      </c>
      <c r="D3738" s="1" t="str">
        <f>IF(C4508&lt;40,"Adult",IF(C4508&lt;55,"Middle Aged",IF(C4508&lt;65,"Older Adult",IF(C4508&gt;=65,"Senior"))))</f>
        <v>Adult</v>
      </c>
      <c r="E3738" t="s">
        <v>42</v>
      </c>
      <c r="F3738" t="s">
        <v>41</v>
      </c>
      <c r="G3738" t="s">
        <v>13</v>
      </c>
      <c r="H3738" t="s">
        <v>45</v>
      </c>
      <c r="I3738" t="s">
        <v>15</v>
      </c>
      <c r="J3738" s="1">
        <v>153.08000000000001</v>
      </c>
      <c r="K3738" s="1" t="str">
        <f t="shared" si="966"/>
        <v>normal</v>
      </c>
      <c r="L3738" s="1" t="str">
        <f t="shared" si="961"/>
        <v>overweight</v>
      </c>
      <c r="M3738">
        <v>21.5</v>
      </c>
      <c r="N3738" t="s">
        <v>24</v>
      </c>
      <c r="O3738" t="s">
        <v>41</v>
      </c>
    </row>
    <row r="3739" spans="1:15" hidden="1">
      <c r="A3739">
        <v>34287</v>
      </c>
      <c r="B3739" t="s">
        <v>17</v>
      </c>
      <c r="C3739" s="1">
        <v>73</v>
      </c>
      <c r="D3739" s="1" t="str">
        <f>IF(C4509&lt;40,"Adult",IF(C4509&lt;55,"Middle Aged",IF(C4509&lt;65,"Older Adult",IF(C4509&gt;=65,"Senior"))))</f>
        <v>Adult</v>
      </c>
      <c r="E3739" t="s">
        <v>41</v>
      </c>
      <c r="F3739" t="s">
        <v>41</v>
      </c>
      <c r="G3739" t="s">
        <v>13</v>
      </c>
      <c r="H3739" t="s">
        <v>18</v>
      </c>
      <c r="I3739" t="s">
        <v>19</v>
      </c>
      <c r="J3739" s="1">
        <v>98.69</v>
      </c>
      <c r="K3739" s="1" t="str">
        <f t="shared" si="966"/>
        <v>normal</v>
      </c>
      <c r="L3739" s="1" t="str">
        <f t="shared" si="961"/>
        <v>underweight</v>
      </c>
      <c r="M3739">
        <v>27.6</v>
      </c>
      <c r="N3739" t="s">
        <v>24</v>
      </c>
      <c r="O3739" t="s">
        <v>41</v>
      </c>
    </row>
    <row r="3740" spans="1:15">
      <c r="A3740">
        <v>23052</v>
      </c>
      <c r="B3740" t="s">
        <v>17</v>
      </c>
      <c r="C3740" s="1">
        <v>54</v>
      </c>
      <c r="D3740" s="1" t="str">
        <f>IF(C4511&lt;40,"Adult",IF(C4511&lt;55,"Middle Aged",IF(C4511&lt;65,"Older Adult",IF(C4511&gt;=65,"Senior"))))</f>
        <v>Adult</v>
      </c>
      <c r="E3740" t="s">
        <v>41</v>
      </c>
      <c r="F3740" t="s">
        <v>41</v>
      </c>
      <c r="G3740" t="s">
        <v>13</v>
      </c>
      <c r="H3740" t="s">
        <v>14</v>
      </c>
      <c r="I3740" t="s">
        <v>19</v>
      </c>
      <c r="J3740" s="1">
        <v>94.11</v>
      </c>
      <c r="K3740" s="1" t="str">
        <f>IF(J4511&lt;=99,"normal",IF(J4511&lt;=125,"prediabetes",IF(J4511&gt;=126,"diabetes")))</f>
        <v>normal</v>
      </c>
      <c r="L3740" s="1" t="str">
        <f t="shared" si="961"/>
        <v>obese</v>
      </c>
      <c r="M3740">
        <v>28.6</v>
      </c>
      <c r="N3740" t="s">
        <v>16</v>
      </c>
      <c r="O3740" t="s">
        <v>41</v>
      </c>
    </row>
    <row r="3741" spans="1:15">
      <c r="A3741">
        <v>67499</v>
      </c>
      <c r="B3741" t="s">
        <v>12</v>
      </c>
      <c r="C3741" s="1">
        <v>10</v>
      </c>
      <c r="D3741" s="1" t="str">
        <f t="shared" ref="D3741:D3749" si="967">IF(C4513&lt;40,"Adult",IF(C4513&lt;55,"Middle Aged",IF(C4513&lt;65,"Older Adult",IF(C4513&gt;=65,"Senior"))))</f>
        <v>Adult</v>
      </c>
      <c r="E3741" t="s">
        <v>41</v>
      </c>
      <c r="F3741" t="s">
        <v>41</v>
      </c>
      <c r="G3741" t="s">
        <v>23</v>
      </c>
      <c r="H3741" t="s">
        <v>56</v>
      </c>
      <c r="I3741" t="s">
        <v>19</v>
      </c>
      <c r="J3741" s="1">
        <v>117.03</v>
      </c>
      <c r="K3741" s="1" t="str">
        <f t="shared" ref="K3741:K3749" si="968">IF(J4513&lt;=99,"normal",IF(J4513&lt;=125,"prediabetes",IF(J4513&gt;=126,"diabetes")))</f>
        <v>normal</v>
      </c>
      <c r="L3741" s="1" t="str">
        <f t="shared" si="961"/>
        <v>obese</v>
      </c>
      <c r="M3741">
        <v>21.1</v>
      </c>
      <c r="N3741" t="s">
        <v>21</v>
      </c>
      <c r="O3741" t="s">
        <v>41</v>
      </c>
    </row>
    <row r="3742" spans="1:15">
      <c r="A3742">
        <v>5380</v>
      </c>
      <c r="B3742" t="s">
        <v>17</v>
      </c>
      <c r="C3742" s="1">
        <v>26</v>
      </c>
      <c r="D3742" s="1" t="str">
        <f t="shared" si="967"/>
        <v>Adult</v>
      </c>
      <c r="E3742" t="s">
        <v>41</v>
      </c>
      <c r="F3742" t="s">
        <v>41</v>
      </c>
      <c r="G3742" t="s">
        <v>13</v>
      </c>
      <c r="H3742" t="s">
        <v>14</v>
      </c>
      <c r="I3742" t="s">
        <v>15</v>
      </c>
      <c r="J3742" s="1">
        <v>91.35</v>
      </c>
      <c r="K3742" s="1" t="str">
        <f t="shared" si="968"/>
        <v>normal</v>
      </c>
      <c r="L3742" s="1" t="str">
        <f t="shared" si="961"/>
        <v>healthy</v>
      </c>
      <c r="M3742">
        <v>23.8</v>
      </c>
      <c r="N3742" t="s">
        <v>21</v>
      </c>
      <c r="O3742" t="s">
        <v>41</v>
      </c>
    </row>
    <row r="3743" spans="1:15" hidden="1">
      <c r="A3743">
        <v>20154</v>
      </c>
      <c r="B3743" t="s">
        <v>17</v>
      </c>
      <c r="C3743" s="1">
        <v>41</v>
      </c>
      <c r="D3743" s="1" t="str">
        <f t="shared" si="967"/>
        <v>Adult</v>
      </c>
      <c r="E3743" t="s">
        <v>41</v>
      </c>
      <c r="F3743" t="s">
        <v>41</v>
      </c>
      <c r="G3743" t="s">
        <v>13</v>
      </c>
      <c r="H3743" t="s">
        <v>14</v>
      </c>
      <c r="I3743" t="s">
        <v>19</v>
      </c>
      <c r="J3743" s="1">
        <v>82.48</v>
      </c>
      <c r="K3743" s="1" t="str">
        <f t="shared" si="968"/>
        <v>normal</v>
      </c>
      <c r="L3743" s="1" t="str">
        <f t="shared" si="961"/>
        <v>overweight</v>
      </c>
      <c r="M3743">
        <v>33.5</v>
      </c>
      <c r="N3743" t="s">
        <v>24</v>
      </c>
      <c r="O3743" t="s">
        <v>41</v>
      </c>
    </row>
    <row r="3744" spans="1:15">
      <c r="A3744">
        <v>29546</v>
      </c>
      <c r="B3744" t="s">
        <v>12</v>
      </c>
      <c r="C3744" s="1">
        <v>71</v>
      </c>
      <c r="D3744" s="1" t="str">
        <f t="shared" si="967"/>
        <v>Adult</v>
      </c>
      <c r="E3744" t="s">
        <v>41</v>
      </c>
      <c r="F3744" t="s">
        <v>41</v>
      </c>
      <c r="G3744" t="s">
        <v>13</v>
      </c>
      <c r="H3744" t="s">
        <v>45</v>
      </c>
      <c r="I3744" t="s">
        <v>19</v>
      </c>
      <c r="J3744" s="1">
        <v>99.76</v>
      </c>
      <c r="K3744" s="1" t="str">
        <f t="shared" si="968"/>
        <v>normal</v>
      </c>
      <c r="L3744" s="1" t="str">
        <f t="shared" ref="L3744:L3769" si="969">IF(M3916&lt;18.5,"underweight",IF(M3916&lt;25,"healthy",IF(M3916&lt;30,"overweight",IF(M3916&gt;30,"obese"))))</f>
        <v>overweight</v>
      </c>
      <c r="M3744">
        <v>33.4</v>
      </c>
      <c r="N3744" t="s">
        <v>16</v>
      </c>
      <c r="O3744" t="s">
        <v>41</v>
      </c>
    </row>
    <row r="3745" spans="1:15">
      <c r="A3745">
        <v>3718</v>
      </c>
      <c r="B3745" t="s">
        <v>17</v>
      </c>
      <c r="C3745" s="1">
        <v>46</v>
      </c>
      <c r="D3745" s="1" t="str">
        <f t="shared" si="967"/>
        <v>Adult</v>
      </c>
      <c r="E3745" t="s">
        <v>41</v>
      </c>
      <c r="F3745" t="s">
        <v>41</v>
      </c>
      <c r="G3745" t="s">
        <v>13</v>
      </c>
      <c r="H3745" t="s">
        <v>45</v>
      </c>
      <c r="I3745" t="s">
        <v>15</v>
      </c>
      <c r="J3745" s="1">
        <v>111.1</v>
      </c>
      <c r="K3745" s="1" t="str">
        <f t="shared" si="968"/>
        <v>normal</v>
      </c>
      <c r="L3745" s="1" t="str">
        <f t="shared" si="969"/>
        <v>obese</v>
      </c>
      <c r="M3745">
        <v>23.3</v>
      </c>
      <c r="N3745" t="s">
        <v>22</v>
      </c>
      <c r="O3745" t="s">
        <v>41</v>
      </c>
    </row>
    <row r="3746" spans="1:15">
      <c r="A3746">
        <v>43734</v>
      </c>
      <c r="B3746" t="s">
        <v>12</v>
      </c>
      <c r="C3746" s="1">
        <v>15</v>
      </c>
      <c r="D3746" s="1" t="str">
        <f t="shared" si="967"/>
        <v>Adult</v>
      </c>
      <c r="E3746" t="s">
        <v>41</v>
      </c>
      <c r="F3746" t="s">
        <v>41</v>
      </c>
      <c r="G3746" t="s">
        <v>23</v>
      </c>
      <c r="H3746" t="s">
        <v>14</v>
      </c>
      <c r="I3746" t="s">
        <v>19</v>
      </c>
      <c r="J3746" s="1">
        <v>122.25</v>
      </c>
      <c r="K3746" s="1" t="str">
        <f t="shared" si="968"/>
        <v>normal</v>
      </c>
      <c r="L3746" s="1" t="str">
        <f t="shared" si="969"/>
        <v>obese</v>
      </c>
      <c r="M3746">
        <v>21</v>
      </c>
      <c r="N3746" t="s">
        <v>21</v>
      </c>
      <c r="O3746" t="s">
        <v>41</v>
      </c>
    </row>
    <row r="3747" spans="1:15">
      <c r="A3747">
        <v>41917</v>
      </c>
      <c r="B3747" t="s">
        <v>17</v>
      </c>
      <c r="C3747" s="1">
        <v>29</v>
      </c>
      <c r="D3747" s="1" t="str">
        <f t="shared" si="967"/>
        <v>Adult</v>
      </c>
      <c r="E3747" t="s">
        <v>41</v>
      </c>
      <c r="F3747" t="s">
        <v>41</v>
      </c>
      <c r="G3747" t="s">
        <v>23</v>
      </c>
      <c r="H3747" t="s">
        <v>14</v>
      </c>
      <c r="I3747" t="s">
        <v>15</v>
      </c>
      <c r="J3747" s="1">
        <v>84.19</v>
      </c>
      <c r="K3747" s="1" t="str">
        <f t="shared" si="968"/>
        <v>normal</v>
      </c>
      <c r="L3747" s="1" t="str">
        <f t="shared" si="969"/>
        <v>overweight</v>
      </c>
      <c r="M3747">
        <v>21.2</v>
      </c>
      <c r="N3747" t="s">
        <v>21</v>
      </c>
      <c r="O3747" t="s">
        <v>41</v>
      </c>
    </row>
    <row r="3748" spans="1:15" hidden="1">
      <c r="A3748">
        <v>8050</v>
      </c>
      <c r="B3748" t="s">
        <v>12</v>
      </c>
      <c r="C3748" s="1">
        <v>8</v>
      </c>
      <c r="D3748" s="1" t="str">
        <f t="shared" si="967"/>
        <v>Adult</v>
      </c>
      <c r="E3748" t="s">
        <v>41</v>
      </c>
      <c r="F3748" t="s">
        <v>41</v>
      </c>
      <c r="G3748" t="s">
        <v>23</v>
      </c>
      <c r="H3748" t="s">
        <v>26</v>
      </c>
      <c r="I3748" t="s">
        <v>15</v>
      </c>
      <c r="J3748" s="1">
        <v>84.6</v>
      </c>
      <c r="K3748" s="1" t="str">
        <f t="shared" si="968"/>
        <v>normal</v>
      </c>
      <c r="L3748" s="1" t="str">
        <f t="shared" si="969"/>
        <v>obese</v>
      </c>
      <c r="M3748">
        <v>18.399999999999999</v>
      </c>
      <c r="N3748" t="s">
        <v>24</v>
      </c>
      <c r="O3748" t="s">
        <v>41</v>
      </c>
    </row>
    <row r="3749" spans="1:15">
      <c r="A3749">
        <v>44426</v>
      </c>
      <c r="B3749" t="s">
        <v>17</v>
      </c>
      <c r="C3749" s="1">
        <v>21</v>
      </c>
      <c r="D3749" s="1" t="str">
        <f t="shared" si="967"/>
        <v>Adult</v>
      </c>
      <c r="E3749" t="s">
        <v>41</v>
      </c>
      <c r="F3749" t="s">
        <v>41</v>
      </c>
      <c r="G3749" t="s">
        <v>13</v>
      </c>
      <c r="H3749" t="s">
        <v>14</v>
      </c>
      <c r="I3749" t="s">
        <v>15</v>
      </c>
      <c r="J3749" s="1">
        <v>126.35</v>
      </c>
      <c r="K3749" s="1" t="str">
        <f t="shared" si="968"/>
        <v>normal</v>
      </c>
      <c r="L3749" s="1" t="str">
        <f t="shared" si="969"/>
        <v>obese</v>
      </c>
      <c r="M3749">
        <v>26.9</v>
      </c>
      <c r="N3749" t="s">
        <v>21</v>
      </c>
      <c r="O3749" t="s">
        <v>41</v>
      </c>
    </row>
    <row r="3750" spans="1:15">
      <c r="A3750">
        <v>34700</v>
      </c>
      <c r="B3750" t="s">
        <v>17</v>
      </c>
      <c r="C3750" s="1">
        <v>56</v>
      </c>
      <c r="D3750" s="1" t="str">
        <f>IF(C4523&lt;40,"Adult",IF(C4523&lt;55,"Middle Aged",IF(C4523&lt;65,"Older Adult",IF(C4523&gt;=65,"Senior"))))</f>
        <v>Adult</v>
      </c>
      <c r="E3750" t="s">
        <v>42</v>
      </c>
      <c r="F3750" t="s">
        <v>41</v>
      </c>
      <c r="G3750" t="s">
        <v>23</v>
      </c>
      <c r="H3750" t="s">
        <v>18</v>
      </c>
      <c r="I3750" t="s">
        <v>15</v>
      </c>
      <c r="J3750" s="1">
        <v>87.5</v>
      </c>
      <c r="K3750" s="1" t="str">
        <f>IF(J4523&lt;=99,"normal",IF(J4523&lt;=125,"prediabetes",IF(J4523&gt;=126,"diabetes")))</f>
        <v>normal</v>
      </c>
      <c r="L3750" s="1" t="str">
        <f t="shared" si="969"/>
        <v>obese</v>
      </c>
      <c r="M3750">
        <v>20.2</v>
      </c>
      <c r="N3750" t="s">
        <v>16</v>
      </c>
      <c r="O3750" t="s">
        <v>41</v>
      </c>
    </row>
    <row r="3751" spans="1:15">
      <c r="A3751">
        <v>70230</v>
      </c>
      <c r="B3751" t="s">
        <v>17</v>
      </c>
      <c r="C3751" s="1">
        <v>14</v>
      </c>
      <c r="D3751" s="1" t="str">
        <f>IF(C4525&lt;40,"Adult",IF(C4525&lt;55,"Middle Aged",IF(C4525&lt;65,"Older Adult",IF(C4525&gt;=65,"Senior"))))</f>
        <v>Adult</v>
      </c>
      <c r="E3751" t="s">
        <v>41</v>
      </c>
      <c r="F3751" t="s">
        <v>41</v>
      </c>
      <c r="G3751" t="s">
        <v>23</v>
      </c>
      <c r="H3751" t="s">
        <v>18</v>
      </c>
      <c r="I3751" t="s">
        <v>19</v>
      </c>
      <c r="J3751" s="1">
        <v>77.52</v>
      </c>
      <c r="K3751" s="1" t="str">
        <f t="shared" ref="K3751:K3754" si="970">IF(J4525&lt;=99,"normal",IF(J4525&lt;=125,"prediabetes",IF(J4525&gt;=126,"diabetes")))</f>
        <v>normal</v>
      </c>
      <c r="L3751" s="1" t="str">
        <f t="shared" si="969"/>
        <v>underweight</v>
      </c>
      <c r="M3751">
        <v>21.9</v>
      </c>
      <c r="N3751" t="s">
        <v>21</v>
      </c>
      <c r="O3751" t="s">
        <v>41</v>
      </c>
    </row>
    <row r="3752" spans="1:15" hidden="1">
      <c r="A3752">
        <v>68721</v>
      </c>
      <c r="B3752" t="s">
        <v>17</v>
      </c>
      <c r="C3752" s="1">
        <v>78</v>
      </c>
      <c r="D3752" s="1" t="str">
        <f>IF(C4526&lt;40,"Adult",IF(C4526&lt;55,"Middle Aged",IF(C4526&lt;65,"Older Adult",IF(C4526&gt;=65,"Senior"))))</f>
        <v>Adult</v>
      </c>
      <c r="E3752" t="s">
        <v>41</v>
      </c>
      <c r="F3752" t="s">
        <v>41</v>
      </c>
      <c r="G3752" t="s">
        <v>13</v>
      </c>
      <c r="H3752" t="s">
        <v>14</v>
      </c>
      <c r="I3752" t="s">
        <v>19</v>
      </c>
      <c r="J3752" s="1">
        <v>133.13</v>
      </c>
      <c r="K3752" s="1" t="str">
        <f t="shared" si="970"/>
        <v>normal</v>
      </c>
      <c r="L3752" s="1" t="str">
        <f t="shared" si="969"/>
        <v>obese</v>
      </c>
      <c r="M3752">
        <v>24.2</v>
      </c>
      <c r="N3752" t="s">
        <v>24</v>
      </c>
      <c r="O3752" t="s">
        <v>41</v>
      </c>
    </row>
    <row r="3753" spans="1:15">
      <c r="A3753">
        <v>23170</v>
      </c>
      <c r="B3753" t="s">
        <v>17</v>
      </c>
      <c r="C3753" s="1">
        <v>36</v>
      </c>
      <c r="D3753" s="1" t="str">
        <f>IF(C4527&lt;40,"Adult",IF(C4527&lt;55,"Middle Aged",IF(C4527&lt;65,"Older Adult",IF(C4527&gt;=65,"Senior"))))</f>
        <v>Adult</v>
      </c>
      <c r="E3753" t="s">
        <v>41</v>
      </c>
      <c r="F3753" t="s">
        <v>41</v>
      </c>
      <c r="G3753" t="s">
        <v>23</v>
      </c>
      <c r="H3753" t="s">
        <v>14</v>
      </c>
      <c r="I3753" t="s">
        <v>15</v>
      </c>
      <c r="J3753" s="1">
        <v>96.1</v>
      </c>
      <c r="K3753" s="1" t="str">
        <f t="shared" si="970"/>
        <v>normal</v>
      </c>
      <c r="L3753" s="1" t="str">
        <f t="shared" si="969"/>
        <v>obese</v>
      </c>
      <c r="M3753">
        <v>29.6</v>
      </c>
      <c r="N3753" t="s">
        <v>21</v>
      </c>
      <c r="O3753" t="s">
        <v>41</v>
      </c>
    </row>
    <row r="3754" spans="1:15">
      <c r="A3754">
        <v>5731</v>
      </c>
      <c r="B3754" t="s">
        <v>17</v>
      </c>
      <c r="C3754" s="1">
        <v>57</v>
      </c>
      <c r="D3754" s="1" t="str">
        <f>IF(C4528&lt;40,"Adult",IF(C4528&lt;55,"Middle Aged",IF(C4528&lt;65,"Older Adult",IF(C4528&gt;=65,"Senior"))))</f>
        <v>Older Adult</v>
      </c>
      <c r="E3754" t="s">
        <v>42</v>
      </c>
      <c r="F3754" t="s">
        <v>41</v>
      </c>
      <c r="G3754" t="s">
        <v>13</v>
      </c>
      <c r="H3754" t="s">
        <v>14</v>
      </c>
      <c r="I3754" t="s">
        <v>15</v>
      </c>
      <c r="J3754" s="1">
        <v>108.61</v>
      </c>
      <c r="K3754" s="1" t="str">
        <f t="shared" si="970"/>
        <v>normal</v>
      </c>
      <c r="L3754" s="1" t="str">
        <f t="shared" si="969"/>
        <v>healthy</v>
      </c>
      <c r="M3754">
        <v>38.1</v>
      </c>
      <c r="N3754" t="s">
        <v>22</v>
      </c>
      <c r="O3754" t="s">
        <v>41</v>
      </c>
    </row>
    <row r="3755" spans="1:15">
      <c r="A3755">
        <v>62791</v>
      </c>
      <c r="B3755" t="s">
        <v>12</v>
      </c>
      <c r="C3755" s="1">
        <v>79</v>
      </c>
      <c r="D3755" s="1" t="str">
        <f t="shared" ref="D3755:D3761" si="971">IF(C4530&lt;40,"Adult",IF(C4530&lt;55,"Middle Aged",IF(C4530&lt;65,"Older Adult",IF(C4530&gt;=65,"Senior"))))</f>
        <v>Adult</v>
      </c>
      <c r="E3755" t="s">
        <v>42</v>
      </c>
      <c r="F3755" t="s">
        <v>42</v>
      </c>
      <c r="G3755" t="s">
        <v>13</v>
      </c>
      <c r="H3755" t="s">
        <v>18</v>
      </c>
      <c r="I3755" t="s">
        <v>19</v>
      </c>
      <c r="J3755" s="1">
        <v>205.23</v>
      </c>
      <c r="K3755" s="1" t="str">
        <f t="shared" ref="K3755:K3761" si="972">IF(J4530&lt;=99,"normal",IF(J4530&lt;=125,"prediabetes",IF(J4530&gt;=126,"diabetes")))</f>
        <v>normal</v>
      </c>
      <c r="L3755" s="1" t="str">
        <f t="shared" si="969"/>
        <v>obese</v>
      </c>
      <c r="M3755">
        <v>22</v>
      </c>
      <c r="N3755" t="s">
        <v>21</v>
      </c>
      <c r="O3755" t="s">
        <v>41</v>
      </c>
    </row>
    <row r="3756" spans="1:15" hidden="1">
      <c r="A3756">
        <v>18943</v>
      </c>
      <c r="B3756" t="s">
        <v>12</v>
      </c>
      <c r="C3756" s="1">
        <v>26</v>
      </c>
      <c r="D3756" s="1" t="str">
        <f t="shared" si="971"/>
        <v>Adult</v>
      </c>
      <c r="E3756" t="s">
        <v>41</v>
      </c>
      <c r="F3756" t="s">
        <v>41</v>
      </c>
      <c r="G3756" t="s">
        <v>23</v>
      </c>
      <c r="H3756" t="s">
        <v>45</v>
      </c>
      <c r="I3756" t="s">
        <v>19</v>
      </c>
      <c r="J3756" s="1">
        <v>76.739999999999995</v>
      </c>
      <c r="K3756" s="1" t="str">
        <f t="shared" si="972"/>
        <v>normal</v>
      </c>
      <c r="L3756" s="1" t="str">
        <f t="shared" si="969"/>
        <v>healthy</v>
      </c>
      <c r="M3756">
        <v>29.8</v>
      </c>
      <c r="N3756" t="s">
        <v>24</v>
      </c>
      <c r="O3756" t="s">
        <v>41</v>
      </c>
    </row>
    <row r="3757" spans="1:15">
      <c r="A3757">
        <v>45472</v>
      </c>
      <c r="B3757" t="s">
        <v>12</v>
      </c>
      <c r="C3757" s="1">
        <v>22</v>
      </c>
      <c r="D3757" s="1" t="str">
        <f t="shared" si="971"/>
        <v>Older Adult</v>
      </c>
      <c r="E3757" t="s">
        <v>41</v>
      </c>
      <c r="F3757" t="s">
        <v>41</v>
      </c>
      <c r="G3757" t="s">
        <v>13</v>
      </c>
      <c r="H3757" t="s">
        <v>14</v>
      </c>
      <c r="I3757" t="s">
        <v>15</v>
      </c>
      <c r="J3757" s="1">
        <v>138.55000000000001</v>
      </c>
      <c r="K3757" s="1" t="str">
        <f t="shared" si="972"/>
        <v>diabetes</v>
      </c>
      <c r="L3757" s="1" t="str">
        <f t="shared" si="969"/>
        <v>obese</v>
      </c>
      <c r="M3757">
        <v>24</v>
      </c>
      <c r="N3757" t="s">
        <v>21</v>
      </c>
      <c r="O3757" t="s">
        <v>41</v>
      </c>
    </row>
    <row r="3758" spans="1:15">
      <c r="A3758">
        <v>3942</v>
      </c>
      <c r="B3758" t="s">
        <v>12</v>
      </c>
      <c r="C3758" s="1">
        <v>72</v>
      </c>
      <c r="D3758" s="1" t="str">
        <f t="shared" si="971"/>
        <v>Adult</v>
      </c>
      <c r="E3758" t="s">
        <v>41</v>
      </c>
      <c r="F3758" t="s">
        <v>42</v>
      </c>
      <c r="G3758" t="s">
        <v>13</v>
      </c>
      <c r="H3758" t="s">
        <v>14</v>
      </c>
      <c r="I3758" t="s">
        <v>15</v>
      </c>
      <c r="J3758" s="1">
        <v>234.27</v>
      </c>
      <c r="K3758" s="1" t="str">
        <f t="shared" si="972"/>
        <v>normal</v>
      </c>
      <c r="L3758" s="1" t="str">
        <f t="shared" si="969"/>
        <v>healthy</v>
      </c>
      <c r="M3758">
        <v>26.9</v>
      </c>
      <c r="N3758" t="s">
        <v>21</v>
      </c>
      <c r="O3758" t="s">
        <v>41</v>
      </c>
    </row>
    <row r="3759" spans="1:15">
      <c r="A3759">
        <v>30201</v>
      </c>
      <c r="B3759" t="s">
        <v>17</v>
      </c>
      <c r="C3759" s="1">
        <v>54</v>
      </c>
      <c r="D3759" s="1" t="str">
        <f t="shared" si="971"/>
        <v>Adult</v>
      </c>
      <c r="E3759" t="s">
        <v>41</v>
      </c>
      <c r="F3759" t="s">
        <v>41</v>
      </c>
      <c r="G3759" t="s">
        <v>13</v>
      </c>
      <c r="H3759" t="s">
        <v>14</v>
      </c>
      <c r="I3759" t="s">
        <v>15</v>
      </c>
      <c r="J3759" s="1">
        <v>75.16</v>
      </c>
      <c r="K3759" s="1" t="str">
        <f t="shared" si="972"/>
        <v>normal</v>
      </c>
      <c r="L3759" s="1" t="str">
        <f t="shared" si="969"/>
        <v>overweight</v>
      </c>
      <c r="M3759">
        <v>38</v>
      </c>
      <c r="N3759" t="s">
        <v>21</v>
      </c>
      <c r="O3759" t="s">
        <v>41</v>
      </c>
    </row>
    <row r="3760" spans="1:15" hidden="1">
      <c r="A3760">
        <v>38284</v>
      </c>
      <c r="B3760" t="s">
        <v>12</v>
      </c>
      <c r="C3760" s="1">
        <v>8</v>
      </c>
      <c r="D3760" s="1" t="str">
        <f t="shared" si="971"/>
        <v>Adult</v>
      </c>
      <c r="E3760" t="s">
        <v>41</v>
      </c>
      <c r="F3760" t="s">
        <v>41</v>
      </c>
      <c r="G3760" t="s">
        <v>23</v>
      </c>
      <c r="H3760" t="s">
        <v>26</v>
      </c>
      <c r="I3760" t="s">
        <v>19</v>
      </c>
      <c r="J3760" s="1">
        <v>77.08</v>
      </c>
      <c r="K3760" s="1" t="str">
        <f t="shared" si="972"/>
        <v>normal</v>
      </c>
      <c r="L3760" s="1" t="str">
        <f t="shared" si="969"/>
        <v>overweight</v>
      </c>
      <c r="M3760">
        <v>16.899999999999999</v>
      </c>
      <c r="N3760" t="s">
        <v>24</v>
      </c>
      <c r="O3760" t="s">
        <v>41</v>
      </c>
    </row>
    <row r="3761" spans="1:15">
      <c r="A3761">
        <v>53552</v>
      </c>
      <c r="B3761" t="s">
        <v>17</v>
      </c>
      <c r="C3761" s="1">
        <v>62</v>
      </c>
      <c r="D3761" s="1" t="str">
        <f t="shared" si="971"/>
        <v>Adult</v>
      </c>
      <c r="E3761" t="s">
        <v>41</v>
      </c>
      <c r="F3761" t="s">
        <v>41</v>
      </c>
      <c r="G3761" t="s">
        <v>13</v>
      </c>
      <c r="H3761" t="s">
        <v>14</v>
      </c>
      <c r="I3761" t="s">
        <v>15</v>
      </c>
      <c r="J3761" s="1">
        <v>101.19</v>
      </c>
      <c r="K3761" s="1" t="str">
        <f t="shared" si="972"/>
        <v>normal</v>
      </c>
      <c r="L3761" s="1" t="str">
        <f t="shared" si="969"/>
        <v>obese</v>
      </c>
      <c r="M3761">
        <v>23.4</v>
      </c>
      <c r="N3761" t="s">
        <v>21</v>
      </c>
      <c r="O3761" t="s">
        <v>41</v>
      </c>
    </row>
    <row r="3762" spans="1:15">
      <c r="A3762">
        <v>59663</v>
      </c>
      <c r="B3762" t="s">
        <v>17</v>
      </c>
      <c r="C3762" s="1">
        <v>28</v>
      </c>
      <c r="D3762" s="1" t="str">
        <f>IF(C4538&lt;40,"Adult",IF(C4538&lt;55,"Middle Aged",IF(C4538&lt;65,"Older Adult",IF(C4538&gt;=65,"Senior"))))</f>
        <v>Senior</v>
      </c>
      <c r="E3762" t="s">
        <v>41</v>
      </c>
      <c r="F3762" t="s">
        <v>41</v>
      </c>
      <c r="G3762" t="s">
        <v>23</v>
      </c>
      <c r="H3762" t="s">
        <v>14</v>
      </c>
      <c r="I3762" t="s">
        <v>15</v>
      </c>
      <c r="J3762" s="1">
        <v>107.74</v>
      </c>
      <c r="K3762" s="1" t="str">
        <f t="shared" ref="K3762:K3763" si="973">IF(J4538&lt;=99,"normal",IF(J4538&lt;=125,"prediabetes",IF(J4538&gt;=126,"diabetes")))</f>
        <v>diabetes</v>
      </c>
      <c r="L3762" s="1" t="str">
        <f t="shared" si="969"/>
        <v>overweight</v>
      </c>
      <c r="M3762">
        <v>38.5</v>
      </c>
      <c r="N3762" t="s">
        <v>21</v>
      </c>
      <c r="O3762" t="s">
        <v>41</v>
      </c>
    </row>
    <row r="3763" spans="1:15" hidden="1">
      <c r="A3763">
        <v>68631</v>
      </c>
      <c r="B3763" t="s">
        <v>17</v>
      </c>
      <c r="C3763" s="1">
        <v>50</v>
      </c>
      <c r="D3763" s="1" t="str">
        <f>IF(C4539&lt;40,"Adult",IF(C4539&lt;55,"Middle Aged",IF(C4539&lt;65,"Older Adult",IF(C4539&gt;=65,"Senior"))))</f>
        <v>Adult</v>
      </c>
      <c r="E3763" t="s">
        <v>41</v>
      </c>
      <c r="F3763" t="s">
        <v>41</v>
      </c>
      <c r="G3763" t="s">
        <v>13</v>
      </c>
      <c r="H3763" t="s">
        <v>14</v>
      </c>
      <c r="I3763" t="s">
        <v>19</v>
      </c>
      <c r="J3763" s="1">
        <v>62.32</v>
      </c>
      <c r="K3763" s="1" t="str">
        <f t="shared" si="973"/>
        <v>normal</v>
      </c>
      <c r="L3763" s="1" t="str">
        <f t="shared" si="969"/>
        <v>obese</v>
      </c>
      <c r="M3763">
        <v>21.6</v>
      </c>
      <c r="N3763" t="s">
        <v>24</v>
      </c>
      <c r="O3763" t="s">
        <v>41</v>
      </c>
    </row>
    <row r="3764" spans="1:15" hidden="1">
      <c r="A3764">
        <v>49900</v>
      </c>
      <c r="B3764" t="s">
        <v>12</v>
      </c>
      <c r="C3764" s="1">
        <v>7</v>
      </c>
      <c r="D3764" s="1" t="str">
        <f>IF(C4541&lt;40,"Adult",IF(C4541&lt;55,"Middle Aged",IF(C4541&lt;65,"Older Adult",IF(C4541&gt;=65,"Senior"))))</f>
        <v>Adult</v>
      </c>
      <c r="E3764" t="s">
        <v>41</v>
      </c>
      <c r="F3764" t="s">
        <v>41</v>
      </c>
      <c r="G3764" t="s">
        <v>23</v>
      </c>
      <c r="H3764" t="s">
        <v>26</v>
      </c>
      <c r="I3764" t="s">
        <v>15</v>
      </c>
      <c r="J3764" s="1">
        <v>56.32</v>
      </c>
      <c r="K3764" s="1" t="str">
        <f>IF(J4541&lt;=99,"normal",IF(J4541&lt;=125,"prediabetes",IF(J4541&gt;=126,"diabetes")))</f>
        <v>normal</v>
      </c>
      <c r="L3764" s="1" t="str">
        <f t="shared" si="969"/>
        <v>healthy</v>
      </c>
      <c r="M3764">
        <v>15.9</v>
      </c>
      <c r="N3764" t="s">
        <v>24</v>
      </c>
      <c r="O3764" t="s">
        <v>41</v>
      </c>
    </row>
    <row r="3765" spans="1:15">
      <c r="A3765">
        <v>18140</v>
      </c>
      <c r="B3765" t="s">
        <v>17</v>
      </c>
      <c r="C3765" s="1">
        <v>33</v>
      </c>
      <c r="D3765" s="1" t="str">
        <f>IF(C4543&lt;40,"Adult",IF(C4543&lt;55,"Middle Aged",IF(C4543&lt;65,"Older Adult",IF(C4543&gt;=65,"Senior"))))</f>
        <v>Adult</v>
      </c>
      <c r="E3765" t="s">
        <v>41</v>
      </c>
      <c r="F3765" t="s">
        <v>41</v>
      </c>
      <c r="G3765" t="s">
        <v>13</v>
      </c>
      <c r="H3765" t="s">
        <v>14</v>
      </c>
      <c r="I3765" t="s">
        <v>19</v>
      </c>
      <c r="J3765" s="1">
        <v>131.28</v>
      </c>
      <c r="K3765" s="1" t="str">
        <f t="shared" ref="K3765:K3768" si="974">IF(J4543&lt;=99,"normal",IF(J4543&lt;=125,"prediabetes",IF(J4543&gt;=126,"diabetes")))</f>
        <v>normal</v>
      </c>
      <c r="L3765" s="1" t="str">
        <f t="shared" si="969"/>
        <v>overweight</v>
      </c>
      <c r="M3765">
        <v>25.1</v>
      </c>
      <c r="N3765" t="s">
        <v>21</v>
      </c>
      <c r="O3765" t="s">
        <v>41</v>
      </c>
    </row>
    <row r="3766" spans="1:15">
      <c r="A3766">
        <v>52340</v>
      </c>
      <c r="B3766" t="s">
        <v>12</v>
      </c>
      <c r="C3766" s="1">
        <v>55</v>
      </c>
      <c r="D3766" s="1" t="str">
        <f>IF(C4544&lt;40,"Adult",IF(C4544&lt;55,"Middle Aged",IF(C4544&lt;65,"Older Adult",IF(C4544&gt;=65,"Senior"))))</f>
        <v>Adult</v>
      </c>
      <c r="E3766" t="s">
        <v>41</v>
      </c>
      <c r="F3766" t="s">
        <v>41</v>
      </c>
      <c r="G3766" t="s">
        <v>13</v>
      </c>
      <c r="H3766" t="s">
        <v>14</v>
      </c>
      <c r="I3766" t="s">
        <v>15</v>
      </c>
      <c r="J3766" s="1">
        <v>67.02</v>
      </c>
      <c r="K3766" s="1" t="str">
        <f t="shared" si="974"/>
        <v>normal</v>
      </c>
      <c r="L3766" s="1" t="str">
        <f t="shared" si="969"/>
        <v>healthy</v>
      </c>
      <c r="M3766">
        <v>41.1</v>
      </c>
      <c r="N3766" t="s">
        <v>22</v>
      </c>
      <c r="O3766" t="s">
        <v>41</v>
      </c>
    </row>
    <row r="3767" spans="1:15" hidden="1">
      <c r="A3767">
        <v>2327</v>
      </c>
      <c r="B3767" t="s">
        <v>17</v>
      </c>
      <c r="C3767" s="1">
        <v>25</v>
      </c>
      <c r="D3767" s="1" t="str">
        <f>IF(C4545&lt;40,"Adult",IF(C4545&lt;55,"Middle Aged",IF(C4545&lt;65,"Older Adult",IF(C4545&gt;=65,"Senior"))))</f>
        <v>Adult</v>
      </c>
      <c r="E3767" t="s">
        <v>41</v>
      </c>
      <c r="F3767" t="s">
        <v>41</v>
      </c>
      <c r="G3767" t="s">
        <v>23</v>
      </c>
      <c r="H3767" t="s">
        <v>14</v>
      </c>
      <c r="I3767" t="s">
        <v>19</v>
      </c>
      <c r="J3767" s="1">
        <v>76.72</v>
      </c>
      <c r="K3767" s="1" t="str">
        <f t="shared" si="974"/>
        <v>normal</v>
      </c>
      <c r="L3767" s="1" t="str">
        <f t="shared" si="969"/>
        <v>underweight</v>
      </c>
      <c r="M3767">
        <v>21.5</v>
      </c>
      <c r="N3767" t="s">
        <v>24</v>
      </c>
      <c r="O3767" t="s">
        <v>41</v>
      </c>
    </row>
    <row r="3768" spans="1:15">
      <c r="A3768">
        <v>55137</v>
      </c>
      <c r="B3768" t="s">
        <v>17</v>
      </c>
      <c r="C3768" s="1">
        <v>25</v>
      </c>
      <c r="D3768" s="1" t="str">
        <f>IF(C4546&lt;40,"Adult",IF(C4546&lt;55,"Middle Aged",IF(C4546&lt;65,"Older Adult",IF(C4546&gt;=65,"Senior"))))</f>
        <v>Adult</v>
      </c>
      <c r="E3768" t="s">
        <v>41</v>
      </c>
      <c r="F3768" t="s">
        <v>41</v>
      </c>
      <c r="G3768" t="s">
        <v>23</v>
      </c>
      <c r="H3768" t="s">
        <v>14</v>
      </c>
      <c r="I3768" t="s">
        <v>15</v>
      </c>
      <c r="J3768" s="1">
        <v>125.98</v>
      </c>
      <c r="K3768" s="1" t="str">
        <f t="shared" si="974"/>
        <v>normal</v>
      </c>
      <c r="L3768" s="1" t="str">
        <f t="shared" si="969"/>
        <v>underweight</v>
      </c>
      <c r="M3768">
        <v>21</v>
      </c>
      <c r="N3768" t="s">
        <v>22</v>
      </c>
      <c r="O3768" t="s">
        <v>41</v>
      </c>
    </row>
    <row r="3769" spans="1:15">
      <c r="A3769">
        <v>458</v>
      </c>
      <c r="B3769" t="s">
        <v>17</v>
      </c>
      <c r="C3769" s="1">
        <v>37</v>
      </c>
      <c r="D3769" s="1" t="str">
        <f>IF(C4549&lt;40,"Adult",IF(C4549&lt;55,"Middle Aged",IF(C4549&lt;65,"Older Adult",IF(C4549&gt;=65,"Senior"))))</f>
        <v>Adult</v>
      </c>
      <c r="E3769" t="s">
        <v>41</v>
      </c>
      <c r="F3769" t="s">
        <v>41</v>
      </c>
      <c r="G3769" t="s">
        <v>13</v>
      </c>
      <c r="H3769" t="s">
        <v>45</v>
      </c>
      <c r="I3769" t="s">
        <v>15</v>
      </c>
      <c r="J3769" s="1">
        <v>72.09</v>
      </c>
      <c r="K3769" s="1" t="str">
        <f t="shared" ref="K3769:K3771" si="975">IF(J4549&lt;=99,"normal",IF(J4549&lt;=125,"prediabetes",IF(J4549&gt;=126,"diabetes")))</f>
        <v>normal</v>
      </c>
      <c r="L3769" s="1" t="str">
        <f t="shared" si="969"/>
        <v>overweight</v>
      </c>
      <c r="M3769">
        <v>24.1</v>
      </c>
      <c r="N3769" t="s">
        <v>22</v>
      </c>
      <c r="O3769" t="s">
        <v>41</v>
      </c>
    </row>
    <row r="3770" spans="1:15" hidden="1">
      <c r="A3770">
        <v>57044</v>
      </c>
      <c r="B3770" t="s">
        <v>12</v>
      </c>
      <c r="C3770" s="1">
        <v>58</v>
      </c>
      <c r="D3770" s="1" t="str">
        <f>IF(C4550&lt;40,"Adult",IF(C4550&lt;55,"Middle Aged",IF(C4550&lt;65,"Older Adult",IF(C4550&gt;=65,"Senior"))))</f>
        <v>Adult</v>
      </c>
      <c r="E3770" t="s">
        <v>41</v>
      </c>
      <c r="F3770" t="s">
        <v>41</v>
      </c>
      <c r="G3770" t="s">
        <v>13</v>
      </c>
      <c r="H3770" t="s">
        <v>14</v>
      </c>
      <c r="I3770" t="s">
        <v>15</v>
      </c>
      <c r="J3770" s="1">
        <v>88.05</v>
      </c>
      <c r="K3770" s="1" t="str">
        <f t="shared" si="975"/>
        <v>normal</v>
      </c>
      <c r="L3770" s="1" t="str">
        <f t="shared" ref="L3770:L3773" si="976">IF(M3943&lt;18.5,"underweight",IF(M3943&lt;25,"healthy",IF(M3943&lt;30,"overweight",IF(M3943&gt;30,"obese"))))</f>
        <v>overweight</v>
      </c>
      <c r="M3770">
        <v>30.6</v>
      </c>
      <c r="N3770" t="s">
        <v>24</v>
      </c>
      <c r="O3770" t="s">
        <v>41</v>
      </c>
    </row>
    <row r="3771" spans="1:15">
      <c r="A3771">
        <v>71548</v>
      </c>
      <c r="B3771" t="s">
        <v>12</v>
      </c>
      <c r="C3771" s="1">
        <v>45</v>
      </c>
      <c r="D3771" s="1" t="str">
        <f>IF(C4551&lt;40,"Adult",IF(C4551&lt;55,"Middle Aged",IF(C4551&lt;65,"Older Adult",IF(C4551&gt;=65,"Senior"))))</f>
        <v>Adult</v>
      </c>
      <c r="E3771" t="s">
        <v>41</v>
      </c>
      <c r="F3771" t="s">
        <v>41</v>
      </c>
      <c r="G3771" t="s">
        <v>13</v>
      </c>
      <c r="H3771" t="s">
        <v>45</v>
      </c>
      <c r="I3771" t="s">
        <v>15</v>
      </c>
      <c r="J3771" s="1">
        <v>55.47</v>
      </c>
      <c r="K3771" s="1" t="str">
        <f t="shared" si="975"/>
        <v>normal</v>
      </c>
      <c r="L3771" s="1" t="str">
        <f t="shared" si="976"/>
        <v>underweight</v>
      </c>
      <c r="M3771">
        <v>19.8</v>
      </c>
      <c r="N3771" t="s">
        <v>22</v>
      </c>
      <c r="O3771" t="s">
        <v>41</v>
      </c>
    </row>
    <row r="3772" spans="1:15" hidden="1">
      <c r="A3772">
        <v>67438</v>
      </c>
      <c r="B3772" t="s">
        <v>17</v>
      </c>
      <c r="C3772" s="1">
        <v>60</v>
      </c>
      <c r="D3772" s="1" t="str">
        <f t="shared" ref="D3772:D3781" si="977">IF(C4553&lt;40,"Adult",IF(C4553&lt;55,"Middle Aged",IF(C4553&lt;65,"Older Adult",IF(C4553&gt;=65,"Senior"))))</f>
        <v>Adult</v>
      </c>
      <c r="E3772" t="s">
        <v>41</v>
      </c>
      <c r="F3772" t="s">
        <v>41</v>
      </c>
      <c r="G3772" t="s">
        <v>13</v>
      </c>
      <c r="H3772" t="s">
        <v>45</v>
      </c>
      <c r="I3772" t="s">
        <v>19</v>
      </c>
      <c r="J3772" s="1">
        <v>145.94</v>
      </c>
      <c r="K3772" s="1" t="str">
        <f t="shared" ref="K3772:K3781" si="978">IF(J4553&lt;=99,"normal",IF(J4553&lt;=125,"prediabetes",IF(J4553&gt;=126,"diabetes")))</f>
        <v>normal</v>
      </c>
      <c r="L3772" s="1" t="str">
        <f t="shared" si="976"/>
        <v>healthy</v>
      </c>
      <c r="M3772">
        <v>29.2</v>
      </c>
      <c r="N3772" t="s">
        <v>24</v>
      </c>
      <c r="O3772" t="s">
        <v>41</v>
      </c>
    </row>
    <row r="3773" spans="1:15">
      <c r="A3773">
        <v>36524</v>
      </c>
      <c r="B3773" t="s">
        <v>12</v>
      </c>
      <c r="C3773" s="1">
        <v>66</v>
      </c>
      <c r="D3773" s="1" t="str">
        <f t="shared" si="977"/>
        <v>Adult</v>
      </c>
      <c r="E3773" t="s">
        <v>41</v>
      </c>
      <c r="F3773" t="s">
        <v>42</v>
      </c>
      <c r="G3773" t="s">
        <v>13</v>
      </c>
      <c r="H3773" t="s">
        <v>14</v>
      </c>
      <c r="I3773" t="s">
        <v>19</v>
      </c>
      <c r="J3773" s="1">
        <v>239.21</v>
      </c>
      <c r="K3773" s="1" t="str">
        <f t="shared" si="978"/>
        <v>normal</v>
      </c>
      <c r="L3773" s="1" t="str">
        <f t="shared" si="976"/>
        <v>healthy</v>
      </c>
      <c r="M3773">
        <v>33.700000000000003</v>
      </c>
      <c r="N3773" t="s">
        <v>16</v>
      </c>
      <c r="O3773" t="s">
        <v>41</v>
      </c>
    </row>
    <row r="3774" spans="1:15">
      <c r="A3774">
        <v>61827</v>
      </c>
      <c r="B3774" t="s">
        <v>12</v>
      </c>
      <c r="C3774" s="1">
        <v>80</v>
      </c>
      <c r="D3774" s="1" t="str">
        <f t="shared" si="977"/>
        <v>Adult</v>
      </c>
      <c r="E3774" t="s">
        <v>41</v>
      </c>
      <c r="F3774" t="s">
        <v>41</v>
      </c>
      <c r="G3774" t="s">
        <v>13</v>
      </c>
      <c r="H3774" t="s">
        <v>18</v>
      </c>
      <c r="I3774" t="s">
        <v>19</v>
      </c>
      <c r="J3774" s="1">
        <v>196.08</v>
      </c>
      <c r="K3774" s="1" t="str">
        <f t="shared" si="978"/>
        <v>normal</v>
      </c>
      <c r="L3774" s="1" t="str">
        <f t="shared" ref="L3774:L3778" si="979">IF(M3948&lt;18.5,"underweight",IF(M3948&lt;25,"healthy",IF(M3948&lt;30,"overweight",IF(M3948&gt;30,"obese"))))</f>
        <v>healthy</v>
      </c>
      <c r="M3774">
        <v>31</v>
      </c>
      <c r="N3774" t="s">
        <v>16</v>
      </c>
      <c r="O3774" t="s">
        <v>41</v>
      </c>
    </row>
    <row r="3775" spans="1:15">
      <c r="A3775">
        <v>31454</v>
      </c>
      <c r="B3775" t="s">
        <v>17</v>
      </c>
      <c r="C3775" s="1">
        <v>38</v>
      </c>
      <c r="D3775" s="1" t="str">
        <f t="shared" si="977"/>
        <v>Adult</v>
      </c>
      <c r="E3775" t="s">
        <v>41</v>
      </c>
      <c r="F3775" t="s">
        <v>41</v>
      </c>
      <c r="G3775" t="s">
        <v>13</v>
      </c>
      <c r="H3775" t="s">
        <v>45</v>
      </c>
      <c r="I3775" t="s">
        <v>19</v>
      </c>
      <c r="J3775" s="1">
        <v>93.93</v>
      </c>
      <c r="K3775" s="1" t="str">
        <f t="shared" si="978"/>
        <v>normal</v>
      </c>
      <c r="L3775" s="1" t="str">
        <f t="shared" si="979"/>
        <v>obese</v>
      </c>
      <c r="M3775">
        <v>21.5</v>
      </c>
      <c r="N3775" t="s">
        <v>21</v>
      </c>
      <c r="O3775" t="s">
        <v>41</v>
      </c>
    </row>
    <row r="3776" spans="1:15" hidden="1">
      <c r="A3776">
        <v>15663</v>
      </c>
      <c r="B3776" t="s">
        <v>17</v>
      </c>
      <c r="C3776" s="1">
        <v>11</v>
      </c>
      <c r="D3776" s="1" t="str">
        <f t="shared" si="977"/>
        <v>Adult</v>
      </c>
      <c r="E3776" t="s">
        <v>41</v>
      </c>
      <c r="F3776" t="s">
        <v>41</v>
      </c>
      <c r="G3776" t="s">
        <v>23</v>
      </c>
      <c r="H3776" t="s">
        <v>26</v>
      </c>
      <c r="I3776" t="s">
        <v>15</v>
      </c>
      <c r="J3776" s="1">
        <v>76.739999999999995</v>
      </c>
      <c r="K3776" s="1" t="str">
        <f t="shared" si="978"/>
        <v>normal</v>
      </c>
      <c r="L3776" s="1" t="str">
        <f t="shared" si="979"/>
        <v>overweight</v>
      </c>
      <c r="M3776">
        <v>19.100000000000001</v>
      </c>
      <c r="N3776" t="s">
        <v>24</v>
      </c>
      <c r="O3776" t="s">
        <v>41</v>
      </c>
    </row>
    <row r="3777" spans="1:15" hidden="1">
      <c r="A3777">
        <v>4707</v>
      </c>
      <c r="B3777" t="s">
        <v>17</v>
      </c>
      <c r="C3777" s="1">
        <v>63</v>
      </c>
      <c r="D3777" s="1" t="str">
        <f t="shared" si="977"/>
        <v>Adult</v>
      </c>
      <c r="E3777" t="s">
        <v>41</v>
      </c>
      <c r="F3777" t="s">
        <v>41</v>
      </c>
      <c r="G3777" t="s">
        <v>13</v>
      </c>
      <c r="H3777" t="s">
        <v>14</v>
      </c>
      <c r="I3777" t="s">
        <v>15</v>
      </c>
      <c r="J3777" s="1">
        <v>83.74</v>
      </c>
      <c r="K3777" s="1" t="str">
        <f t="shared" si="978"/>
        <v>normal</v>
      </c>
      <c r="L3777" s="1" t="str">
        <f t="shared" si="979"/>
        <v>obese</v>
      </c>
      <c r="M3777">
        <v>21.4</v>
      </c>
      <c r="N3777" t="s">
        <v>24</v>
      </c>
      <c r="O3777" t="s">
        <v>41</v>
      </c>
    </row>
    <row r="3778" spans="1:15" hidden="1">
      <c r="A3778">
        <v>55885</v>
      </c>
      <c r="B3778" t="s">
        <v>12</v>
      </c>
      <c r="C3778" s="1">
        <v>19</v>
      </c>
      <c r="D3778" s="1" t="str">
        <f t="shared" si="977"/>
        <v>Adult</v>
      </c>
      <c r="E3778" t="s">
        <v>41</v>
      </c>
      <c r="F3778" t="s">
        <v>41</v>
      </c>
      <c r="G3778" t="s">
        <v>23</v>
      </c>
      <c r="H3778" t="s">
        <v>14</v>
      </c>
      <c r="I3778" t="s">
        <v>15</v>
      </c>
      <c r="J3778" s="1">
        <v>119.58</v>
      </c>
      <c r="K3778" s="1" t="str">
        <f t="shared" si="978"/>
        <v>normal</v>
      </c>
      <c r="L3778" s="1" t="str">
        <f t="shared" si="979"/>
        <v>overweight</v>
      </c>
      <c r="M3778">
        <v>24.8</v>
      </c>
      <c r="N3778" t="s">
        <v>24</v>
      </c>
      <c r="O3778" t="s">
        <v>41</v>
      </c>
    </row>
    <row r="3779" spans="1:15">
      <c r="A3779">
        <v>47563</v>
      </c>
      <c r="B3779" t="s">
        <v>17</v>
      </c>
      <c r="C3779" s="1">
        <v>17</v>
      </c>
      <c r="D3779" s="1" t="str">
        <f t="shared" si="977"/>
        <v>Adult</v>
      </c>
      <c r="E3779" t="s">
        <v>41</v>
      </c>
      <c r="F3779" t="s">
        <v>41</v>
      </c>
      <c r="G3779" t="s">
        <v>23</v>
      </c>
      <c r="H3779" t="s">
        <v>14</v>
      </c>
      <c r="I3779" t="s">
        <v>19</v>
      </c>
      <c r="J3779" s="1">
        <v>68.66</v>
      </c>
      <c r="K3779" s="1" t="str">
        <f t="shared" si="978"/>
        <v>normal</v>
      </c>
      <c r="L3779" s="1" t="str">
        <f t="shared" ref="L3779:L3842" si="980">IF(M3954&lt;18.5,"underweight",IF(M3954&lt;25,"healthy",IF(M3954&lt;30,"overweight",IF(M3954&gt;30,"obese"))))</f>
        <v>healthy</v>
      </c>
      <c r="M3779">
        <v>35.1</v>
      </c>
      <c r="N3779" t="s">
        <v>21</v>
      </c>
      <c r="O3779" t="s">
        <v>41</v>
      </c>
    </row>
    <row r="3780" spans="1:15">
      <c r="A3780">
        <v>63729</v>
      </c>
      <c r="B3780" t="s">
        <v>17</v>
      </c>
      <c r="C3780" s="1">
        <v>19</v>
      </c>
      <c r="D3780" s="1" t="str">
        <f t="shared" si="977"/>
        <v>Middle Aged</v>
      </c>
      <c r="E3780" t="s">
        <v>41</v>
      </c>
      <c r="F3780" t="s">
        <v>41</v>
      </c>
      <c r="G3780" t="s">
        <v>23</v>
      </c>
      <c r="H3780" t="s">
        <v>14</v>
      </c>
      <c r="I3780" t="s">
        <v>15</v>
      </c>
      <c r="J3780" s="1">
        <v>65.790000000000006</v>
      </c>
      <c r="K3780" s="1" t="str">
        <f t="shared" si="978"/>
        <v>prediabetes</v>
      </c>
      <c r="L3780" s="1" t="str">
        <f t="shared" si="980"/>
        <v>obese</v>
      </c>
      <c r="M3780">
        <v>28.6</v>
      </c>
      <c r="N3780" t="s">
        <v>22</v>
      </c>
      <c r="O3780" t="s">
        <v>41</v>
      </c>
    </row>
    <row r="3781" spans="1:15">
      <c r="A3781">
        <v>5286</v>
      </c>
      <c r="B3781" t="s">
        <v>17</v>
      </c>
      <c r="C3781" s="1">
        <v>40</v>
      </c>
      <c r="D3781" s="1" t="str">
        <f t="shared" si="977"/>
        <v>Adult</v>
      </c>
      <c r="E3781" t="s">
        <v>41</v>
      </c>
      <c r="F3781" t="s">
        <v>41</v>
      </c>
      <c r="G3781" t="s">
        <v>13</v>
      </c>
      <c r="H3781" t="s">
        <v>45</v>
      </c>
      <c r="I3781" t="s">
        <v>15</v>
      </c>
      <c r="J3781" s="1">
        <v>176.38</v>
      </c>
      <c r="K3781" s="1" t="str">
        <f t="shared" si="978"/>
        <v>normal</v>
      </c>
      <c r="L3781" s="1" t="str">
        <f t="shared" si="980"/>
        <v>healthy</v>
      </c>
      <c r="M3781">
        <v>35.700000000000003</v>
      </c>
      <c r="N3781" t="s">
        <v>21</v>
      </c>
      <c r="O3781" t="s">
        <v>41</v>
      </c>
    </row>
    <row r="3782" spans="1:15" hidden="1">
      <c r="A3782">
        <v>29878</v>
      </c>
      <c r="B3782" t="s">
        <v>12</v>
      </c>
      <c r="C3782" s="1">
        <v>49</v>
      </c>
      <c r="D3782" s="1" t="str">
        <f>IF(C4564&lt;40,"Adult",IF(C4564&lt;55,"Middle Aged",IF(C4564&lt;65,"Older Adult",IF(C4564&gt;=65,"Senior"))))</f>
        <v>Adult</v>
      </c>
      <c r="E3782" t="s">
        <v>41</v>
      </c>
      <c r="F3782" t="s">
        <v>41</v>
      </c>
      <c r="G3782" t="s">
        <v>13</v>
      </c>
      <c r="H3782" t="s">
        <v>14</v>
      </c>
      <c r="I3782" t="s">
        <v>15</v>
      </c>
      <c r="J3782" s="1">
        <v>175.74</v>
      </c>
      <c r="K3782" s="1" t="str">
        <f t="shared" ref="K3782:K3786" si="981">IF(J4564&lt;=99,"normal",IF(J4564&lt;=125,"prediabetes",IF(J4564&gt;=126,"diabetes")))</f>
        <v>normal</v>
      </c>
      <c r="L3782" s="1" t="str">
        <f t="shared" si="980"/>
        <v>obese</v>
      </c>
      <c r="M3782">
        <v>45.4</v>
      </c>
      <c r="N3782" t="s">
        <v>24</v>
      </c>
      <c r="O3782" t="s">
        <v>41</v>
      </c>
    </row>
    <row r="3783" spans="1:15">
      <c r="A3783">
        <v>42628</v>
      </c>
      <c r="B3783" t="s">
        <v>17</v>
      </c>
      <c r="C3783" s="1">
        <v>69</v>
      </c>
      <c r="D3783" s="1" t="str">
        <f>IF(C4565&lt;40,"Adult",IF(C4565&lt;55,"Middle Aged",IF(C4565&lt;65,"Older Adult",IF(C4565&gt;=65,"Senior"))))</f>
        <v>Adult</v>
      </c>
      <c r="E3783" t="s">
        <v>41</v>
      </c>
      <c r="F3783" t="s">
        <v>42</v>
      </c>
      <c r="G3783" t="s">
        <v>23</v>
      </c>
      <c r="H3783" t="s">
        <v>14</v>
      </c>
      <c r="I3783" t="s">
        <v>15</v>
      </c>
      <c r="J3783" s="1">
        <v>193.45</v>
      </c>
      <c r="K3783" s="1" t="str">
        <f t="shared" si="981"/>
        <v>normal</v>
      </c>
      <c r="L3783" s="1" t="str">
        <f t="shared" si="980"/>
        <v>overweight</v>
      </c>
      <c r="M3783">
        <v>34.5</v>
      </c>
      <c r="N3783" t="s">
        <v>21</v>
      </c>
      <c r="O3783" t="s">
        <v>41</v>
      </c>
    </row>
    <row r="3784" spans="1:15">
      <c r="A3784">
        <v>5006</v>
      </c>
      <c r="B3784" t="s">
        <v>17</v>
      </c>
      <c r="C3784" s="1">
        <v>46</v>
      </c>
      <c r="D3784" s="1" t="str">
        <f>IF(C4566&lt;40,"Adult",IF(C4566&lt;55,"Middle Aged",IF(C4566&lt;65,"Older Adult",IF(C4566&gt;=65,"Senior"))))</f>
        <v>Middle Aged</v>
      </c>
      <c r="E3784" t="s">
        <v>41</v>
      </c>
      <c r="F3784" t="s">
        <v>41</v>
      </c>
      <c r="G3784" t="s">
        <v>13</v>
      </c>
      <c r="H3784" t="s">
        <v>18</v>
      </c>
      <c r="I3784" t="s">
        <v>19</v>
      </c>
      <c r="J3784" s="1">
        <v>85.84</v>
      </c>
      <c r="K3784" s="1" t="str">
        <f t="shared" si="981"/>
        <v>normal</v>
      </c>
      <c r="L3784" s="1" t="str">
        <f t="shared" si="980"/>
        <v>overweight</v>
      </c>
      <c r="M3784">
        <v>21.2</v>
      </c>
      <c r="N3784" t="s">
        <v>21</v>
      </c>
      <c r="O3784" t="s">
        <v>41</v>
      </c>
    </row>
    <row r="3785" spans="1:15">
      <c r="A3785">
        <v>11250</v>
      </c>
      <c r="B3785" t="s">
        <v>12</v>
      </c>
      <c r="C3785" s="1">
        <v>78</v>
      </c>
      <c r="D3785" s="1" t="str">
        <f>IF(C4567&lt;40,"Adult",IF(C4567&lt;55,"Middle Aged",IF(C4567&lt;65,"Older Adult",IF(C4567&gt;=65,"Senior"))))</f>
        <v>Adult</v>
      </c>
      <c r="E3785" t="s">
        <v>41</v>
      </c>
      <c r="F3785" t="s">
        <v>41</v>
      </c>
      <c r="G3785" t="s">
        <v>13</v>
      </c>
      <c r="H3785" t="s">
        <v>18</v>
      </c>
      <c r="I3785" t="s">
        <v>19</v>
      </c>
      <c r="J3785" s="1">
        <v>93.85</v>
      </c>
      <c r="K3785" s="1" t="str">
        <f t="shared" si="981"/>
        <v>normal</v>
      </c>
      <c r="L3785" s="1" t="str">
        <f t="shared" si="980"/>
        <v>obese</v>
      </c>
      <c r="M3785">
        <v>22.7</v>
      </c>
      <c r="N3785" t="s">
        <v>16</v>
      </c>
      <c r="O3785" t="s">
        <v>41</v>
      </c>
    </row>
    <row r="3786" spans="1:15">
      <c r="A3786">
        <v>41858</v>
      </c>
      <c r="B3786" t="s">
        <v>17</v>
      </c>
      <c r="C3786" s="1">
        <v>63</v>
      </c>
      <c r="D3786" s="1" t="str">
        <f>IF(C4568&lt;40,"Adult",IF(C4568&lt;55,"Middle Aged",IF(C4568&lt;65,"Older Adult",IF(C4568&gt;=65,"Senior"))))</f>
        <v>Middle Aged</v>
      </c>
      <c r="E3786" t="s">
        <v>41</v>
      </c>
      <c r="F3786" t="s">
        <v>42</v>
      </c>
      <c r="G3786" t="s">
        <v>13</v>
      </c>
      <c r="H3786" t="s">
        <v>14</v>
      </c>
      <c r="I3786" t="s">
        <v>19</v>
      </c>
      <c r="J3786" s="1">
        <v>86.21</v>
      </c>
      <c r="K3786" s="1" t="str">
        <f t="shared" si="981"/>
        <v>normal</v>
      </c>
      <c r="L3786" s="1" t="str">
        <f t="shared" si="980"/>
        <v>obese</v>
      </c>
      <c r="M3786">
        <v>39.1</v>
      </c>
      <c r="N3786" t="s">
        <v>21</v>
      </c>
      <c r="O3786" t="s">
        <v>41</v>
      </c>
    </row>
    <row r="3787" spans="1:15" hidden="1">
      <c r="A3787">
        <v>15742</v>
      </c>
      <c r="B3787" t="s">
        <v>17</v>
      </c>
      <c r="C3787" s="1">
        <v>3</v>
      </c>
      <c r="D3787" s="1" t="str">
        <f t="shared" ref="D3787:D3798" si="982">IF(C4571&lt;40,"Adult",IF(C4571&lt;55,"Middle Aged",IF(C4571&lt;65,"Older Adult",IF(C4571&gt;=65,"Senior"))))</f>
        <v>Adult</v>
      </c>
      <c r="E3787" t="s">
        <v>41</v>
      </c>
      <c r="F3787" t="s">
        <v>41</v>
      </c>
      <c r="G3787" t="s">
        <v>23</v>
      </c>
      <c r="H3787" t="s">
        <v>26</v>
      </c>
      <c r="I3787" t="s">
        <v>19</v>
      </c>
      <c r="J3787" s="1">
        <v>75.41</v>
      </c>
      <c r="K3787" s="1" t="str">
        <f t="shared" ref="K3787:K3798" si="983">IF(J4571&lt;=99,"normal",IF(J4571&lt;=125,"prediabetes",IF(J4571&gt;=126,"diabetes")))</f>
        <v>normal</v>
      </c>
      <c r="L3787" s="1" t="str">
        <f t="shared" si="980"/>
        <v>obese</v>
      </c>
      <c r="M3787">
        <v>21.9</v>
      </c>
      <c r="N3787" t="s">
        <v>24</v>
      </c>
      <c r="O3787" t="s">
        <v>41</v>
      </c>
    </row>
    <row r="3788" spans="1:15" hidden="1">
      <c r="A3788">
        <v>27300</v>
      </c>
      <c r="B3788" t="s">
        <v>17</v>
      </c>
      <c r="C3788" s="1">
        <v>1.8</v>
      </c>
      <c r="D3788" s="1" t="str">
        <f t="shared" si="982"/>
        <v>Adult</v>
      </c>
      <c r="E3788" t="s">
        <v>41</v>
      </c>
      <c r="F3788" t="s">
        <v>41</v>
      </c>
      <c r="G3788" t="s">
        <v>23</v>
      </c>
      <c r="H3788" t="s">
        <v>26</v>
      </c>
      <c r="I3788" t="s">
        <v>19</v>
      </c>
      <c r="J3788" s="1">
        <v>95.28</v>
      </c>
      <c r="K3788" s="1" t="str">
        <f t="shared" si="983"/>
        <v>normal</v>
      </c>
      <c r="L3788" s="1" t="str">
        <f t="shared" si="980"/>
        <v>obese</v>
      </c>
      <c r="M3788">
        <v>16.5</v>
      </c>
      <c r="N3788" t="s">
        <v>24</v>
      </c>
      <c r="O3788" t="s">
        <v>41</v>
      </c>
    </row>
    <row r="3789" spans="1:15">
      <c r="A3789">
        <v>34965</v>
      </c>
      <c r="B3789" t="s">
        <v>17</v>
      </c>
      <c r="C3789" s="1">
        <v>18</v>
      </c>
      <c r="D3789" s="1" t="str">
        <f t="shared" si="982"/>
        <v>Middle Aged</v>
      </c>
      <c r="E3789" t="s">
        <v>41</v>
      </c>
      <c r="F3789" t="s">
        <v>41</v>
      </c>
      <c r="G3789" t="s">
        <v>23</v>
      </c>
      <c r="H3789" t="s">
        <v>14</v>
      </c>
      <c r="I3789" t="s">
        <v>15</v>
      </c>
      <c r="J3789" s="1">
        <v>95.87</v>
      </c>
      <c r="K3789" s="1" t="str">
        <f t="shared" si="983"/>
        <v>normal</v>
      </c>
      <c r="L3789" s="1" t="str">
        <f t="shared" si="980"/>
        <v>overweight</v>
      </c>
      <c r="M3789">
        <v>23</v>
      </c>
      <c r="N3789" t="s">
        <v>21</v>
      </c>
      <c r="O3789" t="s">
        <v>41</v>
      </c>
    </row>
    <row r="3790" spans="1:15">
      <c r="A3790">
        <v>65748</v>
      </c>
      <c r="B3790" t="s">
        <v>17</v>
      </c>
      <c r="C3790" s="1">
        <v>46</v>
      </c>
      <c r="D3790" s="1" t="str">
        <f t="shared" si="982"/>
        <v>Adult</v>
      </c>
      <c r="E3790" t="s">
        <v>41</v>
      </c>
      <c r="F3790" t="s">
        <v>41</v>
      </c>
      <c r="G3790" t="s">
        <v>13</v>
      </c>
      <c r="H3790" t="s">
        <v>14</v>
      </c>
      <c r="I3790" t="s">
        <v>15</v>
      </c>
      <c r="J3790" s="1">
        <v>180.45</v>
      </c>
      <c r="K3790" s="1" t="str">
        <f t="shared" si="983"/>
        <v>normal</v>
      </c>
      <c r="L3790" s="1" t="str">
        <f t="shared" si="980"/>
        <v>overweight</v>
      </c>
      <c r="M3790">
        <v>22.5</v>
      </c>
      <c r="N3790" t="s">
        <v>21</v>
      </c>
      <c r="O3790" t="s">
        <v>41</v>
      </c>
    </row>
    <row r="3791" spans="1:15" hidden="1">
      <c r="A3791">
        <v>44635</v>
      </c>
      <c r="B3791" t="s">
        <v>17</v>
      </c>
      <c r="C3791" s="1">
        <v>8</v>
      </c>
      <c r="D3791" s="1" t="str">
        <f t="shared" si="982"/>
        <v>Adult</v>
      </c>
      <c r="E3791" t="s">
        <v>41</v>
      </c>
      <c r="F3791" t="s">
        <v>41</v>
      </c>
      <c r="G3791" t="s">
        <v>23</v>
      </c>
      <c r="H3791" t="s">
        <v>26</v>
      </c>
      <c r="I3791" t="s">
        <v>15</v>
      </c>
      <c r="J3791" s="1">
        <v>95.39</v>
      </c>
      <c r="K3791" s="1" t="str">
        <f t="shared" si="983"/>
        <v>normal</v>
      </c>
      <c r="L3791" s="1" t="str">
        <f t="shared" si="980"/>
        <v>underweight</v>
      </c>
      <c r="M3791">
        <v>20.399999999999999</v>
      </c>
      <c r="N3791" t="s">
        <v>24</v>
      </c>
      <c r="O3791" t="s">
        <v>41</v>
      </c>
    </row>
    <row r="3792" spans="1:15">
      <c r="A3792">
        <v>72284</v>
      </c>
      <c r="B3792" t="s">
        <v>17</v>
      </c>
      <c r="C3792" s="1">
        <v>53</v>
      </c>
      <c r="D3792" s="1" t="str">
        <f t="shared" si="982"/>
        <v>Adult</v>
      </c>
      <c r="E3792" t="s">
        <v>41</v>
      </c>
      <c r="F3792" t="s">
        <v>41</v>
      </c>
      <c r="G3792" t="s">
        <v>13</v>
      </c>
      <c r="H3792" t="s">
        <v>14</v>
      </c>
      <c r="I3792" t="s">
        <v>19</v>
      </c>
      <c r="J3792" s="1">
        <v>60.77</v>
      </c>
      <c r="K3792" s="1" t="str">
        <f t="shared" si="983"/>
        <v>normal</v>
      </c>
      <c r="L3792" s="1" t="str">
        <f t="shared" si="980"/>
        <v>obese</v>
      </c>
      <c r="M3792">
        <v>28.7</v>
      </c>
      <c r="N3792" t="s">
        <v>22</v>
      </c>
      <c r="O3792" t="s">
        <v>41</v>
      </c>
    </row>
    <row r="3793" spans="1:15">
      <c r="A3793">
        <v>20217</v>
      </c>
      <c r="B3793" t="s">
        <v>17</v>
      </c>
      <c r="C3793" s="1">
        <v>38</v>
      </c>
      <c r="D3793" s="1" t="str">
        <f t="shared" si="982"/>
        <v>Adult</v>
      </c>
      <c r="E3793" t="s">
        <v>41</v>
      </c>
      <c r="F3793" t="s">
        <v>41</v>
      </c>
      <c r="G3793" t="s">
        <v>13</v>
      </c>
      <c r="H3793" t="s">
        <v>45</v>
      </c>
      <c r="I3793" t="s">
        <v>15</v>
      </c>
      <c r="J3793" s="1">
        <v>102.84</v>
      </c>
      <c r="K3793" s="1" t="str">
        <f t="shared" si="983"/>
        <v>normal</v>
      </c>
      <c r="L3793" s="1" t="str">
        <f t="shared" si="980"/>
        <v>obese</v>
      </c>
      <c r="M3793">
        <v>22.4</v>
      </c>
      <c r="N3793" t="s">
        <v>21</v>
      </c>
      <c r="O3793" t="s">
        <v>41</v>
      </c>
    </row>
    <row r="3794" spans="1:15" hidden="1">
      <c r="A3794">
        <v>44259</v>
      </c>
      <c r="B3794" t="s">
        <v>17</v>
      </c>
      <c r="C3794" s="1">
        <v>74</v>
      </c>
      <c r="D3794" s="1" t="str">
        <f t="shared" si="982"/>
        <v>Adult</v>
      </c>
      <c r="E3794" t="s">
        <v>41</v>
      </c>
      <c r="F3794" t="s">
        <v>41</v>
      </c>
      <c r="G3794" t="s">
        <v>13</v>
      </c>
      <c r="H3794" t="s">
        <v>14</v>
      </c>
      <c r="I3794" t="s">
        <v>15</v>
      </c>
      <c r="J3794" s="1">
        <v>130.37</v>
      </c>
      <c r="K3794" s="1" t="str">
        <f t="shared" si="983"/>
        <v>normal</v>
      </c>
      <c r="L3794" s="1" t="str">
        <f t="shared" si="980"/>
        <v>overweight</v>
      </c>
      <c r="M3794">
        <v>26.3</v>
      </c>
      <c r="N3794" t="s">
        <v>24</v>
      </c>
      <c r="O3794" t="s">
        <v>41</v>
      </c>
    </row>
    <row r="3795" spans="1:15">
      <c r="A3795">
        <v>52668</v>
      </c>
      <c r="B3795" t="s">
        <v>17</v>
      </c>
      <c r="C3795" s="1">
        <v>24</v>
      </c>
      <c r="D3795" s="1" t="str">
        <f t="shared" si="982"/>
        <v>Adult</v>
      </c>
      <c r="E3795" t="s">
        <v>41</v>
      </c>
      <c r="F3795" t="s">
        <v>41</v>
      </c>
      <c r="G3795" t="s">
        <v>23</v>
      </c>
      <c r="H3795" t="s">
        <v>14</v>
      </c>
      <c r="I3795" t="s">
        <v>15</v>
      </c>
      <c r="J3795" s="1">
        <v>65.44</v>
      </c>
      <c r="K3795" s="1" t="str">
        <f t="shared" si="983"/>
        <v>normal</v>
      </c>
      <c r="L3795" s="1" t="str">
        <f t="shared" si="980"/>
        <v>underweight</v>
      </c>
      <c r="M3795">
        <v>23.6</v>
      </c>
      <c r="N3795" t="s">
        <v>21</v>
      </c>
      <c r="O3795" t="s">
        <v>41</v>
      </c>
    </row>
    <row r="3796" spans="1:15">
      <c r="A3796">
        <v>37446</v>
      </c>
      <c r="B3796" t="s">
        <v>12</v>
      </c>
      <c r="C3796" s="1">
        <v>78</v>
      </c>
      <c r="D3796" s="1" t="str">
        <f t="shared" si="982"/>
        <v>Adult</v>
      </c>
      <c r="E3796" t="s">
        <v>41</v>
      </c>
      <c r="F3796" t="s">
        <v>41</v>
      </c>
      <c r="G3796" t="s">
        <v>13</v>
      </c>
      <c r="H3796" t="s">
        <v>14</v>
      </c>
      <c r="I3796" t="s">
        <v>19</v>
      </c>
      <c r="J3796" s="1">
        <v>79.84</v>
      </c>
      <c r="K3796" s="1" t="str">
        <f t="shared" si="983"/>
        <v>normal</v>
      </c>
      <c r="L3796" s="1" t="str">
        <f t="shared" si="980"/>
        <v>overweight</v>
      </c>
      <c r="M3796">
        <v>25.9</v>
      </c>
      <c r="N3796" t="s">
        <v>21</v>
      </c>
      <c r="O3796" t="s">
        <v>41</v>
      </c>
    </row>
    <row r="3797" spans="1:15">
      <c r="A3797">
        <v>46895</v>
      </c>
      <c r="B3797" t="s">
        <v>12</v>
      </c>
      <c r="C3797" s="1">
        <v>60</v>
      </c>
      <c r="D3797" s="1" t="str">
        <f t="shared" si="982"/>
        <v>Adult</v>
      </c>
      <c r="E3797" t="s">
        <v>41</v>
      </c>
      <c r="F3797" t="s">
        <v>41</v>
      </c>
      <c r="G3797" t="s">
        <v>13</v>
      </c>
      <c r="H3797" t="s">
        <v>14</v>
      </c>
      <c r="I3797" t="s">
        <v>19</v>
      </c>
      <c r="J3797" s="1">
        <v>62.61</v>
      </c>
      <c r="K3797" s="1" t="str">
        <f t="shared" si="983"/>
        <v>normal</v>
      </c>
      <c r="L3797" s="1" t="str">
        <f t="shared" si="980"/>
        <v>healthy</v>
      </c>
      <c r="M3797">
        <v>30.7</v>
      </c>
      <c r="N3797" t="s">
        <v>21</v>
      </c>
      <c r="O3797" t="s">
        <v>41</v>
      </c>
    </row>
    <row r="3798" spans="1:15">
      <c r="A3798">
        <v>57667</v>
      </c>
      <c r="B3798" t="s">
        <v>12</v>
      </c>
      <c r="C3798" s="1">
        <v>12</v>
      </c>
      <c r="D3798" s="1" t="str">
        <f t="shared" si="982"/>
        <v>Adult</v>
      </c>
      <c r="E3798" t="s">
        <v>41</v>
      </c>
      <c r="F3798" t="s">
        <v>41</v>
      </c>
      <c r="G3798" t="s">
        <v>23</v>
      </c>
      <c r="H3798" t="s">
        <v>56</v>
      </c>
      <c r="I3798" t="s">
        <v>15</v>
      </c>
      <c r="J3798" s="1">
        <v>70.069999999999993</v>
      </c>
      <c r="K3798" s="1" t="str">
        <f t="shared" si="983"/>
        <v>normal</v>
      </c>
      <c r="L3798" s="1" t="str">
        <f t="shared" si="980"/>
        <v>obese</v>
      </c>
      <c r="M3798">
        <v>24.5</v>
      </c>
      <c r="N3798" t="s">
        <v>16</v>
      </c>
      <c r="O3798" t="s">
        <v>41</v>
      </c>
    </row>
    <row r="3799" spans="1:15" hidden="1">
      <c r="A3799">
        <v>41962</v>
      </c>
      <c r="B3799" t="s">
        <v>17</v>
      </c>
      <c r="C3799" s="1">
        <v>32</v>
      </c>
      <c r="D3799" s="1" t="str">
        <f>IF(C4584&lt;40,"Adult",IF(C4584&lt;55,"Middle Aged",IF(C4584&lt;65,"Older Adult",IF(C4584&gt;=65,"Senior"))))</f>
        <v>Adult</v>
      </c>
      <c r="E3799" t="s">
        <v>41</v>
      </c>
      <c r="F3799" t="s">
        <v>41</v>
      </c>
      <c r="G3799" t="s">
        <v>13</v>
      </c>
      <c r="H3799" t="s">
        <v>14</v>
      </c>
      <c r="I3799" t="s">
        <v>19</v>
      </c>
      <c r="J3799" s="1">
        <v>108.8</v>
      </c>
      <c r="K3799" s="1" t="str">
        <f t="shared" ref="K3799:K3801" si="984">IF(J4584&lt;=99,"normal",IF(J4584&lt;=125,"prediabetes",IF(J4584&gt;=126,"diabetes")))</f>
        <v>normal</v>
      </c>
      <c r="L3799" s="1" t="str">
        <f t="shared" si="980"/>
        <v>underweight</v>
      </c>
      <c r="M3799">
        <v>24</v>
      </c>
      <c r="N3799" t="s">
        <v>24</v>
      </c>
      <c r="O3799" t="s">
        <v>41</v>
      </c>
    </row>
    <row r="3800" spans="1:15" hidden="1">
      <c r="A3800">
        <v>25495</v>
      </c>
      <c r="B3800" t="s">
        <v>12</v>
      </c>
      <c r="C3800" s="1">
        <v>5</v>
      </c>
      <c r="D3800" s="1" t="str">
        <f>IF(C4585&lt;40,"Adult",IF(C4585&lt;55,"Middle Aged",IF(C4585&lt;65,"Older Adult",IF(C4585&gt;=65,"Senior"))))</f>
        <v>Middle Aged</v>
      </c>
      <c r="E3800" t="s">
        <v>41</v>
      </c>
      <c r="F3800" t="s">
        <v>41</v>
      </c>
      <c r="G3800" t="s">
        <v>23</v>
      </c>
      <c r="H3800" t="s">
        <v>26</v>
      </c>
      <c r="I3800" t="s">
        <v>15</v>
      </c>
      <c r="J3800" s="1">
        <v>112.11</v>
      </c>
      <c r="K3800" s="1" t="str">
        <f t="shared" si="984"/>
        <v>normal</v>
      </c>
      <c r="L3800" s="1" t="str">
        <f t="shared" si="980"/>
        <v>overweight</v>
      </c>
      <c r="M3800">
        <v>20.100000000000001</v>
      </c>
      <c r="N3800" t="s">
        <v>24</v>
      </c>
      <c r="O3800" t="s">
        <v>41</v>
      </c>
    </row>
    <row r="3801" spans="1:15">
      <c r="A3801">
        <v>2029</v>
      </c>
      <c r="B3801" t="s">
        <v>17</v>
      </c>
      <c r="C3801" s="1">
        <v>40</v>
      </c>
      <c r="D3801" s="1" t="str">
        <f>IF(C4586&lt;40,"Adult",IF(C4586&lt;55,"Middle Aged",IF(C4586&lt;65,"Older Adult",IF(C4586&gt;=65,"Senior"))))</f>
        <v>Adult</v>
      </c>
      <c r="E3801" t="s">
        <v>41</v>
      </c>
      <c r="F3801" t="s">
        <v>41</v>
      </c>
      <c r="G3801" t="s">
        <v>13</v>
      </c>
      <c r="H3801" t="s">
        <v>14</v>
      </c>
      <c r="I3801" t="s">
        <v>19</v>
      </c>
      <c r="J3801" s="1">
        <v>92.35</v>
      </c>
      <c r="K3801" s="1" t="str">
        <f t="shared" si="984"/>
        <v>normal</v>
      </c>
      <c r="L3801" s="1" t="str">
        <f t="shared" si="980"/>
        <v>obese</v>
      </c>
      <c r="M3801">
        <v>38</v>
      </c>
      <c r="N3801" t="s">
        <v>21</v>
      </c>
      <c r="O3801" t="s">
        <v>41</v>
      </c>
    </row>
    <row r="3802" spans="1:15" hidden="1">
      <c r="A3802">
        <v>13993</v>
      </c>
      <c r="B3802" t="s">
        <v>17</v>
      </c>
      <c r="C3802" s="1">
        <v>19</v>
      </c>
      <c r="D3802" s="1" t="str">
        <f>IF(C4588&lt;40,"Adult",IF(C4588&lt;55,"Middle Aged",IF(C4588&lt;65,"Older Adult",IF(C4588&gt;=65,"Senior"))))</f>
        <v>Adult</v>
      </c>
      <c r="E3802" t="s">
        <v>41</v>
      </c>
      <c r="F3802" t="s">
        <v>41</v>
      </c>
      <c r="G3802" t="s">
        <v>23</v>
      </c>
      <c r="H3802" t="s">
        <v>14</v>
      </c>
      <c r="I3802" t="s">
        <v>15</v>
      </c>
      <c r="J3802" s="1">
        <v>76.569999999999993</v>
      </c>
      <c r="K3802" s="1" t="str">
        <f>IF(J4588&lt;=99,"normal",IF(J4588&lt;=125,"prediabetes",IF(J4588&gt;=126,"diabetes")))</f>
        <v>normal</v>
      </c>
      <c r="L3802" s="1" t="str">
        <f t="shared" si="980"/>
        <v>overweight</v>
      </c>
      <c r="M3802">
        <v>26.6</v>
      </c>
      <c r="N3802" t="s">
        <v>24</v>
      </c>
      <c r="O3802" t="s">
        <v>41</v>
      </c>
    </row>
    <row r="3803" spans="1:15">
      <c r="A3803">
        <v>18876</v>
      </c>
      <c r="B3803" t="s">
        <v>17</v>
      </c>
      <c r="C3803" s="1">
        <v>28</v>
      </c>
      <c r="D3803" s="1" t="str">
        <f>IF(C4590&lt;40,"Adult",IF(C4590&lt;55,"Middle Aged",IF(C4590&lt;65,"Older Adult",IF(C4590&gt;=65,"Senior"))))</f>
        <v>Older Adult</v>
      </c>
      <c r="E3803" t="s">
        <v>41</v>
      </c>
      <c r="F3803" t="s">
        <v>41</v>
      </c>
      <c r="G3803" t="s">
        <v>13</v>
      </c>
      <c r="H3803" t="s">
        <v>14</v>
      </c>
      <c r="I3803" t="s">
        <v>15</v>
      </c>
      <c r="J3803" s="1">
        <v>69.5</v>
      </c>
      <c r="K3803" s="1" t="str">
        <f t="shared" ref="K3803:K3806" si="985">IF(J4590&lt;=99,"normal",IF(J4590&lt;=125,"prediabetes",IF(J4590&gt;=126,"diabetes")))</f>
        <v>diabetes</v>
      </c>
      <c r="L3803" s="1" t="str">
        <f t="shared" si="980"/>
        <v>healthy</v>
      </c>
      <c r="M3803">
        <v>24.5</v>
      </c>
      <c r="N3803" t="s">
        <v>21</v>
      </c>
      <c r="O3803" t="s">
        <v>41</v>
      </c>
    </row>
    <row r="3804" spans="1:15" hidden="1">
      <c r="A3804">
        <v>22865</v>
      </c>
      <c r="B3804" t="s">
        <v>17</v>
      </c>
      <c r="C3804" s="1">
        <v>61</v>
      </c>
      <c r="D3804" s="1" t="str">
        <f>IF(C4591&lt;40,"Adult",IF(C4591&lt;55,"Middle Aged",IF(C4591&lt;65,"Older Adult",IF(C4591&gt;=65,"Senior"))))</f>
        <v>Adult</v>
      </c>
      <c r="E3804" t="s">
        <v>41</v>
      </c>
      <c r="F3804" t="s">
        <v>41</v>
      </c>
      <c r="G3804" t="s">
        <v>13</v>
      </c>
      <c r="H3804" t="s">
        <v>14</v>
      </c>
      <c r="I3804" t="s">
        <v>19</v>
      </c>
      <c r="J3804" s="1">
        <v>219.38</v>
      </c>
      <c r="K3804" s="1" t="str">
        <f t="shared" si="985"/>
        <v>diabetes</v>
      </c>
      <c r="L3804" s="1" t="str">
        <f t="shared" si="980"/>
        <v>obese</v>
      </c>
      <c r="M3804" t="s">
        <v>20</v>
      </c>
      <c r="N3804" t="s">
        <v>21</v>
      </c>
      <c r="O3804" t="s">
        <v>41</v>
      </c>
    </row>
    <row r="3805" spans="1:15">
      <c r="A3805">
        <v>365</v>
      </c>
      <c r="B3805" t="s">
        <v>17</v>
      </c>
      <c r="C3805" s="1">
        <v>44</v>
      </c>
      <c r="D3805" s="1" t="str">
        <f>IF(C4592&lt;40,"Adult",IF(C4592&lt;55,"Middle Aged",IF(C4592&lt;65,"Older Adult",IF(C4592&gt;=65,"Senior"))))</f>
        <v>Adult</v>
      </c>
      <c r="E3805" t="s">
        <v>42</v>
      </c>
      <c r="F3805" t="s">
        <v>41</v>
      </c>
      <c r="G3805" t="s">
        <v>13</v>
      </c>
      <c r="H3805" t="s">
        <v>14</v>
      </c>
      <c r="I3805" t="s">
        <v>19</v>
      </c>
      <c r="J3805" s="1">
        <v>69.48</v>
      </c>
      <c r="K3805" s="1" t="str">
        <f t="shared" si="985"/>
        <v>normal</v>
      </c>
      <c r="L3805" s="1" t="str">
        <f t="shared" si="980"/>
        <v>overweight</v>
      </c>
      <c r="M3805">
        <v>41.3</v>
      </c>
      <c r="N3805" t="s">
        <v>21</v>
      </c>
      <c r="O3805" t="s">
        <v>41</v>
      </c>
    </row>
    <row r="3806" spans="1:15">
      <c r="A3806">
        <v>37631</v>
      </c>
      <c r="B3806" t="s">
        <v>12</v>
      </c>
      <c r="C3806" s="1">
        <v>50</v>
      </c>
      <c r="D3806" s="1" t="str">
        <f>IF(C4593&lt;40,"Adult",IF(C4593&lt;55,"Middle Aged",IF(C4593&lt;65,"Older Adult",IF(C4593&gt;=65,"Senior"))))</f>
        <v>Adult</v>
      </c>
      <c r="E3806" t="s">
        <v>41</v>
      </c>
      <c r="F3806" t="s">
        <v>41</v>
      </c>
      <c r="G3806" t="s">
        <v>13</v>
      </c>
      <c r="H3806" t="s">
        <v>45</v>
      </c>
      <c r="I3806" t="s">
        <v>15</v>
      </c>
      <c r="J3806" s="1">
        <v>89.18</v>
      </c>
      <c r="K3806" s="1" t="str">
        <f t="shared" si="985"/>
        <v>normal</v>
      </c>
      <c r="L3806" s="1" t="str">
        <f t="shared" si="980"/>
        <v>overweight</v>
      </c>
      <c r="M3806">
        <v>34.799999999999997</v>
      </c>
      <c r="N3806" t="s">
        <v>22</v>
      </c>
      <c r="O3806" t="s">
        <v>41</v>
      </c>
    </row>
    <row r="3807" spans="1:15">
      <c r="A3807">
        <v>5500</v>
      </c>
      <c r="B3807" t="s">
        <v>17</v>
      </c>
      <c r="C3807" s="1">
        <v>50</v>
      </c>
      <c r="D3807" s="1" t="str">
        <f t="shared" ref="D3807:D3813" si="986">IF(C4595&lt;40,"Adult",IF(C4595&lt;55,"Middle Aged",IF(C4595&lt;65,"Older Adult",IF(C4595&gt;=65,"Senior"))))</f>
        <v>Adult</v>
      </c>
      <c r="E3807" t="s">
        <v>41</v>
      </c>
      <c r="F3807" t="s">
        <v>42</v>
      </c>
      <c r="G3807" t="s">
        <v>13</v>
      </c>
      <c r="H3807" t="s">
        <v>45</v>
      </c>
      <c r="I3807" t="s">
        <v>15</v>
      </c>
      <c r="J3807" s="1">
        <v>68.09</v>
      </c>
      <c r="K3807" s="1" t="str">
        <f t="shared" ref="K3807:K3813" si="987">IF(J4595&lt;=99,"normal",IF(J4595&lt;=125,"prediabetes",IF(J4595&gt;=126,"diabetes")))</f>
        <v>normal</v>
      </c>
      <c r="L3807" s="1" t="str">
        <f t="shared" si="980"/>
        <v>obese</v>
      </c>
      <c r="M3807">
        <v>35.5</v>
      </c>
      <c r="N3807" t="s">
        <v>22</v>
      </c>
      <c r="O3807" t="s">
        <v>41</v>
      </c>
    </row>
    <row r="3808" spans="1:15" hidden="1">
      <c r="A3808">
        <v>53217</v>
      </c>
      <c r="B3808" t="s">
        <v>17</v>
      </c>
      <c r="C3808" s="1">
        <v>18</v>
      </c>
      <c r="D3808" s="1" t="str">
        <f t="shared" si="986"/>
        <v>Adult</v>
      </c>
      <c r="E3808" t="s">
        <v>41</v>
      </c>
      <c r="F3808" t="s">
        <v>41</v>
      </c>
      <c r="G3808" t="s">
        <v>23</v>
      </c>
      <c r="H3808" t="s">
        <v>14</v>
      </c>
      <c r="I3808" t="s">
        <v>19</v>
      </c>
      <c r="J3808" s="1">
        <v>92.71</v>
      </c>
      <c r="K3808" s="1" t="str">
        <f t="shared" si="987"/>
        <v>normal</v>
      </c>
      <c r="L3808" s="1" t="str">
        <f t="shared" si="980"/>
        <v>overweight</v>
      </c>
      <c r="M3808">
        <v>24.1</v>
      </c>
      <c r="N3808" t="s">
        <v>24</v>
      </c>
      <c r="O3808" t="s">
        <v>41</v>
      </c>
    </row>
    <row r="3809" spans="1:15" hidden="1">
      <c r="A3809">
        <v>56712</v>
      </c>
      <c r="B3809" t="s">
        <v>12</v>
      </c>
      <c r="C3809" s="1">
        <v>1.64</v>
      </c>
      <c r="D3809" s="1" t="str">
        <f t="shared" si="986"/>
        <v>Middle Aged</v>
      </c>
      <c r="E3809" t="s">
        <v>41</v>
      </c>
      <c r="F3809" t="s">
        <v>41</v>
      </c>
      <c r="G3809" t="s">
        <v>23</v>
      </c>
      <c r="H3809" t="s">
        <v>26</v>
      </c>
      <c r="I3809" t="s">
        <v>19</v>
      </c>
      <c r="J3809" s="1">
        <v>56.21</v>
      </c>
      <c r="K3809" s="1" t="str">
        <f t="shared" si="987"/>
        <v>normal</v>
      </c>
      <c r="L3809" s="1" t="str">
        <f t="shared" si="980"/>
        <v>overweight</v>
      </c>
      <c r="M3809">
        <v>19</v>
      </c>
      <c r="N3809" t="s">
        <v>24</v>
      </c>
      <c r="O3809" t="s">
        <v>41</v>
      </c>
    </row>
    <row r="3810" spans="1:15" hidden="1">
      <c r="A3810">
        <v>10055</v>
      </c>
      <c r="B3810" t="s">
        <v>17</v>
      </c>
      <c r="C3810" s="1">
        <v>37</v>
      </c>
      <c r="D3810" s="1" t="str">
        <f t="shared" si="986"/>
        <v>Adult</v>
      </c>
      <c r="E3810" t="s">
        <v>41</v>
      </c>
      <c r="F3810" t="s">
        <v>41</v>
      </c>
      <c r="G3810" t="s">
        <v>23</v>
      </c>
      <c r="H3810" t="s">
        <v>25</v>
      </c>
      <c r="I3810" t="s">
        <v>19</v>
      </c>
      <c r="J3810" s="1">
        <v>72.08</v>
      </c>
      <c r="K3810" s="1" t="str">
        <f t="shared" si="987"/>
        <v>normal</v>
      </c>
      <c r="L3810" s="1" t="str">
        <f t="shared" si="980"/>
        <v>healthy</v>
      </c>
      <c r="M3810" t="s">
        <v>20</v>
      </c>
      <c r="N3810" t="s">
        <v>16</v>
      </c>
      <c r="O3810" t="s">
        <v>41</v>
      </c>
    </row>
    <row r="3811" spans="1:15" hidden="1">
      <c r="A3811">
        <v>4959</v>
      </c>
      <c r="B3811" t="s">
        <v>17</v>
      </c>
      <c r="C3811" s="1">
        <v>5</v>
      </c>
      <c r="D3811" s="1" t="str">
        <f t="shared" si="986"/>
        <v>Adult</v>
      </c>
      <c r="E3811" t="s">
        <v>41</v>
      </c>
      <c r="F3811" t="s">
        <v>41</v>
      </c>
      <c r="G3811" t="s">
        <v>23</v>
      </c>
      <c r="H3811" t="s">
        <v>26</v>
      </c>
      <c r="I3811" t="s">
        <v>15</v>
      </c>
      <c r="J3811" s="1">
        <v>82.56</v>
      </c>
      <c r="K3811" s="1" t="str">
        <f t="shared" si="987"/>
        <v>normal</v>
      </c>
      <c r="L3811" s="1" t="str">
        <f t="shared" si="980"/>
        <v>obese</v>
      </c>
      <c r="M3811">
        <v>16.600000000000001</v>
      </c>
      <c r="N3811" t="s">
        <v>24</v>
      </c>
      <c r="O3811" t="s">
        <v>41</v>
      </c>
    </row>
    <row r="3812" spans="1:15" hidden="1">
      <c r="A3812">
        <v>22155</v>
      </c>
      <c r="B3812" t="s">
        <v>17</v>
      </c>
      <c r="C3812" s="1">
        <v>39</v>
      </c>
      <c r="D3812" s="1" t="str">
        <f t="shared" si="986"/>
        <v>Adult</v>
      </c>
      <c r="E3812" t="s">
        <v>41</v>
      </c>
      <c r="F3812" t="s">
        <v>41</v>
      </c>
      <c r="G3812" t="s">
        <v>13</v>
      </c>
      <c r="H3812" t="s">
        <v>14</v>
      </c>
      <c r="I3812" t="s">
        <v>15</v>
      </c>
      <c r="J3812" s="1">
        <v>78.239999999999995</v>
      </c>
      <c r="K3812" s="1" t="str">
        <f t="shared" si="987"/>
        <v>normal</v>
      </c>
      <c r="L3812" s="1" t="str">
        <f t="shared" si="980"/>
        <v>overweight</v>
      </c>
      <c r="M3812">
        <v>28.6</v>
      </c>
      <c r="N3812" t="s">
        <v>24</v>
      </c>
      <c r="O3812" t="s">
        <v>41</v>
      </c>
    </row>
    <row r="3813" spans="1:15">
      <c r="A3813">
        <v>22860</v>
      </c>
      <c r="B3813" t="s">
        <v>17</v>
      </c>
      <c r="C3813" s="1">
        <v>65</v>
      </c>
      <c r="D3813" s="1" t="str">
        <f t="shared" si="986"/>
        <v>Adult</v>
      </c>
      <c r="E3813" t="s">
        <v>41</v>
      </c>
      <c r="F3813" t="s">
        <v>41</v>
      </c>
      <c r="G3813" t="s">
        <v>13</v>
      </c>
      <c r="H3813" t="s">
        <v>45</v>
      </c>
      <c r="I3813" t="s">
        <v>19</v>
      </c>
      <c r="J3813" s="1">
        <v>84.66</v>
      </c>
      <c r="K3813" s="1" t="str">
        <f t="shared" si="987"/>
        <v>normal</v>
      </c>
      <c r="L3813" s="1" t="str">
        <f t="shared" si="980"/>
        <v>underweight</v>
      </c>
      <c r="M3813">
        <v>22.4</v>
      </c>
      <c r="N3813" t="s">
        <v>21</v>
      </c>
      <c r="O3813" t="s">
        <v>41</v>
      </c>
    </row>
    <row r="3814" spans="1:15" hidden="1">
      <c r="A3814">
        <v>6960</v>
      </c>
      <c r="B3814" t="s">
        <v>17</v>
      </c>
      <c r="C3814" s="1">
        <v>26</v>
      </c>
      <c r="D3814" s="1" t="str">
        <f>IF(C4603&lt;40,"Adult",IF(C4603&lt;55,"Middle Aged",IF(C4603&lt;65,"Older Adult",IF(C4603&gt;=65,"Senior"))))</f>
        <v>Adult</v>
      </c>
      <c r="E3814" t="s">
        <v>41</v>
      </c>
      <c r="F3814" t="s">
        <v>41</v>
      </c>
      <c r="G3814" t="s">
        <v>23</v>
      </c>
      <c r="H3814" t="s">
        <v>45</v>
      </c>
      <c r="I3814" t="s">
        <v>15</v>
      </c>
      <c r="J3814" s="1">
        <v>90.35</v>
      </c>
      <c r="K3814" s="1" t="str">
        <f t="shared" ref="K3814:K3816" si="988">IF(J4603&lt;=99,"normal",IF(J4603&lt;=125,"prediabetes",IF(J4603&gt;=126,"diabetes")))</f>
        <v>normal</v>
      </c>
      <c r="L3814" s="1" t="str">
        <f t="shared" si="980"/>
        <v>obese</v>
      </c>
      <c r="M3814">
        <v>38.6</v>
      </c>
      <c r="N3814" t="s">
        <v>24</v>
      </c>
      <c r="O3814" t="s">
        <v>41</v>
      </c>
    </row>
    <row r="3815" spans="1:15" hidden="1">
      <c r="A3815">
        <v>57209</v>
      </c>
      <c r="B3815" t="s">
        <v>12</v>
      </c>
      <c r="C3815" s="1">
        <v>42</v>
      </c>
      <c r="D3815" s="1" t="str">
        <f>IF(C4604&lt;40,"Adult",IF(C4604&lt;55,"Middle Aged",IF(C4604&lt;65,"Older Adult",IF(C4604&gt;=65,"Senior"))))</f>
        <v>Adult</v>
      </c>
      <c r="E3815" t="s">
        <v>41</v>
      </c>
      <c r="F3815" t="s">
        <v>41</v>
      </c>
      <c r="G3815" t="s">
        <v>13</v>
      </c>
      <c r="H3815" t="s">
        <v>45</v>
      </c>
      <c r="I3815" t="s">
        <v>19</v>
      </c>
      <c r="J3815" s="1">
        <v>68.12</v>
      </c>
      <c r="K3815" s="1" t="str">
        <f t="shared" si="988"/>
        <v>prediabetes</v>
      </c>
      <c r="L3815" s="1" t="str">
        <f t="shared" si="980"/>
        <v>obese</v>
      </c>
      <c r="M3815">
        <v>32</v>
      </c>
      <c r="N3815" t="s">
        <v>24</v>
      </c>
      <c r="O3815" t="s">
        <v>41</v>
      </c>
    </row>
    <row r="3816" spans="1:15">
      <c r="A3816">
        <v>66581</v>
      </c>
      <c r="B3816" t="s">
        <v>17</v>
      </c>
      <c r="C3816" s="1">
        <v>34</v>
      </c>
      <c r="D3816" s="1" t="str">
        <f>IF(C4605&lt;40,"Adult",IF(C4605&lt;55,"Middle Aged",IF(C4605&lt;65,"Older Adult",IF(C4605&gt;=65,"Senior"))))</f>
        <v>Adult</v>
      </c>
      <c r="E3816" t="s">
        <v>41</v>
      </c>
      <c r="F3816" t="s">
        <v>41</v>
      </c>
      <c r="G3816" t="s">
        <v>13</v>
      </c>
      <c r="H3816" t="s">
        <v>14</v>
      </c>
      <c r="I3816" t="s">
        <v>19</v>
      </c>
      <c r="J3816" s="1">
        <v>59.14</v>
      </c>
      <c r="K3816" s="1" t="str">
        <f t="shared" si="988"/>
        <v>normal</v>
      </c>
      <c r="L3816" s="1" t="str">
        <f t="shared" si="980"/>
        <v>overweight</v>
      </c>
      <c r="M3816">
        <v>40.1</v>
      </c>
      <c r="N3816" t="s">
        <v>21</v>
      </c>
      <c r="O3816" t="s">
        <v>41</v>
      </c>
    </row>
    <row r="3817" spans="1:15">
      <c r="A3817">
        <v>17347</v>
      </c>
      <c r="B3817" t="s">
        <v>17</v>
      </c>
      <c r="C3817" s="1">
        <v>45</v>
      </c>
      <c r="D3817" s="1" t="str">
        <f t="shared" ref="D3817:D3827" si="989">IF(C4607&lt;40,"Adult",IF(C4607&lt;55,"Middle Aged",IF(C4607&lt;65,"Older Adult",IF(C4607&gt;=65,"Senior"))))</f>
        <v>Adult</v>
      </c>
      <c r="E3817" t="s">
        <v>41</v>
      </c>
      <c r="F3817" t="s">
        <v>41</v>
      </c>
      <c r="G3817" t="s">
        <v>13</v>
      </c>
      <c r="H3817" t="s">
        <v>45</v>
      </c>
      <c r="I3817" t="s">
        <v>15</v>
      </c>
      <c r="J3817" s="1">
        <v>85.64</v>
      </c>
      <c r="K3817" s="1" t="str">
        <f t="shared" ref="K3817:K3827" si="990">IF(J4607&lt;=99,"normal",IF(J4607&lt;=125,"prediabetes",IF(J4607&gt;=126,"diabetes")))</f>
        <v>normal</v>
      </c>
      <c r="L3817" s="1" t="str">
        <f t="shared" si="980"/>
        <v>overweight</v>
      </c>
      <c r="M3817">
        <v>32</v>
      </c>
      <c r="N3817" t="s">
        <v>16</v>
      </c>
      <c r="O3817" t="s">
        <v>41</v>
      </c>
    </row>
    <row r="3818" spans="1:15" hidden="1">
      <c r="A3818">
        <v>58422</v>
      </c>
      <c r="B3818" t="s">
        <v>12</v>
      </c>
      <c r="C3818" s="1">
        <v>43</v>
      </c>
      <c r="D3818" s="1" t="str">
        <f t="shared" si="989"/>
        <v>Adult</v>
      </c>
      <c r="E3818" t="s">
        <v>41</v>
      </c>
      <c r="F3818" t="s">
        <v>41</v>
      </c>
      <c r="G3818" t="s">
        <v>13</v>
      </c>
      <c r="H3818" t="s">
        <v>45</v>
      </c>
      <c r="I3818" t="s">
        <v>19</v>
      </c>
      <c r="J3818" s="1">
        <v>56.08</v>
      </c>
      <c r="K3818" s="1" t="str">
        <f t="shared" si="990"/>
        <v>normal</v>
      </c>
      <c r="L3818" s="1" t="str">
        <f t="shared" si="980"/>
        <v>overweight</v>
      </c>
      <c r="M3818">
        <v>23.9</v>
      </c>
      <c r="N3818" t="s">
        <v>24</v>
      </c>
      <c r="O3818" t="s">
        <v>41</v>
      </c>
    </row>
    <row r="3819" spans="1:15">
      <c r="A3819">
        <v>19043</v>
      </c>
      <c r="B3819" t="s">
        <v>17</v>
      </c>
      <c r="C3819" s="1">
        <v>40</v>
      </c>
      <c r="D3819" s="1" t="str">
        <f t="shared" si="989"/>
        <v>Adult</v>
      </c>
      <c r="E3819" t="s">
        <v>41</v>
      </c>
      <c r="F3819" t="s">
        <v>41</v>
      </c>
      <c r="G3819" t="s">
        <v>23</v>
      </c>
      <c r="H3819" t="s">
        <v>14</v>
      </c>
      <c r="I3819" t="s">
        <v>19</v>
      </c>
      <c r="J3819" s="1">
        <v>99</v>
      </c>
      <c r="K3819" s="1" t="str">
        <f t="shared" si="990"/>
        <v>normal</v>
      </c>
      <c r="L3819" s="1" t="str">
        <f t="shared" si="980"/>
        <v>healthy</v>
      </c>
      <c r="M3819">
        <v>25</v>
      </c>
      <c r="N3819" t="s">
        <v>21</v>
      </c>
      <c r="O3819" t="s">
        <v>41</v>
      </c>
    </row>
    <row r="3820" spans="1:15">
      <c r="A3820">
        <v>52897</v>
      </c>
      <c r="B3820" t="s">
        <v>12</v>
      </c>
      <c r="C3820" s="1">
        <v>35</v>
      </c>
      <c r="D3820" s="1" t="str">
        <f t="shared" si="989"/>
        <v>Adult</v>
      </c>
      <c r="E3820" t="s">
        <v>41</v>
      </c>
      <c r="F3820" t="s">
        <v>41</v>
      </c>
      <c r="G3820" t="s">
        <v>23</v>
      </c>
      <c r="H3820" t="s">
        <v>14</v>
      </c>
      <c r="I3820" t="s">
        <v>15</v>
      </c>
      <c r="J3820" s="1">
        <v>93.6</v>
      </c>
      <c r="K3820" s="1" t="str">
        <f t="shared" si="990"/>
        <v>normal</v>
      </c>
      <c r="L3820" s="1" t="str">
        <f t="shared" si="980"/>
        <v>overweight</v>
      </c>
      <c r="M3820">
        <v>28.5</v>
      </c>
      <c r="N3820" t="s">
        <v>22</v>
      </c>
      <c r="O3820" t="s">
        <v>41</v>
      </c>
    </row>
    <row r="3821" spans="1:15" hidden="1">
      <c r="A3821">
        <v>16329</v>
      </c>
      <c r="B3821" t="s">
        <v>17</v>
      </c>
      <c r="C3821" s="1">
        <v>2</v>
      </c>
      <c r="D3821" s="1" t="str">
        <f t="shared" si="989"/>
        <v>Adult</v>
      </c>
      <c r="E3821" t="s">
        <v>41</v>
      </c>
      <c r="F3821" t="s">
        <v>41</v>
      </c>
      <c r="G3821" t="s">
        <v>23</v>
      </c>
      <c r="H3821" t="s">
        <v>26</v>
      </c>
      <c r="I3821" t="s">
        <v>15</v>
      </c>
      <c r="J3821" s="1">
        <v>105.75</v>
      </c>
      <c r="K3821" s="1" t="str">
        <f t="shared" si="990"/>
        <v>normal</v>
      </c>
      <c r="L3821" s="1" t="str">
        <f t="shared" si="980"/>
        <v>overweight</v>
      </c>
      <c r="M3821">
        <v>19.8</v>
      </c>
      <c r="N3821" t="s">
        <v>24</v>
      </c>
      <c r="O3821" t="s">
        <v>41</v>
      </c>
    </row>
    <row r="3822" spans="1:15">
      <c r="A3822">
        <v>40353</v>
      </c>
      <c r="B3822" t="s">
        <v>17</v>
      </c>
      <c r="C3822" s="1">
        <v>61</v>
      </c>
      <c r="D3822" s="1" t="str">
        <f t="shared" si="989"/>
        <v>Adult</v>
      </c>
      <c r="E3822" t="s">
        <v>41</v>
      </c>
      <c r="F3822" t="s">
        <v>41</v>
      </c>
      <c r="G3822" t="s">
        <v>13</v>
      </c>
      <c r="H3822" t="s">
        <v>14</v>
      </c>
      <c r="I3822" t="s">
        <v>15</v>
      </c>
      <c r="J3822" s="1">
        <v>114.09</v>
      </c>
      <c r="K3822" s="1" t="str">
        <f t="shared" si="990"/>
        <v>normal</v>
      </c>
      <c r="L3822" s="1" t="str">
        <f t="shared" si="980"/>
        <v>overweight</v>
      </c>
      <c r="M3822">
        <v>25.7</v>
      </c>
      <c r="N3822" t="s">
        <v>21</v>
      </c>
      <c r="O3822" t="s">
        <v>41</v>
      </c>
    </row>
    <row r="3823" spans="1:15">
      <c r="A3823">
        <v>56778</v>
      </c>
      <c r="B3823" t="s">
        <v>12</v>
      </c>
      <c r="C3823" s="1">
        <v>64</v>
      </c>
      <c r="D3823" s="1" t="str">
        <f t="shared" si="989"/>
        <v>Adult</v>
      </c>
      <c r="E3823" t="s">
        <v>42</v>
      </c>
      <c r="F3823" t="s">
        <v>41</v>
      </c>
      <c r="G3823" t="s">
        <v>13</v>
      </c>
      <c r="H3823" t="s">
        <v>14</v>
      </c>
      <c r="I3823" t="s">
        <v>15</v>
      </c>
      <c r="J3823" s="1">
        <v>57.42</v>
      </c>
      <c r="K3823" s="1" t="str">
        <f t="shared" si="990"/>
        <v>normal</v>
      </c>
      <c r="L3823" s="1" t="str">
        <f t="shared" si="980"/>
        <v>healthy</v>
      </c>
      <c r="M3823">
        <v>28</v>
      </c>
      <c r="N3823" t="s">
        <v>22</v>
      </c>
      <c r="O3823" t="s">
        <v>41</v>
      </c>
    </row>
    <row r="3824" spans="1:15">
      <c r="A3824">
        <v>41153</v>
      </c>
      <c r="B3824" t="s">
        <v>17</v>
      </c>
      <c r="C3824" s="1">
        <v>32</v>
      </c>
      <c r="D3824" s="1" t="str">
        <f t="shared" si="989"/>
        <v>Adult</v>
      </c>
      <c r="E3824" t="s">
        <v>41</v>
      </c>
      <c r="F3824" t="s">
        <v>41</v>
      </c>
      <c r="G3824" t="s">
        <v>13</v>
      </c>
      <c r="H3824" t="s">
        <v>14</v>
      </c>
      <c r="I3824" t="s">
        <v>15</v>
      </c>
      <c r="J3824" s="1">
        <v>100.01</v>
      </c>
      <c r="K3824" s="1" t="str">
        <f t="shared" si="990"/>
        <v>normal</v>
      </c>
      <c r="L3824" s="1" t="str">
        <f t="shared" si="980"/>
        <v>overweight</v>
      </c>
      <c r="M3824">
        <v>37.200000000000003</v>
      </c>
      <c r="N3824" t="s">
        <v>21</v>
      </c>
      <c r="O3824" t="s">
        <v>41</v>
      </c>
    </row>
    <row r="3825" spans="1:15">
      <c r="A3825">
        <v>63725</v>
      </c>
      <c r="B3825" t="s">
        <v>12</v>
      </c>
      <c r="C3825" s="1">
        <v>23</v>
      </c>
      <c r="D3825" s="1" t="str">
        <f t="shared" si="989"/>
        <v>Adult</v>
      </c>
      <c r="E3825" t="s">
        <v>41</v>
      </c>
      <c r="F3825" t="s">
        <v>41</v>
      </c>
      <c r="G3825" t="s">
        <v>23</v>
      </c>
      <c r="H3825" t="s">
        <v>14</v>
      </c>
      <c r="I3825" t="s">
        <v>15</v>
      </c>
      <c r="J3825" s="1">
        <v>62</v>
      </c>
      <c r="K3825" s="1" t="str">
        <f t="shared" si="990"/>
        <v>normal</v>
      </c>
      <c r="L3825" s="1" t="str">
        <f t="shared" si="980"/>
        <v>obese</v>
      </c>
      <c r="M3825">
        <v>24.8</v>
      </c>
      <c r="N3825" t="s">
        <v>16</v>
      </c>
      <c r="O3825" t="s">
        <v>41</v>
      </c>
    </row>
    <row r="3826" spans="1:15">
      <c r="A3826">
        <v>19675</v>
      </c>
      <c r="B3826" t="s">
        <v>17</v>
      </c>
      <c r="C3826" s="1">
        <v>51</v>
      </c>
      <c r="D3826" s="1" t="str">
        <f t="shared" si="989"/>
        <v>Senior</v>
      </c>
      <c r="E3826" t="s">
        <v>41</v>
      </c>
      <c r="F3826" t="s">
        <v>41</v>
      </c>
      <c r="G3826" t="s">
        <v>13</v>
      </c>
      <c r="H3826" t="s">
        <v>18</v>
      </c>
      <c r="I3826" t="s">
        <v>19</v>
      </c>
      <c r="J3826" s="1">
        <v>103.61</v>
      </c>
      <c r="K3826" s="1" t="str">
        <f t="shared" si="990"/>
        <v>normal</v>
      </c>
      <c r="L3826" s="1" t="str">
        <f t="shared" si="980"/>
        <v>obese</v>
      </c>
      <c r="M3826">
        <v>39.200000000000003</v>
      </c>
      <c r="N3826" t="s">
        <v>21</v>
      </c>
      <c r="O3826" t="s">
        <v>41</v>
      </c>
    </row>
    <row r="3827" spans="1:15">
      <c r="A3827">
        <v>72784</v>
      </c>
      <c r="B3827" t="s">
        <v>17</v>
      </c>
      <c r="C3827" s="1">
        <v>52</v>
      </c>
      <c r="D3827" s="1" t="str">
        <f t="shared" si="989"/>
        <v>Adult</v>
      </c>
      <c r="E3827" t="s">
        <v>41</v>
      </c>
      <c r="F3827" t="s">
        <v>41</v>
      </c>
      <c r="G3827" t="s">
        <v>13</v>
      </c>
      <c r="H3827" t="s">
        <v>14</v>
      </c>
      <c r="I3827" t="s">
        <v>19</v>
      </c>
      <c r="J3827" s="1">
        <v>118.46</v>
      </c>
      <c r="K3827" s="1" t="str">
        <f t="shared" si="990"/>
        <v>normal</v>
      </c>
      <c r="L3827" s="1" t="str">
        <f t="shared" si="980"/>
        <v>overweight</v>
      </c>
      <c r="M3827">
        <v>61.6</v>
      </c>
      <c r="N3827" t="s">
        <v>22</v>
      </c>
      <c r="O3827" t="s">
        <v>41</v>
      </c>
    </row>
    <row r="3828" spans="1:15">
      <c r="A3828">
        <v>8541</v>
      </c>
      <c r="B3828" t="s">
        <v>17</v>
      </c>
      <c r="C3828" s="1">
        <v>75</v>
      </c>
      <c r="D3828" s="1" t="str">
        <f t="shared" ref="D3828:D3850" si="991">IF(C4619&lt;40,"Adult",IF(C4619&lt;55,"Middle Aged",IF(C4619&lt;65,"Older Adult",IF(C4619&gt;=65,"Senior"))))</f>
        <v>Adult</v>
      </c>
      <c r="E3828" t="s">
        <v>41</v>
      </c>
      <c r="F3828" t="s">
        <v>41</v>
      </c>
      <c r="G3828" t="s">
        <v>13</v>
      </c>
      <c r="H3828" t="s">
        <v>45</v>
      </c>
      <c r="I3828" t="s">
        <v>19</v>
      </c>
      <c r="J3828" s="1">
        <v>94.77</v>
      </c>
      <c r="K3828" s="1" t="str">
        <f t="shared" ref="K3828:K3850" si="992">IF(J4619&lt;=99,"normal",IF(J4619&lt;=125,"prediabetes",IF(J4619&gt;=126,"diabetes")))</f>
        <v>normal</v>
      </c>
      <c r="L3828" s="1" t="str">
        <f t="shared" si="980"/>
        <v>healthy</v>
      </c>
      <c r="M3828">
        <v>27.2</v>
      </c>
      <c r="N3828" t="s">
        <v>21</v>
      </c>
      <c r="O3828" t="s">
        <v>41</v>
      </c>
    </row>
    <row r="3829" spans="1:15">
      <c r="A3829">
        <v>45565</v>
      </c>
      <c r="B3829" t="s">
        <v>17</v>
      </c>
      <c r="C3829" s="1">
        <v>40</v>
      </c>
      <c r="D3829" s="1" t="str">
        <f t="shared" si="991"/>
        <v>Adult</v>
      </c>
      <c r="E3829" t="s">
        <v>41</v>
      </c>
      <c r="F3829" t="s">
        <v>41</v>
      </c>
      <c r="G3829" t="s">
        <v>13</v>
      </c>
      <c r="H3829" t="s">
        <v>14</v>
      </c>
      <c r="I3829" t="s">
        <v>15</v>
      </c>
      <c r="J3829" s="1">
        <v>72.12</v>
      </c>
      <c r="K3829" s="1" t="str">
        <f t="shared" si="992"/>
        <v>normal</v>
      </c>
      <c r="L3829" s="1" t="str">
        <f t="shared" si="980"/>
        <v>underweight</v>
      </c>
      <c r="M3829">
        <v>38</v>
      </c>
      <c r="N3829" t="s">
        <v>21</v>
      </c>
      <c r="O3829" t="s">
        <v>41</v>
      </c>
    </row>
    <row r="3830" spans="1:15">
      <c r="A3830">
        <v>36431</v>
      </c>
      <c r="B3830" t="s">
        <v>12</v>
      </c>
      <c r="C3830" s="1">
        <v>39</v>
      </c>
      <c r="D3830" s="1" t="str">
        <f t="shared" si="991"/>
        <v>Adult</v>
      </c>
      <c r="E3830" t="s">
        <v>41</v>
      </c>
      <c r="F3830" t="s">
        <v>41</v>
      </c>
      <c r="G3830" t="s">
        <v>13</v>
      </c>
      <c r="H3830" t="s">
        <v>45</v>
      </c>
      <c r="I3830" t="s">
        <v>19</v>
      </c>
      <c r="J3830" s="1">
        <v>155.22999999999999</v>
      </c>
      <c r="K3830" s="1" t="str">
        <f t="shared" si="992"/>
        <v>normal</v>
      </c>
      <c r="L3830" s="1" t="str">
        <f t="shared" si="980"/>
        <v>healthy</v>
      </c>
      <c r="M3830">
        <v>36.200000000000003</v>
      </c>
      <c r="N3830" t="s">
        <v>21</v>
      </c>
      <c r="O3830" t="s">
        <v>41</v>
      </c>
    </row>
    <row r="3831" spans="1:15" hidden="1">
      <c r="A3831">
        <v>6171</v>
      </c>
      <c r="B3831" t="s">
        <v>12</v>
      </c>
      <c r="C3831" s="1">
        <v>6</v>
      </c>
      <c r="D3831" s="1" t="str">
        <f t="shared" si="991"/>
        <v>Adult</v>
      </c>
      <c r="E3831" t="s">
        <v>41</v>
      </c>
      <c r="F3831" t="s">
        <v>41</v>
      </c>
      <c r="G3831" t="s">
        <v>23</v>
      </c>
      <c r="H3831" t="s">
        <v>26</v>
      </c>
      <c r="I3831" t="s">
        <v>15</v>
      </c>
      <c r="J3831" s="1">
        <v>90.6</v>
      </c>
      <c r="K3831" s="1" t="str">
        <f t="shared" si="992"/>
        <v>normal</v>
      </c>
      <c r="L3831" s="1" t="str">
        <f t="shared" si="980"/>
        <v>healthy</v>
      </c>
      <c r="M3831">
        <v>16.600000000000001</v>
      </c>
      <c r="N3831" t="s">
        <v>24</v>
      </c>
      <c r="O3831" t="s">
        <v>41</v>
      </c>
    </row>
    <row r="3832" spans="1:15">
      <c r="A3832">
        <v>29419</v>
      </c>
      <c r="B3832" t="s">
        <v>17</v>
      </c>
      <c r="C3832" s="1">
        <v>32</v>
      </c>
      <c r="D3832" s="1" t="str">
        <f t="shared" si="991"/>
        <v>Adult</v>
      </c>
      <c r="E3832" t="s">
        <v>41</v>
      </c>
      <c r="F3832" t="s">
        <v>41</v>
      </c>
      <c r="G3832" t="s">
        <v>13</v>
      </c>
      <c r="H3832" t="s">
        <v>14</v>
      </c>
      <c r="I3832" t="s">
        <v>15</v>
      </c>
      <c r="J3832" s="1">
        <v>81.92</v>
      </c>
      <c r="K3832" s="1" t="str">
        <f t="shared" si="992"/>
        <v>normal</v>
      </c>
      <c r="L3832" s="1" t="str">
        <f t="shared" si="980"/>
        <v>overweight</v>
      </c>
      <c r="M3832">
        <v>38</v>
      </c>
      <c r="N3832" t="s">
        <v>21</v>
      </c>
      <c r="O3832" t="s">
        <v>41</v>
      </c>
    </row>
    <row r="3833" spans="1:15">
      <c r="A3833">
        <v>65673</v>
      </c>
      <c r="B3833" t="s">
        <v>17</v>
      </c>
      <c r="C3833" s="1">
        <v>55</v>
      </c>
      <c r="D3833" s="1" t="str">
        <f t="shared" si="991"/>
        <v>Adult</v>
      </c>
      <c r="E3833" t="s">
        <v>41</v>
      </c>
      <c r="F3833" t="s">
        <v>41</v>
      </c>
      <c r="G3833" t="s">
        <v>23</v>
      </c>
      <c r="H3833" t="s">
        <v>18</v>
      </c>
      <c r="I3833" t="s">
        <v>19</v>
      </c>
      <c r="J3833" s="1">
        <v>67.099999999999994</v>
      </c>
      <c r="K3833" s="1" t="str">
        <f t="shared" si="992"/>
        <v>normal</v>
      </c>
      <c r="L3833" s="1" t="str">
        <f t="shared" si="980"/>
        <v>healthy</v>
      </c>
      <c r="M3833">
        <v>31.4</v>
      </c>
      <c r="N3833" t="s">
        <v>21</v>
      </c>
      <c r="O3833" t="s">
        <v>41</v>
      </c>
    </row>
    <row r="3834" spans="1:15">
      <c r="A3834">
        <v>64662</v>
      </c>
      <c r="B3834" t="s">
        <v>17</v>
      </c>
      <c r="C3834" s="1">
        <v>23</v>
      </c>
      <c r="D3834" s="1" t="str">
        <f t="shared" si="991"/>
        <v>Adult</v>
      </c>
      <c r="E3834" t="s">
        <v>41</v>
      </c>
      <c r="F3834" t="s">
        <v>41</v>
      </c>
      <c r="G3834" t="s">
        <v>23</v>
      </c>
      <c r="H3834" t="s">
        <v>14</v>
      </c>
      <c r="I3834" t="s">
        <v>19</v>
      </c>
      <c r="J3834" s="1">
        <v>58.01</v>
      </c>
      <c r="K3834" s="1" t="str">
        <f t="shared" si="992"/>
        <v>normal</v>
      </c>
      <c r="L3834" s="1" t="str">
        <f t="shared" si="980"/>
        <v>healthy</v>
      </c>
      <c r="M3834">
        <v>35.299999999999997</v>
      </c>
      <c r="N3834" t="s">
        <v>21</v>
      </c>
      <c r="O3834" t="s">
        <v>41</v>
      </c>
    </row>
    <row r="3835" spans="1:15">
      <c r="A3835">
        <v>51693</v>
      </c>
      <c r="B3835" t="s">
        <v>17</v>
      </c>
      <c r="C3835" s="1">
        <v>52</v>
      </c>
      <c r="D3835" s="1" t="str">
        <f t="shared" si="991"/>
        <v>Middle Aged</v>
      </c>
      <c r="E3835" t="s">
        <v>41</v>
      </c>
      <c r="F3835" t="s">
        <v>41</v>
      </c>
      <c r="G3835" t="s">
        <v>13</v>
      </c>
      <c r="H3835" t="s">
        <v>14</v>
      </c>
      <c r="I3835" t="s">
        <v>19</v>
      </c>
      <c r="J3835" s="1">
        <v>173.9</v>
      </c>
      <c r="K3835" s="1" t="str">
        <f t="shared" si="992"/>
        <v>normal</v>
      </c>
      <c r="L3835" s="1" t="str">
        <f t="shared" si="980"/>
        <v>obese</v>
      </c>
      <c r="M3835">
        <v>35.799999999999997</v>
      </c>
      <c r="N3835" t="s">
        <v>21</v>
      </c>
      <c r="O3835" t="s">
        <v>41</v>
      </c>
    </row>
    <row r="3836" spans="1:15">
      <c r="A3836">
        <v>50495</v>
      </c>
      <c r="B3836" t="s">
        <v>12</v>
      </c>
      <c r="C3836" s="1">
        <v>58</v>
      </c>
      <c r="D3836" s="1" t="str">
        <f t="shared" si="991"/>
        <v>Adult</v>
      </c>
      <c r="E3836" t="s">
        <v>42</v>
      </c>
      <c r="F3836" t="s">
        <v>41</v>
      </c>
      <c r="G3836" t="s">
        <v>13</v>
      </c>
      <c r="H3836" t="s">
        <v>14</v>
      </c>
      <c r="I3836" t="s">
        <v>19</v>
      </c>
      <c r="J3836" s="1">
        <v>106.27</v>
      </c>
      <c r="K3836" s="1" t="str">
        <f t="shared" si="992"/>
        <v>diabetes</v>
      </c>
      <c r="L3836" s="1" t="str">
        <f t="shared" si="980"/>
        <v>overweight</v>
      </c>
      <c r="M3836">
        <v>28.6</v>
      </c>
      <c r="N3836" t="s">
        <v>21</v>
      </c>
      <c r="O3836" t="s">
        <v>41</v>
      </c>
    </row>
    <row r="3837" spans="1:15" hidden="1">
      <c r="A3837">
        <v>37086</v>
      </c>
      <c r="B3837" t="s">
        <v>12</v>
      </c>
      <c r="C3837" s="1">
        <v>17</v>
      </c>
      <c r="D3837" s="1" t="str">
        <f t="shared" si="991"/>
        <v>Adult</v>
      </c>
      <c r="E3837" t="s">
        <v>41</v>
      </c>
      <c r="F3837" t="s">
        <v>41</v>
      </c>
      <c r="G3837" t="s">
        <v>23</v>
      </c>
      <c r="H3837" t="s">
        <v>14</v>
      </c>
      <c r="I3837" t="s">
        <v>19</v>
      </c>
      <c r="J3837" s="1">
        <v>60.57</v>
      </c>
      <c r="K3837" s="1" t="str">
        <f t="shared" si="992"/>
        <v>normal</v>
      </c>
      <c r="L3837" s="1" t="str">
        <f t="shared" si="980"/>
        <v>healthy</v>
      </c>
      <c r="M3837">
        <v>34</v>
      </c>
      <c r="N3837" t="s">
        <v>24</v>
      </c>
      <c r="O3837" t="s">
        <v>41</v>
      </c>
    </row>
    <row r="3838" spans="1:15" hidden="1">
      <c r="A3838">
        <v>71396</v>
      </c>
      <c r="B3838" t="s">
        <v>12</v>
      </c>
      <c r="C3838" s="1">
        <v>3</v>
      </c>
      <c r="D3838" s="1" t="str">
        <f t="shared" si="991"/>
        <v>Adult</v>
      </c>
      <c r="E3838" t="s">
        <v>41</v>
      </c>
      <c r="F3838" t="s">
        <v>41</v>
      </c>
      <c r="G3838" t="s">
        <v>23</v>
      </c>
      <c r="H3838" t="s">
        <v>26</v>
      </c>
      <c r="I3838" t="s">
        <v>15</v>
      </c>
      <c r="J3838" s="1">
        <v>105.34</v>
      </c>
      <c r="K3838" s="1" t="str">
        <f t="shared" si="992"/>
        <v>normal</v>
      </c>
      <c r="L3838" s="1" t="b">
        <f t="shared" si="980"/>
        <v>0</v>
      </c>
      <c r="M3838">
        <v>15.5</v>
      </c>
      <c r="N3838" t="s">
        <v>24</v>
      </c>
      <c r="O3838" t="s">
        <v>41</v>
      </c>
    </row>
    <row r="3839" spans="1:15">
      <c r="A3839">
        <v>27854</v>
      </c>
      <c r="B3839" t="s">
        <v>17</v>
      </c>
      <c r="C3839" s="1">
        <v>23</v>
      </c>
      <c r="D3839" s="1" t="str">
        <f t="shared" si="991"/>
        <v>Adult</v>
      </c>
      <c r="E3839" t="s">
        <v>41</v>
      </c>
      <c r="F3839" t="s">
        <v>41</v>
      </c>
      <c r="G3839" t="s">
        <v>23</v>
      </c>
      <c r="H3839" t="s">
        <v>14</v>
      </c>
      <c r="I3839" t="s">
        <v>19</v>
      </c>
      <c r="J3839" s="1">
        <v>96.28</v>
      </c>
      <c r="K3839" s="1" t="str">
        <f t="shared" si="992"/>
        <v>normal</v>
      </c>
      <c r="L3839" s="1" t="str">
        <f t="shared" si="980"/>
        <v>obese</v>
      </c>
      <c r="M3839">
        <v>31.1</v>
      </c>
      <c r="N3839" t="s">
        <v>21</v>
      </c>
      <c r="O3839" t="s">
        <v>41</v>
      </c>
    </row>
    <row r="3840" spans="1:15">
      <c r="A3840">
        <v>53759</v>
      </c>
      <c r="B3840" t="s">
        <v>12</v>
      </c>
      <c r="C3840" s="1">
        <v>56</v>
      </c>
      <c r="D3840" s="1" t="str">
        <f t="shared" si="991"/>
        <v>Adult</v>
      </c>
      <c r="E3840" t="s">
        <v>41</v>
      </c>
      <c r="F3840" t="s">
        <v>41</v>
      </c>
      <c r="G3840" t="s">
        <v>13</v>
      </c>
      <c r="H3840" t="s">
        <v>18</v>
      </c>
      <c r="I3840" t="s">
        <v>15</v>
      </c>
      <c r="J3840" s="1">
        <v>122.73</v>
      </c>
      <c r="K3840" s="1" t="str">
        <f t="shared" si="992"/>
        <v>normal</v>
      </c>
      <c r="L3840" s="1" t="str">
        <f t="shared" si="980"/>
        <v>overweight</v>
      </c>
      <c r="M3840">
        <v>37.5</v>
      </c>
      <c r="N3840" t="s">
        <v>16</v>
      </c>
      <c r="O3840" t="s">
        <v>41</v>
      </c>
    </row>
    <row r="3841" spans="1:15" hidden="1">
      <c r="A3841">
        <v>14407</v>
      </c>
      <c r="B3841" t="s">
        <v>12</v>
      </c>
      <c r="C3841" s="1">
        <v>45</v>
      </c>
      <c r="D3841" s="1" t="str">
        <f t="shared" si="991"/>
        <v>Adult</v>
      </c>
      <c r="E3841" t="s">
        <v>41</v>
      </c>
      <c r="F3841" t="s">
        <v>41</v>
      </c>
      <c r="G3841" t="s">
        <v>23</v>
      </c>
      <c r="H3841" t="s">
        <v>18</v>
      </c>
      <c r="I3841" t="s">
        <v>15</v>
      </c>
      <c r="J3841" s="1">
        <v>104.12</v>
      </c>
      <c r="K3841" s="1" t="str">
        <f t="shared" si="992"/>
        <v>normal</v>
      </c>
      <c r="L3841" s="1" t="str">
        <f t="shared" si="980"/>
        <v>obese</v>
      </c>
      <c r="M3841">
        <v>37.700000000000003</v>
      </c>
      <c r="N3841" t="s">
        <v>24</v>
      </c>
      <c r="O3841" t="s">
        <v>41</v>
      </c>
    </row>
    <row r="3842" spans="1:15">
      <c r="A3842">
        <v>887</v>
      </c>
      <c r="B3842" t="s">
        <v>17</v>
      </c>
      <c r="C3842" s="1">
        <v>14</v>
      </c>
      <c r="D3842" s="1" t="str">
        <f t="shared" si="991"/>
        <v>Middle Aged</v>
      </c>
      <c r="E3842" t="s">
        <v>41</v>
      </c>
      <c r="F3842" t="s">
        <v>41</v>
      </c>
      <c r="G3842" t="s">
        <v>23</v>
      </c>
      <c r="H3842" t="s">
        <v>14</v>
      </c>
      <c r="I3842" t="s">
        <v>15</v>
      </c>
      <c r="J3842" s="1">
        <v>69.739999999999995</v>
      </c>
      <c r="K3842" s="1" t="str">
        <f t="shared" si="992"/>
        <v>normal</v>
      </c>
      <c r="L3842" s="1" t="str">
        <f t="shared" si="980"/>
        <v>healthy</v>
      </c>
      <c r="M3842">
        <v>24.2</v>
      </c>
      <c r="N3842" t="s">
        <v>16</v>
      </c>
      <c r="O3842" t="s">
        <v>41</v>
      </c>
    </row>
    <row r="3843" spans="1:15" hidden="1">
      <c r="A3843">
        <v>13328</v>
      </c>
      <c r="B3843" t="s">
        <v>17</v>
      </c>
      <c r="C3843" s="1">
        <v>45</v>
      </c>
      <c r="D3843" s="1" t="str">
        <f t="shared" si="991"/>
        <v>Adult</v>
      </c>
      <c r="E3843" t="s">
        <v>41</v>
      </c>
      <c r="F3843" t="s">
        <v>41</v>
      </c>
      <c r="G3843" t="s">
        <v>13</v>
      </c>
      <c r="H3843" t="s">
        <v>14</v>
      </c>
      <c r="I3843" t="s">
        <v>19</v>
      </c>
      <c r="J3843" s="1">
        <v>106.95</v>
      </c>
      <c r="K3843" s="1" t="str">
        <f t="shared" si="992"/>
        <v>normal</v>
      </c>
      <c r="L3843" s="1" t="str">
        <f t="shared" ref="L3843:L3872" si="993">IF(M4018&lt;18.5,"underweight",IF(M4018&lt;25,"healthy",IF(M4018&lt;30,"overweight",IF(M4018&gt;30,"obese"))))</f>
        <v>healthy</v>
      </c>
      <c r="M3843">
        <v>33.4</v>
      </c>
      <c r="N3843" t="s">
        <v>24</v>
      </c>
      <c r="O3843" t="s">
        <v>41</v>
      </c>
    </row>
    <row r="3844" spans="1:15">
      <c r="A3844">
        <v>62507</v>
      </c>
      <c r="B3844" t="s">
        <v>17</v>
      </c>
      <c r="C3844" s="1">
        <v>57</v>
      </c>
      <c r="D3844" s="1" t="str">
        <f t="shared" si="991"/>
        <v>Adult</v>
      </c>
      <c r="E3844" t="s">
        <v>41</v>
      </c>
      <c r="F3844" t="s">
        <v>41</v>
      </c>
      <c r="G3844" t="s">
        <v>13</v>
      </c>
      <c r="H3844" t="s">
        <v>14</v>
      </c>
      <c r="I3844" t="s">
        <v>15</v>
      </c>
      <c r="J3844" s="1">
        <v>94.63</v>
      </c>
      <c r="K3844" s="1" t="str">
        <f t="shared" si="992"/>
        <v>normal</v>
      </c>
      <c r="L3844" s="1" t="str">
        <f t="shared" si="993"/>
        <v>obese</v>
      </c>
      <c r="M3844">
        <v>33</v>
      </c>
      <c r="N3844" t="s">
        <v>21</v>
      </c>
      <c r="O3844" t="s">
        <v>41</v>
      </c>
    </row>
    <row r="3845" spans="1:15" hidden="1">
      <c r="A3845">
        <v>51797</v>
      </c>
      <c r="B3845" t="s">
        <v>17</v>
      </c>
      <c r="C3845" s="1">
        <v>35</v>
      </c>
      <c r="D3845" s="1" t="str">
        <f t="shared" si="991"/>
        <v>Senior</v>
      </c>
      <c r="E3845" t="s">
        <v>41</v>
      </c>
      <c r="F3845" t="s">
        <v>41</v>
      </c>
      <c r="G3845" t="s">
        <v>13</v>
      </c>
      <c r="H3845" t="s">
        <v>14</v>
      </c>
      <c r="I3845" t="s">
        <v>15</v>
      </c>
      <c r="J3845" s="1">
        <v>86.97</v>
      </c>
      <c r="K3845" s="1" t="str">
        <f t="shared" si="992"/>
        <v>normal</v>
      </c>
      <c r="L3845" s="1" t="str">
        <f t="shared" si="993"/>
        <v>underweight</v>
      </c>
      <c r="M3845">
        <v>25.7</v>
      </c>
      <c r="N3845" t="s">
        <v>24</v>
      </c>
      <c r="O3845" t="s">
        <v>41</v>
      </c>
    </row>
    <row r="3846" spans="1:15" hidden="1">
      <c r="A3846">
        <v>61536</v>
      </c>
      <c r="B3846" t="s">
        <v>17</v>
      </c>
      <c r="C3846" s="1">
        <v>8</v>
      </c>
      <c r="D3846" s="1" t="str">
        <f t="shared" si="991"/>
        <v>Senior</v>
      </c>
      <c r="E3846" t="s">
        <v>41</v>
      </c>
      <c r="F3846" t="s">
        <v>41</v>
      </c>
      <c r="G3846" t="s">
        <v>23</v>
      </c>
      <c r="H3846" t="s">
        <v>26</v>
      </c>
      <c r="I3846" t="s">
        <v>19</v>
      </c>
      <c r="J3846" s="1">
        <v>76.12</v>
      </c>
      <c r="K3846" s="1" t="b">
        <f t="shared" si="992"/>
        <v>0</v>
      </c>
      <c r="L3846" s="1" t="str">
        <f t="shared" si="993"/>
        <v>underweight</v>
      </c>
      <c r="M3846">
        <v>19.399999999999999</v>
      </c>
      <c r="N3846" t="s">
        <v>24</v>
      </c>
      <c r="O3846" t="s">
        <v>41</v>
      </c>
    </row>
    <row r="3847" spans="1:15">
      <c r="A3847">
        <v>71221</v>
      </c>
      <c r="B3847" t="s">
        <v>17</v>
      </c>
      <c r="C3847" s="1">
        <v>42</v>
      </c>
      <c r="D3847" s="1" t="str">
        <f t="shared" si="991"/>
        <v>Adult</v>
      </c>
      <c r="E3847" t="s">
        <v>41</v>
      </c>
      <c r="F3847" t="s">
        <v>41</v>
      </c>
      <c r="G3847" t="s">
        <v>13</v>
      </c>
      <c r="H3847" t="s">
        <v>45</v>
      </c>
      <c r="I3847" t="s">
        <v>15</v>
      </c>
      <c r="J3847" s="1">
        <v>99.94</v>
      </c>
      <c r="K3847" s="1" t="str">
        <f t="shared" si="992"/>
        <v>normal</v>
      </c>
      <c r="L3847" s="1" t="str">
        <f t="shared" si="993"/>
        <v>underweight</v>
      </c>
      <c r="M3847">
        <v>33.4</v>
      </c>
      <c r="N3847" t="s">
        <v>21</v>
      </c>
      <c r="O3847" t="s">
        <v>41</v>
      </c>
    </row>
    <row r="3848" spans="1:15" hidden="1">
      <c r="A3848">
        <v>6948</v>
      </c>
      <c r="B3848" t="s">
        <v>12</v>
      </c>
      <c r="C3848" s="1">
        <v>8</v>
      </c>
      <c r="D3848" s="1" t="str">
        <f t="shared" si="991"/>
        <v>Adult</v>
      </c>
      <c r="E3848" t="s">
        <v>41</v>
      </c>
      <c r="F3848" t="s">
        <v>41</v>
      </c>
      <c r="G3848" t="s">
        <v>23</v>
      </c>
      <c r="H3848" t="s">
        <v>26</v>
      </c>
      <c r="I3848" t="s">
        <v>15</v>
      </c>
      <c r="J3848" s="1">
        <v>91.53</v>
      </c>
      <c r="K3848" s="1" t="str">
        <f t="shared" si="992"/>
        <v>normal</v>
      </c>
      <c r="L3848" s="1" t="str">
        <f t="shared" si="993"/>
        <v>underweight</v>
      </c>
      <c r="M3848">
        <v>18</v>
      </c>
      <c r="N3848" t="s">
        <v>24</v>
      </c>
      <c r="O3848" t="s">
        <v>41</v>
      </c>
    </row>
    <row r="3849" spans="1:15">
      <c r="A3849">
        <v>66083</v>
      </c>
      <c r="B3849" t="s">
        <v>12</v>
      </c>
      <c r="C3849" s="1">
        <v>62</v>
      </c>
      <c r="D3849" s="1" t="str">
        <f t="shared" si="991"/>
        <v>Adult</v>
      </c>
      <c r="E3849" t="s">
        <v>41</v>
      </c>
      <c r="F3849" t="s">
        <v>41</v>
      </c>
      <c r="G3849" t="s">
        <v>13</v>
      </c>
      <c r="H3849" t="s">
        <v>14</v>
      </c>
      <c r="I3849" t="s">
        <v>19</v>
      </c>
      <c r="J3849" s="1">
        <v>145.46</v>
      </c>
      <c r="K3849" s="1" t="str">
        <f t="shared" si="992"/>
        <v>normal</v>
      </c>
      <c r="L3849" s="1" t="str">
        <f t="shared" si="993"/>
        <v>obese</v>
      </c>
      <c r="M3849">
        <v>40.1</v>
      </c>
      <c r="N3849" t="s">
        <v>21</v>
      </c>
      <c r="O3849" t="s">
        <v>41</v>
      </c>
    </row>
    <row r="3850" spans="1:15">
      <c r="A3850">
        <v>21238</v>
      </c>
      <c r="B3850" t="s">
        <v>17</v>
      </c>
      <c r="C3850" s="1">
        <v>43</v>
      </c>
      <c r="D3850" s="1" t="str">
        <f t="shared" si="991"/>
        <v>Adult</v>
      </c>
      <c r="E3850" t="s">
        <v>41</v>
      </c>
      <c r="F3850" t="s">
        <v>41</v>
      </c>
      <c r="G3850" t="s">
        <v>13</v>
      </c>
      <c r="H3850" t="s">
        <v>14</v>
      </c>
      <c r="I3850" t="s">
        <v>15</v>
      </c>
      <c r="J3850" s="1">
        <v>74.86</v>
      </c>
      <c r="K3850" s="1" t="str">
        <f t="shared" si="992"/>
        <v>normal</v>
      </c>
      <c r="L3850" s="1" t="str">
        <f t="shared" si="993"/>
        <v>obese</v>
      </c>
      <c r="M3850">
        <v>26.9</v>
      </c>
      <c r="N3850" t="s">
        <v>21</v>
      </c>
      <c r="O3850" t="s">
        <v>41</v>
      </c>
    </row>
    <row r="3851" spans="1:15" hidden="1">
      <c r="A3851">
        <v>70992</v>
      </c>
      <c r="B3851" t="s">
        <v>17</v>
      </c>
      <c r="C3851" s="1">
        <v>8</v>
      </c>
      <c r="D3851" s="1" t="str">
        <f>IF(C4643&lt;40,"Adult",IF(C4643&lt;55,"Middle Aged",IF(C4643&lt;65,"Older Adult",IF(C4643&gt;=65,"Senior"))))</f>
        <v>Middle Aged</v>
      </c>
      <c r="E3851" t="s">
        <v>41</v>
      </c>
      <c r="F3851" t="s">
        <v>41</v>
      </c>
      <c r="G3851" t="s">
        <v>23</v>
      </c>
      <c r="H3851" t="s">
        <v>26</v>
      </c>
      <c r="I3851" t="s">
        <v>15</v>
      </c>
      <c r="J3851" s="1">
        <v>74.42</v>
      </c>
      <c r="K3851" s="1" t="str">
        <f t="shared" ref="K3851:K3854" si="994">IF(J4643&lt;=99,"normal",IF(J4643&lt;=125,"prediabetes",IF(J4643&gt;=126,"diabetes")))</f>
        <v>normal</v>
      </c>
      <c r="L3851" s="1" t="str">
        <f t="shared" si="993"/>
        <v>obese</v>
      </c>
      <c r="M3851">
        <v>22.5</v>
      </c>
      <c r="N3851" t="s">
        <v>24</v>
      </c>
      <c r="O3851" t="s">
        <v>41</v>
      </c>
    </row>
    <row r="3852" spans="1:15">
      <c r="A3852">
        <v>20376</v>
      </c>
      <c r="B3852" t="s">
        <v>12</v>
      </c>
      <c r="C3852" s="1">
        <v>40</v>
      </c>
      <c r="D3852" s="1" t="str">
        <f>IF(C4644&lt;40,"Adult",IF(C4644&lt;55,"Middle Aged",IF(C4644&lt;65,"Older Adult",IF(C4644&gt;=65,"Senior"))))</f>
        <v>Adult</v>
      </c>
      <c r="E3852" t="s">
        <v>41</v>
      </c>
      <c r="F3852" t="s">
        <v>41</v>
      </c>
      <c r="G3852" t="s">
        <v>13</v>
      </c>
      <c r="H3852" t="s">
        <v>18</v>
      </c>
      <c r="I3852" t="s">
        <v>15</v>
      </c>
      <c r="J3852" s="1">
        <v>70.069999999999993</v>
      </c>
      <c r="K3852" s="1" t="str">
        <f t="shared" si="994"/>
        <v>normal</v>
      </c>
      <c r="L3852" s="1" t="str">
        <f t="shared" si="993"/>
        <v>underweight</v>
      </c>
      <c r="M3852">
        <v>27.6</v>
      </c>
      <c r="N3852" t="s">
        <v>22</v>
      </c>
      <c r="O3852" t="s">
        <v>41</v>
      </c>
    </row>
    <row r="3853" spans="1:15" hidden="1">
      <c r="A3853">
        <v>6613</v>
      </c>
      <c r="B3853" t="s">
        <v>12</v>
      </c>
      <c r="C3853" s="1">
        <v>2</v>
      </c>
      <c r="D3853" s="1" t="str">
        <f>IF(C4645&lt;40,"Adult",IF(C4645&lt;55,"Middle Aged",IF(C4645&lt;65,"Older Adult",IF(C4645&gt;=65,"Senior"))))</f>
        <v>Adult</v>
      </c>
      <c r="E3853" t="s">
        <v>41</v>
      </c>
      <c r="F3853" t="s">
        <v>41</v>
      </c>
      <c r="G3853" t="s">
        <v>23</v>
      </c>
      <c r="H3853" t="s">
        <v>26</v>
      </c>
      <c r="I3853" t="s">
        <v>15</v>
      </c>
      <c r="J3853" s="1">
        <v>89.85</v>
      </c>
      <c r="K3853" s="1" t="str">
        <f t="shared" si="994"/>
        <v>normal</v>
      </c>
      <c r="L3853" s="1" t="str">
        <f t="shared" si="993"/>
        <v>obese</v>
      </c>
      <c r="M3853">
        <v>23.3</v>
      </c>
      <c r="N3853" t="s">
        <v>24</v>
      </c>
      <c r="O3853" t="s">
        <v>41</v>
      </c>
    </row>
    <row r="3854" spans="1:15">
      <c r="A3854">
        <v>27818</v>
      </c>
      <c r="B3854" t="s">
        <v>17</v>
      </c>
      <c r="C3854" s="1">
        <v>27</v>
      </c>
      <c r="D3854" s="1" t="str">
        <f>IF(C4646&lt;40,"Adult",IF(C4646&lt;55,"Middle Aged",IF(C4646&lt;65,"Older Adult",IF(C4646&gt;=65,"Senior"))))</f>
        <v>Adult</v>
      </c>
      <c r="E3854" t="s">
        <v>41</v>
      </c>
      <c r="F3854" t="s">
        <v>41</v>
      </c>
      <c r="G3854" t="s">
        <v>23</v>
      </c>
      <c r="H3854" t="s">
        <v>14</v>
      </c>
      <c r="I3854" t="s">
        <v>19</v>
      </c>
      <c r="J3854" s="1">
        <v>104.21</v>
      </c>
      <c r="K3854" s="1" t="str">
        <f t="shared" si="994"/>
        <v>normal</v>
      </c>
      <c r="L3854" s="1" t="str">
        <f t="shared" si="993"/>
        <v>overweight</v>
      </c>
      <c r="M3854">
        <v>35.700000000000003</v>
      </c>
      <c r="N3854" t="s">
        <v>21</v>
      </c>
      <c r="O3854" t="s">
        <v>41</v>
      </c>
    </row>
    <row r="3855" spans="1:15">
      <c r="A3855">
        <v>3062</v>
      </c>
      <c r="B3855" t="s">
        <v>17</v>
      </c>
      <c r="C3855" s="1">
        <v>47</v>
      </c>
      <c r="D3855" s="1" t="str">
        <f>IF(C4648&lt;40,"Adult",IF(C4648&lt;55,"Middle Aged",IF(C4648&lt;65,"Older Adult",IF(C4648&gt;=65,"Senior"))))</f>
        <v>Older Adult</v>
      </c>
      <c r="E3855" t="s">
        <v>41</v>
      </c>
      <c r="F3855" t="s">
        <v>41</v>
      </c>
      <c r="G3855" t="s">
        <v>13</v>
      </c>
      <c r="H3855" t="s">
        <v>18</v>
      </c>
      <c r="I3855" t="s">
        <v>19</v>
      </c>
      <c r="J3855" s="1">
        <v>157.77000000000001</v>
      </c>
      <c r="K3855" s="1" t="str">
        <f t="shared" ref="K3855:K3857" si="995">IF(J4648&lt;=99,"normal",IF(J4648&lt;=125,"prediabetes",IF(J4648&gt;=126,"diabetes")))</f>
        <v>normal</v>
      </c>
      <c r="L3855" s="1" t="str">
        <f t="shared" si="993"/>
        <v>obese</v>
      </c>
      <c r="M3855">
        <v>28.4</v>
      </c>
      <c r="N3855" t="s">
        <v>21</v>
      </c>
      <c r="O3855" t="s">
        <v>41</v>
      </c>
    </row>
    <row r="3856" spans="1:15">
      <c r="A3856">
        <v>11692</v>
      </c>
      <c r="B3856" t="s">
        <v>17</v>
      </c>
      <c r="C3856" s="1">
        <v>53</v>
      </c>
      <c r="D3856" s="1" t="str">
        <f>IF(C4649&lt;40,"Adult",IF(C4649&lt;55,"Middle Aged",IF(C4649&lt;65,"Older Adult",IF(C4649&gt;=65,"Senior"))))</f>
        <v>Adult</v>
      </c>
      <c r="E3856" t="s">
        <v>41</v>
      </c>
      <c r="F3856" t="s">
        <v>41</v>
      </c>
      <c r="G3856" t="s">
        <v>23</v>
      </c>
      <c r="H3856" t="s">
        <v>45</v>
      </c>
      <c r="I3856" t="s">
        <v>15</v>
      </c>
      <c r="J3856" s="1">
        <v>101.81</v>
      </c>
      <c r="K3856" s="1" t="str">
        <f t="shared" si="995"/>
        <v>normal</v>
      </c>
      <c r="L3856" s="1" t="str">
        <f t="shared" si="993"/>
        <v>obese</v>
      </c>
      <c r="M3856">
        <v>29.4</v>
      </c>
      <c r="N3856" t="s">
        <v>22</v>
      </c>
      <c r="O3856" t="s">
        <v>41</v>
      </c>
    </row>
    <row r="3857" spans="1:15" hidden="1">
      <c r="A3857">
        <v>25070</v>
      </c>
      <c r="B3857" t="s">
        <v>12</v>
      </c>
      <c r="C3857" s="1">
        <v>62</v>
      </c>
      <c r="D3857" s="1" t="str">
        <f>IF(C4650&lt;40,"Adult",IF(C4650&lt;55,"Middle Aged",IF(C4650&lt;65,"Older Adult",IF(C4650&gt;=65,"Senior"))))</f>
        <v>Adult</v>
      </c>
      <c r="E3857" t="s">
        <v>41</v>
      </c>
      <c r="F3857" t="s">
        <v>41</v>
      </c>
      <c r="G3857" t="s">
        <v>13</v>
      </c>
      <c r="H3857" t="s">
        <v>45</v>
      </c>
      <c r="I3857" t="s">
        <v>19</v>
      </c>
      <c r="J3857" s="1">
        <v>103</v>
      </c>
      <c r="K3857" s="1" t="str">
        <f t="shared" si="995"/>
        <v>normal</v>
      </c>
      <c r="L3857" s="1" t="str">
        <f t="shared" si="993"/>
        <v>underweight</v>
      </c>
      <c r="M3857">
        <v>31.9</v>
      </c>
      <c r="N3857" t="s">
        <v>24</v>
      </c>
      <c r="O3857" t="s">
        <v>41</v>
      </c>
    </row>
    <row r="3858" spans="1:15">
      <c r="A3858">
        <v>39556</v>
      </c>
      <c r="B3858" t="s">
        <v>12</v>
      </c>
      <c r="C3858" s="1">
        <v>50</v>
      </c>
      <c r="D3858" s="1" t="str">
        <f>IF(C4652&lt;40,"Adult",IF(C4652&lt;55,"Middle Aged",IF(C4652&lt;65,"Older Adult",IF(C4652&gt;=65,"Senior"))))</f>
        <v>Adult</v>
      </c>
      <c r="E3858" t="s">
        <v>41</v>
      </c>
      <c r="F3858" t="s">
        <v>41</v>
      </c>
      <c r="G3858" t="s">
        <v>13</v>
      </c>
      <c r="H3858" t="s">
        <v>18</v>
      </c>
      <c r="I3858" t="s">
        <v>15</v>
      </c>
      <c r="J3858" s="1">
        <v>101.85</v>
      </c>
      <c r="K3858" s="1" t="str">
        <f t="shared" ref="K3858:K3862" si="996">IF(J4652&lt;=99,"normal",IF(J4652&lt;=125,"prediabetes",IF(J4652&gt;=126,"diabetes")))</f>
        <v>normal</v>
      </c>
      <c r="L3858" s="1" t="str">
        <f t="shared" si="993"/>
        <v>obese</v>
      </c>
      <c r="M3858">
        <v>25.1</v>
      </c>
      <c r="N3858" t="s">
        <v>22</v>
      </c>
      <c r="O3858" t="s">
        <v>41</v>
      </c>
    </row>
    <row r="3859" spans="1:15">
      <c r="A3859">
        <v>18437</v>
      </c>
      <c r="B3859" t="s">
        <v>12</v>
      </c>
      <c r="C3859" s="1">
        <v>26</v>
      </c>
      <c r="D3859" s="1" t="str">
        <f>IF(C4653&lt;40,"Adult",IF(C4653&lt;55,"Middle Aged",IF(C4653&lt;65,"Older Adult",IF(C4653&gt;=65,"Senior"))))</f>
        <v>Adult</v>
      </c>
      <c r="E3859" t="s">
        <v>41</v>
      </c>
      <c r="F3859" t="s">
        <v>41</v>
      </c>
      <c r="G3859" t="s">
        <v>23</v>
      </c>
      <c r="H3859" t="s">
        <v>14</v>
      </c>
      <c r="I3859" t="s">
        <v>15</v>
      </c>
      <c r="J3859" s="1">
        <v>85.92</v>
      </c>
      <c r="K3859" s="1" t="str">
        <f t="shared" si="996"/>
        <v>normal</v>
      </c>
      <c r="L3859" s="1" t="str">
        <f t="shared" si="993"/>
        <v>obese</v>
      </c>
      <c r="M3859">
        <v>35.6</v>
      </c>
      <c r="N3859" t="s">
        <v>22</v>
      </c>
      <c r="O3859" t="s">
        <v>41</v>
      </c>
    </row>
    <row r="3860" spans="1:15">
      <c r="A3860">
        <v>59540</v>
      </c>
      <c r="B3860" t="s">
        <v>17</v>
      </c>
      <c r="C3860" s="1">
        <v>19</v>
      </c>
      <c r="D3860" s="1" t="str">
        <f>IF(C4654&lt;40,"Adult",IF(C4654&lt;55,"Middle Aged",IF(C4654&lt;65,"Older Adult",IF(C4654&gt;=65,"Senior"))))</f>
        <v>Adult</v>
      </c>
      <c r="E3860" t="s">
        <v>41</v>
      </c>
      <c r="F3860" t="s">
        <v>41</v>
      </c>
      <c r="G3860" t="s">
        <v>23</v>
      </c>
      <c r="H3860" t="s">
        <v>14</v>
      </c>
      <c r="I3860" t="s">
        <v>19</v>
      </c>
      <c r="J3860" s="1">
        <v>56.85</v>
      </c>
      <c r="K3860" s="1" t="str">
        <f t="shared" si="996"/>
        <v>normal</v>
      </c>
      <c r="L3860" s="1" t="str">
        <f t="shared" si="993"/>
        <v>obese</v>
      </c>
      <c r="M3860">
        <v>21.1</v>
      </c>
      <c r="N3860" t="s">
        <v>21</v>
      </c>
      <c r="O3860" t="s">
        <v>41</v>
      </c>
    </row>
    <row r="3861" spans="1:15" hidden="1">
      <c r="A3861">
        <v>13857</v>
      </c>
      <c r="B3861" t="s">
        <v>12</v>
      </c>
      <c r="C3861" s="1">
        <v>0.32</v>
      </c>
      <c r="D3861" s="1" t="str">
        <f>IF(C4655&lt;40,"Adult",IF(C4655&lt;55,"Middle Aged",IF(C4655&lt;65,"Older Adult",IF(C4655&gt;=65,"Senior"))))</f>
        <v>Adult</v>
      </c>
      <c r="E3861" t="s">
        <v>41</v>
      </c>
      <c r="F3861" t="s">
        <v>41</v>
      </c>
      <c r="G3861" t="s">
        <v>23</v>
      </c>
      <c r="H3861" t="s">
        <v>26</v>
      </c>
      <c r="I3861" t="s">
        <v>15</v>
      </c>
      <c r="J3861" s="1">
        <v>89.04</v>
      </c>
      <c r="K3861" s="1" t="str">
        <f t="shared" si="996"/>
        <v>normal</v>
      </c>
      <c r="L3861" s="1" t="str">
        <f t="shared" si="993"/>
        <v>obese</v>
      </c>
      <c r="M3861">
        <v>17.8</v>
      </c>
      <c r="N3861" t="s">
        <v>24</v>
      </c>
      <c r="O3861" t="s">
        <v>41</v>
      </c>
    </row>
    <row r="3862" spans="1:15">
      <c r="A3862">
        <v>57924</v>
      </c>
      <c r="B3862" t="s">
        <v>17</v>
      </c>
      <c r="C3862" s="1">
        <v>45</v>
      </c>
      <c r="D3862" s="1" t="str">
        <f>IF(C4656&lt;40,"Adult",IF(C4656&lt;55,"Middle Aged",IF(C4656&lt;65,"Older Adult",IF(C4656&gt;=65,"Senior"))))</f>
        <v>Older Adult</v>
      </c>
      <c r="E3862" t="s">
        <v>41</v>
      </c>
      <c r="F3862" t="s">
        <v>41</v>
      </c>
      <c r="G3862" t="s">
        <v>13</v>
      </c>
      <c r="H3862" t="s">
        <v>45</v>
      </c>
      <c r="I3862" t="s">
        <v>19</v>
      </c>
      <c r="J3862" s="1">
        <v>63.01</v>
      </c>
      <c r="K3862" s="1" t="str">
        <f t="shared" si="996"/>
        <v>diabetes</v>
      </c>
      <c r="L3862" s="1" t="str">
        <f t="shared" si="993"/>
        <v>obese</v>
      </c>
      <c r="M3862">
        <v>31.5</v>
      </c>
      <c r="N3862" t="s">
        <v>21</v>
      </c>
      <c r="O3862" t="s">
        <v>41</v>
      </c>
    </row>
    <row r="3863" spans="1:15" hidden="1">
      <c r="A3863">
        <v>38069</v>
      </c>
      <c r="B3863" t="s">
        <v>12</v>
      </c>
      <c r="C3863" s="1">
        <v>45</v>
      </c>
      <c r="D3863" s="1" t="str">
        <f>IF(C4658&lt;40,"Adult",IF(C4658&lt;55,"Middle Aged",IF(C4658&lt;65,"Older Adult",IF(C4658&gt;=65,"Senior"))))</f>
        <v>Adult</v>
      </c>
      <c r="E3863" t="s">
        <v>41</v>
      </c>
      <c r="F3863" t="s">
        <v>41</v>
      </c>
      <c r="G3863" t="s">
        <v>13</v>
      </c>
      <c r="H3863" t="s">
        <v>14</v>
      </c>
      <c r="I3863" t="s">
        <v>19</v>
      </c>
      <c r="J3863" s="1">
        <v>65.48</v>
      </c>
      <c r="K3863" s="1" t="str">
        <f>IF(J4658&lt;=99,"normal",IF(J4658&lt;=125,"prediabetes",IF(J4658&gt;=126,"diabetes")))</f>
        <v>normal</v>
      </c>
      <c r="L3863" s="1" t="str">
        <f t="shared" si="993"/>
        <v>obese</v>
      </c>
      <c r="M3863">
        <v>26.6</v>
      </c>
      <c r="N3863" t="s">
        <v>24</v>
      </c>
      <c r="O3863" t="s">
        <v>41</v>
      </c>
    </row>
    <row r="3864" spans="1:15">
      <c r="A3864">
        <v>48871</v>
      </c>
      <c r="B3864" t="s">
        <v>17</v>
      </c>
      <c r="C3864" s="1">
        <v>54</v>
      </c>
      <c r="D3864" s="1" t="str">
        <f t="shared" ref="D3864:D3879" si="997">IF(C4660&lt;40,"Adult",IF(C4660&lt;55,"Middle Aged",IF(C4660&lt;65,"Older Adult",IF(C4660&gt;=65,"Senior"))))</f>
        <v>Adult</v>
      </c>
      <c r="E3864" t="s">
        <v>41</v>
      </c>
      <c r="F3864" t="s">
        <v>41</v>
      </c>
      <c r="G3864" t="s">
        <v>13</v>
      </c>
      <c r="H3864" t="s">
        <v>14</v>
      </c>
      <c r="I3864" t="s">
        <v>19</v>
      </c>
      <c r="J3864" s="1">
        <v>68.599999999999994</v>
      </c>
      <c r="K3864" s="1" t="str">
        <f t="shared" ref="K3864:K3879" si="998">IF(J4660&lt;=99,"normal",IF(J4660&lt;=125,"prediabetes",IF(J4660&gt;=126,"diabetes")))</f>
        <v>normal</v>
      </c>
      <c r="L3864" s="1" t="str">
        <f t="shared" si="993"/>
        <v>overweight</v>
      </c>
      <c r="M3864">
        <v>44.8</v>
      </c>
      <c r="N3864" t="s">
        <v>22</v>
      </c>
      <c r="O3864" t="s">
        <v>41</v>
      </c>
    </row>
    <row r="3865" spans="1:15">
      <c r="A3865">
        <v>63420</v>
      </c>
      <c r="B3865" t="s">
        <v>12</v>
      </c>
      <c r="C3865" s="1">
        <v>64</v>
      </c>
      <c r="D3865" s="1" t="str">
        <f t="shared" si="997"/>
        <v>Adult</v>
      </c>
      <c r="E3865" t="s">
        <v>42</v>
      </c>
      <c r="F3865" t="s">
        <v>41</v>
      </c>
      <c r="G3865" t="s">
        <v>13</v>
      </c>
      <c r="H3865" t="s">
        <v>14</v>
      </c>
      <c r="I3865" t="s">
        <v>15</v>
      </c>
      <c r="J3865" s="1">
        <v>81.680000000000007</v>
      </c>
      <c r="K3865" s="1" t="str">
        <f t="shared" si="998"/>
        <v>normal</v>
      </c>
      <c r="L3865" s="1" t="str">
        <f t="shared" si="993"/>
        <v>overweight</v>
      </c>
      <c r="M3865">
        <v>31.3</v>
      </c>
      <c r="N3865" t="s">
        <v>16</v>
      </c>
      <c r="O3865" t="s">
        <v>41</v>
      </c>
    </row>
    <row r="3866" spans="1:15" hidden="1">
      <c r="A3866">
        <v>67665</v>
      </c>
      <c r="B3866" t="s">
        <v>12</v>
      </c>
      <c r="C3866" s="1">
        <v>2</v>
      </c>
      <c r="D3866" s="1" t="str">
        <f t="shared" si="997"/>
        <v>Adult</v>
      </c>
      <c r="E3866" t="s">
        <v>41</v>
      </c>
      <c r="F3866" t="s">
        <v>41</v>
      </c>
      <c r="G3866" t="s">
        <v>23</v>
      </c>
      <c r="H3866" t="s">
        <v>26</v>
      </c>
      <c r="I3866" t="s">
        <v>15</v>
      </c>
      <c r="J3866" s="1">
        <v>65.209999999999994</v>
      </c>
      <c r="K3866" s="1" t="str">
        <f t="shared" si="998"/>
        <v>normal</v>
      </c>
      <c r="L3866" s="1" t="str">
        <f t="shared" si="993"/>
        <v>underweight</v>
      </c>
      <c r="M3866">
        <v>17.2</v>
      </c>
      <c r="N3866" t="s">
        <v>24</v>
      </c>
      <c r="O3866" t="s">
        <v>41</v>
      </c>
    </row>
    <row r="3867" spans="1:15">
      <c r="A3867">
        <v>50638</v>
      </c>
      <c r="B3867" t="s">
        <v>17</v>
      </c>
      <c r="C3867" s="1">
        <v>66</v>
      </c>
      <c r="D3867" s="1" t="str">
        <f t="shared" si="997"/>
        <v>Adult</v>
      </c>
      <c r="E3867" t="s">
        <v>41</v>
      </c>
      <c r="F3867" t="s">
        <v>41</v>
      </c>
      <c r="G3867" t="s">
        <v>13</v>
      </c>
      <c r="H3867" t="s">
        <v>45</v>
      </c>
      <c r="I3867" t="s">
        <v>15</v>
      </c>
      <c r="J3867" s="1">
        <v>72.53</v>
      </c>
      <c r="K3867" s="1" t="str">
        <f t="shared" si="998"/>
        <v>normal</v>
      </c>
      <c r="L3867" s="1" t="str">
        <f t="shared" si="993"/>
        <v>overweight</v>
      </c>
      <c r="M3867">
        <v>25.3</v>
      </c>
      <c r="N3867" t="s">
        <v>22</v>
      </c>
      <c r="O3867" t="s">
        <v>41</v>
      </c>
    </row>
    <row r="3868" spans="1:15">
      <c r="A3868">
        <v>43892</v>
      </c>
      <c r="B3868" t="s">
        <v>17</v>
      </c>
      <c r="C3868" s="1">
        <v>73</v>
      </c>
      <c r="D3868" s="1" t="str">
        <f t="shared" si="997"/>
        <v>Adult</v>
      </c>
      <c r="E3868" t="s">
        <v>41</v>
      </c>
      <c r="F3868" t="s">
        <v>41</v>
      </c>
      <c r="G3868" t="s">
        <v>13</v>
      </c>
      <c r="H3868" t="s">
        <v>14</v>
      </c>
      <c r="I3868" t="s">
        <v>19</v>
      </c>
      <c r="J3868" s="1">
        <v>81.78</v>
      </c>
      <c r="K3868" s="1" t="str">
        <f t="shared" si="998"/>
        <v>normal</v>
      </c>
      <c r="L3868" s="1" t="str">
        <f t="shared" si="993"/>
        <v>underweight</v>
      </c>
      <c r="M3868">
        <v>28.8</v>
      </c>
      <c r="N3868" t="s">
        <v>21</v>
      </c>
      <c r="O3868" t="s">
        <v>41</v>
      </c>
    </row>
    <row r="3869" spans="1:15">
      <c r="A3869">
        <v>9335</v>
      </c>
      <c r="B3869" t="s">
        <v>17</v>
      </c>
      <c r="C3869" s="1">
        <v>31</v>
      </c>
      <c r="D3869" s="1" t="str">
        <f t="shared" si="997"/>
        <v>Adult</v>
      </c>
      <c r="E3869" t="s">
        <v>41</v>
      </c>
      <c r="F3869" t="s">
        <v>41</v>
      </c>
      <c r="G3869" t="s">
        <v>23</v>
      </c>
      <c r="H3869" t="s">
        <v>14</v>
      </c>
      <c r="I3869" t="s">
        <v>19</v>
      </c>
      <c r="J3869" s="1">
        <v>116.85</v>
      </c>
      <c r="K3869" s="1" t="str">
        <f t="shared" si="998"/>
        <v>normal</v>
      </c>
      <c r="L3869" s="1" t="str">
        <f t="shared" si="993"/>
        <v>healthy</v>
      </c>
      <c r="M3869">
        <v>49.9</v>
      </c>
      <c r="N3869" t="s">
        <v>22</v>
      </c>
      <c r="O3869" t="s">
        <v>41</v>
      </c>
    </row>
    <row r="3870" spans="1:15" hidden="1">
      <c r="A3870">
        <v>38830</v>
      </c>
      <c r="B3870" t="s">
        <v>17</v>
      </c>
      <c r="C3870" s="1">
        <v>1.88</v>
      </c>
      <c r="D3870" s="1" t="str">
        <f t="shared" si="997"/>
        <v>Adult</v>
      </c>
      <c r="E3870" t="s">
        <v>41</v>
      </c>
      <c r="F3870" t="s">
        <v>41</v>
      </c>
      <c r="G3870" t="s">
        <v>23</v>
      </c>
      <c r="H3870" t="s">
        <v>26</v>
      </c>
      <c r="I3870" t="s">
        <v>19</v>
      </c>
      <c r="J3870" s="1">
        <v>80.83</v>
      </c>
      <c r="K3870" s="1" t="str">
        <f t="shared" si="998"/>
        <v>normal</v>
      </c>
      <c r="L3870" s="1" t="str">
        <f t="shared" si="993"/>
        <v>overweight</v>
      </c>
      <c r="M3870">
        <v>18</v>
      </c>
      <c r="N3870" t="s">
        <v>24</v>
      </c>
      <c r="O3870" t="s">
        <v>41</v>
      </c>
    </row>
    <row r="3871" spans="1:15">
      <c r="A3871">
        <v>14019</v>
      </c>
      <c r="B3871" t="s">
        <v>17</v>
      </c>
      <c r="C3871" s="1">
        <v>58</v>
      </c>
      <c r="D3871" s="1" t="str">
        <f t="shared" si="997"/>
        <v>Adult</v>
      </c>
      <c r="E3871" t="s">
        <v>41</v>
      </c>
      <c r="F3871" t="s">
        <v>41</v>
      </c>
      <c r="G3871" t="s">
        <v>13</v>
      </c>
      <c r="H3871" t="s">
        <v>14</v>
      </c>
      <c r="I3871" t="s">
        <v>15</v>
      </c>
      <c r="J3871" s="1">
        <v>96.21</v>
      </c>
      <c r="K3871" s="1" t="str">
        <f t="shared" si="998"/>
        <v>normal</v>
      </c>
      <c r="L3871" s="1" t="str">
        <f t="shared" si="993"/>
        <v>obese</v>
      </c>
      <c r="M3871">
        <v>23.5</v>
      </c>
      <c r="N3871" t="s">
        <v>21</v>
      </c>
      <c r="O3871" t="s">
        <v>41</v>
      </c>
    </row>
    <row r="3872" spans="1:15" hidden="1">
      <c r="A3872">
        <v>65888</v>
      </c>
      <c r="B3872" t="s">
        <v>12</v>
      </c>
      <c r="C3872" s="1">
        <v>12</v>
      </c>
      <c r="D3872" s="1" t="str">
        <f t="shared" si="997"/>
        <v>Adult</v>
      </c>
      <c r="E3872" t="s">
        <v>41</v>
      </c>
      <c r="F3872" t="s">
        <v>41</v>
      </c>
      <c r="G3872" t="s">
        <v>23</v>
      </c>
      <c r="H3872" t="s">
        <v>26</v>
      </c>
      <c r="I3872" t="s">
        <v>19</v>
      </c>
      <c r="J3872" s="1">
        <v>117.04</v>
      </c>
      <c r="K3872" s="1" t="str">
        <f t="shared" si="998"/>
        <v>normal</v>
      </c>
      <c r="L3872" s="1" t="str">
        <f t="shared" si="993"/>
        <v>obese</v>
      </c>
      <c r="M3872">
        <v>18.100000000000001</v>
      </c>
      <c r="N3872" t="s">
        <v>24</v>
      </c>
      <c r="O3872" t="s">
        <v>41</v>
      </c>
    </row>
    <row r="3873" spans="1:15">
      <c r="A3873">
        <v>62986</v>
      </c>
      <c r="B3873" t="s">
        <v>17</v>
      </c>
      <c r="C3873" s="1">
        <v>60</v>
      </c>
      <c r="D3873" s="1" t="str">
        <f t="shared" si="997"/>
        <v>Adult</v>
      </c>
      <c r="E3873" t="s">
        <v>42</v>
      </c>
      <c r="F3873" t="s">
        <v>41</v>
      </c>
      <c r="G3873" t="s">
        <v>13</v>
      </c>
      <c r="H3873" t="s">
        <v>14</v>
      </c>
      <c r="I3873" t="s">
        <v>19</v>
      </c>
      <c r="J3873" s="1">
        <v>78.260000000000005</v>
      </c>
      <c r="K3873" s="1" t="str">
        <f t="shared" si="998"/>
        <v>normal</v>
      </c>
      <c r="L3873" s="1" t="str">
        <f t="shared" ref="L3873:L3894" si="999">IF(M4049&lt;18.5,"underweight",IF(M4049&lt;25,"healthy",IF(M4049&lt;30,"overweight",IF(M4049&gt;30,"obese"))))</f>
        <v>obese</v>
      </c>
      <c r="M3873">
        <v>41.7</v>
      </c>
      <c r="N3873" t="s">
        <v>16</v>
      </c>
      <c r="O3873" t="s">
        <v>41</v>
      </c>
    </row>
    <row r="3874" spans="1:15" hidden="1">
      <c r="A3874">
        <v>61409</v>
      </c>
      <c r="B3874" t="s">
        <v>12</v>
      </c>
      <c r="C3874" s="1">
        <v>32</v>
      </c>
      <c r="D3874" s="1" t="str">
        <f t="shared" si="997"/>
        <v>Adult</v>
      </c>
      <c r="E3874" t="s">
        <v>42</v>
      </c>
      <c r="F3874" t="s">
        <v>41</v>
      </c>
      <c r="G3874" t="s">
        <v>23</v>
      </c>
      <c r="H3874" t="s">
        <v>25</v>
      </c>
      <c r="I3874" t="s">
        <v>15</v>
      </c>
      <c r="J3874" s="1">
        <v>58.24</v>
      </c>
      <c r="K3874" s="1" t="str">
        <f t="shared" si="998"/>
        <v>normal</v>
      </c>
      <c r="L3874" s="1" t="str">
        <f t="shared" si="999"/>
        <v>obese</v>
      </c>
      <c r="M3874" t="s">
        <v>20</v>
      </c>
      <c r="N3874" t="s">
        <v>16</v>
      </c>
      <c r="O3874" t="s">
        <v>41</v>
      </c>
    </row>
    <row r="3875" spans="1:15">
      <c r="A3875">
        <v>72041</v>
      </c>
      <c r="B3875" t="s">
        <v>12</v>
      </c>
      <c r="C3875" s="1">
        <v>23</v>
      </c>
      <c r="D3875" s="1" t="str">
        <f t="shared" si="997"/>
        <v>Adult</v>
      </c>
      <c r="E3875" t="s">
        <v>41</v>
      </c>
      <c r="F3875" t="s">
        <v>41</v>
      </c>
      <c r="G3875" t="s">
        <v>23</v>
      </c>
      <c r="H3875" t="s">
        <v>14</v>
      </c>
      <c r="I3875" t="s">
        <v>15</v>
      </c>
      <c r="J3875" s="1">
        <v>82.53</v>
      </c>
      <c r="K3875" s="1" t="str">
        <f t="shared" si="998"/>
        <v>normal</v>
      </c>
      <c r="L3875" s="1" t="str">
        <f t="shared" si="999"/>
        <v>obese</v>
      </c>
      <c r="M3875">
        <v>20.7</v>
      </c>
      <c r="N3875" t="s">
        <v>22</v>
      </c>
      <c r="O3875" t="s">
        <v>41</v>
      </c>
    </row>
    <row r="3876" spans="1:15">
      <c r="A3876">
        <v>51584</v>
      </c>
      <c r="B3876" t="s">
        <v>12</v>
      </c>
      <c r="C3876" s="1">
        <v>26</v>
      </c>
      <c r="D3876" s="1" t="str">
        <f t="shared" si="997"/>
        <v>Adult</v>
      </c>
      <c r="E3876" t="s">
        <v>41</v>
      </c>
      <c r="F3876" t="s">
        <v>41</v>
      </c>
      <c r="G3876" t="s">
        <v>23</v>
      </c>
      <c r="H3876" t="s">
        <v>14</v>
      </c>
      <c r="I3876" t="s">
        <v>15</v>
      </c>
      <c r="J3876" s="1">
        <v>71.25</v>
      </c>
      <c r="K3876" s="1" t="str">
        <f t="shared" si="998"/>
        <v>normal</v>
      </c>
      <c r="L3876" s="1" t="str">
        <f t="shared" si="999"/>
        <v>overweight</v>
      </c>
      <c r="M3876">
        <v>30.3</v>
      </c>
      <c r="N3876" t="s">
        <v>22</v>
      </c>
      <c r="O3876" t="s">
        <v>41</v>
      </c>
    </row>
    <row r="3877" spans="1:15">
      <c r="A3877">
        <v>56476</v>
      </c>
      <c r="B3877" t="s">
        <v>12</v>
      </c>
      <c r="C3877" s="1">
        <v>36</v>
      </c>
      <c r="D3877" s="1" t="str">
        <f t="shared" si="997"/>
        <v>Adult</v>
      </c>
      <c r="E3877" t="s">
        <v>41</v>
      </c>
      <c r="F3877" t="s">
        <v>41</v>
      </c>
      <c r="G3877" t="s">
        <v>13</v>
      </c>
      <c r="H3877" t="s">
        <v>14</v>
      </c>
      <c r="I3877" t="s">
        <v>19</v>
      </c>
      <c r="J3877" s="1">
        <v>129.72999999999999</v>
      </c>
      <c r="K3877" s="1" t="str">
        <f t="shared" si="998"/>
        <v>normal</v>
      </c>
      <c r="L3877" s="1" t="str">
        <f t="shared" si="999"/>
        <v>healthy</v>
      </c>
      <c r="M3877">
        <v>27.8</v>
      </c>
      <c r="N3877" t="s">
        <v>21</v>
      </c>
      <c r="O3877" t="s">
        <v>41</v>
      </c>
    </row>
    <row r="3878" spans="1:15" hidden="1">
      <c r="A3878">
        <v>51740</v>
      </c>
      <c r="B3878" t="s">
        <v>17</v>
      </c>
      <c r="C3878" s="1">
        <v>3</v>
      </c>
      <c r="D3878" s="1" t="str">
        <f t="shared" si="997"/>
        <v>Adult</v>
      </c>
      <c r="E3878" t="s">
        <v>41</v>
      </c>
      <c r="F3878" t="s">
        <v>41</v>
      </c>
      <c r="G3878" t="s">
        <v>23</v>
      </c>
      <c r="H3878" t="s">
        <v>26</v>
      </c>
      <c r="I3878" t="s">
        <v>15</v>
      </c>
      <c r="J3878" s="1">
        <v>115.47</v>
      </c>
      <c r="K3878" s="1" t="str">
        <f t="shared" si="998"/>
        <v>normal</v>
      </c>
      <c r="L3878" s="1" t="str">
        <f t="shared" si="999"/>
        <v>overweight</v>
      </c>
      <c r="M3878">
        <v>18.899999999999999</v>
      </c>
      <c r="N3878" t="s">
        <v>24</v>
      </c>
      <c r="O3878" t="s">
        <v>41</v>
      </c>
    </row>
    <row r="3879" spans="1:15" hidden="1">
      <c r="A3879">
        <v>45983</v>
      </c>
      <c r="B3879" t="s">
        <v>12</v>
      </c>
      <c r="C3879" s="1">
        <v>21</v>
      </c>
      <c r="D3879" s="1" t="str">
        <f t="shared" si="997"/>
        <v>Adult</v>
      </c>
      <c r="E3879" t="s">
        <v>41</v>
      </c>
      <c r="F3879" t="s">
        <v>41</v>
      </c>
      <c r="G3879" t="s">
        <v>23</v>
      </c>
      <c r="H3879" t="s">
        <v>14</v>
      </c>
      <c r="I3879" t="s">
        <v>15</v>
      </c>
      <c r="J3879" s="1">
        <v>56.79</v>
      </c>
      <c r="K3879" s="1" t="str">
        <f t="shared" si="998"/>
        <v>normal</v>
      </c>
      <c r="L3879" s="1" t="str">
        <f t="shared" si="999"/>
        <v>underweight</v>
      </c>
      <c r="M3879">
        <v>20.399999999999999</v>
      </c>
      <c r="N3879" t="s">
        <v>24</v>
      </c>
      <c r="O3879" t="s">
        <v>41</v>
      </c>
    </row>
    <row r="3880" spans="1:15" hidden="1">
      <c r="A3880">
        <v>16079</v>
      </c>
      <c r="B3880" t="s">
        <v>17</v>
      </c>
      <c r="C3880" s="1">
        <v>67</v>
      </c>
      <c r="D3880" s="1" t="str">
        <f t="shared" ref="D3880:D3887" si="1000">IF(C4678&lt;40,"Adult",IF(C4678&lt;55,"Middle Aged",IF(C4678&lt;65,"Older Adult",IF(C4678&gt;=65,"Senior"))))</f>
        <v>Adult</v>
      </c>
      <c r="E3880" t="s">
        <v>41</v>
      </c>
      <c r="F3880" t="s">
        <v>41</v>
      </c>
      <c r="G3880" t="s">
        <v>13</v>
      </c>
      <c r="H3880" t="s">
        <v>14</v>
      </c>
      <c r="I3880" t="s">
        <v>15</v>
      </c>
      <c r="J3880" s="1">
        <v>100.16</v>
      </c>
      <c r="K3880" s="1" t="str">
        <f t="shared" ref="K3880:K3887" si="1001">IF(J4678&lt;=99,"normal",IF(J4678&lt;=125,"prediabetes",IF(J4678&gt;=126,"diabetes")))</f>
        <v>normal</v>
      </c>
      <c r="L3880" s="1" t="str">
        <f t="shared" si="999"/>
        <v>obese</v>
      </c>
      <c r="M3880">
        <v>31.8</v>
      </c>
      <c r="N3880" t="s">
        <v>24</v>
      </c>
      <c r="O3880" t="s">
        <v>41</v>
      </c>
    </row>
    <row r="3881" spans="1:15">
      <c r="A3881">
        <v>24920</v>
      </c>
      <c r="B3881" t="s">
        <v>17</v>
      </c>
      <c r="C3881" s="1">
        <v>35</v>
      </c>
      <c r="D3881" s="1" t="str">
        <f t="shared" si="1000"/>
        <v>Adult</v>
      </c>
      <c r="E3881" t="s">
        <v>41</v>
      </c>
      <c r="F3881" t="s">
        <v>41</v>
      </c>
      <c r="G3881" t="s">
        <v>13</v>
      </c>
      <c r="H3881" t="s">
        <v>45</v>
      </c>
      <c r="I3881" t="s">
        <v>19</v>
      </c>
      <c r="J3881" s="1">
        <v>97.6</v>
      </c>
      <c r="K3881" s="1" t="str">
        <f t="shared" si="1001"/>
        <v>normal</v>
      </c>
      <c r="L3881" s="1" t="str">
        <f t="shared" si="999"/>
        <v>overweight</v>
      </c>
      <c r="M3881">
        <v>44.8</v>
      </c>
      <c r="N3881" t="s">
        <v>22</v>
      </c>
      <c r="O3881" t="s">
        <v>41</v>
      </c>
    </row>
    <row r="3882" spans="1:15" hidden="1">
      <c r="A3882">
        <v>72818</v>
      </c>
      <c r="B3882" t="s">
        <v>17</v>
      </c>
      <c r="C3882" s="1">
        <v>26</v>
      </c>
      <c r="D3882" s="1" t="str">
        <f t="shared" si="1000"/>
        <v>Adult</v>
      </c>
      <c r="E3882" t="s">
        <v>41</v>
      </c>
      <c r="F3882" t="s">
        <v>41</v>
      </c>
      <c r="G3882" t="s">
        <v>23</v>
      </c>
      <c r="H3882" t="s">
        <v>14</v>
      </c>
      <c r="I3882" t="s">
        <v>19</v>
      </c>
      <c r="J3882" s="1">
        <v>90.54</v>
      </c>
      <c r="K3882" s="1" t="str">
        <f t="shared" si="1001"/>
        <v>normal</v>
      </c>
      <c r="L3882" s="1" t="str">
        <f t="shared" si="999"/>
        <v>healthy</v>
      </c>
      <c r="M3882">
        <v>37.1</v>
      </c>
      <c r="N3882" t="s">
        <v>24</v>
      </c>
      <c r="O3882" t="s">
        <v>41</v>
      </c>
    </row>
    <row r="3883" spans="1:15">
      <c r="A3883">
        <v>65944</v>
      </c>
      <c r="B3883" t="s">
        <v>17</v>
      </c>
      <c r="C3883" s="1">
        <v>47</v>
      </c>
      <c r="D3883" s="1" t="str">
        <f t="shared" si="1000"/>
        <v>Adult</v>
      </c>
      <c r="E3883" t="s">
        <v>41</v>
      </c>
      <c r="F3883" t="s">
        <v>41</v>
      </c>
      <c r="G3883" t="s">
        <v>13</v>
      </c>
      <c r="H3883" t="s">
        <v>18</v>
      </c>
      <c r="I3883" t="s">
        <v>15</v>
      </c>
      <c r="J3883" s="1">
        <v>105.88</v>
      </c>
      <c r="K3883" s="1" t="str">
        <f t="shared" si="1001"/>
        <v>normal</v>
      </c>
      <c r="L3883" s="1" t="str">
        <f t="shared" si="999"/>
        <v>healthy</v>
      </c>
      <c r="M3883">
        <v>39.9</v>
      </c>
      <c r="N3883" t="s">
        <v>22</v>
      </c>
      <c r="O3883" t="s">
        <v>41</v>
      </c>
    </row>
    <row r="3884" spans="1:15">
      <c r="A3884">
        <v>63836</v>
      </c>
      <c r="B3884" t="s">
        <v>12</v>
      </c>
      <c r="C3884" s="1">
        <v>81</v>
      </c>
      <c r="D3884" s="1" t="str">
        <f t="shared" si="1000"/>
        <v>Adult</v>
      </c>
      <c r="E3884" t="s">
        <v>42</v>
      </c>
      <c r="F3884" t="s">
        <v>42</v>
      </c>
      <c r="G3884" t="s">
        <v>13</v>
      </c>
      <c r="H3884" t="s">
        <v>45</v>
      </c>
      <c r="I3884" t="s">
        <v>19</v>
      </c>
      <c r="J3884" s="1">
        <v>217.94</v>
      </c>
      <c r="K3884" s="1" t="str">
        <f t="shared" si="1001"/>
        <v>normal</v>
      </c>
      <c r="L3884" s="1" t="str">
        <f t="shared" si="999"/>
        <v>overweight</v>
      </c>
      <c r="M3884">
        <v>24.1</v>
      </c>
      <c r="N3884" t="s">
        <v>16</v>
      </c>
      <c r="O3884" t="s">
        <v>41</v>
      </c>
    </row>
    <row r="3885" spans="1:15" hidden="1">
      <c r="A3885">
        <v>46729</v>
      </c>
      <c r="B3885" t="s">
        <v>17</v>
      </c>
      <c r="C3885" s="1">
        <v>1.64</v>
      </c>
      <c r="D3885" s="1" t="str">
        <f t="shared" si="1000"/>
        <v>Adult</v>
      </c>
      <c r="E3885" t="s">
        <v>41</v>
      </c>
      <c r="F3885" t="s">
        <v>41</v>
      </c>
      <c r="G3885" t="s">
        <v>23</v>
      </c>
      <c r="H3885" t="s">
        <v>26</v>
      </c>
      <c r="I3885" t="s">
        <v>15</v>
      </c>
      <c r="J3885" s="1">
        <v>69.89</v>
      </c>
      <c r="K3885" s="1" t="str">
        <f t="shared" si="1001"/>
        <v>normal</v>
      </c>
      <c r="L3885" s="1" t="str">
        <f t="shared" si="999"/>
        <v>healthy</v>
      </c>
      <c r="M3885">
        <v>18.100000000000001</v>
      </c>
      <c r="N3885" t="s">
        <v>24</v>
      </c>
      <c r="O3885" t="s">
        <v>41</v>
      </c>
    </row>
    <row r="3886" spans="1:15">
      <c r="A3886">
        <v>44642</v>
      </c>
      <c r="B3886" t="s">
        <v>12</v>
      </c>
      <c r="C3886" s="1">
        <v>52</v>
      </c>
      <c r="D3886" s="1" t="str">
        <f t="shared" si="1000"/>
        <v>Adult</v>
      </c>
      <c r="E3886" t="s">
        <v>41</v>
      </c>
      <c r="F3886" t="s">
        <v>41</v>
      </c>
      <c r="G3886" t="s">
        <v>13</v>
      </c>
      <c r="H3886" t="s">
        <v>45</v>
      </c>
      <c r="I3886" t="s">
        <v>15</v>
      </c>
      <c r="J3886" s="1">
        <v>93.28</v>
      </c>
      <c r="K3886" s="1" t="str">
        <f t="shared" si="1001"/>
        <v>normal</v>
      </c>
      <c r="L3886" s="1" t="str">
        <f t="shared" si="999"/>
        <v>overweight</v>
      </c>
      <c r="M3886">
        <v>36.299999999999997</v>
      </c>
      <c r="N3886" t="s">
        <v>21</v>
      </c>
      <c r="O3886" t="s">
        <v>41</v>
      </c>
    </row>
    <row r="3887" spans="1:15">
      <c r="A3887">
        <v>70693</v>
      </c>
      <c r="B3887" t="s">
        <v>17</v>
      </c>
      <c r="C3887" s="1">
        <v>28</v>
      </c>
      <c r="D3887" s="1" t="str">
        <f t="shared" si="1000"/>
        <v>Adult</v>
      </c>
      <c r="E3887" t="s">
        <v>41</v>
      </c>
      <c r="F3887" t="s">
        <v>42</v>
      </c>
      <c r="G3887" t="s">
        <v>13</v>
      </c>
      <c r="H3887" t="s">
        <v>14</v>
      </c>
      <c r="I3887" t="s">
        <v>19</v>
      </c>
      <c r="J3887" s="1">
        <v>111.27</v>
      </c>
      <c r="K3887" s="1" t="str">
        <f t="shared" si="1001"/>
        <v>normal</v>
      </c>
      <c r="L3887" s="1" t="str">
        <f t="shared" si="999"/>
        <v>obese</v>
      </c>
      <c r="M3887">
        <v>19.100000000000001</v>
      </c>
      <c r="N3887" t="s">
        <v>22</v>
      </c>
      <c r="O3887" t="s">
        <v>41</v>
      </c>
    </row>
    <row r="3888" spans="1:15">
      <c r="A3888">
        <v>54065</v>
      </c>
      <c r="B3888" t="s">
        <v>17</v>
      </c>
      <c r="C3888" s="1">
        <v>45</v>
      </c>
      <c r="D3888" s="1" t="str">
        <f>IF(C4687&lt;40,"Adult",IF(C4687&lt;55,"Middle Aged",IF(C4687&lt;65,"Older Adult",IF(C4687&gt;=65,"Senior"))))</f>
        <v>Adult</v>
      </c>
      <c r="E3888" t="s">
        <v>41</v>
      </c>
      <c r="F3888" t="s">
        <v>41</v>
      </c>
      <c r="G3888" t="s">
        <v>13</v>
      </c>
      <c r="H3888" t="s">
        <v>14</v>
      </c>
      <c r="I3888" t="s">
        <v>15</v>
      </c>
      <c r="J3888" s="1">
        <v>91.04</v>
      </c>
      <c r="K3888" s="1" t="str">
        <f t="shared" ref="K3888:K3892" si="1002">IF(J4687&lt;=99,"normal",IF(J4687&lt;=125,"prediabetes",IF(J4687&gt;=126,"diabetes")))</f>
        <v>normal</v>
      </c>
      <c r="L3888" s="1" t="str">
        <f t="shared" si="999"/>
        <v>overweight</v>
      </c>
      <c r="M3888">
        <v>21.1</v>
      </c>
      <c r="N3888" t="s">
        <v>21</v>
      </c>
      <c r="O3888" t="s">
        <v>41</v>
      </c>
    </row>
    <row r="3889" spans="1:15">
      <c r="A3889">
        <v>9926</v>
      </c>
      <c r="B3889" t="s">
        <v>12</v>
      </c>
      <c r="C3889" s="1">
        <v>20</v>
      </c>
      <c r="D3889" s="1" t="str">
        <f>IF(C4688&lt;40,"Adult",IF(C4688&lt;55,"Middle Aged",IF(C4688&lt;65,"Older Adult",IF(C4688&gt;=65,"Senior"))))</f>
        <v>Adult</v>
      </c>
      <c r="E3889" t="s">
        <v>41</v>
      </c>
      <c r="F3889" t="s">
        <v>41</v>
      </c>
      <c r="G3889" t="s">
        <v>23</v>
      </c>
      <c r="H3889" t="s">
        <v>14</v>
      </c>
      <c r="I3889" t="s">
        <v>15</v>
      </c>
      <c r="J3889" s="1">
        <v>87.2</v>
      </c>
      <c r="K3889" s="1" t="str">
        <f t="shared" si="1002"/>
        <v>normal</v>
      </c>
      <c r="L3889" s="1" t="str">
        <f t="shared" si="999"/>
        <v>obese</v>
      </c>
      <c r="M3889">
        <v>28.9</v>
      </c>
      <c r="N3889" t="s">
        <v>22</v>
      </c>
      <c r="O3889" t="s">
        <v>41</v>
      </c>
    </row>
    <row r="3890" spans="1:15" hidden="1">
      <c r="A3890">
        <v>29201</v>
      </c>
      <c r="B3890" t="s">
        <v>12</v>
      </c>
      <c r="C3890" s="1">
        <v>1.56</v>
      </c>
      <c r="D3890" s="1" t="str">
        <f>IF(C4689&lt;40,"Adult",IF(C4689&lt;55,"Middle Aged",IF(C4689&lt;65,"Older Adult",IF(C4689&gt;=65,"Senior"))))</f>
        <v>Adult</v>
      </c>
      <c r="E3890" t="s">
        <v>41</v>
      </c>
      <c r="F3890" t="s">
        <v>41</v>
      </c>
      <c r="G3890" t="s">
        <v>23</v>
      </c>
      <c r="H3890" t="s">
        <v>26</v>
      </c>
      <c r="I3890" t="s">
        <v>19</v>
      </c>
      <c r="J3890" s="1">
        <v>109.12</v>
      </c>
      <c r="K3890" s="1" t="str">
        <f t="shared" si="1002"/>
        <v>normal</v>
      </c>
      <c r="L3890" s="1" t="str">
        <f t="shared" si="999"/>
        <v>healthy</v>
      </c>
      <c r="M3890">
        <v>18.899999999999999</v>
      </c>
      <c r="N3890" t="s">
        <v>24</v>
      </c>
      <c r="O3890" t="s">
        <v>41</v>
      </c>
    </row>
    <row r="3891" spans="1:15">
      <c r="A3891">
        <v>33308</v>
      </c>
      <c r="B3891" t="s">
        <v>17</v>
      </c>
      <c r="C3891" s="1">
        <v>65</v>
      </c>
      <c r="D3891" s="1" t="str">
        <f>IF(C4690&lt;40,"Adult",IF(C4690&lt;55,"Middle Aged",IF(C4690&lt;65,"Older Adult",IF(C4690&gt;=65,"Senior"))))</f>
        <v>Adult</v>
      </c>
      <c r="E3891" t="s">
        <v>41</v>
      </c>
      <c r="F3891" t="s">
        <v>41</v>
      </c>
      <c r="G3891" t="s">
        <v>23</v>
      </c>
      <c r="H3891" t="s">
        <v>14</v>
      </c>
      <c r="I3891" t="s">
        <v>15</v>
      </c>
      <c r="J3891" s="1">
        <v>216.64</v>
      </c>
      <c r="K3891" s="1" t="str">
        <f t="shared" si="1002"/>
        <v>normal</v>
      </c>
      <c r="L3891" s="1" t="str">
        <f t="shared" si="999"/>
        <v>underweight</v>
      </c>
      <c r="M3891">
        <v>43.3</v>
      </c>
      <c r="N3891" t="s">
        <v>16</v>
      </c>
      <c r="O3891" t="s">
        <v>41</v>
      </c>
    </row>
    <row r="3892" spans="1:15">
      <c r="A3892">
        <v>15937</v>
      </c>
      <c r="B3892" t="s">
        <v>12</v>
      </c>
      <c r="C3892" s="1">
        <v>45</v>
      </c>
      <c r="D3892" s="1" t="str">
        <f>IF(C4691&lt;40,"Adult",IF(C4691&lt;55,"Middle Aged",IF(C4691&lt;65,"Older Adult",IF(C4691&gt;=65,"Senior"))))</f>
        <v>Adult</v>
      </c>
      <c r="E3892" t="s">
        <v>42</v>
      </c>
      <c r="F3892" t="s">
        <v>41</v>
      </c>
      <c r="G3892" t="s">
        <v>13</v>
      </c>
      <c r="H3892" t="s">
        <v>18</v>
      </c>
      <c r="I3892" t="s">
        <v>19</v>
      </c>
      <c r="J3892" s="1">
        <v>74.28</v>
      </c>
      <c r="K3892" s="1" t="str">
        <f t="shared" si="1002"/>
        <v>normal</v>
      </c>
      <c r="L3892" s="1" t="str">
        <f t="shared" si="999"/>
        <v>obese</v>
      </c>
      <c r="M3892">
        <v>37.200000000000003</v>
      </c>
      <c r="N3892" t="s">
        <v>16</v>
      </c>
      <c r="O3892" t="s">
        <v>41</v>
      </c>
    </row>
    <row r="3893" spans="1:15" hidden="1">
      <c r="A3893">
        <v>53748</v>
      </c>
      <c r="B3893" t="s">
        <v>12</v>
      </c>
      <c r="C3893" s="1">
        <v>77</v>
      </c>
      <c r="D3893" s="1" t="str">
        <f>IF(C4693&lt;40,"Adult",IF(C4693&lt;55,"Middle Aged",IF(C4693&lt;65,"Older Adult",IF(C4693&gt;=65,"Senior"))))</f>
        <v>Adult</v>
      </c>
      <c r="E3893" t="s">
        <v>41</v>
      </c>
      <c r="F3893" t="s">
        <v>41</v>
      </c>
      <c r="G3893" t="s">
        <v>13</v>
      </c>
      <c r="H3893" t="s">
        <v>18</v>
      </c>
      <c r="I3893" t="s">
        <v>15</v>
      </c>
      <c r="J3893" s="1">
        <v>57.6</v>
      </c>
      <c r="K3893" s="1" t="str">
        <f t="shared" ref="K3893:K3895" si="1003">IF(J4693&lt;=99,"normal",IF(J4693&lt;=125,"prediabetes",IF(J4693&gt;=126,"diabetes")))</f>
        <v>normal</v>
      </c>
      <c r="L3893" s="1" t="str">
        <f t="shared" si="999"/>
        <v>healthy</v>
      </c>
      <c r="M3893">
        <v>32.200000000000003</v>
      </c>
      <c r="N3893" t="s">
        <v>24</v>
      </c>
      <c r="O3893" t="s">
        <v>41</v>
      </c>
    </row>
    <row r="3894" spans="1:15" hidden="1">
      <c r="A3894">
        <v>47803</v>
      </c>
      <c r="B3894" t="s">
        <v>12</v>
      </c>
      <c r="C3894" s="1">
        <v>37</v>
      </c>
      <c r="D3894" s="1" t="str">
        <f>IF(C4694&lt;40,"Adult",IF(C4694&lt;55,"Middle Aged",IF(C4694&lt;65,"Older Adult",IF(C4694&gt;=65,"Senior"))))</f>
        <v>Adult</v>
      </c>
      <c r="E3894" t="s">
        <v>41</v>
      </c>
      <c r="F3894" t="s">
        <v>41</v>
      </c>
      <c r="G3894" t="s">
        <v>13</v>
      </c>
      <c r="H3894" t="s">
        <v>45</v>
      </c>
      <c r="I3894" t="s">
        <v>15</v>
      </c>
      <c r="J3894" s="1">
        <v>173.97</v>
      </c>
      <c r="K3894" s="1" t="str">
        <f t="shared" si="1003"/>
        <v>normal</v>
      </c>
      <c r="L3894" s="1" t="str">
        <f t="shared" si="999"/>
        <v>overweight</v>
      </c>
      <c r="M3894">
        <v>26.3</v>
      </c>
      <c r="N3894" t="s">
        <v>24</v>
      </c>
      <c r="O3894" t="s">
        <v>41</v>
      </c>
    </row>
    <row r="3895" spans="1:15">
      <c r="A3895">
        <v>41554</v>
      </c>
      <c r="B3895" t="s">
        <v>17</v>
      </c>
      <c r="C3895" s="1">
        <v>50</v>
      </c>
      <c r="D3895" s="1" t="str">
        <f>IF(C4695&lt;40,"Adult",IF(C4695&lt;55,"Middle Aged",IF(C4695&lt;65,"Older Adult",IF(C4695&gt;=65,"Senior"))))</f>
        <v>Adult</v>
      </c>
      <c r="E3895" t="s">
        <v>41</v>
      </c>
      <c r="F3895" t="s">
        <v>41</v>
      </c>
      <c r="G3895" t="s">
        <v>13</v>
      </c>
      <c r="H3895" t="s">
        <v>14</v>
      </c>
      <c r="I3895" t="s">
        <v>19</v>
      </c>
      <c r="J3895" s="1">
        <v>65.25</v>
      </c>
      <c r="K3895" s="1" t="str">
        <f t="shared" si="1003"/>
        <v>normal</v>
      </c>
      <c r="L3895" s="1" t="str">
        <f t="shared" ref="L3895:L3958" si="1004">IF(M4072&lt;18.5,"underweight",IF(M4072&lt;25,"healthy",IF(M4072&lt;30,"overweight",IF(M4072&gt;30,"obese"))))</f>
        <v>obese</v>
      </c>
      <c r="M3895">
        <v>25.4</v>
      </c>
      <c r="N3895" t="s">
        <v>22</v>
      </c>
      <c r="O3895" t="s">
        <v>41</v>
      </c>
    </row>
    <row r="3896" spans="1:15" hidden="1">
      <c r="A3896">
        <v>69435</v>
      </c>
      <c r="B3896" t="s">
        <v>17</v>
      </c>
      <c r="C3896" s="1">
        <v>0.56000000000000005</v>
      </c>
      <c r="D3896" s="1" t="str">
        <f t="shared" ref="D3896:D3913" si="1005">IF(C4697&lt;40,"Adult",IF(C4697&lt;55,"Middle Aged",IF(C4697&lt;65,"Older Adult",IF(C4697&gt;=65,"Senior"))))</f>
        <v>Adult</v>
      </c>
      <c r="E3896" t="s">
        <v>41</v>
      </c>
      <c r="F3896" t="s">
        <v>41</v>
      </c>
      <c r="G3896" t="s">
        <v>23</v>
      </c>
      <c r="H3896" t="s">
        <v>26</v>
      </c>
      <c r="I3896" t="s">
        <v>15</v>
      </c>
      <c r="J3896" s="1">
        <v>80.92</v>
      </c>
      <c r="K3896" s="1" t="str">
        <f t="shared" ref="K3896:K3913" si="1006">IF(J4697&lt;=99,"normal",IF(J4697&lt;=125,"prediabetes",IF(J4697&gt;=126,"diabetes")))</f>
        <v>normal</v>
      </c>
      <c r="L3896" s="1" t="str">
        <f t="shared" si="1004"/>
        <v>obese</v>
      </c>
      <c r="M3896">
        <v>18.3</v>
      </c>
      <c r="N3896" t="s">
        <v>24</v>
      </c>
      <c r="O3896" t="s">
        <v>41</v>
      </c>
    </row>
    <row r="3897" spans="1:15">
      <c r="A3897">
        <v>41049</v>
      </c>
      <c r="B3897" t="s">
        <v>17</v>
      </c>
      <c r="C3897" s="1">
        <v>30</v>
      </c>
      <c r="D3897" s="1" t="str">
        <f t="shared" si="1005"/>
        <v>Adult</v>
      </c>
      <c r="E3897" t="s">
        <v>41</v>
      </c>
      <c r="F3897" t="s">
        <v>41</v>
      </c>
      <c r="G3897" t="s">
        <v>13</v>
      </c>
      <c r="H3897" t="s">
        <v>14</v>
      </c>
      <c r="I3897" t="s">
        <v>19</v>
      </c>
      <c r="J3897" s="1">
        <v>124.37</v>
      </c>
      <c r="K3897" s="1" t="str">
        <f t="shared" si="1006"/>
        <v>normal</v>
      </c>
      <c r="L3897" s="1" t="str">
        <f t="shared" si="1004"/>
        <v>overweight</v>
      </c>
      <c r="M3897">
        <v>21.4</v>
      </c>
      <c r="N3897" t="s">
        <v>21</v>
      </c>
      <c r="O3897" t="s">
        <v>41</v>
      </c>
    </row>
    <row r="3898" spans="1:15">
      <c r="A3898">
        <v>13859</v>
      </c>
      <c r="B3898" t="s">
        <v>17</v>
      </c>
      <c r="C3898" s="1">
        <v>31</v>
      </c>
      <c r="D3898" s="1" t="str">
        <f t="shared" si="1005"/>
        <v>Adult</v>
      </c>
      <c r="E3898" t="s">
        <v>41</v>
      </c>
      <c r="F3898" t="s">
        <v>41</v>
      </c>
      <c r="G3898" t="s">
        <v>23</v>
      </c>
      <c r="H3898" t="s">
        <v>14</v>
      </c>
      <c r="I3898" t="s">
        <v>15</v>
      </c>
      <c r="J3898" s="1">
        <v>102.39</v>
      </c>
      <c r="K3898" s="1" t="str">
        <f t="shared" si="1006"/>
        <v>normal</v>
      </c>
      <c r="L3898" s="1" t="str">
        <f t="shared" si="1004"/>
        <v>healthy</v>
      </c>
      <c r="M3898">
        <v>22.9</v>
      </c>
      <c r="N3898" t="s">
        <v>22</v>
      </c>
      <c r="O3898" t="s">
        <v>41</v>
      </c>
    </row>
    <row r="3899" spans="1:15" hidden="1">
      <c r="A3899">
        <v>24257</v>
      </c>
      <c r="B3899" t="s">
        <v>12</v>
      </c>
      <c r="C3899" s="1">
        <v>4</v>
      </c>
      <c r="D3899" s="1" t="str">
        <f t="shared" si="1005"/>
        <v>Adult</v>
      </c>
      <c r="E3899" t="s">
        <v>41</v>
      </c>
      <c r="F3899" t="s">
        <v>41</v>
      </c>
      <c r="G3899" t="s">
        <v>23</v>
      </c>
      <c r="H3899" t="s">
        <v>26</v>
      </c>
      <c r="I3899" t="s">
        <v>19</v>
      </c>
      <c r="J3899" s="1">
        <v>90.42</v>
      </c>
      <c r="K3899" s="1" t="str">
        <f t="shared" si="1006"/>
        <v>normal</v>
      </c>
      <c r="L3899" s="1" t="str">
        <f t="shared" si="1004"/>
        <v>obese</v>
      </c>
      <c r="M3899">
        <v>16.2</v>
      </c>
      <c r="N3899" t="s">
        <v>24</v>
      </c>
      <c r="O3899" t="s">
        <v>41</v>
      </c>
    </row>
    <row r="3900" spans="1:15" hidden="1">
      <c r="A3900">
        <v>14417</v>
      </c>
      <c r="B3900" t="s">
        <v>12</v>
      </c>
      <c r="C3900" s="1">
        <v>65</v>
      </c>
      <c r="D3900" s="1" t="str">
        <f t="shared" si="1005"/>
        <v>Adult</v>
      </c>
      <c r="E3900" t="s">
        <v>42</v>
      </c>
      <c r="F3900" t="s">
        <v>41</v>
      </c>
      <c r="G3900" t="s">
        <v>13</v>
      </c>
      <c r="H3900" t="s">
        <v>14</v>
      </c>
      <c r="I3900" t="s">
        <v>19</v>
      </c>
      <c r="J3900" s="1">
        <v>79.17</v>
      </c>
      <c r="K3900" s="1" t="str">
        <f t="shared" si="1006"/>
        <v>normal</v>
      </c>
      <c r="L3900" s="1" t="str">
        <f t="shared" si="1004"/>
        <v>underweight</v>
      </c>
      <c r="M3900">
        <v>29.6</v>
      </c>
      <c r="N3900" t="s">
        <v>24</v>
      </c>
      <c r="O3900" t="s">
        <v>41</v>
      </c>
    </row>
    <row r="3901" spans="1:15">
      <c r="A3901">
        <v>45260</v>
      </c>
      <c r="B3901" t="s">
        <v>17</v>
      </c>
      <c r="C3901" s="1">
        <v>68</v>
      </c>
      <c r="D3901" s="1" t="str">
        <f t="shared" si="1005"/>
        <v>Adult</v>
      </c>
      <c r="E3901" t="s">
        <v>41</v>
      </c>
      <c r="F3901" t="s">
        <v>41</v>
      </c>
      <c r="G3901" t="s">
        <v>13</v>
      </c>
      <c r="H3901" t="s">
        <v>18</v>
      </c>
      <c r="I3901" t="s">
        <v>15</v>
      </c>
      <c r="J3901" s="1">
        <v>71.08</v>
      </c>
      <c r="K3901" s="1" t="str">
        <f t="shared" si="1006"/>
        <v>normal</v>
      </c>
      <c r="L3901" s="1" t="str">
        <f t="shared" si="1004"/>
        <v>obese</v>
      </c>
      <c r="M3901">
        <v>21.5</v>
      </c>
      <c r="N3901" t="s">
        <v>21</v>
      </c>
      <c r="O3901" t="s">
        <v>41</v>
      </c>
    </row>
    <row r="3902" spans="1:15">
      <c r="A3902">
        <v>12807</v>
      </c>
      <c r="B3902" t="s">
        <v>17</v>
      </c>
      <c r="C3902" s="1">
        <v>63</v>
      </c>
      <c r="D3902" s="1" t="str">
        <f t="shared" si="1005"/>
        <v>Adult</v>
      </c>
      <c r="E3902" t="s">
        <v>42</v>
      </c>
      <c r="F3902" t="s">
        <v>41</v>
      </c>
      <c r="G3902" t="s">
        <v>13</v>
      </c>
      <c r="H3902" t="s">
        <v>14</v>
      </c>
      <c r="I3902" t="s">
        <v>15</v>
      </c>
      <c r="J3902" s="1">
        <v>81.540000000000006</v>
      </c>
      <c r="K3902" s="1" t="str">
        <f t="shared" si="1006"/>
        <v>normal</v>
      </c>
      <c r="L3902" s="1" t="str">
        <f t="shared" si="1004"/>
        <v>obese</v>
      </c>
      <c r="M3902">
        <v>24.2</v>
      </c>
      <c r="N3902" t="s">
        <v>21</v>
      </c>
      <c r="O3902" t="s">
        <v>41</v>
      </c>
    </row>
    <row r="3903" spans="1:15">
      <c r="A3903">
        <v>71417</v>
      </c>
      <c r="B3903" t="s">
        <v>12</v>
      </c>
      <c r="C3903" s="1">
        <v>46</v>
      </c>
      <c r="D3903" s="1" t="str">
        <f t="shared" si="1005"/>
        <v>Adult</v>
      </c>
      <c r="E3903" t="s">
        <v>41</v>
      </c>
      <c r="F3903" t="s">
        <v>41</v>
      </c>
      <c r="G3903" t="s">
        <v>23</v>
      </c>
      <c r="H3903" t="s">
        <v>14</v>
      </c>
      <c r="I3903" t="s">
        <v>15</v>
      </c>
      <c r="J3903" s="1">
        <v>159.66999999999999</v>
      </c>
      <c r="K3903" s="1" t="str">
        <f t="shared" si="1006"/>
        <v>normal</v>
      </c>
      <c r="L3903" s="1" t="str">
        <f t="shared" si="1004"/>
        <v>overweight</v>
      </c>
      <c r="M3903">
        <v>37.299999999999997</v>
      </c>
      <c r="N3903" t="s">
        <v>21</v>
      </c>
      <c r="O3903" t="s">
        <v>41</v>
      </c>
    </row>
    <row r="3904" spans="1:15">
      <c r="A3904">
        <v>37479</v>
      </c>
      <c r="B3904" t="s">
        <v>17</v>
      </c>
      <c r="C3904" s="1">
        <v>54</v>
      </c>
      <c r="D3904" s="1" t="str">
        <f t="shared" si="1005"/>
        <v>Middle Aged</v>
      </c>
      <c r="E3904" t="s">
        <v>41</v>
      </c>
      <c r="F3904" t="s">
        <v>41</v>
      </c>
      <c r="G3904" t="s">
        <v>13</v>
      </c>
      <c r="H3904" t="s">
        <v>14</v>
      </c>
      <c r="I3904" t="s">
        <v>15</v>
      </c>
      <c r="J3904" s="1">
        <v>93.96</v>
      </c>
      <c r="K3904" s="1" t="str">
        <f t="shared" si="1006"/>
        <v>normal</v>
      </c>
      <c r="L3904" s="1" t="str">
        <f t="shared" si="1004"/>
        <v>healthy</v>
      </c>
      <c r="M3904">
        <v>33.299999999999997</v>
      </c>
      <c r="N3904" t="s">
        <v>22</v>
      </c>
      <c r="O3904" t="s">
        <v>41</v>
      </c>
    </row>
    <row r="3905" spans="1:15">
      <c r="A3905">
        <v>23850</v>
      </c>
      <c r="B3905" t="s">
        <v>12</v>
      </c>
      <c r="C3905" s="1">
        <v>66</v>
      </c>
      <c r="D3905" s="1" t="str">
        <f t="shared" si="1005"/>
        <v>Adult</v>
      </c>
      <c r="E3905" t="s">
        <v>41</v>
      </c>
      <c r="F3905" t="s">
        <v>41</v>
      </c>
      <c r="G3905" t="s">
        <v>13</v>
      </c>
      <c r="H3905" t="s">
        <v>14</v>
      </c>
      <c r="I3905" t="s">
        <v>15</v>
      </c>
      <c r="J3905" s="1">
        <v>103.01</v>
      </c>
      <c r="K3905" s="1" t="str">
        <f t="shared" si="1006"/>
        <v>normal</v>
      </c>
      <c r="L3905" s="1" t="str">
        <f t="shared" si="1004"/>
        <v>obese</v>
      </c>
      <c r="M3905">
        <v>33.1</v>
      </c>
      <c r="N3905" t="s">
        <v>21</v>
      </c>
      <c r="O3905" t="s">
        <v>41</v>
      </c>
    </row>
    <row r="3906" spans="1:15">
      <c r="A3906">
        <v>17791</v>
      </c>
      <c r="B3906" t="s">
        <v>17</v>
      </c>
      <c r="C3906" s="1">
        <v>29</v>
      </c>
      <c r="D3906" s="1" t="str">
        <f t="shared" si="1005"/>
        <v>Adult</v>
      </c>
      <c r="E3906" t="s">
        <v>41</v>
      </c>
      <c r="F3906" t="s">
        <v>41</v>
      </c>
      <c r="G3906" t="s">
        <v>13</v>
      </c>
      <c r="H3906" t="s">
        <v>45</v>
      </c>
      <c r="I3906" t="s">
        <v>19</v>
      </c>
      <c r="J3906" s="1">
        <v>92.49</v>
      </c>
      <c r="K3906" s="1" t="str">
        <f t="shared" si="1006"/>
        <v>normal</v>
      </c>
      <c r="L3906" s="1" t="str">
        <f t="shared" si="1004"/>
        <v>overweight</v>
      </c>
      <c r="M3906">
        <v>22.2</v>
      </c>
      <c r="N3906" t="s">
        <v>21</v>
      </c>
      <c r="O3906" t="s">
        <v>41</v>
      </c>
    </row>
    <row r="3907" spans="1:15">
      <c r="A3907">
        <v>2544</v>
      </c>
      <c r="B3907" t="s">
        <v>12</v>
      </c>
      <c r="C3907" s="1">
        <v>78</v>
      </c>
      <c r="D3907" s="1" t="str">
        <f t="shared" si="1005"/>
        <v>Adult</v>
      </c>
      <c r="E3907" t="s">
        <v>41</v>
      </c>
      <c r="F3907" t="s">
        <v>41</v>
      </c>
      <c r="G3907" t="s">
        <v>13</v>
      </c>
      <c r="H3907" t="s">
        <v>14</v>
      </c>
      <c r="I3907" t="s">
        <v>15</v>
      </c>
      <c r="J3907" s="1">
        <v>208.85</v>
      </c>
      <c r="K3907" s="1" t="str">
        <f t="shared" si="1006"/>
        <v>normal</v>
      </c>
      <c r="L3907" s="1" t="str">
        <f t="shared" si="1004"/>
        <v>underweight</v>
      </c>
      <c r="M3907">
        <v>24.4</v>
      </c>
      <c r="N3907" t="s">
        <v>16</v>
      </c>
      <c r="O3907" t="s">
        <v>41</v>
      </c>
    </row>
    <row r="3908" spans="1:15" hidden="1">
      <c r="A3908">
        <v>4961</v>
      </c>
      <c r="B3908" t="s">
        <v>12</v>
      </c>
      <c r="C3908" s="1">
        <v>56</v>
      </c>
      <c r="D3908" s="1" t="str">
        <f t="shared" si="1005"/>
        <v>Adult</v>
      </c>
      <c r="E3908" t="s">
        <v>41</v>
      </c>
      <c r="F3908" t="s">
        <v>41</v>
      </c>
      <c r="G3908" t="s">
        <v>13</v>
      </c>
      <c r="H3908" t="s">
        <v>45</v>
      </c>
      <c r="I3908" t="s">
        <v>15</v>
      </c>
      <c r="J3908" s="1">
        <v>122.39</v>
      </c>
      <c r="K3908" s="1" t="str">
        <f t="shared" si="1006"/>
        <v>normal</v>
      </c>
      <c r="L3908" s="1" t="str">
        <f t="shared" si="1004"/>
        <v>healthy</v>
      </c>
      <c r="M3908">
        <v>30.3</v>
      </c>
      <c r="N3908" t="s">
        <v>24</v>
      </c>
      <c r="O3908" t="s">
        <v>41</v>
      </c>
    </row>
    <row r="3909" spans="1:15" hidden="1">
      <c r="A3909">
        <v>2702</v>
      </c>
      <c r="B3909" t="s">
        <v>17</v>
      </c>
      <c r="C3909" s="1">
        <v>57</v>
      </c>
      <c r="D3909" s="1" t="str">
        <f t="shared" si="1005"/>
        <v>Adult</v>
      </c>
      <c r="E3909" t="s">
        <v>41</v>
      </c>
      <c r="F3909" t="s">
        <v>41</v>
      </c>
      <c r="G3909" t="s">
        <v>13</v>
      </c>
      <c r="H3909" t="s">
        <v>14</v>
      </c>
      <c r="I3909" t="s">
        <v>19</v>
      </c>
      <c r="J3909" s="1">
        <v>65.91</v>
      </c>
      <c r="K3909" s="1" t="str">
        <f t="shared" si="1006"/>
        <v>normal</v>
      </c>
      <c r="L3909" s="1" t="str">
        <f t="shared" si="1004"/>
        <v>healthy</v>
      </c>
      <c r="M3909">
        <v>28.2</v>
      </c>
      <c r="N3909" t="s">
        <v>24</v>
      </c>
      <c r="O3909" t="s">
        <v>41</v>
      </c>
    </row>
    <row r="3910" spans="1:15" hidden="1">
      <c r="A3910">
        <v>11208</v>
      </c>
      <c r="B3910" t="s">
        <v>17</v>
      </c>
      <c r="C3910" s="1">
        <v>2</v>
      </c>
      <c r="D3910" s="1" t="str">
        <f t="shared" si="1005"/>
        <v>Adult</v>
      </c>
      <c r="E3910" t="s">
        <v>41</v>
      </c>
      <c r="F3910" t="s">
        <v>41</v>
      </c>
      <c r="G3910" t="s">
        <v>23</v>
      </c>
      <c r="H3910" t="s">
        <v>26</v>
      </c>
      <c r="I3910" t="s">
        <v>19</v>
      </c>
      <c r="J3910" s="1">
        <v>70.25</v>
      </c>
      <c r="K3910" s="1" t="str">
        <f t="shared" si="1006"/>
        <v>normal</v>
      </c>
      <c r="L3910" s="1" t="str">
        <f t="shared" si="1004"/>
        <v>obese</v>
      </c>
      <c r="M3910">
        <v>17</v>
      </c>
      <c r="N3910" t="s">
        <v>24</v>
      </c>
      <c r="O3910" t="s">
        <v>41</v>
      </c>
    </row>
    <row r="3911" spans="1:15" hidden="1">
      <c r="A3911">
        <v>4077</v>
      </c>
      <c r="B3911" t="s">
        <v>12</v>
      </c>
      <c r="C3911" s="1">
        <v>49</v>
      </c>
      <c r="D3911" s="1" t="str">
        <f t="shared" si="1005"/>
        <v>Adult</v>
      </c>
      <c r="E3911" t="s">
        <v>41</v>
      </c>
      <c r="F3911" t="s">
        <v>41</v>
      </c>
      <c r="G3911" t="s">
        <v>13</v>
      </c>
      <c r="H3911" t="s">
        <v>14</v>
      </c>
      <c r="I3911" t="s">
        <v>15</v>
      </c>
      <c r="J3911" s="1">
        <v>219.7</v>
      </c>
      <c r="K3911" s="1" t="str">
        <f t="shared" si="1006"/>
        <v>normal</v>
      </c>
      <c r="L3911" s="1" t="str">
        <f t="shared" si="1004"/>
        <v>obese</v>
      </c>
      <c r="M3911">
        <v>53.8</v>
      </c>
      <c r="N3911" t="s">
        <v>24</v>
      </c>
      <c r="O3911" t="s">
        <v>41</v>
      </c>
    </row>
    <row r="3912" spans="1:15">
      <c r="A3912">
        <v>36548</v>
      </c>
      <c r="B3912" t="s">
        <v>12</v>
      </c>
      <c r="C3912" s="1">
        <v>31</v>
      </c>
      <c r="D3912" s="1" t="str">
        <f t="shared" si="1005"/>
        <v>Adult</v>
      </c>
      <c r="E3912" t="s">
        <v>41</v>
      </c>
      <c r="F3912" t="s">
        <v>41</v>
      </c>
      <c r="G3912" t="s">
        <v>13</v>
      </c>
      <c r="H3912" t="s">
        <v>45</v>
      </c>
      <c r="I3912" t="s">
        <v>15</v>
      </c>
      <c r="J3912" s="1">
        <v>65.7</v>
      </c>
      <c r="K3912" s="1" t="str">
        <f t="shared" si="1006"/>
        <v>normal</v>
      </c>
      <c r="L3912" s="1" t="str">
        <f t="shared" si="1004"/>
        <v>overweight</v>
      </c>
      <c r="M3912">
        <v>30.4</v>
      </c>
      <c r="N3912" t="s">
        <v>16</v>
      </c>
      <c r="O3912" t="s">
        <v>41</v>
      </c>
    </row>
    <row r="3913" spans="1:15" hidden="1">
      <c r="A3913">
        <v>71596</v>
      </c>
      <c r="B3913" t="s">
        <v>17</v>
      </c>
      <c r="C3913" s="1">
        <v>47</v>
      </c>
      <c r="D3913" s="1" t="str">
        <f t="shared" si="1005"/>
        <v>Adult</v>
      </c>
      <c r="E3913" t="s">
        <v>41</v>
      </c>
      <c r="F3913" t="s">
        <v>41</v>
      </c>
      <c r="G3913" t="s">
        <v>13</v>
      </c>
      <c r="H3913" t="s">
        <v>14</v>
      </c>
      <c r="I3913" t="s">
        <v>15</v>
      </c>
      <c r="J3913" s="1">
        <v>67.08</v>
      </c>
      <c r="K3913" s="1" t="str">
        <f t="shared" si="1006"/>
        <v>normal</v>
      </c>
      <c r="L3913" s="1" t="str">
        <f t="shared" si="1004"/>
        <v>obese</v>
      </c>
      <c r="M3913">
        <v>22.3</v>
      </c>
      <c r="N3913" t="s">
        <v>24</v>
      </c>
      <c r="O3913" t="s">
        <v>41</v>
      </c>
    </row>
    <row r="3914" spans="1:15">
      <c r="A3914">
        <v>61050</v>
      </c>
      <c r="B3914" t="s">
        <v>12</v>
      </c>
      <c r="C3914" s="1">
        <v>37</v>
      </c>
      <c r="D3914" s="1" t="str">
        <f t="shared" ref="D3914:D3928" si="1007">IF(C4717&lt;40,"Adult",IF(C4717&lt;55,"Middle Aged",IF(C4717&lt;65,"Older Adult",IF(C4717&gt;=65,"Senior"))))</f>
        <v>Older Adult</v>
      </c>
      <c r="E3914" t="s">
        <v>41</v>
      </c>
      <c r="F3914" t="s">
        <v>41</v>
      </c>
      <c r="G3914" t="s">
        <v>13</v>
      </c>
      <c r="H3914" t="s">
        <v>45</v>
      </c>
      <c r="I3914" t="s">
        <v>19</v>
      </c>
      <c r="J3914" s="1">
        <v>107.58</v>
      </c>
      <c r="K3914" s="1" t="str">
        <f t="shared" ref="K3914:K3928" si="1008">IF(J4717&lt;=99,"normal",IF(J4717&lt;=125,"prediabetes",IF(J4717&gt;=126,"diabetes")))</f>
        <v>normal</v>
      </c>
      <c r="L3914" s="1" t="str">
        <f t="shared" si="1004"/>
        <v>obese</v>
      </c>
      <c r="M3914">
        <v>25.3</v>
      </c>
      <c r="N3914" t="s">
        <v>21</v>
      </c>
      <c r="O3914" t="s">
        <v>41</v>
      </c>
    </row>
    <row r="3915" spans="1:15" hidden="1">
      <c r="A3915">
        <v>6172</v>
      </c>
      <c r="B3915" t="s">
        <v>17</v>
      </c>
      <c r="C3915" s="1">
        <v>79</v>
      </c>
      <c r="D3915" s="1" t="str">
        <f t="shared" si="1007"/>
        <v>Adult</v>
      </c>
      <c r="E3915" t="s">
        <v>41</v>
      </c>
      <c r="F3915" t="s">
        <v>41</v>
      </c>
      <c r="G3915" t="s">
        <v>13</v>
      </c>
      <c r="H3915" t="s">
        <v>14</v>
      </c>
      <c r="I3915" t="s">
        <v>19</v>
      </c>
      <c r="J3915" s="1">
        <v>208.05</v>
      </c>
      <c r="K3915" s="1" t="str">
        <f t="shared" si="1008"/>
        <v>normal</v>
      </c>
      <c r="L3915" s="1" t="str">
        <f t="shared" si="1004"/>
        <v>overweight</v>
      </c>
      <c r="M3915" t="s">
        <v>20</v>
      </c>
      <c r="N3915" t="s">
        <v>22</v>
      </c>
      <c r="O3915" t="s">
        <v>41</v>
      </c>
    </row>
    <row r="3916" spans="1:15">
      <c r="A3916">
        <v>15098</v>
      </c>
      <c r="B3916" t="s">
        <v>17</v>
      </c>
      <c r="C3916" s="1">
        <v>65</v>
      </c>
      <c r="D3916" s="1" t="str">
        <f t="shared" si="1007"/>
        <v>Adult</v>
      </c>
      <c r="E3916" t="s">
        <v>41</v>
      </c>
      <c r="F3916" t="s">
        <v>41</v>
      </c>
      <c r="G3916" t="s">
        <v>13</v>
      </c>
      <c r="H3916" t="s">
        <v>14</v>
      </c>
      <c r="I3916" t="s">
        <v>19</v>
      </c>
      <c r="J3916" s="1">
        <v>95.87</v>
      </c>
      <c r="K3916" s="1" t="str">
        <f t="shared" si="1008"/>
        <v>normal</v>
      </c>
      <c r="L3916" s="1" t="str">
        <f t="shared" si="1004"/>
        <v>overweight</v>
      </c>
      <c r="M3916">
        <v>29.8</v>
      </c>
      <c r="N3916" t="s">
        <v>21</v>
      </c>
      <c r="O3916" t="s">
        <v>41</v>
      </c>
    </row>
    <row r="3917" spans="1:15">
      <c r="A3917">
        <v>34895</v>
      </c>
      <c r="B3917" t="s">
        <v>12</v>
      </c>
      <c r="C3917" s="1">
        <v>61</v>
      </c>
      <c r="D3917" s="1" t="str">
        <f t="shared" si="1007"/>
        <v>Middle Aged</v>
      </c>
      <c r="E3917" t="s">
        <v>41</v>
      </c>
      <c r="F3917" t="s">
        <v>41</v>
      </c>
      <c r="G3917" t="s">
        <v>13</v>
      </c>
      <c r="H3917" t="s">
        <v>14</v>
      </c>
      <c r="I3917" t="s">
        <v>15</v>
      </c>
      <c r="J3917" s="1">
        <v>68.17</v>
      </c>
      <c r="K3917" s="1" t="str">
        <f t="shared" si="1008"/>
        <v>normal</v>
      </c>
      <c r="L3917" s="1" t="str">
        <f t="shared" si="1004"/>
        <v>obese</v>
      </c>
      <c r="M3917">
        <v>43.8</v>
      </c>
      <c r="N3917" t="s">
        <v>16</v>
      </c>
      <c r="O3917" t="s">
        <v>41</v>
      </c>
    </row>
    <row r="3918" spans="1:15">
      <c r="A3918">
        <v>6443</v>
      </c>
      <c r="B3918" t="s">
        <v>17</v>
      </c>
      <c r="C3918" s="1">
        <v>66</v>
      </c>
      <c r="D3918" s="1" t="str">
        <f t="shared" si="1007"/>
        <v>Adult</v>
      </c>
      <c r="E3918" t="s">
        <v>41</v>
      </c>
      <c r="F3918" t="s">
        <v>41</v>
      </c>
      <c r="G3918" t="s">
        <v>13</v>
      </c>
      <c r="H3918" t="s">
        <v>14</v>
      </c>
      <c r="I3918" t="s">
        <v>15</v>
      </c>
      <c r="J3918" s="1">
        <v>95.37</v>
      </c>
      <c r="K3918" s="1" t="str">
        <f t="shared" si="1008"/>
        <v>normal</v>
      </c>
      <c r="L3918" s="1" t="str">
        <f t="shared" si="1004"/>
        <v>obese</v>
      </c>
      <c r="M3918">
        <v>34.5</v>
      </c>
      <c r="N3918" t="s">
        <v>22</v>
      </c>
      <c r="O3918" t="s">
        <v>41</v>
      </c>
    </row>
    <row r="3919" spans="1:15">
      <c r="A3919">
        <v>67635</v>
      </c>
      <c r="B3919" t="s">
        <v>12</v>
      </c>
      <c r="C3919" s="1">
        <v>24</v>
      </c>
      <c r="D3919" s="1" t="str">
        <f t="shared" si="1007"/>
        <v>Adult</v>
      </c>
      <c r="E3919" t="s">
        <v>41</v>
      </c>
      <c r="F3919" t="s">
        <v>41</v>
      </c>
      <c r="G3919" t="s">
        <v>23</v>
      </c>
      <c r="H3919" t="s">
        <v>14</v>
      </c>
      <c r="I3919" t="s">
        <v>15</v>
      </c>
      <c r="J3919" s="1">
        <v>90</v>
      </c>
      <c r="K3919" s="1" t="str">
        <f t="shared" si="1008"/>
        <v>prediabetes</v>
      </c>
      <c r="L3919" s="1" t="str">
        <f t="shared" si="1004"/>
        <v>healthy</v>
      </c>
      <c r="M3919">
        <v>25.5</v>
      </c>
      <c r="N3919" t="s">
        <v>21</v>
      </c>
      <c r="O3919" t="s">
        <v>41</v>
      </c>
    </row>
    <row r="3920" spans="1:15">
      <c r="A3920">
        <v>19931</v>
      </c>
      <c r="B3920" t="s">
        <v>12</v>
      </c>
      <c r="C3920" s="1">
        <v>66</v>
      </c>
      <c r="D3920" s="1" t="str">
        <f t="shared" si="1007"/>
        <v>Adult</v>
      </c>
      <c r="E3920" t="s">
        <v>41</v>
      </c>
      <c r="F3920" t="s">
        <v>41</v>
      </c>
      <c r="G3920" t="s">
        <v>13</v>
      </c>
      <c r="H3920" t="s">
        <v>18</v>
      </c>
      <c r="I3920" t="s">
        <v>19</v>
      </c>
      <c r="J3920" s="1">
        <v>106.1</v>
      </c>
      <c r="K3920" s="1" t="str">
        <f t="shared" si="1008"/>
        <v>normal</v>
      </c>
      <c r="L3920" s="1" t="str">
        <f t="shared" si="1004"/>
        <v>overweight</v>
      </c>
      <c r="M3920">
        <v>31.5</v>
      </c>
      <c r="N3920" t="s">
        <v>22</v>
      </c>
      <c r="O3920" t="s">
        <v>41</v>
      </c>
    </row>
    <row r="3921" spans="1:15" hidden="1">
      <c r="A3921">
        <v>57302</v>
      </c>
      <c r="B3921" t="s">
        <v>17</v>
      </c>
      <c r="C3921" s="1">
        <v>64</v>
      </c>
      <c r="D3921" s="1" t="str">
        <f t="shared" si="1007"/>
        <v>Adult</v>
      </c>
      <c r="E3921" t="s">
        <v>42</v>
      </c>
      <c r="F3921" t="s">
        <v>41</v>
      </c>
      <c r="G3921" t="s">
        <v>13</v>
      </c>
      <c r="H3921" t="s">
        <v>14</v>
      </c>
      <c r="I3921" t="s">
        <v>19</v>
      </c>
      <c r="J3921" s="1">
        <v>56.13</v>
      </c>
      <c r="K3921" s="1" t="str">
        <f t="shared" si="1008"/>
        <v>normal</v>
      </c>
      <c r="L3921" s="1" t="str">
        <f t="shared" si="1004"/>
        <v>overweight</v>
      </c>
      <c r="M3921">
        <v>39.200000000000003</v>
      </c>
      <c r="N3921" t="s">
        <v>24</v>
      </c>
      <c r="O3921" t="s">
        <v>41</v>
      </c>
    </row>
    <row r="3922" spans="1:15">
      <c r="A3922">
        <v>26197</v>
      </c>
      <c r="B3922" t="s">
        <v>17</v>
      </c>
      <c r="C3922" s="1">
        <v>38</v>
      </c>
      <c r="D3922" s="1" t="str">
        <f t="shared" si="1007"/>
        <v>Adult</v>
      </c>
      <c r="E3922" t="s">
        <v>41</v>
      </c>
      <c r="F3922" t="s">
        <v>41</v>
      </c>
      <c r="G3922" t="s">
        <v>13</v>
      </c>
      <c r="H3922" t="s">
        <v>14</v>
      </c>
      <c r="I3922" t="s">
        <v>19</v>
      </c>
      <c r="J3922" s="1">
        <v>104.03</v>
      </c>
      <c r="K3922" s="1" t="str">
        <f t="shared" si="1008"/>
        <v>normal</v>
      </c>
      <c r="L3922" s="1" t="str">
        <f t="shared" si="1004"/>
        <v>overweight</v>
      </c>
      <c r="M3922">
        <v>47.3</v>
      </c>
      <c r="N3922" t="s">
        <v>22</v>
      </c>
      <c r="O3922" t="s">
        <v>41</v>
      </c>
    </row>
    <row r="3923" spans="1:15" hidden="1">
      <c r="A3923">
        <v>54982</v>
      </c>
      <c r="B3923" t="s">
        <v>17</v>
      </c>
      <c r="C3923" s="1">
        <v>7</v>
      </c>
      <c r="D3923" s="1" t="str">
        <f t="shared" si="1007"/>
        <v>Adult</v>
      </c>
      <c r="E3923" t="s">
        <v>41</v>
      </c>
      <c r="F3923" t="s">
        <v>41</v>
      </c>
      <c r="G3923" t="s">
        <v>23</v>
      </c>
      <c r="H3923" t="s">
        <v>26</v>
      </c>
      <c r="I3923" t="s">
        <v>19</v>
      </c>
      <c r="J3923" s="1">
        <v>157.01</v>
      </c>
      <c r="K3923" s="1" t="str">
        <f t="shared" si="1008"/>
        <v>normal</v>
      </c>
      <c r="L3923" s="1" t="str">
        <f t="shared" si="1004"/>
        <v>obese</v>
      </c>
      <c r="M3923">
        <v>17</v>
      </c>
      <c r="N3923" t="s">
        <v>24</v>
      </c>
      <c r="O3923" t="s">
        <v>41</v>
      </c>
    </row>
    <row r="3924" spans="1:15">
      <c r="A3924">
        <v>13398</v>
      </c>
      <c r="B3924" t="s">
        <v>17</v>
      </c>
      <c r="C3924" s="1">
        <v>63</v>
      </c>
      <c r="D3924" s="1" t="str">
        <f t="shared" si="1007"/>
        <v>Middle Aged</v>
      </c>
      <c r="E3924" t="s">
        <v>41</v>
      </c>
      <c r="F3924" t="s">
        <v>41</v>
      </c>
      <c r="G3924" t="s">
        <v>13</v>
      </c>
      <c r="H3924" t="s">
        <v>14</v>
      </c>
      <c r="I3924" t="s">
        <v>15</v>
      </c>
      <c r="J3924" s="1">
        <v>84.35</v>
      </c>
      <c r="K3924" s="1" t="str">
        <f t="shared" si="1008"/>
        <v>prediabetes</v>
      </c>
      <c r="L3924" s="1" t="str">
        <f t="shared" si="1004"/>
        <v>overweight</v>
      </c>
      <c r="M3924">
        <v>38.200000000000003</v>
      </c>
      <c r="N3924" t="s">
        <v>21</v>
      </c>
      <c r="O3924" t="s">
        <v>41</v>
      </c>
    </row>
    <row r="3925" spans="1:15">
      <c r="A3925">
        <v>21101</v>
      </c>
      <c r="B3925" t="s">
        <v>12</v>
      </c>
      <c r="C3925" s="1">
        <v>71</v>
      </c>
      <c r="D3925" s="1" t="str">
        <f t="shared" si="1007"/>
        <v>Adult</v>
      </c>
      <c r="E3925" t="s">
        <v>41</v>
      </c>
      <c r="F3925" t="s">
        <v>41</v>
      </c>
      <c r="G3925" t="s">
        <v>13</v>
      </c>
      <c r="H3925" t="s">
        <v>14</v>
      </c>
      <c r="I3925" t="s">
        <v>19</v>
      </c>
      <c r="J3925" s="1">
        <v>67.989999999999995</v>
      </c>
      <c r="K3925" s="1" t="str">
        <f t="shared" si="1008"/>
        <v>normal</v>
      </c>
      <c r="L3925" s="1" t="str">
        <f t="shared" si="1004"/>
        <v>overweight</v>
      </c>
      <c r="M3925">
        <v>31.1</v>
      </c>
      <c r="N3925" t="s">
        <v>21</v>
      </c>
      <c r="O3925" t="s">
        <v>41</v>
      </c>
    </row>
    <row r="3926" spans="1:15">
      <c r="A3926">
        <v>39958</v>
      </c>
      <c r="B3926" t="s">
        <v>12</v>
      </c>
      <c r="C3926" s="1">
        <v>18</v>
      </c>
      <c r="D3926" s="1" t="str">
        <f t="shared" si="1007"/>
        <v>Adult</v>
      </c>
      <c r="E3926" t="s">
        <v>41</v>
      </c>
      <c r="F3926" t="s">
        <v>41</v>
      </c>
      <c r="G3926" t="s">
        <v>23</v>
      </c>
      <c r="H3926" t="s">
        <v>14</v>
      </c>
      <c r="I3926" t="s">
        <v>19</v>
      </c>
      <c r="J3926" s="1">
        <v>118.93</v>
      </c>
      <c r="K3926" s="1" t="str">
        <f t="shared" si="1008"/>
        <v>normal</v>
      </c>
      <c r="L3926" s="1" t="str">
        <f t="shared" si="1004"/>
        <v>obese</v>
      </c>
      <c r="M3926">
        <v>22.4</v>
      </c>
      <c r="N3926" t="s">
        <v>21</v>
      </c>
      <c r="O3926" t="s">
        <v>41</v>
      </c>
    </row>
    <row r="3927" spans="1:15">
      <c r="A3927">
        <v>51894</v>
      </c>
      <c r="B3927" t="s">
        <v>17</v>
      </c>
      <c r="C3927" s="1">
        <v>65</v>
      </c>
      <c r="D3927" s="1" t="str">
        <f t="shared" si="1007"/>
        <v>Adult</v>
      </c>
      <c r="E3927" t="s">
        <v>41</v>
      </c>
      <c r="F3927" t="s">
        <v>41</v>
      </c>
      <c r="G3927" t="s">
        <v>13</v>
      </c>
      <c r="H3927" t="s">
        <v>14</v>
      </c>
      <c r="I3927" t="s">
        <v>19</v>
      </c>
      <c r="J3927" s="1">
        <v>185.28</v>
      </c>
      <c r="K3927" s="1" t="str">
        <f t="shared" si="1008"/>
        <v>normal</v>
      </c>
      <c r="L3927" s="1" t="str">
        <f t="shared" si="1004"/>
        <v>overweight</v>
      </c>
      <c r="M3927">
        <v>32</v>
      </c>
      <c r="N3927" t="s">
        <v>22</v>
      </c>
      <c r="O3927" t="s">
        <v>41</v>
      </c>
    </row>
    <row r="3928" spans="1:15" hidden="1">
      <c r="A3928">
        <v>56001</v>
      </c>
      <c r="B3928" t="s">
        <v>12</v>
      </c>
      <c r="C3928" s="1">
        <v>57</v>
      </c>
      <c r="D3928" s="1" t="str">
        <f t="shared" si="1007"/>
        <v>Adult</v>
      </c>
      <c r="E3928" t="s">
        <v>41</v>
      </c>
      <c r="F3928" t="s">
        <v>41</v>
      </c>
      <c r="G3928" t="s">
        <v>13</v>
      </c>
      <c r="H3928" t="s">
        <v>14</v>
      </c>
      <c r="I3928" t="s">
        <v>19</v>
      </c>
      <c r="J3928" s="1">
        <v>82.08</v>
      </c>
      <c r="K3928" s="1" t="str">
        <f t="shared" si="1008"/>
        <v>normal</v>
      </c>
      <c r="L3928" s="1" t="str">
        <f t="shared" si="1004"/>
        <v>obese</v>
      </c>
      <c r="M3928">
        <v>24.7</v>
      </c>
      <c r="N3928" t="s">
        <v>24</v>
      </c>
      <c r="O3928" t="s">
        <v>41</v>
      </c>
    </row>
    <row r="3929" spans="1:15" hidden="1">
      <c r="A3929">
        <v>56137</v>
      </c>
      <c r="B3929" t="s">
        <v>17</v>
      </c>
      <c r="C3929" s="1">
        <v>62</v>
      </c>
      <c r="D3929" s="1" t="str">
        <f t="shared" ref="D3929:D3944" si="1009">IF(C4733&lt;40,"Adult",IF(C4733&lt;55,"Middle Aged",IF(C4733&lt;65,"Older Adult",IF(C4733&gt;=65,"Senior"))))</f>
        <v>Adult</v>
      </c>
      <c r="E3929" t="s">
        <v>41</v>
      </c>
      <c r="F3929" t="s">
        <v>41</v>
      </c>
      <c r="G3929" t="s">
        <v>13</v>
      </c>
      <c r="H3929" t="s">
        <v>14</v>
      </c>
      <c r="I3929" t="s">
        <v>15</v>
      </c>
      <c r="J3929" s="1">
        <v>88.32</v>
      </c>
      <c r="K3929" s="1" t="str">
        <f t="shared" ref="K3929:K3944" si="1010">IF(J4733&lt;=99,"normal",IF(J4733&lt;=125,"prediabetes",IF(J4733&gt;=126,"diabetes")))</f>
        <v>normal</v>
      </c>
      <c r="L3929" s="1" t="str">
        <f t="shared" si="1004"/>
        <v>obese</v>
      </c>
      <c r="M3929">
        <v>36.299999999999997</v>
      </c>
      <c r="N3929" t="s">
        <v>24</v>
      </c>
      <c r="O3929" t="s">
        <v>41</v>
      </c>
    </row>
    <row r="3930" spans="1:15" hidden="1">
      <c r="A3930">
        <v>25900</v>
      </c>
      <c r="B3930" t="s">
        <v>12</v>
      </c>
      <c r="C3930" s="1">
        <v>1.8</v>
      </c>
      <c r="D3930" s="1" t="str">
        <f t="shared" si="1009"/>
        <v>Adult</v>
      </c>
      <c r="E3930" t="s">
        <v>41</v>
      </c>
      <c r="F3930" t="s">
        <v>41</v>
      </c>
      <c r="G3930" t="s">
        <v>23</v>
      </c>
      <c r="H3930" t="s">
        <v>26</v>
      </c>
      <c r="I3930" t="s">
        <v>19</v>
      </c>
      <c r="J3930" s="1">
        <v>85.16</v>
      </c>
      <c r="K3930" s="1" t="str">
        <f t="shared" si="1010"/>
        <v>normal</v>
      </c>
      <c r="L3930" s="1" t="str">
        <f t="shared" si="1004"/>
        <v>healthy</v>
      </c>
      <c r="M3930">
        <v>20.2</v>
      </c>
      <c r="N3930" t="s">
        <v>24</v>
      </c>
      <c r="O3930" t="s">
        <v>41</v>
      </c>
    </row>
    <row r="3931" spans="1:15">
      <c r="A3931">
        <v>69213</v>
      </c>
      <c r="B3931" t="s">
        <v>12</v>
      </c>
      <c r="C3931" s="1">
        <v>35</v>
      </c>
      <c r="D3931" s="1" t="str">
        <f t="shared" si="1009"/>
        <v>Adult</v>
      </c>
      <c r="E3931" t="s">
        <v>41</v>
      </c>
      <c r="F3931" t="s">
        <v>41</v>
      </c>
      <c r="G3931" t="s">
        <v>23</v>
      </c>
      <c r="H3931" t="s">
        <v>14</v>
      </c>
      <c r="I3931" t="s">
        <v>19</v>
      </c>
      <c r="J3931" s="1">
        <v>69.540000000000006</v>
      </c>
      <c r="K3931" s="1" t="str">
        <f t="shared" si="1010"/>
        <v>normal</v>
      </c>
      <c r="L3931" s="1" t="str">
        <f t="shared" si="1004"/>
        <v>overweight</v>
      </c>
      <c r="M3931">
        <v>27.4</v>
      </c>
      <c r="N3931" t="s">
        <v>21</v>
      </c>
      <c r="O3931" t="s">
        <v>41</v>
      </c>
    </row>
    <row r="3932" spans="1:15">
      <c r="A3932">
        <v>38613</v>
      </c>
      <c r="B3932" t="s">
        <v>17</v>
      </c>
      <c r="C3932" s="1">
        <v>50</v>
      </c>
      <c r="D3932" s="1" t="str">
        <f t="shared" si="1009"/>
        <v>Adult</v>
      </c>
      <c r="E3932" t="s">
        <v>41</v>
      </c>
      <c r="F3932" t="s">
        <v>41</v>
      </c>
      <c r="G3932" t="s">
        <v>13</v>
      </c>
      <c r="H3932" t="s">
        <v>45</v>
      </c>
      <c r="I3932" t="s">
        <v>19</v>
      </c>
      <c r="J3932" s="1">
        <v>62.12</v>
      </c>
      <c r="K3932" s="1" t="str">
        <f t="shared" si="1010"/>
        <v>normal</v>
      </c>
      <c r="L3932" s="1" t="str">
        <f t="shared" si="1004"/>
        <v>healthy</v>
      </c>
      <c r="M3932">
        <v>29.6</v>
      </c>
      <c r="N3932" t="s">
        <v>21</v>
      </c>
      <c r="O3932" t="s">
        <v>41</v>
      </c>
    </row>
    <row r="3933" spans="1:15">
      <c r="A3933">
        <v>27660</v>
      </c>
      <c r="B3933" t="s">
        <v>17</v>
      </c>
      <c r="C3933" s="1">
        <v>73</v>
      </c>
      <c r="D3933" s="1" t="str">
        <f t="shared" si="1009"/>
        <v>Adult</v>
      </c>
      <c r="E3933" t="s">
        <v>42</v>
      </c>
      <c r="F3933" t="s">
        <v>41</v>
      </c>
      <c r="G3933" t="s">
        <v>23</v>
      </c>
      <c r="H3933" t="s">
        <v>18</v>
      </c>
      <c r="I3933" t="s">
        <v>19</v>
      </c>
      <c r="J3933" s="1">
        <v>198.3</v>
      </c>
      <c r="K3933" s="1" t="str">
        <f t="shared" si="1010"/>
        <v>prediabetes</v>
      </c>
      <c r="L3933" s="1" t="str">
        <f t="shared" si="1004"/>
        <v>healthy</v>
      </c>
      <c r="M3933">
        <v>54.3</v>
      </c>
      <c r="N3933" t="s">
        <v>16</v>
      </c>
      <c r="O3933" t="s">
        <v>41</v>
      </c>
    </row>
    <row r="3934" spans="1:15">
      <c r="A3934">
        <v>33790</v>
      </c>
      <c r="B3934" t="s">
        <v>17</v>
      </c>
      <c r="C3934" s="1">
        <v>23</v>
      </c>
      <c r="D3934" s="1" t="str">
        <f t="shared" si="1009"/>
        <v>Adult</v>
      </c>
      <c r="E3934" t="s">
        <v>41</v>
      </c>
      <c r="F3934" t="s">
        <v>41</v>
      </c>
      <c r="G3934" t="s">
        <v>23</v>
      </c>
      <c r="H3934" t="s">
        <v>14</v>
      </c>
      <c r="I3934" t="s">
        <v>19</v>
      </c>
      <c r="J3934" s="1">
        <v>100.06</v>
      </c>
      <c r="K3934" s="1" t="str">
        <f t="shared" si="1010"/>
        <v>normal</v>
      </c>
      <c r="L3934" s="1" t="str">
        <f t="shared" si="1004"/>
        <v>overweight</v>
      </c>
      <c r="M3934">
        <v>28.6</v>
      </c>
      <c r="N3934" t="s">
        <v>21</v>
      </c>
      <c r="O3934" t="s">
        <v>41</v>
      </c>
    </row>
    <row r="3935" spans="1:15">
      <c r="A3935">
        <v>50845</v>
      </c>
      <c r="B3935" t="s">
        <v>17</v>
      </c>
      <c r="C3935" s="1">
        <v>32</v>
      </c>
      <c r="D3935" s="1" t="str">
        <f t="shared" si="1009"/>
        <v>Adult</v>
      </c>
      <c r="E3935" t="s">
        <v>41</v>
      </c>
      <c r="F3935" t="s">
        <v>41</v>
      </c>
      <c r="G3935" t="s">
        <v>13</v>
      </c>
      <c r="H3935" t="s">
        <v>45</v>
      </c>
      <c r="I3935" t="s">
        <v>15</v>
      </c>
      <c r="J3935" s="1">
        <v>101.13</v>
      </c>
      <c r="K3935" s="1" t="str">
        <f t="shared" si="1010"/>
        <v>normal</v>
      </c>
      <c r="L3935" s="1" t="str">
        <f t="shared" si="1004"/>
        <v>overweight</v>
      </c>
      <c r="M3935">
        <v>43.9</v>
      </c>
      <c r="N3935" t="s">
        <v>16</v>
      </c>
      <c r="O3935" t="s">
        <v>41</v>
      </c>
    </row>
    <row r="3936" spans="1:15">
      <c r="A3936">
        <v>44628</v>
      </c>
      <c r="B3936" t="s">
        <v>17</v>
      </c>
      <c r="C3936" s="1">
        <v>38</v>
      </c>
      <c r="D3936" s="1" t="str">
        <f t="shared" si="1009"/>
        <v>Adult</v>
      </c>
      <c r="E3936" t="s">
        <v>41</v>
      </c>
      <c r="F3936" t="s">
        <v>41</v>
      </c>
      <c r="G3936" t="s">
        <v>13</v>
      </c>
      <c r="H3936" t="s">
        <v>14</v>
      </c>
      <c r="I3936" t="s">
        <v>19</v>
      </c>
      <c r="J3936" s="1">
        <v>91.09</v>
      </c>
      <c r="K3936" s="1" t="str">
        <f t="shared" si="1010"/>
        <v>normal</v>
      </c>
      <c r="L3936" s="1" t="str">
        <f t="shared" si="1004"/>
        <v>overweight</v>
      </c>
      <c r="M3936">
        <v>22.2</v>
      </c>
      <c r="N3936" t="s">
        <v>21</v>
      </c>
      <c r="O3936" t="s">
        <v>41</v>
      </c>
    </row>
    <row r="3937" spans="1:15" hidden="1">
      <c r="A3937">
        <v>38951</v>
      </c>
      <c r="B3937" t="s">
        <v>17</v>
      </c>
      <c r="C3937" s="1">
        <v>50</v>
      </c>
      <c r="D3937" s="1" t="str">
        <f t="shared" si="1009"/>
        <v>Adult</v>
      </c>
      <c r="E3937" t="s">
        <v>41</v>
      </c>
      <c r="F3937" t="s">
        <v>41</v>
      </c>
      <c r="G3937" t="s">
        <v>13</v>
      </c>
      <c r="H3937" t="s">
        <v>18</v>
      </c>
      <c r="I3937" t="s">
        <v>19</v>
      </c>
      <c r="J3937" s="1">
        <v>61.54</v>
      </c>
      <c r="K3937" s="1" t="str">
        <f t="shared" si="1010"/>
        <v>normal</v>
      </c>
      <c r="L3937" s="1" t="str">
        <f t="shared" si="1004"/>
        <v>healthy</v>
      </c>
      <c r="M3937">
        <v>28.4</v>
      </c>
      <c r="N3937" t="s">
        <v>24</v>
      </c>
      <c r="O3937" t="s">
        <v>41</v>
      </c>
    </row>
    <row r="3938" spans="1:15">
      <c r="A3938">
        <v>52792</v>
      </c>
      <c r="B3938" t="s">
        <v>17</v>
      </c>
      <c r="C3938" s="1">
        <v>39</v>
      </c>
      <c r="D3938" s="1" t="str">
        <f t="shared" si="1009"/>
        <v>Adult</v>
      </c>
      <c r="E3938" t="s">
        <v>41</v>
      </c>
      <c r="F3938" t="s">
        <v>41</v>
      </c>
      <c r="G3938" t="s">
        <v>13</v>
      </c>
      <c r="H3938" t="s">
        <v>14</v>
      </c>
      <c r="I3938" t="s">
        <v>15</v>
      </c>
      <c r="J3938" s="1">
        <v>62.02</v>
      </c>
      <c r="K3938" s="1" t="str">
        <f t="shared" si="1010"/>
        <v>normal</v>
      </c>
      <c r="L3938" s="1" t="str">
        <f t="shared" si="1004"/>
        <v>obese</v>
      </c>
      <c r="M3938">
        <v>23.7</v>
      </c>
      <c r="N3938" t="s">
        <v>22</v>
      </c>
      <c r="O3938" t="s">
        <v>41</v>
      </c>
    </row>
    <row r="3939" spans="1:15" hidden="1">
      <c r="A3939">
        <v>27675</v>
      </c>
      <c r="B3939" t="s">
        <v>17</v>
      </c>
      <c r="C3939" s="1">
        <v>7</v>
      </c>
      <c r="D3939" s="1" t="str">
        <f t="shared" si="1009"/>
        <v>Adult</v>
      </c>
      <c r="E3939" t="s">
        <v>41</v>
      </c>
      <c r="F3939" t="s">
        <v>41</v>
      </c>
      <c r="G3939" t="s">
        <v>23</v>
      </c>
      <c r="H3939" t="s">
        <v>26</v>
      </c>
      <c r="I3939" t="s">
        <v>15</v>
      </c>
      <c r="J3939" s="1">
        <v>103.11</v>
      </c>
      <c r="K3939" s="1" t="str">
        <f t="shared" si="1010"/>
        <v>normal</v>
      </c>
      <c r="L3939" s="1" t="str">
        <f t="shared" si="1004"/>
        <v>healthy</v>
      </c>
      <c r="M3939">
        <v>18.3</v>
      </c>
      <c r="N3939" t="s">
        <v>24</v>
      </c>
      <c r="O3939" t="s">
        <v>41</v>
      </c>
    </row>
    <row r="3940" spans="1:15" hidden="1">
      <c r="A3940">
        <v>6903</v>
      </c>
      <c r="B3940" t="s">
        <v>17</v>
      </c>
      <c r="C3940" s="1">
        <v>15</v>
      </c>
      <c r="D3940" s="1" t="str">
        <f t="shared" si="1009"/>
        <v>Adult</v>
      </c>
      <c r="E3940" t="s">
        <v>41</v>
      </c>
      <c r="F3940" t="s">
        <v>41</v>
      </c>
      <c r="G3940" t="s">
        <v>23</v>
      </c>
      <c r="H3940" t="s">
        <v>26</v>
      </c>
      <c r="I3940" t="s">
        <v>19</v>
      </c>
      <c r="J3940" s="1">
        <v>77.569999999999993</v>
      </c>
      <c r="K3940" s="1" t="str">
        <f t="shared" si="1010"/>
        <v>normal</v>
      </c>
      <c r="L3940" s="1" t="str">
        <f t="shared" si="1004"/>
        <v>overweight</v>
      </c>
      <c r="M3940">
        <v>18.3</v>
      </c>
      <c r="N3940" t="s">
        <v>24</v>
      </c>
      <c r="O3940" t="s">
        <v>41</v>
      </c>
    </row>
    <row r="3941" spans="1:15">
      <c r="A3941">
        <v>35463</v>
      </c>
      <c r="B3941" t="s">
        <v>12</v>
      </c>
      <c r="C3941" s="1">
        <v>67</v>
      </c>
      <c r="D3941" s="1" t="str">
        <f t="shared" si="1009"/>
        <v>Older Adult</v>
      </c>
      <c r="E3941" t="s">
        <v>41</v>
      </c>
      <c r="F3941" t="s">
        <v>41</v>
      </c>
      <c r="G3941" t="s">
        <v>13</v>
      </c>
      <c r="H3941" t="s">
        <v>14</v>
      </c>
      <c r="I3941" t="s">
        <v>15</v>
      </c>
      <c r="J3941" s="1">
        <v>97.34</v>
      </c>
      <c r="K3941" s="1" t="str">
        <f t="shared" si="1010"/>
        <v>normal</v>
      </c>
      <c r="L3941" s="1" t="str">
        <f t="shared" si="1004"/>
        <v>healthy</v>
      </c>
      <c r="M3941">
        <v>28.9</v>
      </c>
      <c r="N3941" t="s">
        <v>21</v>
      </c>
      <c r="O3941" t="s">
        <v>41</v>
      </c>
    </row>
    <row r="3942" spans="1:15" hidden="1">
      <c r="A3942">
        <v>172</v>
      </c>
      <c r="B3942" t="s">
        <v>12</v>
      </c>
      <c r="C3942" s="1">
        <v>8</v>
      </c>
      <c r="D3942" s="1" t="str">
        <f t="shared" si="1009"/>
        <v>Adult</v>
      </c>
      <c r="E3942" t="s">
        <v>41</v>
      </c>
      <c r="F3942" t="s">
        <v>41</v>
      </c>
      <c r="G3942" t="s">
        <v>23</v>
      </c>
      <c r="H3942" t="s">
        <v>26</v>
      </c>
      <c r="I3942" t="s">
        <v>15</v>
      </c>
      <c r="J3942" s="1">
        <v>78.760000000000005</v>
      </c>
      <c r="K3942" s="1" t="str">
        <f t="shared" si="1010"/>
        <v>normal</v>
      </c>
      <c r="L3942" s="1" t="str">
        <f t="shared" si="1004"/>
        <v>overweight</v>
      </c>
      <c r="M3942" t="s">
        <v>20</v>
      </c>
      <c r="N3942" t="s">
        <v>24</v>
      </c>
      <c r="O3942" t="s">
        <v>41</v>
      </c>
    </row>
    <row r="3943" spans="1:15" hidden="1">
      <c r="A3943">
        <v>16876</v>
      </c>
      <c r="B3943" t="s">
        <v>17</v>
      </c>
      <c r="C3943" s="1">
        <v>32</v>
      </c>
      <c r="D3943" s="1" t="str">
        <f t="shared" si="1009"/>
        <v>Adult</v>
      </c>
      <c r="E3943" t="s">
        <v>41</v>
      </c>
      <c r="F3943" t="s">
        <v>41</v>
      </c>
      <c r="G3943" t="s">
        <v>13</v>
      </c>
      <c r="H3943" t="s">
        <v>14</v>
      </c>
      <c r="I3943" t="s">
        <v>19</v>
      </c>
      <c r="J3943" s="1">
        <v>67.099999999999994</v>
      </c>
      <c r="K3943" s="1" t="str">
        <f t="shared" si="1010"/>
        <v>normal</v>
      </c>
      <c r="L3943" s="1" t="str">
        <f t="shared" si="1004"/>
        <v>overweight</v>
      </c>
      <c r="M3943">
        <v>27.1</v>
      </c>
      <c r="N3943" t="s">
        <v>24</v>
      </c>
      <c r="O3943" t="s">
        <v>41</v>
      </c>
    </row>
    <row r="3944" spans="1:15" hidden="1">
      <c r="A3944">
        <v>60926</v>
      </c>
      <c r="B3944" t="s">
        <v>12</v>
      </c>
      <c r="C3944" s="1">
        <v>5</v>
      </c>
      <c r="D3944" s="1" t="str">
        <f t="shared" si="1009"/>
        <v>Adult</v>
      </c>
      <c r="E3944" t="s">
        <v>41</v>
      </c>
      <c r="F3944" t="s">
        <v>41</v>
      </c>
      <c r="G3944" t="s">
        <v>23</v>
      </c>
      <c r="H3944" t="s">
        <v>26</v>
      </c>
      <c r="I3944" t="s">
        <v>15</v>
      </c>
      <c r="J3944" s="1">
        <v>79.89</v>
      </c>
      <c r="K3944" s="1" t="str">
        <f t="shared" si="1010"/>
        <v>normal</v>
      </c>
      <c r="L3944" s="1" t="str">
        <f t="shared" si="1004"/>
        <v>healthy</v>
      </c>
      <c r="M3944">
        <v>13.8</v>
      </c>
      <c r="N3944" t="s">
        <v>24</v>
      </c>
      <c r="O3944" t="s">
        <v>41</v>
      </c>
    </row>
    <row r="3945" spans="1:15">
      <c r="A3945">
        <v>21333</v>
      </c>
      <c r="B3945" t="s">
        <v>12</v>
      </c>
      <c r="C3945" s="1">
        <v>56</v>
      </c>
      <c r="D3945" s="1" t="str">
        <f>IF(C4750&lt;40,"Adult",IF(C4750&lt;55,"Middle Aged",IF(C4750&lt;65,"Older Adult",IF(C4750&gt;=65,"Senior"))))</f>
        <v>Adult</v>
      </c>
      <c r="E3945" t="s">
        <v>42</v>
      </c>
      <c r="F3945" t="s">
        <v>41</v>
      </c>
      <c r="G3945" t="s">
        <v>13</v>
      </c>
      <c r="H3945" t="s">
        <v>14</v>
      </c>
      <c r="I3945" t="s">
        <v>19</v>
      </c>
      <c r="J3945" s="1">
        <v>206.66</v>
      </c>
      <c r="K3945" s="1" t="str">
        <f t="shared" ref="K3945:K3946" si="1011">IF(J4750&lt;=99,"normal",IF(J4750&lt;=125,"prediabetes",IF(J4750&gt;=126,"diabetes")))</f>
        <v>normal</v>
      </c>
      <c r="L3945" s="1" t="str">
        <f t="shared" si="1004"/>
        <v>overweight</v>
      </c>
      <c r="M3945">
        <v>21.9</v>
      </c>
      <c r="N3945" t="s">
        <v>22</v>
      </c>
      <c r="O3945" t="s">
        <v>41</v>
      </c>
    </row>
    <row r="3946" spans="1:15" hidden="1">
      <c r="A3946">
        <v>69183</v>
      </c>
      <c r="B3946" t="s">
        <v>12</v>
      </c>
      <c r="C3946" s="1">
        <v>49</v>
      </c>
      <c r="D3946" s="1" t="str">
        <f>IF(C4751&lt;40,"Adult",IF(C4751&lt;55,"Middle Aged",IF(C4751&lt;65,"Older Adult",IF(C4751&gt;=65,"Senior"))))</f>
        <v>Adult</v>
      </c>
      <c r="E3946" t="s">
        <v>41</v>
      </c>
      <c r="F3946" t="s">
        <v>41</v>
      </c>
      <c r="G3946" t="s">
        <v>23</v>
      </c>
      <c r="H3946" t="s">
        <v>14</v>
      </c>
      <c r="I3946" t="s">
        <v>15</v>
      </c>
      <c r="J3946" s="1">
        <v>95.79</v>
      </c>
      <c r="K3946" s="1" t="str">
        <f t="shared" si="1011"/>
        <v>normal</v>
      </c>
      <c r="L3946" s="1" t="str">
        <f t="shared" si="1004"/>
        <v>obese</v>
      </c>
      <c r="M3946">
        <v>24</v>
      </c>
      <c r="N3946" t="s">
        <v>24</v>
      </c>
      <c r="O3946" t="s">
        <v>41</v>
      </c>
    </row>
    <row r="3947" spans="1:15" hidden="1">
      <c r="A3947">
        <v>2313</v>
      </c>
      <c r="B3947" t="s">
        <v>17</v>
      </c>
      <c r="C3947" s="1">
        <v>75</v>
      </c>
      <c r="D3947" s="1" t="str">
        <f>IF(C4753&lt;40,"Adult",IF(C4753&lt;55,"Middle Aged",IF(C4753&lt;65,"Older Adult",IF(C4753&gt;=65,"Senior"))))</f>
        <v>Adult</v>
      </c>
      <c r="E3947" t="s">
        <v>41</v>
      </c>
      <c r="F3947" t="s">
        <v>42</v>
      </c>
      <c r="G3947" t="s">
        <v>13</v>
      </c>
      <c r="H3947" t="s">
        <v>18</v>
      </c>
      <c r="I3947" t="s">
        <v>15</v>
      </c>
      <c r="J3947" s="1">
        <v>83.88</v>
      </c>
      <c r="K3947" s="1" t="str">
        <f t="shared" ref="K3947:K3951" si="1012">IF(J4753&lt;=99,"normal",IF(J4753&lt;=125,"prediabetes",IF(J4753&gt;=126,"diabetes")))</f>
        <v>normal</v>
      </c>
      <c r="L3947" s="1" t="str">
        <f t="shared" si="1004"/>
        <v>overweight</v>
      </c>
      <c r="M3947" t="s">
        <v>20</v>
      </c>
      <c r="N3947" t="s">
        <v>22</v>
      </c>
      <c r="O3947" t="s">
        <v>41</v>
      </c>
    </row>
    <row r="3948" spans="1:15" hidden="1">
      <c r="A3948">
        <v>8041</v>
      </c>
      <c r="B3948" t="s">
        <v>17</v>
      </c>
      <c r="C3948" s="1">
        <v>11</v>
      </c>
      <c r="D3948" s="1" t="str">
        <f>IF(C4754&lt;40,"Adult",IF(C4754&lt;55,"Middle Aged",IF(C4754&lt;65,"Older Adult",IF(C4754&gt;=65,"Senior"))))</f>
        <v>Adult</v>
      </c>
      <c r="E3948" t="s">
        <v>41</v>
      </c>
      <c r="F3948" t="s">
        <v>41</v>
      </c>
      <c r="G3948" t="s">
        <v>23</v>
      </c>
      <c r="H3948" t="s">
        <v>26</v>
      </c>
      <c r="I3948" t="s">
        <v>19</v>
      </c>
      <c r="J3948" s="1">
        <v>93.51</v>
      </c>
      <c r="K3948" s="1" t="str">
        <f t="shared" si="1012"/>
        <v>normal</v>
      </c>
      <c r="L3948" s="1" t="str">
        <f t="shared" si="1004"/>
        <v>overweight</v>
      </c>
      <c r="M3948">
        <v>20.8</v>
      </c>
      <c r="N3948" t="s">
        <v>24</v>
      </c>
      <c r="O3948" t="s">
        <v>41</v>
      </c>
    </row>
    <row r="3949" spans="1:15">
      <c r="A3949">
        <v>68171</v>
      </c>
      <c r="B3949" t="s">
        <v>12</v>
      </c>
      <c r="C3949" s="1">
        <v>61</v>
      </c>
      <c r="D3949" s="1" t="str">
        <f>IF(C4755&lt;40,"Adult",IF(C4755&lt;55,"Middle Aged",IF(C4755&lt;65,"Older Adult",IF(C4755&gt;=65,"Senior"))))</f>
        <v>Adult</v>
      </c>
      <c r="E3949" t="s">
        <v>41</v>
      </c>
      <c r="F3949" t="s">
        <v>41</v>
      </c>
      <c r="G3949" t="s">
        <v>13</v>
      </c>
      <c r="H3949" t="s">
        <v>18</v>
      </c>
      <c r="I3949" t="s">
        <v>15</v>
      </c>
      <c r="J3949" s="1">
        <v>116.78</v>
      </c>
      <c r="K3949" s="1" t="str">
        <f t="shared" si="1012"/>
        <v>normal</v>
      </c>
      <c r="L3949" s="1" t="str">
        <f t="shared" si="1004"/>
        <v>overweight</v>
      </c>
      <c r="M3949">
        <v>39.799999999999997</v>
      </c>
      <c r="N3949" t="s">
        <v>16</v>
      </c>
      <c r="O3949" t="s">
        <v>41</v>
      </c>
    </row>
    <row r="3950" spans="1:15">
      <c r="A3950">
        <v>27948</v>
      </c>
      <c r="B3950" t="s">
        <v>12</v>
      </c>
      <c r="C3950" s="1">
        <v>76</v>
      </c>
      <c r="D3950" s="1" t="str">
        <f>IF(C4756&lt;40,"Adult",IF(C4756&lt;55,"Middle Aged",IF(C4756&lt;65,"Older Adult",IF(C4756&gt;=65,"Senior"))))</f>
        <v>Adult</v>
      </c>
      <c r="E3950" t="s">
        <v>41</v>
      </c>
      <c r="F3950" t="s">
        <v>41</v>
      </c>
      <c r="G3950" t="s">
        <v>13</v>
      </c>
      <c r="H3950" t="s">
        <v>18</v>
      </c>
      <c r="I3950" t="s">
        <v>19</v>
      </c>
      <c r="J3950" s="1">
        <v>117.63</v>
      </c>
      <c r="K3950" s="1" t="str">
        <f t="shared" si="1012"/>
        <v>normal</v>
      </c>
      <c r="L3950" s="1" t="str">
        <f t="shared" si="1004"/>
        <v>obese</v>
      </c>
      <c r="M3950">
        <v>26.2</v>
      </c>
      <c r="N3950" t="s">
        <v>21</v>
      </c>
      <c r="O3950" t="s">
        <v>41</v>
      </c>
    </row>
    <row r="3951" spans="1:15" hidden="1">
      <c r="A3951">
        <v>45673</v>
      </c>
      <c r="B3951" t="s">
        <v>17</v>
      </c>
      <c r="C3951" s="1">
        <v>34</v>
      </c>
      <c r="D3951" s="1" t="str">
        <f>IF(C4757&lt;40,"Adult",IF(C4757&lt;55,"Middle Aged",IF(C4757&lt;65,"Older Adult",IF(C4757&gt;=65,"Senior"))))</f>
        <v>Older Adult</v>
      </c>
      <c r="E3951" t="s">
        <v>41</v>
      </c>
      <c r="F3951" t="s">
        <v>41</v>
      </c>
      <c r="G3951" t="s">
        <v>13</v>
      </c>
      <c r="H3951" t="s">
        <v>14</v>
      </c>
      <c r="I3951" t="s">
        <v>19</v>
      </c>
      <c r="J3951" s="1">
        <v>60.01</v>
      </c>
      <c r="K3951" s="1" t="str">
        <f t="shared" si="1012"/>
        <v>normal</v>
      </c>
      <c r="L3951" s="1" t="str">
        <f t="shared" si="1004"/>
        <v>obese</v>
      </c>
      <c r="M3951">
        <v>43.9</v>
      </c>
      <c r="N3951" t="s">
        <v>24</v>
      </c>
      <c r="O3951" t="s">
        <v>41</v>
      </c>
    </row>
    <row r="3952" spans="1:15" hidden="1">
      <c r="A3952">
        <v>50810</v>
      </c>
      <c r="B3952" t="s">
        <v>12</v>
      </c>
      <c r="C3952" s="1">
        <v>20</v>
      </c>
      <c r="D3952" s="1" t="str">
        <f>IF(C4759&lt;40,"Adult",IF(C4759&lt;55,"Middle Aged",IF(C4759&lt;65,"Older Adult",IF(C4759&gt;=65,"Senior"))))</f>
        <v>Adult</v>
      </c>
      <c r="E3952" t="s">
        <v>41</v>
      </c>
      <c r="F3952" t="s">
        <v>41</v>
      </c>
      <c r="G3952" t="s">
        <v>23</v>
      </c>
      <c r="H3952" t="s">
        <v>14</v>
      </c>
      <c r="I3952" t="s">
        <v>19</v>
      </c>
      <c r="J3952" s="1">
        <v>64.599999999999994</v>
      </c>
      <c r="K3952" s="1" t="str">
        <f t="shared" ref="K3952:K3955" si="1013">IF(J4759&lt;=99,"normal",IF(J4759&lt;=125,"prediabetes",IF(J4759&gt;=126,"diabetes")))</f>
        <v>normal</v>
      </c>
      <c r="L3952" s="1" t="str">
        <f t="shared" si="1004"/>
        <v>obese</v>
      </c>
      <c r="M3952">
        <v>27.3</v>
      </c>
      <c r="N3952" t="s">
        <v>24</v>
      </c>
      <c r="O3952" t="s">
        <v>41</v>
      </c>
    </row>
    <row r="3953" spans="1:15" hidden="1">
      <c r="A3953">
        <v>2467</v>
      </c>
      <c r="B3953" t="s">
        <v>17</v>
      </c>
      <c r="C3953" s="1">
        <v>79</v>
      </c>
      <c r="D3953" s="1" t="str">
        <f>IF(C4760&lt;40,"Adult",IF(C4760&lt;55,"Middle Aged",IF(C4760&lt;65,"Older Adult",IF(C4760&gt;=65,"Senior"))))</f>
        <v>Adult</v>
      </c>
      <c r="E3953" t="s">
        <v>42</v>
      </c>
      <c r="F3953" t="s">
        <v>41</v>
      </c>
      <c r="G3953" t="s">
        <v>13</v>
      </c>
      <c r="H3953" t="s">
        <v>18</v>
      </c>
      <c r="I3953" t="s">
        <v>19</v>
      </c>
      <c r="J3953" s="1">
        <v>92.43</v>
      </c>
      <c r="K3953" s="1" t="str">
        <f t="shared" si="1013"/>
        <v>normal</v>
      </c>
      <c r="L3953" s="1" t="str">
        <f t="shared" si="1004"/>
        <v>underweight</v>
      </c>
      <c r="M3953" t="s">
        <v>20</v>
      </c>
      <c r="N3953" t="s">
        <v>21</v>
      </c>
      <c r="O3953" t="s">
        <v>41</v>
      </c>
    </row>
    <row r="3954" spans="1:15">
      <c r="A3954">
        <v>64165</v>
      </c>
      <c r="B3954" t="s">
        <v>17</v>
      </c>
      <c r="C3954" s="1">
        <v>24</v>
      </c>
      <c r="D3954" s="1" t="str">
        <f>IF(C4761&lt;40,"Adult",IF(C4761&lt;55,"Middle Aged",IF(C4761&lt;65,"Older Adult",IF(C4761&gt;=65,"Senior"))))</f>
        <v>Adult</v>
      </c>
      <c r="E3954" t="s">
        <v>41</v>
      </c>
      <c r="F3954" t="s">
        <v>41</v>
      </c>
      <c r="G3954" t="s">
        <v>23</v>
      </c>
      <c r="H3954" t="s">
        <v>14</v>
      </c>
      <c r="I3954" t="s">
        <v>15</v>
      </c>
      <c r="J3954" s="1">
        <v>71.63</v>
      </c>
      <c r="K3954" s="1" t="str">
        <f t="shared" si="1013"/>
        <v>normal</v>
      </c>
      <c r="L3954" s="1" t="str">
        <f t="shared" si="1004"/>
        <v>obese</v>
      </c>
      <c r="M3954">
        <v>22</v>
      </c>
      <c r="N3954" t="s">
        <v>16</v>
      </c>
      <c r="O3954" t="s">
        <v>41</v>
      </c>
    </row>
    <row r="3955" spans="1:15">
      <c r="A3955">
        <v>22352</v>
      </c>
      <c r="B3955" t="s">
        <v>17</v>
      </c>
      <c r="C3955" s="1">
        <v>39</v>
      </c>
      <c r="D3955" s="1" t="str">
        <f>IF(C4762&lt;40,"Adult",IF(C4762&lt;55,"Middle Aged",IF(C4762&lt;65,"Older Adult",IF(C4762&gt;=65,"Senior"))))</f>
        <v>Adult</v>
      </c>
      <c r="E3955" t="s">
        <v>41</v>
      </c>
      <c r="F3955" t="s">
        <v>41</v>
      </c>
      <c r="G3955" t="s">
        <v>13</v>
      </c>
      <c r="H3955" t="s">
        <v>18</v>
      </c>
      <c r="I3955" t="s">
        <v>15</v>
      </c>
      <c r="J3955" s="1">
        <v>87.79</v>
      </c>
      <c r="K3955" s="1" t="str">
        <f t="shared" si="1013"/>
        <v>normal</v>
      </c>
      <c r="L3955" s="1" t="str">
        <f t="shared" si="1004"/>
        <v>healthy</v>
      </c>
      <c r="M3955">
        <v>40</v>
      </c>
      <c r="N3955" t="s">
        <v>16</v>
      </c>
      <c r="O3955" t="s">
        <v>41</v>
      </c>
    </row>
    <row r="3956" spans="1:15">
      <c r="A3956">
        <v>62990</v>
      </c>
      <c r="B3956" t="s">
        <v>17</v>
      </c>
      <c r="C3956" s="1">
        <v>55</v>
      </c>
      <c r="D3956" s="1" t="str">
        <f>IF(C4764&lt;40,"Adult",IF(C4764&lt;55,"Middle Aged",IF(C4764&lt;65,"Older Adult",IF(C4764&gt;=65,"Senior"))))</f>
        <v>Adult</v>
      </c>
      <c r="E3956" t="s">
        <v>41</v>
      </c>
      <c r="F3956" t="s">
        <v>41</v>
      </c>
      <c r="G3956" t="s">
        <v>13</v>
      </c>
      <c r="H3956" t="s">
        <v>45</v>
      </c>
      <c r="I3956" t="s">
        <v>19</v>
      </c>
      <c r="J3956" s="1">
        <v>99.64</v>
      </c>
      <c r="K3956" s="1" t="str">
        <f t="shared" ref="K3956:K3957" si="1014">IF(J4764&lt;=99,"normal",IF(J4764&lt;=125,"prediabetes",IF(J4764&gt;=126,"diabetes")))</f>
        <v>normal</v>
      </c>
      <c r="L3956" s="1" t="str">
        <f t="shared" si="1004"/>
        <v>healthy</v>
      </c>
      <c r="M3956">
        <v>20.100000000000001</v>
      </c>
      <c r="N3956" t="s">
        <v>16</v>
      </c>
      <c r="O3956" t="s">
        <v>41</v>
      </c>
    </row>
    <row r="3957" spans="1:15">
      <c r="A3957">
        <v>1737</v>
      </c>
      <c r="B3957" t="s">
        <v>17</v>
      </c>
      <c r="C3957" s="1">
        <v>16</v>
      </c>
      <c r="D3957" s="1" t="str">
        <f>IF(C4765&lt;40,"Adult",IF(C4765&lt;55,"Middle Aged",IF(C4765&lt;65,"Older Adult",IF(C4765&gt;=65,"Senior"))))</f>
        <v>Adult</v>
      </c>
      <c r="E3957" t="s">
        <v>41</v>
      </c>
      <c r="F3957" t="s">
        <v>41</v>
      </c>
      <c r="G3957" t="s">
        <v>23</v>
      </c>
      <c r="H3957" t="s">
        <v>14</v>
      </c>
      <c r="I3957" t="s">
        <v>19</v>
      </c>
      <c r="J3957" s="1">
        <v>86.53</v>
      </c>
      <c r="K3957" s="1" t="str">
        <f t="shared" si="1014"/>
        <v>normal</v>
      </c>
      <c r="L3957" s="1" t="str">
        <f t="shared" si="1004"/>
        <v>overweight</v>
      </c>
      <c r="M3957">
        <v>42.2</v>
      </c>
      <c r="N3957" t="s">
        <v>21</v>
      </c>
      <c r="O3957" t="s">
        <v>41</v>
      </c>
    </row>
    <row r="3958" spans="1:15" hidden="1">
      <c r="A3958">
        <v>26357</v>
      </c>
      <c r="B3958" t="s">
        <v>12</v>
      </c>
      <c r="C3958" s="1">
        <v>36</v>
      </c>
      <c r="D3958" s="1" t="str">
        <f t="shared" ref="D3958:D3966" si="1015">IF(C4767&lt;40,"Adult",IF(C4767&lt;55,"Middle Aged",IF(C4767&lt;65,"Older Adult",IF(C4767&gt;=65,"Senior"))))</f>
        <v>Adult</v>
      </c>
      <c r="E3958" t="s">
        <v>41</v>
      </c>
      <c r="F3958" t="s">
        <v>41</v>
      </c>
      <c r="G3958" t="s">
        <v>23</v>
      </c>
      <c r="H3958" t="s">
        <v>14</v>
      </c>
      <c r="I3958" t="s">
        <v>15</v>
      </c>
      <c r="J3958" s="1">
        <v>200.68</v>
      </c>
      <c r="K3958" s="1" t="str">
        <f t="shared" ref="K3958:K3966" si="1016">IF(J4767&lt;=99,"normal",IF(J4767&lt;=125,"prediabetes",IF(J4767&gt;=126,"diabetes")))</f>
        <v>normal</v>
      </c>
      <c r="L3958" s="1" t="str">
        <f t="shared" si="1004"/>
        <v>underweight</v>
      </c>
      <c r="M3958">
        <v>25.8</v>
      </c>
      <c r="N3958" t="s">
        <v>24</v>
      </c>
      <c r="O3958" t="s">
        <v>41</v>
      </c>
    </row>
    <row r="3959" spans="1:15">
      <c r="A3959">
        <v>28013</v>
      </c>
      <c r="B3959" t="s">
        <v>17</v>
      </c>
      <c r="C3959" s="1">
        <v>38</v>
      </c>
      <c r="D3959" s="1" t="str">
        <f t="shared" si="1015"/>
        <v>Adult</v>
      </c>
      <c r="E3959" t="s">
        <v>41</v>
      </c>
      <c r="F3959" t="s">
        <v>41</v>
      </c>
      <c r="G3959" t="s">
        <v>13</v>
      </c>
      <c r="H3959" t="s">
        <v>18</v>
      </c>
      <c r="I3959" t="s">
        <v>15</v>
      </c>
      <c r="J3959" s="1">
        <v>98.37</v>
      </c>
      <c r="K3959" s="1" t="str">
        <f t="shared" si="1016"/>
        <v>normal</v>
      </c>
      <c r="L3959" s="1" t="str">
        <f t="shared" ref="L3959:L3988" si="1017">IF(M4136&lt;18.5,"underweight",IF(M4136&lt;25,"healthy",IF(M4136&lt;30,"overweight",IF(M4136&gt;30,"obese"))))</f>
        <v>obese</v>
      </c>
      <c r="M3959">
        <v>27.2</v>
      </c>
      <c r="N3959" t="s">
        <v>21</v>
      </c>
      <c r="O3959" t="s">
        <v>41</v>
      </c>
    </row>
    <row r="3960" spans="1:15">
      <c r="A3960">
        <v>24727</v>
      </c>
      <c r="B3960" t="s">
        <v>12</v>
      </c>
      <c r="C3960" s="1">
        <v>20</v>
      </c>
      <c r="D3960" s="1" t="str">
        <f t="shared" si="1015"/>
        <v>Adult</v>
      </c>
      <c r="E3960" t="s">
        <v>41</v>
      </c>
      <c r="F3960" t="s">
        <v>41</v>
      </c>
      <c r="G3960" t="s">
        <v>23</v>
      </c>
      <c r="H3960" t="s">
        <v>14</v>
      </c>
      <c r="I3960" t="s">
        <v>19</v>
      </c>
      <c r="J3960" s="1">
        <v>117.98</v>
      </c>
      <c r="K3960" s="1" t="str">
        <f t="shared" si="1016"/>
        <v>normal</v>
      </c>
      <c r="L3960" s="1" t="str">
        <f t="shared" si="1017"/>
        <v>overweight</v>
      </c>
      <c r="M3960">
        <v>30.9</v>
      </c>
      <c r="N3960" t="s">
        <v>22</v>
      </c>
      <c r="O3960" t="s">
        <v>41</v>
      </c>
    </row>
    <row r="3961" spans="1:15">
      <c r="A3961">
        <v>37608</v>
      </c>
      <c r="B3961" t="s">
        <v>17</v>
      </c>
      <c r="C3961" s="1">
        <v>38</v>
      </c>
      <c r="D3961" s="1" t="str">
        <f t="shared" si="1015"/>
        <v>Adult</v>
      </c>
      <c r="E3961" t="s">
        <v>41</v>
      </c>
      <c r="F3961" t="s">
        <v>41</v>
      </c>
      <c r="G3961" t="s">
        <v>23</v>
      </c>
      <c r="H3961" t="s">
        <v>14</v>
      </c>
      <c r="I3961" t="s">
        <v>15</v>
      </c>
      <c r="J3961" s="1">
        <v>218.6</v>
      </c>
      <c r="K3961" s="1" t="str">
        <f t="shared" si="1016"/>
        <v>normal</v>
      </c>
      <c r="L3961" s="1" t="str">
        <f t="shared" si="1017"/>
        <v>overweight</v>
      </c>
      <c r="M3961">
        <v>47.9</v>
      </c>
      <c r="N3961" t="s">
        <v>16</v>
      </c>
      <c r="O3961" t="s">
        <v>41</v>
      </c>
    </row>
    <row r="3962" spans="1:15">
      <c r="A3962">
        <v>13870</v>
      </c>
      <c r="B3962" t="s">
        <v>17</v>
      </c>
      <c r="C3962" s="1">
        <v>52</v>
      </c>
      <c r="D3962" s="1" t="str">
        <f t="shared" si="1015"/>
        <v>Adult</v>
      </c>
      <c r="E3962" t="s">
        <v>41</v>
      </c>
      <c r="F3962" t="s">
        <v>41</v>
      </c>
      <c r="G3962" t="s">
        <v>13</v>
      </c>
      <c r="H3962" t="s">
        <v>14</v>
      </c>
      <c r="I3962" t="s">
        <v>15</v>
      </c>
      <c r="J3962" s="1">
        <v>101.3</v>
      </c>
      <c r="K3962" s="1" t="str">
        <f t="shared" si="1016"/>
        <v>normal</v>
      </c>
      <c r="L3962" s="1" t="str">
        <f t="shared" si="1017"/>
        <v>overweight</v>
      </c>
      <c r="M3962">
        <v>33.1</v>
      </c>
      <c r="N3962" t="s">
        <v>22</v>
      </c>
      <c r="O3962" t="s">
        <v>41</v>
      </c>
    </row>
    <row r="3963" spans="1:15">
      <c r="A3963">
        <v>4655</v>
      </c>
      <c r="B3963" t="s">
        <v>12</v>
      </c>
      <c r="C3963" s="1">
        <v>49</v>
      </c>
      <c r="D3963" s="1" t="str">
        <f t="shared" si="1015"/>
        <v>Adult</v>
      </c>
      <c r="E3963" t="s">
        <v>41</v>
      </c>
      <c r="F3963" t="s">
        <v>41</v>
      </c>
      <c r="G3963" t="s">
        <v>13</v>
      </c>
      <c r="H3963" t="s">
        <v>14</v>
      </c>
      <c r="I3963" t="s">
        <v>15</v>
      </c>
      <c r="J3963" s="1">
        <v>79.510000000000005</v>
      </c>
      <c r="K3963" s="1" t="str">
        <f t="shared" si="1016"/>
        <v>prediabetes</v>
      </c>
      <c r="L3963" s="1" t="str">
        <f t="shared" si="1017"/>
        <v>obese</v>
      </c>
      <c r="M3963">
        <v>37.799999999999997</v>
      </c>
      <c r="N3963" t="s">
        <v>21</v>
      </c>
      <c r="O3963" t="s">
        <v>41</v>
      </c>
    </row>
    <row r="3964" spans="1:15">
      <c r="A3964">
        <v>55356</v>
      </c>
      <c r="B3964" t="s">
        <v>17</v>
      </c>
      <c r="C3964" s="1">
        <v>80</v>
      </c>
      <c r="D3964" s="1" t="str">
        <f t="shared" si="1015"/>
        <v>Adult</v>
      </c>
      <c r="E3964" t="s">
        <v>41</v>
      </c>
      <c r="F3964" t="s">
        <v>41</v>
      </c>
      <c r="G3964" t="s">
        <v>13</v>
      </c>
      <c r="H3964" t="s">
        <v>18</v>
      </c>
      <c r="I3964" t="s">
        <v>15</v>
      </c>
      <c r="J3964" s="1">
        <v>223.26</v>
      </c>
      <c r="K3964" s="1" t="str">
        <f t="shared" si="1016"/>
        <v>prediabetes</v>
      </c>
      <c r="L3964" s="1" t="str">
        <f t="shared" si="1017"/>
        <v>obese</v>
      </c>
      <c r="M3964">
        <v>25.4</v>
      </c>
      <c r="N3964" t="s">
        <v>21</v>
      </c>
      <c r="O3964" t="s">
        <v>41</v>
      </c>
    </row>
    <row r="3965" spans="1:15">
      <c r="A3965">
        <v>49400</v>
      </c>
      <c r="B3965" t="s">
        <v>12</v>
      </c>
      <c r="C3965" s="1">
        <v>75</v>
      </c>
      <c r="D3965" s="1" t="str">
        <f t="shared" si="1015"/>
        <v>Adult</v>
      </c>
      <c r="E3965" t="s">
        <v>41</v>
      </c>
      <c r="F3965" t="s">
        <v>41</v>
      </c>
      <c r="G3965" t="s">
        <v>13</v>
      </c>
      <c r="H3965" t="s">
        <v>14</v>
      </c>
      <c r="I3965" t="s">
        <v>19</v>
      </c>
      <c r="J3965" s="1">
        <v>97.22</v>
      </c>
      <c r="K3965" s="1" t="str">
        <f t="shared" si="1016"/>
        <v>normal</v>
      </c>
      <c r="L3965" s="1" t="str">
        <f t="shared" si="1017"/>
        <v>overweight</v>
      </c>
      <c r="M3965">
        <v>28.4</v>
      </c>
      <c r="N3965" t="s">
        <v>21</v>
      </c>
      <c r="O3965" t="s">
        <v>41</v>
      </c>
    </row>
    <row r="3966" spans="1:15">
      <c r="A3966">
        <v>38132</v>
      </c>
      <c r="B3966" t="s">
        <v>17</v>
      </c>
      <c r="C3966" s="1">
        <v>13</v>
      </c>
      <c r="D3966" s="1" t="str">
        <f t="shared" si="1015"/>
        <v>Adult</v>
      </c>
      <c r="E3966" t="s">
        <v>41</v>
      </c>
      <c r="F3966" t="s">
        <v>41</v>
      </c>
      <c r="G3966" t="s">
        <v>23</v>
      </c>
      <c r="H3966" t="s">
        <v>14</v>
      </c>
      <c r="I3966" t="s">
        <v>19</v>
      </c>
      <c r="J3966" s="1">
        <v>172.27</v>
      </c>
      <c r="K3966" s="1" t="str">
        <f t="shared" si="1016"/>
        <v>normal</v>
      </c>
      <c r="L3966" s="1" t="str">
        <f t="shared" si="1017"/>
        <v>healthy</v>
      </c>
      <c r="M3966">
        <v>16.600000000000001</v>
      </c>
      <c r="N3966" t="s">
        <v>21</v>
      </c>
      <c r="O3966" t="s">
        <v>41</v>
      </c>
    </row>
    <row r="3967" spans="1:15">
      <c r="A3967">
        <v>50136</v>
      </c>
      <c r="B3967" t="s">
        <v>17</v>
      </c>
      <c r="C3967" s="1">
        <v>54</v>
      </c>
      <c r="D3967" s="1" t="str">
        <f t="shared" ref="D3967:D3974" si="1018">IF(C4777&lt;40,"Adult",IF(C4777&lt;55,"Middle Aged",IF(C4777&lt;65,"Older Adult",IF(C4777&gt;=65,"Senior"))))</f>
        <v>Adult</v>
      </c>
      <c r="E3967" t="s">
        <v>42</v>
      </c>
      <c r="F3967" t="s">
        <v>41</v>
      </c>
      <c r="G3967" t="s">
        <v>13</v>
      </c>
      <c r="H3967" t="s">
        <v>14</v>
      </c>
      <c r="I3967" t="s">
        <v>15</v>
      </c>
      <c r="J3967" s="1">
        <v>221.83</v>
      </c>
      <c r="K3967" s="1" t="str">
        <f t="shared" ref="K3967:K3974" si="1019">IF(J4777&lt;=99,"normal",IF(J4777&lt;=125,"prediabetes",IF(J4777&gt;=126,"diabetes")))</f>
        <v>normal</v>
      </c>
      <c r="L3967" s="1" t="str">
        <f t="shared" si="1017"/>
        <v>overweight</v>
      </c>
      <c r="M3967">
        <v>35.1</v>
      </c>
      <c r="N3967" t="s">
        <v>22</v>
      </c>
      <c r="O3967" t="s">
        <v>41</v>
      </c>
    </row>
    <row r="3968" spans="1:15" hidden="1">
      <c r="A3968">
        <v>3094</v>
      </c>
      <c r="B3968" t="s">
        <v>12</v>
      </c>
      <c r="C3968" s="1">
        <v>28</v>
      </c>
      <c r="D3968" s="1" t="str">
        <f t="shared" si="1018"/>
        <v>Adult</v>
      </c>
      <c r="E3968" t="s">
        <v>41</v>
      </c>
      <c r="F3968" t="s">
        <v>41</v>
      </c>
      <c r="G3968" t="s">
        <v>23</v>
      </c>
      <c r="H3968" t="s">
        <v>14</v>
      </c>
      <c r="I3968" t="s">
        <v>15</v>
      </c>
      <c r="J3968" s="1">
        <v>74.61</v>
      </c>
      <c r="K3968" s="1" t="str">
        <f t="shared" si="1019"/>
        <v>normal</v>
      </c>
      <c r="L3968" s="1" t="str">
        <f t="shared" si="1017"/>
        <v>overweight</v>
      </c>
      <c r="M3968">
        <v>32.700000000000003</v>
      </c>
      <c r="N3968" t="s">
        <v>24</v>
      </c>
      <c r="O3968" t="s">
        <v>41</v>
      </c>
    </row>
    <row r="3969" spans="1:15" hidden="1">
      <c r="A3969">
        <v>42727</v>
      </c>
      <c r="B3969" t="s">
        <v>17</v>
      </c>
      <c r="C3969" s="1">
        <v>61</v>
      </c>
      <c r="D3969" s="1" t="str">
        <f t="shared" si="1018"/>
        <v>Adult</v>
      </c>
      <c r="E3969" t="s">
        <v>41</v>
      </c>
      <c r="F3969" t="s">
        <v>41</v>
      </c>
      <c r="G3969" t="s">
        <v>13</v>
      </c>
      <c r="H3969" t="s">
        <v>14</v>
      </c>
      <c r="I3969" t="s">
        <v>19</v>
      </c>
      <c r="J3969" s="1">
        <v>60.91</v>
      </c>
      <c r="K3969" s="1" t="str">
        <f t="shared" si="1019"/>
        <v>normal</v>
      </c>
      <c r="L3969" s="1" t="str">
        <f t="shared" si="1017"/>
        <v>overweight</v>
      </c>
      <c r="M3969">
        <v>29.8</v>
      </c>
      <c r="N3969" t="s">
        <v>24</v>
      </c>
      <c r="O3969" t="s">
        <v>41</v>
      </c>
    </row>
    <row r="3970" spans="1:15" hidden="1">
      <c r="A3970">
        <v>41500</v>
      </c>
      <c r="B3970" t="s">
        <v>12</v>
      </c>
      <c r="C3970" s="1">
        <v>0.16</v>
      </c>
      <c r="D3970" s="1" t="str">
        <f t="shared" si="1018"/>
        <v>Adult</v>
      </c>
      <c r="E3970" t="s">
        <v>41</v>
      </c>
      <c r="F3970" t="s">
        <v>41</v>
      </c>
      <c r="G3970" t="s">
        <v>23</v>
      </c>
      <c r="H3970" t="s">
        <v>26</v>
      </c>
      <c r="I3970" t="s">
        <v>19</v>
      </c>
      <c r="J3970" s="1">
        <v>69.790000000000006</v>
      </c>
      <c r="K3970" s="1" t="str">
        <f t="shared" si="1019"/>
        <v>normal</v>
      </c>
      <c r="L3970" s="1" t="str">
        <f t="shared" si="1017"/>
        <v>healthy</v>
      </c>
      <c r="M3970">
        <v>13</v>
      </c>
      <c r="N3970" t="s">
        <v>24</v>
      </c>
      <c r="O3970" t="s">
        <v>41</v>
      </c>
    </row>
    <row r="3971" spans="1:15">
      <c r="A3971">
        <v>33185</v>
      </c>
      <c r="B3971" t="s">
        <v>12</v>
      </c>
      <c r="C3971" s="1">
        <v>59</v>
      </c>
      <c r="D3971" s="1" t="str">
        <f t="shared" si="1018"/>
        <v>Adult</v>
      </c>
      <c r="E3971" t="s">
        <v>41</v>
      </c>
      <c r="F3971" t="s">
        <v>41</v>
      </c>
      <c r="G3971" t="s">
        <v>23</v>
      </c>
      <c r="H3971" t="s">
        <v>45</v>
      </c>
      <c r="I3971" t="s">
        <v>15</v>
      </c>
      <c r="J3971" s="1">
        <v>83.6</v>
      </c>
      <c r="K3971" s="1" t="str">
        <f t="shared" si="1019"/>
        <v>normal</v>
      </c>
      <c r="L3971" s="1" t="str">
        <f t="shared" si="1017"/>
        <v>obese</v>
      </c>
      <c r="M3971">
        <v>27.5</v>
      </c>
      <c r="N3971" t="s">
        <v>16</v>
      </c>
      <c r="O3971" t="s">
        <v>41</v>
      </c>
    </row>
    <row r="3972" spans="1:15" hidden="1">
      <c r="A3972">
        <v>7057</v>
      </c>
      <c r="B3972" t="s">
        <v>12</v>
      </c>
      <c r="C3972" s="1">
        <v>12</v>
      </c>
      <c r="D3972" s="1" t="str">
        <f t="shared" si="1018"/>
        <v>Middle Aged</v>
      </c>
      <c r="E3972" t="s">
        <v>41</v>
      </c>
      <c r="F3972" t="s">
        <v>41</v>
      </c>
      <c r="G3972" t="s">
        <v>23</v>
      </c>
      <c r="H3972" t="s">
        <v>26</v>
      </c>
      <c r="I3972" t="s">
        <v>15</v>
      </c>
      <c r="J3972" s="1">
        <v>83.95</v>
      </c>
      <c r="K3972" s="1" t="str">
        <f t="shared" si="1019"/>
        <v>prediabetes</v>
      </c>
      <c r="L3972" s="1" t="str">
        <f t="shared" si="1017"/>
        <v>obese</v>
      </c>
      <c r="M3972">
        <v>23.6</v>
      </c>
      <c r="N3972" t="s">
        <v>24</v>
      </c>
      <c r="O3972" t="s">
        <v>41</v>
      </c>
    </row>
    <row r="3973" spans="1:15">
      <c r="A3973">
        <v>48244</v>
      </c>
      <c r="B3973" t="s">
        <v>17</v>
      </c>
      <c r="C3973" s="1">
        <v>38</v>
      </c>
      <c r="D3973" s="1" t="str">
        <f t="shared" si="1018"/>
        <v>Adult</v>
      </c>
      <c r="E3973" t="s">
        <v>41</v>
      </c>
      <c r="F3973" t="s">
        <v>41</v>
      </c>
      <c r="G3973" t="s">
        <v>23</v>
      </c>
      <c r="H3973" t="s">
        <v>14</v>
      </c>
      <c r="I3973" t="s">
        <v>19</v>
      </c>
      <c r="J3973" s="1">
        <v>77.5</v>
      </c>
      <c r="K3973" s="1" t="str">
        <f t="shared" si="1019"/>
        <v>normal</v>
      </c>
      <c r="L3973" s="1" t="str">
        <f t="shared" si="1017"/>
        <v>overweight</v>
      </c>
      <c r="M3973">
        <v>36.9</v>
      </c>
      <c r="N3973" t="s">
        <v>22</v>
      </c>
      <c r="O3973" t="s">
        <v>41</v>
      </c>
    </row>
    <row r="3974" spans="1:15" hidden="1">
      <c r="A3974">
        <v>69559</v>
      </c>
      <c r="B3974" t="s">
        <v>12</v>
      </c>
      <c r="C3974" s="1">
        <v>15</v>
      </c>
      <c r="D3974" s="1" t="str">
        <f t="shared" si="1018"/>
        <v>Adult</v>
      </c>
      <c r="E3974" t="s">
        <v>41</v>
      </c>
      <c r="F3974" t="s">
        <v>41</v>
      </c>
      <c r="G3974" t="s">
        <v>23</v>
      </c>
      <c r="H3974" t="s">
        <v>27</v>
      </c>
      <c r="I3974" t="s">
        <v>15</v>
      </c>
      <c r="J3974" s="1">
        <v>64.290000000000006</v>
      </c>
      <c r="K3974" s="1" t="str">
        <f t="shared" si="1019"/>
        <v>normal</v>
      </c>
      <c r="L3974" s="1" t="str">
        <f t="shared" si="1017"/>
        <v>healthy</v>
      </c>
      <c r="M3974">
        <v>16.7</v>
      </c>
      <c r="N3974" t="s">
        <v>24</v>
      </c>
      <c r="O3974" t="s">
        <v>41</v>
      </c>
    </row>
    <row r="3975" spans="1:15">
      <c r="A3975">
        <v>61757</v>
      </c>
      <c r="B3975" t="s">
        <v>12</v>
      </c>
      <c r="C3975" s="1">
        <v>31</v>
      </c>
      <c r="D3975" s="1" t="str">
        <f>IF(C4786&lt;40,"Adult",IF(C4786&lt;55,"Middle Aged",IF(C4786&lt;65,"Older Adult",IF(C4786&gt;=65,"Senior"))))</f>
        <v>Adult</v>
      </c>
      <c r="E3975" t="s">
        <v>41</v>
      </c>
      <c r="F3975" t="s">
        <v>41</v>
      </c>
      <c r="G3975" t="s">
        <v>13</v>
      </c>
      <c r="H3975" t="s">
        <v>18</v>
      </c>
      <c r="I3975" t="s">
        <v>19</v>
      </c>
      <c r="J3975" s="1">
        <v>61.1</v>
      </c>
      <c r="K3975" s="1" t="str">
        <f t="shared" ref="K3975:K3978" si="1020">IF(J4786&lt;=99,"normal",IF(J4786&lt;=125,"prediabetes",IF(J4786&gt;=126,"diabetes")))</f>
        <v>normal</v>
      </c>
      <c r="L3975" s="1" t="str">
        <f t="shared" si="1017"/>
        <v>overweight</v>
      </c>
      <c r="M3975">
        <v>26.5</v>
      </c>
      <c r="N3975" t="s">
        <v>21</v>
      </c>
      <c r="O3975" t="s">
        <v>41</v>
      </c>
    </row>
    <row r="3976" spans="1:15">
      <c r="A3976">
        <v>10541</v>
      </c>
      <c r="B3976" t="s">
        <v>12</v>
      </c>
      <c r="C3976" s="1">
        <v>52</v>
      </c>
      <c r="D3976" s="1" t="str">
        <f>IF(C4787&lt;40,"Adult",IF(C4787&lt;55,"Middle Aged",IF(C4787&lt;65,"Older Adult",IF(C4787&gt;=65,"Senior"))))</f>
        <v>Adult</v>
      </c>
      <c r="E3976" t="s">
        <v>42</v>
      </c>
      <c r="F3976" t="s">
        <v>41</v>
      </c>
      <c r="G3976" t="s">
        <v>13</v>
      </c>
      <c r="H3976" t="s">
        <v>14</v>
      </c>
      <c r="I3976" t="s">
        <v>19</v>
      </c>
      <c r="J3976" s="1">
        <v>100.71</v>
      </c>
      <c r="K3976" s="1" t="str">
        <f t="shared" si="1020"/>
        <v>normal</v>
      </c>
      <c r="L3976" s="1" t="str">
        <f t="shared" si="1017"/>
        <v>healthy</v>
      </c>
      <c r="M3976">
        <v>37</v>
      </c>
      <c r="N3976" t="s">
        <v>21</v>
      </c>
      <c r="O3976" t="s">
        <v>41</v>
      </c>
    </row>
    <row r="3977" spans="1:15" hidden="1">
      <c r="A3977">
        <v>48169</v>
      </c>
      <c r="B3977" t="s">
        <v>17</v>
      </c>
      <c r="C3977" s="1">
        <v>61</v>
      </c>
      <c r="D3977" s="1" t="str">
        <f>IF(C4788&lt;40,"Adult",IF(C4788&lt;55,"Middle Aged",IF(C4788&lt;65,"Older Adult",IF(C4788&gt;=65,"Senior"))))</f>
        <v>Adult</v>
      </c>
      <c r="E3977" t="s">
        <v>41</v>
      </c>
      <c r="F3977" t="s">
        <v>41</v>
      </c>
      <c r="G3977" t="s">
        <v>13</v>
      </c>
      <c r="H3977" t="s">
        <v>18</v>
      </c>
      <c r="I3977" t="s">
        <v>15</v>
      </c>
      <c r="J3977" s="1">
        <v>65.209999999999994</v>
      </c>
      <c r="K3977" s="1" t="str">
        <f t="shared" si="1020"/>
        <v>normal</v>
      </c>
      <c r="L3977" s="1" t="str">
        <f t="shared" si="1017"/>
        <v>overweight</v>
      </c>
      <c r="M3977">
        <v>27.7</v>
      </c>
      <c r="N3977" t="s">
        <v>24</v>
      </c>
      <c r="O3977" t="s">
        <v>41</v>
      </c>
    </row>
    <row r="3978" spans="1:15" hidden="1">
      <c r="A3978">
        <v>64202</v>
      </c>
      <c r="B3978" t="s">
        <v>12</v>
      </c>
      <c r="C3978" s="1">
        <v>50</v>
      </c>
      <c r="D3978" s="1" t="str">
        <f>IF(C4789&lt;40,"Adult",IF(C4789&lt;55,"Middle Aged",IF(C4789&lt;65,"Older Adult",IF(C4789&gt;=65,"Senior"))))</f>
        <v>Adult</v>
      </c>
      <c r="E3978" t="s">
        <v>41</v>
      </c>
      <c r="F3978" t="s">
        <v>41</v>
      </c>
      <c r="G3978" t="s">
        <v>13</v>
      </c>
      <c r="H3978" t="s">
        <v>14</v>
      </c>
      <c r="I3978" t="s">
        <v>19</v>
      </c>
      <c r="J3978" s="1">
        <v>119.77</v>
      </c>
      <c r="K3978" s="1" t="str">
        <f t="shared" si="1020"/>
        <v>normal</v>
      </c>
      <c r="L3978" s="1" t="str">
        <f t="shared" si="1017"/>
        <v>healthy</v>
      </c>
      <c r="M3978">
        <v>23.5</v>
      </c>
      <c r="N3978" t="s">
        <v>24</v>
      </c>
      <c r="O3978" t="s">
        <v>41</v>
      </c>
    </row>
    <row r="3979" spans="1:15">
      <c r="A3979">
        <v>7069</v>
      </c>
      <c r="B3979" t="s">
        <v>17</v>
      </c>
      <c r="C3979" s="1">
        <v>41</v>
      </c>
      <c r="D3979" s="1" t="str">
        <f>IF(C4791&lt;40,"Adult",IF(C4791&lt;55,"Middle Aged",IF(C4791&lt;65,"Older Adult",IF(C4791&gt;=65,"Senior"))))</f>
        <v>Adult</v>
      </c>
      <c r="E3979" t="s">
        <v>41</v>
      </c>
      <c r="F3979" t="s">
        <v>41</v>
      </c>
      <c r="G3979" t="s">
        <v>13</v>
      </c>
      <c r="H3979" t="s">
        <v>14</v>
      </c>
      <c r="I3979" t="s">
        <v>19</v>
      </c>
      <c r="J3979" s="1">
        <v>102.39</v>
      </c>
      <c r="K3979" s="1" t="str">
        <f>IF(J4791&lt;=99,"normal",IF(J4791&lt;=125,"prediabetes",IF(J4791&gt;=126,"diabetes")))</f>
        <v>normal</v>
      </c>
      <c r="L3979" s="1" t="str">
        <f t="shared" si="1017"/>
        <v>obese</v>
      </c>
      <c r="M3979">
        <v>40.4</v>
      </c>
      <c r="N3979" t="s">
        <v>16</v>
      </c>
      <c r="O3979" t="s">
        <v>41</v>
      </c>
    </row>
    <row r="3980" spans="1:15">
      <c r="A3980">
        <v>52050</v>
      </c>
      <c r="B3980" t="s">
        <v>12</v>
      </c>
      <c r="C3980" s="1">
        <v>20</v>
      </c>
      <c r="D3980" s="1" t="str">
        <f>IF(C4793&lt;40,"Adult",IF(C4793&lt;55,"Middle Aged",IF(C4793&lt;65,"Older Adult",IF(C4793&gt;=65,"Senior"))))</f>
        <v>Adult</v>
      </c>
      <c r="E3980" t="s">
        <v>41</v>
      </c>
      <c r="F3980" t="s">
        <v>41</v>
      </c>
      <c r="G3980" t="s">
        <v>23</v>
      </c>
      <c r="H3980" t="s">
        <v>14</v>
      </c>
      <c r="I3980" t="s">
        <v>15</v>
      </c>
      <c r="J3980" s="1">
        <v>59.67</v>
      </c>
      <c r="K3980" s="1" t="str">
        <f>IF(J4793&lt;=99,"normal",IF(J4793&lt;=125,"prediabetes",IF(J4793&gt;=126,"diabetes")))</f>
        <v>normal</v>
      </c>
      <c r="L3980" s="1" t="str">
        <f t="shared" si="1017"/>
        <v>obese</v>
      </c>
      <c r="M3980">
        <v>27.7</v>
      </c>
      <c r="N3980" t="s">
        <v>21</v>
      </c>
      <c r="O3980" t="s">
        <v>41</v>
      </c>
    </row>
    <row r="3981" spans="1:15">
      <c r="A3981">
        <v>31692</v>
      </c>
      <c r="B3981" t="s">
        <v>12</v>
      </c>
      <c r="C3981" s="1">
        <v>67</v>
      </c>
      <c r="D3981" s="1" t="str">
        <f>IF(C4795&lt;40,"Adult",IF(C4795&lt;55,"Middle Aged",IF(C4795&lt;65,"Older Adult",IF(C4795&gt;=65,"Senior"))))</f>
        <v>Adult</v>
      </c>
      <c r="E3981" t="s">
        <v>41</v>
      </c>
      <c r="F3981" t="s">
        <v>41</v>
      </c>
      <c r="G3981" t="s">
        <v>13</v>
      </c>
      <c r="H3981" t="s">
        <v>14</v>
      </c>
      <c r="I3981" t="s">
        <v>19</v>
      </c>
      <c r="J3981" s="1">
        <v>83.16</v>
      </c>
      <c r="K3981" s="1" t="str">
        <f>IF(J4795&lt;=99,"normal",IF(J4795&lt;=125,"prediabetes",IF(J4795&gt;=126,"diabetes")))</f>
        <v>normal</v>
      </c>
      <c r="L3981" s="1" t="str">
        <f t="shared" si="1017"/>
        <v>healthy</v>
      </c>
      <c r="M3981">
        <v>28.3</v>
      </c>
      <c r="N3981" t="s">
        <v>21</v>
      </c>
      <c r="O3981" t="s">
        <v>41</v>
      </c>
    </row>
    <row r="3982" spans="1:15">
      <c r="A3982">
        <v>11192</v>
      </c>
      <c r="B3982" t="s">
        <v>17</v>
      </c>
      <c r="C3982" s="1">
        <v>45</v>
      </c>
      <c r="D3982" s="1" t="str">
        <f>IF(C4797&lt;40,"Adult",IF(C4797&lt;55,"Middle Aged",IF(C4797&lt;65,"Older Adult",IF(C4797&gt;=65,"Senior"))))</f>
        <v>Older Adult</v>
      </c>
      <c r="E3982" t="s">
        <v>41</v>
      </c>
      <c r="F3982" t="s">
        <v>41</v>
      </c>
      <c r="G3982" t="s">
        <v>13</v>
      </c>
      <c r="H3982" t="s">
        <v>14</v>
      </c>
      <c r="I3982" t="s">
        <v>19</v>
      </c>
      <c r="J3982" s="1">
        <v>218.1</v>
      </c>
      <c r="K3982" s="1" t="str">
        <f t="shared" ref="K3982:K3985" si="1021">IF(J4797&lt;=99,"normal",IF(J4797&lt;=125,"prediabetes",IF(J4797&gt;=126,"diabetes")))</f>
        <v>diabetes</v>
      </c>
      <c r="L3982" s="1" t="str">
        <f t="shared" si="1017"/>
        <v>healthy</v>
      </c>
      <c r="M3982">
        <v>55</v>
      </c>
      <c r="N3982" t="s">
        <v>22</v>
      </c>
      <c r="O3982" t="s">
        <v>41</v>
      </c>
    </row>
    <row r="3983" spans="1:15" hidden="1">
      <c r="A3983">
        <v>69404</v>
      </c>
      <c r="B3983" t="s">
        <v>12</v>
      </c>
      <c r="C3983" s="1">
        <v>73</v>
      </c>
      <c r="D3983" s="1" t="str">
        <f>IF(C4798&lt;40,"Adult",IF(C4798&lt;55,"Middle Aged",IF(C4798&lt;65,"Older Adult",IF(C4798&gt;=65,"Senior"))))</f>
        <v>Adult</v>
      </c>
      <c r="E3983" t="s">
        <v>41</v>
      </c>
      <c r="F3983" t="s">
        <v>41</v>
      </c>
      <c r="G3983" t="s">
        <v>13</v>
      </c>
      <c r="H3983" t="s">
        <v>45</v>
      </c>
      <c r="I3983" t="s">
        <v>19</v>
      </c>
      <c r="J3983" s="1">
        <v>76.45</v>
      </c>
      <c r="K3983" s="1" t="str">
        <f t="shared" si="1021"/>
        <v>normal</v>
      </c>
      <c r="L3983" s="1" t="str">
        <f t="shared" si="1017"/>
        <v>healthy</v>
      </c>
      <c r="M3983">
        <v>28.7</v>
      </c>
      <c r="N3983" t="s">
        <v>24</v>
      </c>
      <c r="O3983" t="s">
        <v>41</v>
      </c>
    </row>
    <row r="3984" spans="1:15" hidden="1">
      <c r="A3984">
        <v>42700</v>
      </c>
      <c r="B3984" t="s">
        <v>17</v>
      </c>
      <c r="C3984" s="1">
        <v>52</v>
      </c>
      <c r="D3984" s="1" t="str">
        <f>IF(C4799&lt;40,"Adult",IF(C4799&lt;55,"Middle Aged",IF(C4799&lt;65,"Older Adult",IF(C4799&gt;=65,"Senior"))))</f>
        <v>Adult</v>
      </c>
      <c r="E3984" t="s">
        <v>41</v>
      </c>
      <c r="F3984" t="s">
        <v>41</v>
      </c>
      <c r="G3984" t="s">
        <v>13</v>
      </c>
      <c r="H3984" t="s">
        <v>14</v>
      </c>
      <c r="I3984" t="s">
        <v>19</v>
      </c>
      <c r="J3984" s="1">
        <v>200.46</v>
      </c>
      <c r="K3984" s="1" t="str">
        <f t="shared" si="1021"/>
        <v>normal</v>
      </c>
      <c r="L3984" s="1" t="str">
        <f t="shared" si="1017"/>
        <v>overweight</v>
      </c>
      <c r="M3984">
        <v>25</v>
      </c>
      <c r="N3984" t="s">
        <v>24</v>
      </c>
      <c r="O3984" t="s">
        <v>41</v>
      </c>
    </row>
    <row r="3985" spans="1:15">
      <c r="A3985">
        <v>7638</v>
      </c>
      <c r="B3985" t="s">
        <v>17</v>
      </c>
      <c r="C3985" s="1">
        <v>51</v>
      </c>
      <c r="D3985" s="1" t="str">
        <f>IF(C4800&lt;40,"Adult",IF(C4800&lt;55,"Middle Aged",IF(C4800&lt;65,"Older Adult",IF(C4800&gt;=65,"Senior"))))</f>
        <v>Adult</v>
      </c>
      <c r="E3985" t="s">
        <v>41</v>
      </c>
      <c r="F3985" t="s">
        <v>41</v>
      </c>
      <c r="G3985" t="s">
        <v>13</v>
      </c>
      <c r="H3985" t="s">
        <v>14</v>
      </c>
      <c r="I3985" t="s">
        <v>15</v>
      </c>
      <c r="J3985" s="1">
        <v>95.7</v>
      </c>
      <c r="K3985" s="1" t="str">
        <f t="shared" si="1021"/>
        <v>normal</v>
      </c>
      <c r="L3985" s="1" t="str">
        <f t="shared" si="1017"/>
        <v>healthy</v>
      </c>
      <c r="M3985">
        <v>24.8</v>
      </c>
      <c r="N3985" t="s">
        <v>16</v>
      </c>
      <c r="O3985" t="s">
        <v>41</v>
      </c>
    </row>
    <row r="3986" spans="1:15">
      <c r="A3986">
        <v>7298</v>
      </c>
      <c r="B3986" t="s">
        <v>17</v>
      </c>
      <c r="C3986" s="1">
        <v>56</v>
      </c>
      <c r="D3986" s="1" t="str">
        <f>IF(C4802&lt;40,"Adult",IF(C4802&lt;55,"Middle Aged",IF(C4802&lt;65,"Older Adult",IF(C4802&gt;=65,"Senior"))))</f>
        <v>Adult</v>
      </c>
      <c r="E3986" t="s">
        <v>41</v>
      </c>
      <c r="F3986" t="s">
        <v>41</v>
      </c>
      <c r="G3986" t="s">
        <v>13</v>
      </c>
      <c r="H3986" t="s">
        <v>18</v>
      </c>
      <c r="I3986" t="s">
        <v>19</v>
      </c>
      <c r="J3986" s="1">
        <v>70.23</v>
      </c>
      <c r="K3986" s="1" t="str">
        <f t="shared" ref="K3986:K3987" si="1022">IF(J4802&lt;=99,"normal",IF(J4802&lt;=125,"prediabetes",IF(J4802&gt;=126,"diabetes")))</f>
        <v>normal</v>
      </c>
      <c r="L3986" s="1" t="str">
        <f t="shared" si="1017"/>
        <v>obese</v>
      </c>
      <c r="M3986">
        <v>35.5</v>
      </c>
      <c r="N3986" t="s">
        <v>21</v>
      </c>
      <c r="O3986" t="s">
        <v>41</v>
      </c>
    </row>
    <row r="3987" spans="1:15" hidden="1">
      <c r="A3987">
        <v>43615</v>
      </c>
      <c r="B3987" t="s">
        <v>17</v>
      </c>
      <c r="C3987" s="1">
        <v>49</v>
      </c>
      <c r="D3987" s="1" t="str">
        <f>IF(C4803&lt;40,"Adult",IF(C4803&lt;55,"Middle Aged",IF(C4803&lt;65,"Older Adult",IF(C4803&gt;=65,"Senior"))))</f>
        <v>Adult</v>
      </c>
      <c r="E3987" t="s">
        <v>41</v>
      </c>
      <c r="F3987" t="s">
        <v>41</v>
      </c>
      <c r="G3987" t="s">
        <v>13</v>
      </c>
      <c r="H3987" t="s">
        <v>18</v>
      </c>
      <c r="I3987" t="s">
        <v>15</v>
      </c>
      <c r="J3987" s="1">
        <v>75.150000000000006</v>
      </c>
      <c r="K3987" s="1" t="str">
        <f t="shared" si="1022"/>
        <v>normal</v>
      </c>
      <c r="L3987" s="1" t="str">
        <f t="shared" si="1017"/>
        <v>obese</v>
      </c>
      <c r="M3987">
        <v>25</v>
      </c>
      <c r="N3987" t="s">
        <v>24</v>
      </c>
      <c r="O3987" t="s">
        <v>41</v>
      </c>
    </row>
    <row r="3988" spans="1:15" hidden="1">
      <c r="A3988">
        <v>18134</v>
      </c>
      <c r="B3988" t="s">
        <v>12</v>
      </c>
      <c r="C3988" s="1">
        <v>10</v>
      </c>
      <c r="D3988" s="1" t="str">
        <f t="shared" ref="D3988:D4009" si="1023">IF(C4805&lt;40,"Adult",IF(C4805&lt;55,"Middle Aged",IF(C4805&lt;65,"Older Adult",IF(C4805&gt;=65,"Senior"))))</f>
        <v>Adult</v>
      </c>
      <c r="E3988" t="s">
        <v>41</v>
      </c>
      <c r="F3988" t="s">
        <v>41</v>
      </c>
      <c r="G3988" t="s">
        <v>23</v>
      </c>
      <c r="H3988" t="s">
        <v>26</v>
      </c>
      <c r="I3988" t="s">
        <v>19</v>
      </c>
      <c r="J3988" s="1">
        <v>95.8</v>
      </c>
      <c r="K3988" s="1" t="str">
        <f t="shared" ref="K3988:K4009" si="1024">IF(J4805&lt;=99,"normal",IF(J4805&lt;=125,"prediabetes",IF(J4805&gt;=126,"diabetes")))</f>
        <v>normal</v>
      </c>
      <c r="L3988" s="1" t="str">
        <f t="shared" si="1017"/>
        <v>overweight</v>
      </c>
      <c r="M3988">
        <v>17.3</v>
      </c>
      <c r="N3988" t="s">
        <v>24</v>
      </c>
      <c r="O3988" t="s">
        <v>41</v>
      </c>
    </row>
    <row r="3989" spans="1:15" hidden="1">
      <c r="A3989">
        <v>19324</v>
      </c>
      <c r="B3989" t="s">
        <v>17</v>
      </c>
      <c r="C3989" s="1">
        <v>51</v>
      </c>
      <c r="D3989" s="1" t="str">
        <f t="shared" si="1023"/>
        <v>Adult</v>
      </c>
      <c r="E3989" t="s">
        <v>41</v>
      </c>
      <c r="F3989" t="s">
        <v>41</v>
      </c>
      <c r="G3989" t="s">
        <v>13</v>
      </c>
      <c r="H3989" t="s">
        <v>45</v>
      </c>
      <c r="I3989" t="s">
        <v>15</v>
      </c>
      <c r="J3989" s="1">
        <v>90.67</v>
      </c>
      <c r="K3989" s="1" t="str">
        <f t="shared" si="1024"/>
        <v>normal</v>
      </c>
      <c r="L3989" s="1" t="str">
        <f t="shared" ref="L3989:L4025" si="1025">IF(M4167&lt;18.5,"underweight",IF(M4167&lt;25,"healthy",IF(M4167&lt;30,"overweight",IF(M4167&gt;30,"obese"))))</f>
        <v>overweight</v>
      </c>
      <c r="M3989">
        <v>37.799999999999997</v>
      </c>
      <c r="N3989" t="s">
        <v>24</v>
      </c>
      <c r="O3989" t="s">
        <v>41</v>
      </c>
    </row>
    <row r="3990" spans="1:15">
      <c r="A3990">
        <v>18827</v>
      </c>
      <c r="B3990" t="s">
        <v>12</v>
      </c>
      <c r="C3990" s="1">
        <v>57</v>
      </c>
      <c r="D3990" s="1" t="str">
        <f t="shared" si="1023"/>
        <v>Adult</v>
      </c>
      <c r="E3990" t="s">
        <v>41</v>
      </c>
      <c r="F3990" t="s">
        <v>41</v>
      </c>
      <c r="G3990" t="s">
        <v>13</v>
      </c>
      <c r="H3990" t="s">
        <v>18</v>
      </c>
      <c r="I3990" t="s">
        <v>19</v>
      </c>
      <c r="J3990" s="1">
        <v>84.79</v>
      </c>
      <c r="K3990" s="1" t="str">
        <f t="shared" si="1024"/>
        <v>normal</v>
      </c>
      <c r="L3990" s="1" t="str">
        <f t="shared" si="1025"/>
        <v>healthy</v>
      </c>
      <c r="M3990">
        <v>32.799999999999997</v>
      </c>
      <c r="N3990" t="s">
        <v>16</v>
      </c>
      <c r="O3990" t="s">
        <v>41</v>
      </c>
    </row>
    <row r="3991" spans="1:15" hidden="1">
      <c r="A3991">
        <v>68291</v>
      </c>
      <c r="B3991" t="s">
        <v>12</v>
      </c>
      <c r="C3991" s="1">
        <v>76</v>
      </c>
      <c r="D3991" s="1" t="str">
        <f t="shared" si="1023"/>
        <v>Adult</v>
      </c>
      <c r="E3991" t="s">
        <v>41</v>
      </c>
      <c r="F3991" t="s">
        <v>41</v>
      </c>
      <c r="G3991" t="s">
        <v>13</v>
      </c>
      <c r="H3991" t="s">
        <v>14</v>
      </c>
      <c r="I3991" t="s">
        <v>15</v>
      </c>
      <c r="J3991" s="1">
        <v>147.5</v>
      </c>
      <c r="K3991" s="1" t="str">
        <f t="shared" si="1024"/>
        <v>normal</v>
      </c>
      <c r="L3991" s="1" t="str">
        <f t="shared" si="1025"/>
        <v>overweight</v>
      </c>
      <c r="M3991">
        <v>28.7</v>
      </c>
      <c r="N3991" t="s">
        <v>24</v>
      </c>
      <c r="O3991" t="s">
        <v>41</v>
      </c>
    </row>
    <row r="3992" spans="1:15">
      <c r="A3992">
        <v>70661</v>
      </c>
      <c r="B3992" t="s">
        <v>17</v>
      </c>
      <c r="C3992" s="1">
        <v>28</v>
      </c>
      <c r="D3992" s="1" t="str">
        <f t="shared" si="1023"/>
        <v>Adult</v>
      </c>
      <c r="E3992" t="s">
        <v>41</v>
      </c>
      <c r="F3992" t="s">
        <v>41</v>
      </c>
      <c r="G3992" t="s">
        <v>23</v>
      </c>
      <c r="H3992" t="s">
        <v>14</v>
      </c>
      <c r="I3992" t="s">
        <v>19</v>
      </c>
      <c r="J3992" s="1">
        <v>134.12</v>
      </c>
      <c r="K3992" s="1" t="str">
        <f t="shared" si="1024"/>
        <v>normal</v>
      </c>
      <c r="L3992" s="1" t="str">
        <f t="shared" si="1025"/>
        <v>obese</v>
      </c>
      <c r="M3992">
        <v>28.8</v>
      </c>
      <c r="N3992" t="s">
        <v>16</v>
      </c>
      <c r="O3992" t="s">
        <v>41</v>
      </c>
    </row>
    <row r="3993" spans="1:15">
      <c r="A3993">
        <v>6019</v>
      </c>
      <c r="B3993" t="s">
        <v>17</v>
      </c>
      <c r="C3993" s="1">
        <v>57</v>
      </c>
      <c r="D3993" s="1" t="str">
        <f t="shared" si="1023"/>
        <v>Adult</v>
      </c>
      <c r="E3993" t="s">
        <v>41</v>
      </c>
      <c r="F3993" t="s">
        <v>41</v>
      </c>
      <c r="G3993" t="s">
        <v>13</v>
      </c>
      <c r="H3993" t="s">
        <v>14</v>
      </c>
      <c r="I3993" t="s">
        <v>15</v>
      </c>
      <c r="J3993" s="1">
        <v>82.62</v>
      </c>
      <c r="K3993" s="1" t="str">
        <f t="shared" si="1024"/>
        <v>normal</v>
      </c>
      <c r="L3993" s="1" t="str">
        <f t="shared" si="1025"/>
        <v>obese</v>
      </c>
      <c r="M3993">
        <v>28.4</v>
      </c>
      <c r="N3993" t="s">
        <v>21</v>
      </c>
      <c r="O3993" t="s">
        <v>41</v>
      </c>
    </row>
    <row r="3994" spans="1:15">
      <c r="A3994">
        <v>56616</v>
      </c>
      <c r="B3994" t="s">
        <v>12</v>
      </c>
      <c r="C3994" s="1">
        <v>39</v>
      </c>
      <c r="D3994" s="1" t="str">
        <f t="shared" si="1023"/>
        <v>Adult</v>
      </c>
      <c r="E3994" t="s">
        <v>41</v>
      </c>
      <c r="F3994" t="s">
        <v>41</v>
      </c>
      <c r="G3994" t="s">
        <v>13</v>
      </c>
      <c r="H3994" t="s">
        <v>14</v>
      </c>
      <c r="I3994" t="s">
        <v>19</v>
      </c>
      <c r="J3994" s="1">
        <v>125.11</v>
      </c>
      <c r="K3994" s="1" t="str">
        <f t="shared" si="1024"/>
        <v>normal</v>
      </c>
      <c r="L3994" s="1" t="str">
        <f t="shared" si="1025"/>
        <v>healthy</v>
      </c>
      <c r="M3994">
        <v>24.9</v>
      </c>
      <c r="N3994" t="s">
        <v>16</v>
      </c>
      <c r="O3994" t="s">
        <v>41</v>
      </c>
    </row>
    <row r="3995" spans="1:15">
      <c r="A3995">
        <v>14399</v>
      </c>
      <c r="B3995" t="s">
        <v>17</v>
      </c>
      <c r="C3995" s="1">
        <v>41</v>
      </c>
      <c r="D3995" s="1" t="str">
        <f t="shared" si="1023"/>
        <v>Adult</v>
      </c>
      <c r="E3995" t="s">
        <v>41</v>
      </c>
      <c r="F3995" t="s">
        <v>41</v>
      </c>
      <c r="G3995" t="s">
        <v>13</v>
      </c>
      <c r="H3995" t="s">
        <v>14</v>
      </c>
      <c r="I3995" t="s">
        <v>15</v>
      </c>
      <c r="J3995" s="1">
        <v>92.14</v>
      </c>
      <c r="K3995" s="1" t="str">
        <f t="shared" si="1024"/>
        <v>normal</v>
      </c>
      <c r="L3995" s="1" t="str">
        <f t="shared" si="1025"/>
        <v>obese</v>
      </c>
      <c r="M3995">
        <v>29.6</v>
      </c>
      <c r="N3995" t="s">
        <v>16</v>
      </c>
      <c r="O3995" t="s">
        <v>41</v>
      </c>
    </row>
    <row r="3996" spans="1:15">
      <c r="A3996">
        <v>8009</v>
      </c>
      <c r="B3996" t="s">
        <v>17</v>
      </c>
      <c r="C3996" s="1">
        <v>72</v>
      </c>
      <c r="D3996" s="1" t="str">
        <f t="shared" si="1023"/>
        <v>Adult</v>
      </c>
      <c r="E3996" t="s">
        <v>42</v>
      </c>
      <c r="F3996" t="s">
        <v>42</v>
      </c>
      <c r="G3996" t="s">
        <v>13</v>
      </c>
      <c r="H3996" t="s">
        <v>14</v>
      </c>
      <c r="I3996" t="s">
        <v>15</v>
      </c>
      <c r="J3996" s="1">
        <v>217.79</v>
      </c>
      <c r="K3996" s="1" t="str">
        <f t="shared" si="1024"/>
        <v>normal</v>
      </c>
      <c r="L3996" s="1" t="str">
        <f t="shared" si="1025"/>
        <v>healthy</v>
      </c>
      <c r="M3996">
        <v>26.1</v>
      </c>
      <c r="N3996" t="s">
        <v>16</v>
      </c>
      <c r="O3996" t="s">
        <v>41</v>
      </c>
    </row>
    <row r="3997" spans="1:15">
      <c r="A3997">
        <v>30961</v>
      </c>
      <c r="B3997" t="s">
        <v>12</v>
      </c>
      <c r="C3997" s="1">
        <v>45</v>
      </c>
      <c r="D3997" s="1" t="str">
        <f t="shared" si="1023"/>
        <v>Adult</v>
      </c>
      <c r="E3997" t="s">
        <v>41</v>
      </c>
      <c r="F3997" t="s">
        <v>41</v>
      </c>
      <c r="G3997" t="s">
        <v>13</v>
      </c>
      <c r="H3997" t="s">
        <v>14</v>
      </c>
      <c r="I3997" t="s">
        <v>19</v>
      </c>
      <c r="J3997" s="1">
        <v>95.62</v>
      </c>
      <c r="K3997" s="1" t="str">
        <f t="shared" si="1024"/>
        <v>normal</v>
      </c>
      <c r="L3997" s="1" t="str">
        <f t="shared" si="1025"/>
        <v>underweight</v>
      </c>
      <c r="M3997">
        <v>29.5</v>
      </c>
      <c r="N3997" t="s">
        <v>22</v>
      </c>
      <c r="O3997" t="s">
        <v>41</v>
      </c>
    </row>
    <row r="3998" spans="1:15">
      <c r="A3998">
        <v>24201</v>
      </c>
      <c r="B3998" t="s">
        <v>12</v>
      </c>
      <c r="C3998" s="1">
        <v>33</v>
      </c>
      <c r="D3998" s="1" t="str">
        <f t="shared" si="1023"/>
        <v>Adult</v>
      </c>
      <c r="E3998" t="s">
        <v>41</v>
      </c>
      <c r="F3998" t="s">
        <v>41</v>
      </c>
      <c r="G3998" t="s">
        <v>13</v>
      </c>
      <c r="H3998" t="s">
        <v>14</v>
      </c>
      <c r="I3998" t="s">
        <v>19</v>
      </c>
      <c r="J3998" s="1">
        <v>93.8</v>
      </c>
      <c r="K3998" s="1" t="str">
        <f t="shared" si="1024"/>
        <v>normal</v>
      </c>
      <c r="L3998" s="1" t="str">
        <f t="shared" si="1025"/>
        <v>healthy</v>
      </c>
      <c r="M3998">
        <v>23.9</v>
      </c>
      <c r="N3998" t="s">
        <v>21</v>
      </c>
      <c r="O3998" t="s">
        <v>41</v>
      </c>
    </row>
    <row r="3999" spans="1:15">
      <c r="A3999">
        <v>18032</v>
      </c>
      <c r="B3999" t="s">
        <v>12</v>
      </c>
      <c r="C3999" s="1">
        <v>62</v>
      </c>
      <c r="D3999" s="1" t="str">
        <f t="shared" si="1023"/>
        <v>Adult</v>
      </c>
      <c r="E3999" t="s">
        <v>41</v>
      </c>
      <c r="F3999" t="s">
        <v>42</v>
      </c>
      <c r="G3999" t="s">
        <v>13</v>
      </c>
      <c r="H3999" t="s">
        <v>14</v>
      </c>
      <c r="I3999" t="s">
        <v>19</v>
      </c>
      <c r="J3999" s="1">
        <v>90.61</v>
      </c>
      <c r="K3999" s="1" t="str">
        <f t="shared" si="1024"/>
        <v>normal</v>
      </c>
      <c r="L3999" s="1" t="str">
        <f t="shared" si="1025"/>
        <v>healthy</v>
      </c>
      <c r="M3999">
        <v>25.8</v>
      </c>
      <c r="N3999" t="s">
        <v>22</v>
      </c>
      <c r="O3999" t="s">
        <v>41</v>
      </c>
    </row>
    <row r="4000" spans="1:15">
      <c r="A4000">
        <v>62396</v>
      </c>
      <c r="B4000" t="s">
        <v>17</v>
      </c>
      <c r="C4000" s="1">
        <v>27</v>
      </c>
      <c r="D4000" s="1" t="str">
        <f t="shared" si="1023"/>
        <v>Adult</v>
      </c>
      <c r="E4000" t="s">
        <v>41</v>
      </c>
      <c r="F4000" t="s">
        <v>41</v>
      </c>
      <c r="G4000" t="s">
        <v>13</v>
      </c>
      <c r="H4000" t="s">
        <v>14</v>
      </c>
      <c r="I4000" t="s">
        <v>15</v>
      </c>
      <c r="J4000" s="1">
        <v>139.19999999999999</v>
      </c>
      <c r="K4000" s="1" t="str">
        <f t="shared" si="1024"/>
        <v>normal</v>
      </c>
      <c r="L4000" s="1" t="str">
        <f t="shared" si="1025"/>
        <v>obese</v>
      </c>
      <c r="M4000">
        <v>36.200000000000003</v>
      </c>
      <c r="N4000" t="s">
        <v>21</v>
      </c>
      <c r="O4000" t="s">
        <v>41</v>
      </c>
    </row>
    <row r="4001" spans="1:15">
      <c r="A4001">
        <v>67055</v>
      </c>
      <c r="B4001" t="s">
        <v>17</v>
      </c>
      <c r="C4001" s="1">
        <v>31</v>
      </c>
      <c r="D4001" s="1" t="str">
        <f t="shared" si="1023"/>
        <v>Adult</v>
      </c>
      <c r="E4001" t="s">
        <v>41</v>
      </c>
      <c r="F4001" t="s">
        <v>41</v>
      </c>
      <c r="G4001" t="s">
        <v>13</v>
      </c>
      <c r="H4001" t="s">
        <v>14</v>
      </c>
      <c r="I4001" t="s">
        <v>19</v>
      </c>
      <c r="J4001" s="1">
        <v>77.010000000000005</v>
      </c>
      <c r="K4001" s="1" t="str">
        <f t="shared" si="1024"/>
        <v>normal</v>
      </c>
      <c r="L4001" s="1" t="str">
        <f t="shared" si="1025"/>
        <v>overweight</v>
      </c>
      <c r="M4001">
        <v>31.3</v>
      </c>
      <c r="N4001" t="s">
        <v>16</v>
      </c>
      <c r="O4001" t="s">
        <v>41</v>
      </c>
    </row>
    <row r="4002" spans="1:15">
      <c r="A4002">
        <v>51024</v>
      </c>
      <c r="B4002" t="s">
        <v>17</v>
      </c>
      <c r="C4002" s="1">
        <v>24</v>
      </c>
      <c r="D4002" s="1" t="str">
        <f t="shared" si="1023"/>
        <v>Adult</v>
      </c>
      <c r="E4002" t="s">
        <v>41</v>
      </c>
      <c r="F4002" t="s">
        <v>41</v>
      </c>
      <c r="G4002" t="s">
        <v>13</v>
      </c>
      <c r="H4002" t="s">
        <v>14</v>
      </c>
      <c r="I4002" t="s">
        <v>15</v>
      </c>
      <c r="J4002" s="1">
        <v>105.26</v>
      </c>
      <c r="K4002" s="1" t="str">
        <f t="shared" si="1024"/>
        <v>normal</v>
      </c>
      <c r="L4002" s="1" t="str">
        <f t="shared" si="1025"/>
        <v>obese</v>
      </c>
      <c r="M4002">
        <v>26.1</v>
      </c>
      <c r="N4002" t="s">
        <v>21</v>
      </c>
      <c r="O4002" t="s">
        <v>41</v>
      </c>
    </row>
    <row r="4003" spans="1:15" hidden="1">
      <c r="A4003">
        <v>60774</v>
      </c>
      <c r="B4003" t="s">
        <v>12</v>
      </c>
      <c r="C4003" s="1">
        <v>1.88</v>
      </c>
      <c r="D4003" s="1" t="str">
        <f t="shared" si="1023"/>
        <v>Adult</v>
      </c>
      <c r="E4003" t="s">
        <v>41</v>
      </c>
      <c r="F4003" t="s">
        <v>41</v>
      </c>
      <c r="G4003" t="s">
        <v>23</v>
      </c>
      <c r="H4003" t="s">
        <v>26</v>
      </c>
      <c r="I4003" t="s">
        <v>19</v>
      </c>
      <c r="J4003" s="1">
        <v>68.349999999999994</v>
      </c>
      <c r="K4003" s="1" t="str">
        <f t="shared" si="1024"/>
        <v>normal</v>
      </c>
      <c r="L4003" s="1" t="str">
        <f t="shared" si="1025"/>
        <v>obese</v>
      </c>
      <c r="M4003">
        <v>19.100000000000001</v>
      </c>
      <c r="N4003" t="s">
        <v>24</v>
      </c>
      <c r="O4003" t="s">
        <v>41</v>
      </c>
    </row>
    <row r="4004" spans="1:15">
      <c r="A4004">
        <v>35039</v>
      </c>
      <c r="B4004" t="s">
        <v>17</v>
      </c>
      <c r="C4004" s="1">
        <v>28</v>
      </c>
      <c r="D4004" s="1" t="str">
        <f t="shared" si="1023"/>
        <v>Adult</v>
      </c>
      <c r="E4004" t="s">
        <v>41</v>
      </c>
      <c r="F4004" t="s">
        <v>41</v>
      </c>
      <c r="G4004" t="s">
        <v>23</v>
      </c>
      <c r="H4004" t="s">
        <v>14</v>
      </c>
      <c r="I4004" t="s">
        <v>19</v>
      </c>
      <c r="J4004" s="1">
        <v>99.07</v>
      </c>
      <c r="K4004" s="1" t="str">
        <f t="shared" si="1024"/>
        <v>normal</v>
      </c>
      <c r="L4004" s="1" t="str">
        <f t="shared" si="1025"/>
        <v>obese</v>
      </c>
      <c r="M4004">
        <v>17.600000000000001</v>
      </c>
      <c r="N4004" t="s">
        <v>21</v>
      </c>
      <c r="O4004" t="s">
        <v>41</v>
      </c>
    </row>
    <row r="4005" spans="1:15" hidden="1">
      <c r="A4005">
        <v>46141</v>
      </c>
      <c r="B4005" t="s">
        <v>17</v>
      </c>
      <c r="C4005" s="1">
        <v>24</v>
      </c>
      <c r="D4005" s="1" t="str">
        <f t="shared" si="1023"/>
        <v>Middle Aged</v>
      </c>
      <c r="E4005" t="s">
        <v>41</v>
      </c>
      <c r="F4005" t="s">
        <v>41</v>
      </c>
      <c r="G4005" t="s">
        <v>23</v>
      </c>
      <c r="H4005" t="s">
        <v>14</v>
      </c>
      <c r="I4005" t="s">
        <v>19</v>
      </c>
      <c r="J4005" s="1">
        <v>147.74</v>
      </c>
      <c r="K4005" s="1" t="str">
        <f t="shared" si="1024"/>
        <v>prediabetes</v>
      </c>
      <c r="L4005" s="1" t="str">
        <f t="shared" si="1025"/>
        <v>healthy</v>
      </c>
      <c r="M4005">
        <v>21.4</v>
      </c>
      <c r="N4005" t="s">
        <v>24</v>
      </c>
      <c r="O4005" t="s">
        <v>41</v>
      </c>
    </row>
    <row r="4006" spans="1:15" hidden="1">
      <c r="A4006">
        <v>54240</v>
      </c>
      <c r="B4006" t="s">
        <v>17</v>
      </c>
      <c r="C4006" s="1">
        <v>30</v>
      </c>
      <c r="D4006" s="1" t="str">
        <f t="shared" si="1023"/>
        <v>Adult</v>
      </c>
      <c r="E4006" t="s">
        <v>41</v>
      </c>
      <c r="F4006" t="s">
        <v>41</v>
      </c>
      <c r="G4006" t="s">
        <v>13</v>
      </c>
      <c r="H4006" t="s">
        <v>45</v>
      </c>
      <c r="I4006" t="s">
        <v>15</v>
      </c>
      <c r="J4006" s="1">
        <v>61.29</v>
      </c>
      <c r="K4006" s="1" t="str">
        <f t="shared" si="1024"/>
        <v>normal</v>
      </c>
      <c r="L4006" s="1" t="str">
        <f t="shared" si="1025"/>
        <v>healthy</v>
      </c>
      <c r="M4006">
        <v>24</v>
      </c>
      <c r="N4006" t="s">
        <v>24</v>
      </c>
      <c r="O4006" t="s">
        <v>41</v>
      </c>
    </row>
    <row r="4007" spans="1:15">
      <c r="A4007">
        <v>15929</v>
      </c>
      <c r="B4007" t="s">
        <v>12</v>
      </c>
      <c r="C4007" s="1">
        <v>38</v>
      </c>
      <c r="D4007" s="1" t="str">
        <f t="shared" si="1023"/>
        <v>Adult</v>
      </c>
      <c r="E4007" t="s">
        <v>41</v>
      </c>
      <c r="F4007" t="s">
        <v>41</v>
      </c>
      <c r="G4007" t="s">
        <v>13</v>
      </c>
      <c r="H4007" t="s">
        <v>45</v>
      </c>
      <c r="I4007" t="s">
        <v>19</v>
      </c>
      <c r="J4007" s="1">
        <v>98.92</v>
      </c>
      <c r="K4007" s="1" t="str">
        <f t="shared" si="1024"/>
        <v>normal</v>
      </c>
      <c r="L4007" s="1" t="str">
        <f t="shared" si="1025"/>
        <v>healthy</v>
      </c>
      <c r="M4007">
        <v>25.5</v>
      </c>
      <c r="N4007" t="s">
        <v>21</v>
      </c>
      <c r="O4007" t="s">
        <v>41</v>
      </c>
    </row>
    <row r="4008" spans="1:15" hidden="1">
      <c r="A4008">
        <v>19849</v>
      </c>
      <c r="B4008" t="s">
        <v>17</v>
      </c>
      <c r="C4008" s="1">
        <v>1.64</v>
      </c>
      <c r="D4008" s="1" t="str">
        <f t="shared" si="1023"/>
        <v>Adult</v>
      </c>
      <c r="E4008" t="s">
        <v>41</v>
      </c>
      <c r="F4008" t="s">
        <v>41</v>
      </c>
      <c r="G4008" t="s">
        <v>23</v>
      </c>
      <c r="H4008" t="s">
        <v>26</v>
      </c>
      <c r="I4008" t="s">
        <v>15</v>
      </c>
      <c r="J4008" s="1">
        <v>90.74</v>
      </c>
      <c r="K4008" s="1" t="str">
        <f t="shared" si="1024"/>
        <v>normal</v>
      </c>
      <c r="L4008" s="1" t="str">
        <f t="shared" si="1025"/>
        <v>healthy</v>
      </c>
      <c r="M4008">
        <v>19.899999999999999</v>
      </c>
      <c r="N4008" t="s">
        <v>24</v>
      </c>
      <c r="O4008" t="s">
        <v>41</v>
      </c>
    </row>
    <row r="4009" spans="1:15" hidden="1">
      <c r="A4009">
        <v>43282</v>
      </c>
      <c r="B4009" t="s">
        <v>12</v>
      </c>
      <c r="C4009" s="1">
        <v>0.72</v>
      </c>
      <c r="D4009" s="1" t="str">
        <f t="shared" si="1023"/>
        <v>Senior</v>
      </c>
      <c r="E4009" t="s">
        <v>41</v>
      </c>
      <c r="F4009" t="s">
        <v>41</v>
      </c>
      <c r="G4009" t="s">
        <v>23</v>
      </c>
      <c r="H4009" t="s">
        <v>26</v>
      </c>
      <c r="I4009" t="s">
        <v>19</v>
      </c>
      <c r="J4009" s="1">
        <v>159.79</v>
      </c>
      <c r="K4009" s="1" t="str">
        <f t="shared" si="1024"/>
        <v>normal</v>
      </c>
      <c r="L4009" s="1" t="str">
        <f t="shared" si="1025"/>
        <v>overweight</v>
      </c>
      <c r="M4009">
        <v>19.899999999999999</v>
      </c>
      <c r="N4009" t="s">
        <v>24</v>
      </c>
      <c r="O4009" t="s">
        <v>41</v>
      </c>
    </row>
    <row r="4010" spans="1:15">
      <c r="A4010">
        <v>50372</v>
      </c>
      <c r="B4010" t="s">
        <v>12</v>
      </c>
      <c r="C4010" s="1">
        <v>57</v>
      </c>
      <c r="D4010" s="1" t="str">
        <f>IF(C4828&lt;40,"Adult",IF(C4828&lt;55,"Middle Aged",IF(C4828&lt;65,"Older Adult",IF(C4828&gt;=65,"Senior"))))</f>
        <v>Adult</v>
      </c>
      <c r="E4010" t="s">
        <v>41</v>
      </c>
      <c r="F4010" t="s">
        <v>41</v>
      </c>
      <c r="G4010" t="s">
        <v>13</v>
      </c>
      <c r="H4010" t="s">
        <v>14</v>
      </c>
      <c r="I4010" t="s">
        <v>19</v>
      </c>
      <c r="J4010" s="1">
        <v>233.47</v>
      </c>
      <c r="K4010" s="1" t="str">
        <f t="shared" ref="K4010:K4014" si="1026">IF(J4828&lt;=99,"normal",IF(J4828&lt;=125,"prediabetes",IF(J4828&gt;=126,"diabetes")))</f>
        <v>normal</v>
      </c>
      <c r="L4010" s="1" t="str">
        <f t="shared" si="1025"/>
        <v>healthy</v>
      </c>
      <c r="M4010">
        <v>35.5</v>
      </c>
      <c r="N4010" t="s">
        <v>21</v>
      </c>
      <c r="O4010" t="s">
        <v>41</v>
      </c>
    </row>
    <row r="4011" spans="1:15">
      <c r="A4011">
        <v>5834</v>
      </c>
      <c r="B4011" t="s">
        <v>17</v>
      </c>
      <c r="C4011" s="1">
        <v>27</v>
      </c>
      <c r="D4011" s="1" t="str">
        <f>IF(C4829&lt;40,"Adult",IF(C4829&lt;55,"Middle Aged",IF(C4829&lt;65,"Older Adult",IF(C4829&gt;=65,"Senior"))))</f>
        <v>Adult</v>
      </c>
      <c r="E4011" t="s">
        <v>41</v>
      </c>
      <c r="F4011" t="s">
        <v>41</v>
      </c>
      <c r="G4011" t="s">
        <v>23</v>
      </c>
      <c r="H4011" t="s">
        <v>45</v>
      </c>
      <c r="I4011" t="s">
        <v>15</v>
      </c>
      <c r="J4011" s="1">
        <v>85.53</v>
      </c>
      <c r="K4011" s="1" t="str">
        <f t="shared" si="1026"/>
        <v>normal</v>
      </c>
      <c r="L4011" s="1" t="str">
        <f t="shared" si="1025"/>
        <v>obese</v>
      </c>
      <c r="M4011">
        <v>26.9</v>
      </c>
      <c r="N4011" t="s">
        <v>22</v>
      </c>
      <c r="O4011" t="s">
        <v>41</v>
      </c>
    </row>
    <row r="4012" spans="1:15">
      <c r="A4012">
        <v>69847</v>
      </c>
      <c r="B4012" t="s">
        <v>17</v>
      </c>
      <c r="C4012" s="1">
        <v>30</v>
      </c>
      <c r="D4012" s="1" t="str">
        <f>IF(C4830&lt;40,"Adult",IF(C4830&lt;55,"Middle Aged",IF(C4830&lt;65,"Older Adult",IF(C4830&gt;=65,"Senior"))))</f>
        <v>Adult</v>
      </c>
      <c r="E4012" t="s">
        <v>41</v>
      </c>
      <c r="F4012" t="s">
        <v>41</v>
      </c>
      <c r="G4012" t="s">
        <v>13</v>
      </c>
      <c r="H4012" t="s">
        <v>18</v>
      </c>
      <c r="I4012" t="s">
        <v>15</v>
      </c>
      <c r="J4012" s="1">
        <v>76.7</v>
      </c>
      <c r="K4012" s="1" t="str">
        <f t="shared" si="1026"/>
        <v>normal</v>
      </c>
      <c r="L4012" s="1" t="str">
        <f t="shared" si="1025"/>
        <v>obese</v>
      </c>
      <c r="M4012">
        <v>24.2</v>
      </c>
      <c r="N4012" t="s">
        <v>21</v>
      </c>
      <c r="O4012" t="s">
        <v>41</v>
      </c>
    </row>
    <row r="4013" spans="1:15">
      <c r="A4013">
        <v>67277</v>
      </c>
      <c r="B4013" t="s">
        <v>12</v>
      </c>
      <c r="C4013" s="1">
        <v>42</v>
      </c>
      <c r="D4013" s="1" t="str">
        <f>IF(C4831&lt;40,"Adult",IF(C4831&lt;55,"Middle Aged",IF(C4831&lt;65,"Older Adult",IF(C4831&gt;=65,"Senior"))))</f>
        <v>Adult</v>
      </c>
      <c r="E4013" t="s">
        <v>41</v>
      </c>
      <c r="F4013" t="s">
        <v>41</v>
      </c>
      <c r="G4013" t="s">
        <v>13</v>
      </c>
      <c r="H4013" t="s">
        <v>14</v>
      </c>
      <c r="I4013" t="s">
        <v>19</v>
      </c>
      <c r="J4013" s="1">
        <v>67.87</v>
      </c>
      <c r="K4013" s="1" t="str">
        <f t="shared" si="1026"/>
        <v>normal</v>
      </c>
      <c r="L4013" s="1" t="str">
        <f t="shared" si="1025"/>
        <v>obese</v>
      </c>
      <c r="M4013">
        <v>30</v>
      </c>
      <c r="N4013" t="s">
        <v>21</v>
      </c>
      <c r="O4013" t="s">
        <v>41</v>
      </c>
    </row>
    <row r="4014" spans="1:15">
      <c r="A4014">
        <v>41181</v>
      </c>
      <c r="B4014" t="s">
        <v>12</v>
      </c>
      <c r="C4014" s="1">
        <v>36</v>
      </c>
      <c r="D4014" s="1" t="str">
        <f>IF(C4832&lt;40,"Adult",IF(C4832&lt;55,"Middle Aged",IF(C4832&lt;65,"Older Adult",IF(C4832&gt;=65,"Senior"))))</f>
        <v>Adult</v>
      </c>
      <c r="E4014" t="s">
        <v>41</v>
      </c>
      <c r="F4014" t="s">
        <v>41</v>
      </c>
      <c r="G4014" t="s">
        <v>13</v>
      </c>
      <c r="H4014" t="s">
        <v>14</v>
      </c>
      <c r="I4014" t="s">
        <v>15</v>
      </c>
      <c r="J4014" s="1">
        <v>77.260000000000005</v>
      </c>
      <c r="K4014" s="1" t="str">
        <f t="shared" si="1026"/>
        <v>normal</v>
      </c>
      <c r="L4014" s="1" t="str">
        <f t="shared" si="1025"/>
        <v>healthy</v>
      </c>
      <c r="M4014">
        <v>30.9</v>
      </c>
      <c r="N4014" t="s">
        <v>21</v>
      </c>
      <c r="O4014" t="s">
        <v>41</v>
      </c>
    </row>
    <row r="4015" spans="1:15">
      <c r="A4015">
        <v>36388</v>
      </c>
      <c r="B4015" t="s">
        <v>12</v>
      </c>
      <c r="C4015" s="1">
        <v>44</v>
      </c>
      <c r="D4015" s="1" t="str">
        <f t="shared" ref="D4015:D4021" si="1027">IF(C4834&lt;40,"Adult",IF(C4834&lt;55,"Middle Aged",IF(C4834&lt;65,"Older Adult",IF(C4834&gt;=65,"Senior"))))</f>
        <v>Adult</v>
      </c>
      <c r="E4015" t="s">
        <v>42</v>
      </c>
      <c r="F4015" t="s">
        <v>41</v>
      </c>
      <c r="G4015" t="s">
        <v>13</v>
      </c>
      <c r="H4015" t="s">
        <v>14</v>
      </c>
      <c r="I4015" t="s">
        <v>19</v>
      </c>
      <c r="J4015" s="1">
        <v>91.28</v>
      </c>
      <c r="K4015" s="1" t="str">
        <f t="shared" ref="K4015:K4021" si="1028">IF(J4834&lt;=99,"normal",IF(J4834&lt;=125,"prediabetes",IF(J4834&gt;=126,"diabetes")))</f>
        <v>normal</v>
      </c>
      <c r="L4015" s="1" t="str">
        <f t="shared" si="1025"/>
        <v>overweight</v>
      </c>
      <c r="M4015">
        <v>26.5</v>
      </c>
      <c r="N4015" t="s">
        <v>21</v>
      </c>
      <c r="O4015" t="s">
        <v>41</v>
      </c>
    </row>
    <row r="4016" spans="1:15">
      <c r="A4016">
        <v>49272</v>
      </c>
      <c r="B4016" t="s">
        <v>12</v>
      </c>
      <c r="C4016" s="1">
        <v>59</v>
      </c>
      <c r="D4016" s="1" t="str">
        <f t="shared" si="1027"/>
        <v>Adult</v>
      </c>
      <c r="E4016" t="s">
        <v>41</v>
      </c>
      <c r="F4016" t="s">
        <v>41</v>
      </c>
      <c r="G4016" t="s">
        <v>13</v>
      </c>
      <c r="H4016" t="s">
        <v>45</v>
      </c>
      <c r="I4016" t="s">
        <v>15</v>
      </c>
      <c r="J4016" s="1">
        <v>129.19</v>
      </c>
      <c r="K4016" s="1" t="str">
        <f t="shared" si="1028"/>
        <v>normal</v>
      </c>
      <c r="L4016" s="1" t="str">
        <f t="shared" si="1025"/>
        <v>obese</v>
      </c>
      <c r="M4016">
        <v>30.6</v>
      </c>
      <c r="N4016" t="s">
        <v>21</v>
      </c>
      <c r="O4016" t="s">
        <v>41</v>
      </c>
    </row>
    <row r="4017" spans="1:15">
      <c r="A4017">
        <v>52024</v>
      </c>
      <c r="B4017" t="s">
        <v>17</v>
      </c>
      <c r="C4017" s="1">
        <v>61</v>
      </c>
      <c r="D4017" s="1" t="str">
        <f t="shared" si="1027"/>
        <v>Adult</v>
      </c>
      <c r="E4017" t="s">
        <v>41</v>
      </c>
      <c r="F4017" t="s">
        <v>41</v>
      </c>
      <c r="G4017" t="s">
        <v>13</v>
      </c>
      <c r="H4017" t="s">
        <v>45</v>
      </c>
      <c r="I4017" t="s">
        <v>15</v>
      </c>
      <c r="J4017" s="1">
        <v>97.86</v>
      </c>
      <c r="K4017" s="1" t="str">
        <f t="shared" si="1028"/>
        <v>normal</v>
      </c>
      <c r="L4017" s="1" t="str">
        <f t="shared" si="1025"/>
        <v>overweight</v>
      </c>
      <c r="M4017">
        <v>19.100000000000001</v>
      </c>
      <c r="N4017" t="s">
        <v>16</v>
      </c>
      <c r="O4017" t="s">
        <v>41</v>
      </c>
    </row>
    <row r="4018" spans="1:15">
      <c r="A4018">
        <v>58508</v>
      </c>
      <c r="B4018" t="s">
        <v>17</v>
      </c>
      <c r="C4018" s="1">
        <v>18</v>
      </c>
      <c r="D4018" s="1" t="str">
        <f t="shared" si="1027"/>
        <v>Adult</v>
      </c>
      <c r="E4018" t="s">
        <v>41</v>
      </c>
      <c r="F4018" t="s">
        <v>41</v>
      </c>
      <c r="G4018" t="s">
        <v>23</v>
      </c>
      <c r="H4018" t="s">
        <v>45</v>
      </c>
      <c r="I4018" t="s">
        <v>19</v>
      </c>
      <c r="J4018" s="1">
        <v>112.33</v>
      </c>
      <c r="K4018" s="1" t="str">
        <f t="shared" si="1028"/>
        <v>normal</v>
      </c>
      <c r="L4018" s="1" t="str">
        <f t="shared" si="1025"/>
        <v>overweight</v>
      </c>
      <c r="M4018">
        <v>23.2</v>
      </c>
      <c r="N4018" t="s">
        <v>16</v>
      </c>
      <c r="O4018" t="s">
        <v>41</v>
      </c>
    </row>
    <row r="4019" spans="1:15">
      <c r="A4019">
        <v>64159</v>
      </c>
      <c r="B4019" t="s">
        <v>17</v>
      </c>
      <c r="C4019" s="1">
        <v>44</v>
      </c>
      <c r="D4019" s="1" t="str">
        <f t="shared" si="1027"/>
        <v>Senior</v>
      </c>
      <c r="E4019" t="s">
        <v>41</v>
      </c>
      <c r="F4019" t="s">
        <v>41</v>
      </c>
      <c r="G4019" t="s">
        <v>13</v>
      </c>
      <c r="H4019" t="s">
        <v>14</v>
      </c>
      <c r="I4019" t="s">
        <v>19</v>
      </c>
      <c r="J4019" s="1">
        <v>110.41</v>
      </c>
      <c r="K4019" s="1" t="str">
        <f t="shared" si="1028"/>
        <v>diabetes</v>
      </c>
      <c r="L4019" s="1" t="str">
        <f t="shared" si="1025"/>
        <v>overweight</v>
      </c>
      <c r="M4019">
        <v>30.5</v>
      </c>
      <c r="N4019" t="s">
        <v>22</v>
      </c>
      <c r="O4019" t="s">
        <v>41</v>
      </c>
    </row>
    <row r="4020" spans="1:15" hidden="1">
      <c r="A4020">
        <v>29453</v>
      </c>
      <c r="B4020" t="s">
        <v>12</v>
      </c>
      <c r="C4020" s="1">
        <v>16</v>
      </c>
      <c r="D4020" s="1" t="str">
        <f t="shared" si="1027"/>
        <v>Adult</v>
      </c>
      <c r="E4020" t="s">
        <v>41</v>
      </c>
      <c r="F4020" t="s">
        <v>41</v>
      </c>
      <c r="G4020" t="s">
        <v>23</v>
      </c>
      <c r="H4020" t="s">
        <v>26</v>
      </c>
      <c r="I4020" t="s">
        <v>19</v>
      </c>
      <c r="J4020" s="1">
        <v>91.58</v>
      </c>
      <c r="K4020" s="1" t="str">
        <f t="shared" si="1028"/>
        <v>normal</v>
      </c>
      <c r="L4020" s="1" t="str">
        <f t="shared" si="1025"/>
        <v>underweight</v>
      </c>
      <c r="M4020">
        <v>15.8</v>
      </c>
      <c r="N4020" t="s">
        <v>24</v>
      </c>
      <c r="O4020" t="s">
        <v>41</v>
      </c>
    </row>
    <row r="4021" spans="1:15">
      <c r="A4021">
        <v>52838</v>
      </c>
      <c r="B4021" t="s">
        <v>12</v>
      </c>
      <c r="C4021" s="1">
        <v>13</v>
      </c>
      <c r="D4021" s="1" t="str">
        <f t="shared" si="1027"/>
        <v>Middle Aged</v>
      </c>
      <c r="E4021" t="s">
        <v>41</v>
      </c>
      <c r="F4021" t="s">
        <v>41</v>
      </c>
      <c r="G4021" t="s">
        <v>23</v>
      </c>
      <c r="H4021" t="s">
        <v>56</v>
      </c>
      <c r="I4021" t="s">
        <v>15</v>
      </c>
      <c r="J4021" s="1">
        <v>58.86</v>
      </c>
      <c r="K4021" s="1" t="str">
        <f t="shared" si="1028"/>
        <v>prediabetes</v>
      </c>
      <c r="L4021" s="1" t="str">
        <f t="shared" si="1025"/>
        <v>obese</v>
      </c>
      <c r="M4021">
        <v>16.899999999999999</v>
      </c>
      <c r="N4021" t="s">
        <v>21</v>
      </c>
      <c r="O4021" t="s">
        <v>41</v>
      </c>
    </row>
    <row r="4022" spans="1:15" hidden="1">
      <c r="A4022">
        <v>43024</v>
      </c>
      <c r="B4022" t="s">
        <v>12</v>
      </c>
      <c r="C4022" s="1">
        <v>9</v>
      </c>
      <c r="D4022" s="1" t="str">
        <f>IF(C4842&lt;40,"Adult",IF(C4842&lt;55,"Middle Aged",IF(C4842&lt;65,"Older Adult",IF(C4842&gt;=65,"Senior"))))</f>
        <v>Adult</v>
      </c>
      <c r="E4022" t="s">
        <v>41</v>
      </c>
      <c r="F4022" t="s">
        <v>41</v>
      </c>
      <c r="G4022" t="s">
        <v>23</v>
      </c>
      <c r="H4022" t="s">
        <v>26</v>
      </c>
      <c r="I4022" t="s">
        <v>19</v>
      </c>
      <c r="J4022" s="1">
        <v>76.88</v>
      </c>
      <c r="K4022" s="1" t="str">
        <f>IF(J4842&lt;=99,"normal",IF(J4842&lt;=125,"prediabetes",IF(J4842&gt;=126,"diabetes")))</f>
        <v>normal</v>
      </c>
      <c r="L4022" s="1" t="str">
        <f t="shared" si="1025"/>
        <v>healthy</v>
      </c>
      <c r="M4022">
        <v>18</v>
      </c>
      <c r="N4022" t="s">
        <v>24</v>
      </c>
      <c r="O4022" t="s">
        <v>41</v>
      </c>
    </row>
    <row r="4023" spans="1:15" hidden="1">
      <c r="A4023">
        <v>8247</v>
      </c>
      <c r="B4023" t="s">
        <v>12</v>
      </c>
      <c r="C4023" s="1">
        <v>0.16</v>
      </c>
      <c r="D4023" s="1" t="str">
        <f>IF(C4845&lt;40,"Adult",IF(C4845&lt;55,"Middle Aged",IF(C4845&lt;65,"Older Adult",IF(C4845&gt;=65,"Senior"))))</f>
        <v>Middle Aged</v>
      </c>
      <c r="E4023" t="s">
        <v>41</v>
      </c>
      <c r="F4023" t="s">
        <v>41</v>
      </c>
      <c r="G4023" t="s">
        <v>23</v>
      </c>
      <c r="H4023" t="s">
        <v>26</v>
      </c>
      <c r="I4023" t="s">
        <v>15</v>
      </c>
      <c r="J4023" s="1">
        <v>109.52</v>
      </c>
      <c r="K4023" s="1" t="str">
        <f>IF(J4845&lt;=99,"normal",IF(J4845&lt;=125,"prediabetes",IF(J4845&gt;=126,"diabetes")))</f>
        <v>prediabetes</v>
      </c>
      <c r="L4023" s="1" t="str">
        <f t="shared" si="1025"/>
        <v>obese</v>
      </c>
      <c r="M4023">
        <v>13.9</v>
      </c>
      <c r="N4023" t="s">
        <v>24</v>
      </c>
      <c r="O4023" t="s">
        <v>41</v>
      </c>
    </row>
    <row r="4024" spans="1:15">
      <c r="A4024">
        <v>42159</v>
      </c>
      <c r="B4024" t="s">
        <v>17</v>
      </c>
      <c r="C4024" s="1">
        <v>81</v>
      </c>
      <c r="D4024" s="1" t="str">
        <f>IF(C4847&lt;40,"Adult",IF(C4847&lt;55,"Middle Aged",IF(C4847&lt;65,"Older Adult",IF(C4847&gt;=65,"Senior"))))</f>
        <v>Adult</v>
      </c>
      <c r="E4024" t="s">
        <v>42</v>
      </c>
      <c r="F4024" t="s">
        <v>41</v>
      </c>
      <c r="G4024" t="s">
        <v>13</v>
      </c>
      <c r="H4024" t="s">
        <v>18</v>
      </c>
      <c r="I4024" t="s">
        <v>15</v>
      </c>
      <c r="J4024" s="1">
        <v>181.23</v>
      </c>
      <c r="K4024" s="1" t="str">
        <f t="shared" ref="K4024:K4026" si="1029">IF(J4847&lt;=99,"normal",IF(J4847&lt;=125,"prediabetes",IF(J4847&gt;=126,"diabetes")))</f>
        <v>normal</v>
      </c>
      <c r="L4024" s="1" t="str">
        <f t="shared" si="1025"/>
        <v>overweight</v>
      </c>
      <c r="M4024">
        <v>36.700000000000003</v>
      </c>
      <c r="N4024" t="s">
        <v>21</v>
      </c>
      <c r="O4024" t="s">
        <v>41</v>
      </c>
    </row>
    <row r="4025" spans="1:15">
      <c r="A4025">
        <v>37761</v>
      </c>
      <c r="B4025" t="s">
        <v>17</v>
      </c>
      <c r="C4025" s="1">
        <v>38</v>
      </c>
      <c r="D4025" s="1" t="str">
        <f>IF(C4848&lt;40,"Adult",IF(C4848&lt;55,"Middle Aged",IF(C4848&lt;65,"Older Adult",IF(C4848&gt;=65,"Senior"))))</f>
        <v>Adult</v>
      </c>
      <c r="E4025" t="s">
        <v>41</v>
      </c>
      <c r="F4025" t="s">
        <v>41</v>
      </c>
      <c r="G4025" t="s">
        <v>13</v>
      </c>
      <c r="H4025" t="s">
        <v>14</v>
      </c>
      <c r="I4025" t="s">
        <v>15</v>
      </c>
      <c r="J4025" s="1">
        <v>103.58</v>
      </c>
      <c r="K4025" s="1" t="str">
        <f t="shared" si="1029"/>
        <v>normal</v>
      </c>
      <c r="L4025" s="1" t="str">
        <f t="shared" si="1025"/>
        <v>overweight</v>
      </c>
      <c r="M4025">
        <v>30.8</v>
      </c>
      <c r="N4025" t="s">
        <v>16</v>
      </c>
      <c r="O4025" t="s">
        <v>41</v>
      </c>
    </row>
    <row r="4026" spans="1:15">
      <c r="A4026">
        <v>27624</v>
      </c>
      <c r="B4026" t="s">
        <v>17</v>
      </c>
      <c r="C4026" s="1">
        <v>58</v>
      </c>
      <c r="D4026" s="1" t="str">
        <f>IF(C4849&lt;40,"Adult",IF(C4849&lt;55,"Middle Aged",IF(C4849&lt;65,"Older Adult",IF(C4849&gt;=65,"Senior"))))</f>
        <v>Adult</v>
      </c>
      <c r="E4026" t="s">
        <v>41</v>
      </c>
      <c r="F4026" t="s">
        <v>41</v>
      </c>
      <c r="G4026" t="s">
        <v>13</v>
      </c>
      <c r="H4026" t="s">
        <v>18</v>
      </c>
      <c r="I4026" t="s">
        <v>19</v>
      </c>
      <c r="J4026" s="1">
        <v>81.96</v>
      </c>
      <c r="K4026" s="1" t="str">
        <f t="shared" si="1029"/>
        <v>normal</v>
      </c>
      <c r="L4026" s="1" t="str">
        <f t="shared" ref="L4026:L4052" si="1030">IF(M4205&lt;18.5,"underweight",IF(M4205&lt;25,"healthy",IF(M4205&lt;30,"overweight",IF(M4205&gt;30,"obese"))))</f>
        <v>healthy</v>
      </c>
      <c r="M4026">
        <v>34.6</v>
      </c>
      <c r="N4026" t="s">
        <v>21</v>
      </c>
      <c r="O4026" t="s">
        <v>41</v>
      </c>
    </row>
    <row r="4027" spans="1:15" hidden="1">
      <c r="A4027">
        <v>40242</v>
      </c>
      <c r="B4027" t="s">
        <v>12</v>
      </c>
      <c r="C4027" s="1">
        <v>5</v>
      </c>
      <c r="D4027" s="1" t="str">
        <f>IF(C4851&lt;40,"Adult",IF(C4851&lt;55,"Middle Aged",IF(C4851&lt;65,"Older Adult",IF(C4851&gt;=65,"Senior"))))</f>
        <v>Adult</v>
      </c>
      <c r="E4027" t="s">
        <v>41</v>
      </c>
      <c r="F4027" t="s">
        <v>41</v>
      </c>
      <c r="G4027" t="s">
        <v>23</v>
      </c>
      <c r="H4027" t="s">
        <v>26</v>
      </c>
      <c r="I4027" t="s">
        <v>19</v>
      </c>
      <c r="J4027" s="1">
        <v>104.55</v>
      </c>
      <c r="K4027" s="1" t="str">
        <f>IF(J4851&lt;=99,"normal",IF(J4851&lt;=125,"prediabetes",IF(J4851&gt;=126,"diabetes")))</f>
        <v>normal</v>
      </c>
      <c r="L4027" s="1" t="str">
        <f t="shared" si="1030"/>
        <v>obese</v>
      </c>
      <c r="M4027">
        <v>16.3</v>
      </c>
      <c r="N4027" t="s">
        <v>24</v>
      </c>
      <c r="O4027" t="s">
        <v>41</v>
      </c>
    </row>
    <row r="4028" spans="1:15">
      <c r="A4028">
        <v>4383</v>
      </c>
      <c r="B4028" t="s">
        <v>17</v>
      </c>
      <c r="C4028" s="1">
        <v>64</v>
      </c>
      <c r="D4028" s="1" t="str">
        <f>IF(C4853&lt;40,"Adult",IF(C4853&lt;55,"Middle Aged",IF(C4853&lt;65,"Older Adult",IF(C4853&gt;=65,"Senior"))))</f>
        <v>Adult</v>
      </c>
      <c r="E4028" t="s">
        <v>41</v>
      </c>
      <c r="F4028" t="s">
        <v>41</v>
      </c>
      <c r="G4028" t="s">
        <v>13</v>
      </c>
      <c r="H4028" t="s">
        <v>45</v>
      </c>
      <c r="I4028" t="s">
        <v>15</v>
      </c>
      <c r="J4028" s="1">
        <v>76.12</v>
      </c>
      <c r="K4028" s="1" t="str">
        <f t="shared" ref="K4028:K4029" si="1031">IF(J4853&lt;=99,"normal",IF(J4853&lt;=125,"prediabetes",IF(J4853&gt;=126,"diabetes")))</f>
        <v>normal</v>
      </c>
      <c r="L4028" s="1" t="str">
        <f t="shared" si="1030"/>
        <v>obese</v>
      </c>
      <c r="M4028">
        <v>38.200000000000003</v>
      </c>
      <c r="N4028" t="s">
        <v>16</v>
      </c>
      <c r="O4028" t="s">
        <v>41</v>
      </c>
    </row>
    <row r="4029" spans="1:15">
      <c r="A4029">
        <v>58577</v>
      </c>
      <c r="B4029" t="s">
        <v>17</v>
      </c>
      <c r="C4029" s="1">
        <v>38</v>
      </c>
      <c r="D4029" s="1" t="str">
        <f>IF(C4854&lt;40,"Adult",IF(C4854&lt;55,"Middle Aged",IF(C4854&lt;65,"Older Adult",IF(C4854&gt;=65,"Senior"))))</f>
        <v>Adult</v>
      </c>
      <c r="E4029" t="s">
        <v>41</v>
      </c>
      <c r="F4029" t="s">
        <v>41</v>
      </c>
      <c r="G4029" t="s">
        <v>13</v>
      </c>
      <c r="H4029" t="s">
        <v>45</v>
      </c>
      <c r="I4029" t="s">
        <v>19</v>
      </c>
      <c r="J4029" s="1">
        <v>64.27</v>
      </c>
      <c r="K4029" s="1" t="str">
        <f t="shared" si="1031"/>
        <v>normal</v>
      </c>
      <c r="L4029" s="1" t="str">
        <f t="shared" si="1030"/>
        <v>healthy</v>
      </c>
      <c r="M4029">
        <v>27.3</v>
      </c>
      <c r="N4029" t="s">
        <v>21</v>
      </c>
      <c r="O4029" t="s">
        <v>41</v>
      </c>
    </row>
    <row r="4030" spans="1:15">
      <c r="A4030">
        <v>59916</v>
      </c>
      <c r="B4030" t="s">
        <v>17</v>
      </c>
      <c r="C4030" s="1">
        <v>56</v>
      </c>
      <c r="D4030" s="1" t="str">
        <f t="shared" ref="D4030:D4035" si="1032">IF(C4856&lt;40,"Adult",IF(C4856&lt;55,"Middle Aged",IF(C4856&lt;65,"Older Adult",IF(C4856&gt;=65,"Senior"))))</f>
        <v>Adult</v>
      </c>
      <c r="E4030" t="s">
        <v>41</v>
      </c>
      <c r="F4030" t="s">
        <v>41</v>
      </c>
      <c r="G4030" t="s">
        <v>13</v>
      </c>
      <c r="H4030" t="s">
        <v>14</v>
      </c>
      <c r="I4030" t="s">
        <v>19</v>
      </c>
      <c r="J4030" s="1">
        <v>200.98</v>
      </c>
      <c r="K4030" s="1" t="str">
        <f t="shared" ref="K4030:K4035" si="1033">IF(J4856&lt;=99,"normal",IF(J4856&lt;=125,"prediabetes",IF(J4856&gt;=126,"diabetes")))</f>
        <v>normal</v>
      </c>
      <c r="L4030" s="1" t="str">
        <f t="shared" si="1030"/>
        <v>obese</v>
      </c>
      <c r="M4030">
        <v>30.4</v>
      </c>
      <c r="N4030" t="s">
        <v>22</v>
      </c>
      <c r="O4030" t="s">
        <v>41</v>
      </c>
    </row>
    <row r="4031" spans="1:15">
      <c r="A4031">
        <v>44526</v>
      </c>
      <c r="B4031" t="s">
        <v>12</v>
      </c>
      <c r="C4031" s="1">
        <v>58</v>
      </c>
      <c r="D4031" s="1" t="str">
        <f t="shared" si="1032"/>
        <v>Adult</v>
      </c>
      <c r="E4031" t="s">
        <v>41</v>
      </c>
      <c r="F4031" t="s">
        <v>41</v>
      </c>
      <c r="G4031" t="s">
        <v>13</v>
      </c>
      <c r="H4031" t="s">
        <v>45</v>
      </c>
      <c r="I4031" t="s">
        <v>15</v>
      </c>
      <c r="J4031" s="1">
        <v>101.96</v>
      </c>
      <c r="K4031" s="1" t="str">
        <f t="shared" si="1033"/>
        <v>normal</v>
      </c>
      <c r="L4031" s="1" t="str">
        <f t="shared" si="1030"/>
        <v>overweight</v>
      </c>
      <c r="M4031">
        <v>34.5</v>
      </c>
      <c r="N4031" t="s">
        <v>21</v>
      </c>
      <c r="O4031" t="s">
        <v>41</v>
      </c>
    </row>
    <row r="4032" spans="1:15" hidden="1">
      <c r="A4032">
        <v>12990</v>
      </c>
      <c r="B4032" t="s">
        <v>12</v>
      </c>
      <c r="C4032" s="1">
        <v>9</v>
      </c>
      <c r="D4032" s="1" t="str">
        <f t="shared" si="1032"/>
        <v>Adult</v>
      </c>
      <c r="E4032" t="s">
        <v>41</v>
      </c>
      <c r="F4032" t="s">
        <v>41</v>
      </c>
      <c r="G4032" t="s">
        <v>23</v>
      </c>
      <c r="H4032" t="s">
        <v>26</v>
      </c>
      <c r="I4032" t="s">
        <v>19</v>
      </c>
      <c r="J4032" s="1">
        <v>84.17</v>
      </c>
      <c r="K4032" s="1" t="str">
        <f t="shared" si="1033"/>
        <v>normal</v>
      </c>
      <c r="L4032" s="1" t="str">
        <f t="shared" si="1030"/>
        <v>obese</v>
      </c>
      <c r="M4032">
        <v>17.399999999999999</v>
      </c>
      <c r="N4032" t="s">
        <v>24</v>
      </c>
      <c r="O4032" t="s">
        <v>41</v>
      </c>
    </row>
    <row r="4033" spans="1:15">
      <c r="A4033">
        <v>14414</v>
      </c>
      <c r="B4033" t="s">
        <v>17</v>
      </c>
      <c r="C4033" s="1">
        <v>34</v>
      </c>
      <c r="D4033" s="1" t="str">
        <f t="shared" si="1032"/>
        <v>Adult</v>
      </c>
      <c r="E4033" t="s">
        <v>41</v>
      </c>
      <c r="F4033" t="s">
        <v>41</v>
      </c>
      <c r="G4033" t="s">
        <v>13</v>
      </c>
      <c r="H4033" t="s">
        <v>14</v>
      </c>
      <c r="I4033" t="s">
        <v>19</v>
      </c>
      <c r="J4033" s="1">
        <v>85.79</v>
      </c>
      <c r="K4033" s="1" t="str">
        <f t="shared" si="1033"/>
        <v>normal</v>
      </c>
      <c r="L4033" s="1" t="str">
        <f t="shared" si="1030"/>
        <v>obese</v>
      </c>
      <c r="M4033">
        <v>32</v>
      </c>
      <c r="N4033" t="s">
        <v>21</v>
      </c>
      <c r="O4033" t="s">
        <v>41</v>
      </c>
    </row>
    <row r="4034" spans="1:15" hidden="1">
      <c r="A4034">
        <v>46343</v>
      </c>
      <c r="B4034" t="s">
        <v>17</v>
      </c>
      <c r="C4034" s="1">
        <v>79</v>
      </c>
      <c r="D4034" s="1" t="str">
        <f t="shared" si="1032"/>
        <v>Adult</v>
      </c>
      <c r="E4034" t="s">
        <v>41</v>
      </c>
      <c r="F4034" t="s">
        <v>41</v>
      </c>
      <c r="G4034" t="s">
        <v>13</v>
      </c>
      <c r="H4034" t="s">
        <v>14</v>
      </c>
      <c r="I4034" t="s">
        <v>15</v>
      </c>
      <c r="J4034" s="1">
        <v>71.459999999999994</v>
      </c>
      <c r="K4034" s="1" t="str">
        <f t="shared" si="1033"/>
        <v>normal</v>
      </c>
      <c r="L4034" s="1" t="str">
        <f t="shared" si="1030"/>
        <v>overweight</v>
      </c>
      <c r="M4034">
        <v>33.4</v>
      </c>
      <c r="N4034" t="s">
        <v>24</v>
      </c>
      <c r="O4034" t="s">
        <v>41</v>
      </c>
    </row>
    <row r="4035" spans="1:15">
      <c r="A4035">
        <v>29539</v>
      </c>
      <c r="B4035" t="s">
        <v>12</v>
      </c>
      <c r="C4035" s="1">
        <v>62</v>
      </c>
      <c r="D4035" s="1" t="str">
        <f t="shared" si="1032"/>
        <v>Middle Aged</v>
      </c>
      <c r="E4035" t="s">
        <v>42</v>
      </c>
      <c r="F4035" t="s">
        <v>41</v>
      </c>
      <c r="G4035" t="s">
        <v>13</v>
      </c>
      <c r="H4035" t="s">
        <v>18</v>
      </c>
      <c r="I4035" t="s">
        <v>19</v>
      </c>
      <c r="J4035" s="1">
        <v>95.49</v>
      </c>
      <c r="K4035" s="1" t="str">
        <f t="shared" si="1033"/>
        <v>normal</v>
      </c>
      <c r="L4035" s="1" t="str">
        <f t="shared" si="1030"/>
        <v>obese</v>
      </c>
      <c r="M4035">
        <v>40.200000000000003</v>
      </c>
      <c r="N4035" t="s">
        <v>22</v>
      </c>
      <c r="O4035" t="s">
        <v>41</v>
      </c>
    </row>
    <row r="4036" spans="1:15">
      <c r="A4036">
        <v>10924</v>
      </c>
      <c r="B4036" t="s">
        <v>17</v>
      </c>
      <c r="C4036" s="1">
        <v>60</v>
      </c>
      <c r="D4036" s="1" t="str">
        <f>IF(C4863&lt;40,"Adult",IF(C4863&lt;55,"Middle Aged",IF(C4863&lt;65,"Older Adult",IF(C4863&gt;=65,"Senior"))))</f>
        <v>Adult</v>
      </c>
      <c r="E4036" t="s">
        <v>41</v>
      </c>
      <c r="F4036" t="s">
        <v>41</v>
      </c>
      <c r="G4036" t="s">
        <v>13</v>
      </c>
      <c r="H4036" t="s">
        <v>14</v>
      </c>
      <c r="I4036" t="s">
        <v>19</v>
      </c>
      <c r="J4036" s="1">
        <v>87.62</v>
      </c>
      <c r="K4036" s="1" t="str">
        <f t="shared" ref="K4036:K4038" si="1034">IF(J4863&lt;=99,"normal",IF(J4863&lt;=125,"prediabetes",IF(J4863&gt;=126,"diabetes")))</f>
        <v>normal</v>
      </c>
      <c r="L4036" s="1" t="str">
        <f t="shared" si="1030"/>
        <v>healthy</v>
      </c>
      <c r="M4036">
        <v>30.1</v>
      </c>
      <c r="N4036" t="s">
        <v>22</v>
      </c>
      <c r="O4036" t="s">
        <v>41</v>
      </c>
    </row>
    <row r="4037" spans="1:15">
      <c r="A4037">
        <v>30248</v>
      </c>
      <c r="B4037" t="s">
        <v>17</v>
      </c>
      <c r="C4037" s="1">
        <v>42</v>
      </c>
      <c r="D4037" s="1" t="str">
        <f>IF(C4864&lt;40,"Adult",IF(C4864&lt;55,"Middle Aged",IF(C4864&lt;65,"Older Adult",IF(C4864&gt;=65,"Senior"))))</f>
        <v>Middle Aged</v>
      </c>
      <c r="E4037" t="s">
        <v>41</v>
      </c>
      <c r="F4037" t="s">
        <v>41</v>
      </c>
      <c r="G4037" t="s">
        <v>23</v>
      </c>
      <c r="H4037" t="s">
        <v>14</v>
      </c>
      <c r="I4037" t="s">
        <v>19</v>
      </c>
      <c r="J4037" s="1">
        <v>118.55</v>
      </c>
      <c r="K4037" s="1" t="str">
        <f t="shared" si="1034"/>
        <v>normal</v>
      </c>
      <c r="L4037" s="1" t="str">
        <f t="shared" si="1030"/>
        <v>overweight</v>
      </c>
      <c r="M4037">
        <v>46.2</v>
      </c>
      <c r="N4037" t="s">
        <v>22</v>
      </c>
      <c r="O4037" t="s">
        <v>41</v>
      </c>
    </row>
    <row r="4038" spans="1:15">
      <c r="A4038">
        <v>39769</v>
      </c>
      <c r="B4038" t="s">
        <v>17</v>
      </c>
      <c r="C4038" s="1">
        <v>59</v>
      </c>
      <c r="D4038" s="1" t="str">
        <f>IF(C4865&lt;40,"Adult",IF(C4865&lt;55,"Middle Aged",IF(C4865&lt;65,"Older Adult",IF(C4865&gt;=65,"Senior"))))</f>
        <v>Adult</v>
      </c>
      <c r="E4038" t="s">
        <v>41</v>
      </c>
      <c r="F4038" t="s">
        <v>41</v>
      </c>
      <c r="G4038" t="s">
        <v>13</v>
      </c>
      <c r="H4038" t="s">
        <v>18</v>
      </c>
      <c r="I4038" t="s">
        <v>15</v>
      </c>
      <c r="J4038" s="1">
        <v>82.14</v>
      </c>
      <c r="K4038" s="1" t="str">
        <f t="shared" si="1034"/>
        <v>normal</v>
      </c>
      <c r="L4038" s="1" t="str">
        <f t="shared" si="1030"/>
        <v>obese</v>
      </c>
      <c r="M4038">
        <v>35.6</v>
      </c>
      <c r="N4038" t="s">
        <v>22</v>
      </c>
      <c r="O4038" t="s">
        <v>41</v>
      </c>
    </row>
    <row r="4039" spans="1:15">
      <c r="A4039">
        <v>28778</v>
      </c>
      <c r="B4039" t="s">
        <v>17</v>
      </c>
      <c r="C4039" s="1">
        <v>54</v>
      </c>
      <c r="D4039" s="1" t="str">
        <f>IF(C4868&lt;40,"Adult",IF(C4868&lt;55,"Middle Aged",IF(C4868&lt;65,"Older Adult",IF(C4868&gt;=65,"Senior"))))</f>
        <v>Adult</v>
      </c>
      <c r="E4039" t="s">
        <v>41</v>
      </c>
      <c r="F4039" t="s">
        <v>41</v>
      </c>
      <c r="G4039" t="s">
        <v>13</v>
      </c>
      <c r="H4039" t="s">
        <v>14</v>
      </c>
      <c r="I4039" t="s">
        <v>15</v>
      </c>
      <c r="J4039" s="1">
        <v>219.67</v>
      </c>
      <c r="K4039" s="1" t="str">
        <f t="shared" ref="K4039:K4042" si="1035">IF(J4868&lt;=99,"normal",IF(J4868&lt;=125,"prediabetes",IF(J4868&gt;=126,"diabetes")))</f>
        <v>normal</v>
      </c>
      <c r="L4039" s="1" t="str">
        <f t="shared" si="1030"/>
        <v>healthy</v>
      </c>
      <c r="M4039">
        <v>29.4</v>
      </c>
      <c r="N4039" t="s">
        <v>22</v>
      </c>
      <c r="O4039" t="s">
        <v>41</v>
      </c>
    </row>
    <row r="4040" spans="1:15">
      <c r="A4040">
        <v>65257</v>
      </c>
      <c r="B4040" t="s">
        <v>12</v>
      </c>
      <c r="C4040" s="1">
        <v>59</v>
      </c>
      <c r="D4040" s="1" t="str">
        <f>IF(C4869&lt;40,"Adult",IF(C4869&lt;55,"Middle Aged",IF(C4869&lt;65,"Older Adult",IF(C4869&gt;=65,"Senior"))))</f>
        <v>Adult</v>
      </c>
      <c r="E4040" t="s">
        <v>41</v>
      </c>
      <c r="F4040" t="s">
        <v>41</v>
      </c>
      <c r="G4040" t="s">
        <v>13</v>
      </c>
      <c r="H4040" t="s">
        <v>14</v>
      </c>
      <c r="I4040" t="s">
        <v>15</v>
      </c>
      <c r="J4040" s="1">
        <v>135.84</v>
      </c>
      <c r="K4040" s="1" t="str">
        <f t="shared" si="1035"/>
        <v>normal</v>
      </c>
      <c r="L4040" s="1" t="str">
        <f t="shared" si="1030"/>
        <v>overweight</v>
      </c>
      <c r="M4040">
        <v>27.3</v>
      </c>
      <c r="N4040" t="s">
        <v>21</v>
      </c>
      <c r="O4040" t="s">
        <v>41</v>
      </c>
    </row>
    <row r="4041" spans="1:15" hidden="1">
      <c r="A4041">
        <v>7233</v>
      </c>
      <c r="B4041" t="s">
        <v>12</v>
      </c>
      <c r="C4041" s="1">
        <v>15</v>
      </c>
      <c r="D4041" s="1" t="str">
        <f>IF(C4870&lt;40,"Adult",IF(C4870&lt;55,"Middle Aged",IF(C4870&lt;65,"Older Adult",IF(C4870&gt;=65,"Senior"))))</f>
        <v>Adult</v>
      </c>
      <c r="E4041" t="s">
        <v>41</v>
      </c>
      <c r="F4041" t="s">
        <v>41</v>
      </c>
      <c r="G4041" t="s">
        <v>23</v>
      </c>
      <c r="H4041" t="s">
        <v>26</v>
      </c>
      <c r="I4041" t="s">
        <v>19</v>
      </c>
      <c r="J4041" s="1">
        <v>74.83</v>
      </c>
      <c r="K4041" s="1" t="str">
        <f t="shared" si="1035"/>
        <v>normal</v>
      </c>
      <c r="L4041" s="1" t="str">
        <f t="shared" si="1030"/>
        <v>healthy</v>
      </c>
      <c r="M4041">
        <v>17.399999999999999</v>
      </c>
      <c r="N4041" t="s">
        <v>24</v>
      </c>
      <c r="O4041" t="s">
        <v>41</v>
      </c>
    </row>
    <row r="4042" spans="1:15" hidden="1">
      <c r="A4042">
        <v>67773</v>
      </c>
      <c r="B4042" t="s">
        <v>17</v>
      </c>
      <c r="C4042" s="1">
        <v>14</v>
      </c>
      <c r="D4042" s="1" t="str">
        <f>IF(C4871&lt;40,"Adult",IF(C4871&lt;55,"Middle Aged",IF(C4871&lt;65,"Older Adult",IF(C4871&gt;=65,"Senior"))))</f>
        <v>Adult</v>
      </c>
      <c r="E4042" t="s">
        <v>41</v>
      </c>
      <c r="F4042" t="s">
        <v>41</v>
      </c>
      <c r="G4042" t="s">
        <v>23</v>
      </c>
      <c r="H4042" t="s">
        <v>26</v>
      </c>
      <c r="I4042" t="s">
        <v>15</v>
      </c>
      <c r="J4042" s="1">
        <v>60.37</v>
      </c>
      <c r="K4042" s="1" t="str">
        <f t="shared" si="1035"/>
        <v>normal</v>
      </c>
      <c r="L4042" s="1" t="str">
        <f t="shared" si="1030"/>
        <v>obese</v>
      </c>
      <c r="M4042">
        <v>26.9</v>
      </c>
      <c r="N4042" t="s">
        <v>24</v>
      </c>
      <c r="O4042" t="s">
        <v>41</v>
      </c>
    </row>
    <row r="4043" spans="1:15" hidden="1">
      <c r="A4043">
        <v>14993</v>
      </c>
      <c r="B4043" t="s">
        <v>12</v>
      </c>
      <c r="C4043" s="1">
        <v>5</v>
      </c>
      <c r="D4043" s="1" t="str">
        <f>IF(C4875&lt;40,"Adult",IF(C4875&lt;55,"Middle Aged",IF(C4875&lt;65,"Older Adult",IF(C4875&gt;=65,"Senior"))))</f>
        <v>Adult</v>
      </c>
      <c r="E4043" t="s">
        <v>41</v>
      </c>
      <c r="F4043" t="s">
        <v>41</v>
      </c>
      <c r="G4043" t="s">
        <v>23</v>
      </c>
      <c r="H4043" t="s">
        <v>26</v>
      </c>
      <c r="I4043" t="s">
        <v>19</v>
      </c>
      <c r="J4043" s="1">
        <v>67.28</v>
      </c>
      <c r="K4043" s="1" t="str">
        <f t="shared" ref="K4043:K4047" si="1036">IF(J4875&lt;=99,"normal",IF(J4875&lt;=125,"prediabetes",IF(J4875&gt;=126,"diabetes")))</f>
        <v>normal</v>
      </c>
      <c r="L4043" s="1" t="str">
        <f t="shared" si="1030"/>
        <v>underweight</v>
      </c>
      <c r="M4043">
        <v>17.7</v>
      </c>
      <c r="N4043" t="s">
        <v>24</v>
      </c>
      <c r="O4043" t="s">
        <v>41</v>
      </c>
    </row>
    <row r="4044" spans="1:15" hidden="1">
      <c r="A4044">
        <v>59054</v>
      </c>
      <c r="B4044" t="s">
        <v>12</v>
      </c>
      <c r="C4044" s="1">
        <v>17</v>
      </c>
      <c r="D4044" s="1" t="str">
        <f>IF(C4876&lt;40,"Adult",IF(C4876&lt;55,"Middle Aged",IF(C4876&lt;65,"Older Adult",IF(C4876&gt;=65,"Senior"))))</f>
        <v>Adult</v>
      </c>
      <c r="E4044" t="s">
        <v>41</v>
      </c>
      <c r="F4044" t="s">
        <v>41</v>
      </c>
      <c r="G4044" t="s">
        <v>23</v>
      </c>
      <c r="H4044" t="s">
        <v>14</v>
      </c>
      <c r="I4044" t="s">
        <v>19</v>
      </c>
      <c r="J4044" s="1">
        <v>77.790000000000006</v>
      </c>
      <c r="K4044" s="1" t="str">
        <f t="shared" si="1036"/>
        <v>normal</v>
      </c>
      <c r="L4044" s="1" t="str">
        <f t="shared" si="1030"/>
        <v>overweight</v>
      </c>
      <c r="M4044">
        <v>23.6</v>
      </c>
      <c r="N4044" t="s">
        <v>24</v>
      </c>
      <c r="O4044" t="s">
        <v>41</v>
      </c>
    </row>
    <row r="4045" spans="1:15" hidden="1">
      <c r="A4045">
        <v>22554</v>
      </c>
      <c r="B4045" t="s">
        <v>17</v>
      </c>
      <c r="C4045" s="1">
        <v>13</v>
      </c>
      <c r="D4045" s="1" t="str">
        <f>IF(C4877&lt;40,"Adult",IF(C4877&lt;55,"Middle Aged",IF(C4877&lt;65,"Older Adult",IF(C4877&gt;=65,"Senior"))))</f>
        <v>Adult</v>
      </c>
      <c r="E4045" t="s">
        <v>41</v>
      </c>
      <c r="F4045" t="s">
        <v>41</v>
      </c>
      <c r="G4045" t="s">
        <v>23</v>
      </c>
      <c r="H4045" t="s">
        <v>26</v>
      </c>
      <c r="I4045" t="s">
        <v>19</v>
      </c>
      <c r="J4045" s="1">
        <v>88.51</v>
      </c>
      <c r="K4045" s="1" t="str">
        <f t="shared" si="1036"/>
        <v>normal</v>
      </c>
      <c r="L4045" s="1" t="str">
        <f t="shared" si="1030"/>
        <v>healthy</v>
      </c>
      <c r="M4045">
        <v>27.7</v>
      </c>
      <c r="N4045" t="s">
        <v>24</v>
      </c>
      <c r="O4045" t="s">
        <v>41</v>
      </c>
    </row>
    <row r="4046" spans="1:15">
      <c r="A4046">
        <v>72512</v>
      </c>
      <c r="B4046" t="s">
        <v>17</v>
      </c>
      <c r="C4046" s="1">
        <v>48</v>
      </c>
      <c r="D4046" s="1" t="str">
        <f>IF(C4878&lt;40,"Adult",IF(C4878&lt;55,"Middle Aged",IF(C4878&lt;65,"Older Adult",IF(C4878&gt;=65,"Senior"))))</f>
        <v>Adult</v>
      </c>
      <c r="E4046" t="s">
        <v>41</v>
      </c>
      <c r="F4046" t="s">
        <v>41</v>
      </c>
      <c r="G4046" t="s">
        <v>13</v>
      </c>
      <c r="H4046" t="s">
        <v>18</v>
      </c>
      <c r="I4046" t="s">
        <v>15</v>
      </c>
      <c r="J4046" s="1">
        <v>90.38</v>
      </c>
      <c r="K4046" s="1" t="str">
        <f t="shared" si="1036"/>
        <v>normal</v>
      </c>
      <c r="L4046" s="1" t="str">
        <f t="shared" si="1030"/>
        <v>obese</v>
      </c>
      <c r="M4046">
        <v>38</v>
      </c>
      <c r="N4046" t="s">
        <v>22</v>
      </c>
      <c r="O4046" t="s">
        <v>41</v>
      </c>
    </row>
    <row r="4047" spans="1:15">
      <c r="A4047">
        <v>56195</v>
      </c>
      <c r="B4047" t="s">
        <v>12</v>
      </c>
      <c r="C4047" s="1">
        <v>37</v>
      </c>
      <c r="D4047" s="1" t="str">
        <f>IF(C4879&lt;40,"Adult",IF(C4879&lt;55,"Middle Aged",IF(C4879&lt;65,"Older Adult",IF(C4879&gt;=65,"Senior"))))</f>
        <v>Adult</v>
      </c>
      <c r="E4047" t="s">
        <v>41</v>
      </c>
      <c r="F4047" t="s">
        <v>41</v>
      </c>
      <c r="G4047" t="s">
        <v>13</v>
      </c>
      <c r="H4047" t="s">
        <v>45</v>
      </c>
      <c r="I4047" t="s">
        <v>15</v>
      </c>
      <c r="J4047" s="1">
        <v>156.69</v>
      </c>
      <c r="K4047" s="1" t="str">
        <f t="shared" si="1036"/>
        <v>normal</v>
      </c>
      <c r="L4047" s="1" t="str">
        <f t="shared" si="1030"/>
        <v>obese</v>
      </c>
      <c r="M4047">
        <v>35.200000000000003</v>
      </c>
      <c r="N4047" t="s">
        <v>21</v>
      </c>
      <c r="O4047" t="s">
        <v>41</v>
      </c>
    </row>
    <row r="4048" spans="1:15" hidden="1">
      <c r="A4048">
        <v>7524</v>
      </c>
      <c r="B4048" t="s">
        <v>17</v>
      </c>
      <c r="C4048" s="1">
        <v>69</v>
      </c>
      <c r="D4048" s="1" t="str">
        <f t="shared" ref="D4048:D4065" si="1037">IF(C4882&lt;40,"Adult",IF(C4882&lt;55,"Middle Aged",IF(C4882&lt;65,"Older Adult",IF(C4882&gt;=65,"Senior"))))</f>
        <v>Adult</v>
      </c>
      <c r="E4048" t="s">
        <v>41</v>
      </c>
      <c r="F4048" t="s">
        <v>42</v>
      </c>
      <c r="G4048" t="s">
        <v>13</v>
      </c>
      <c r="H4048" t="s">
        <v>14</v>
      </c>
      <c r="I4048" t="s">
        <v>15</v>
      </c>
      <c r="J4048" s="1">
        <v>207.6</v>
      </c>
      <c r="K4048" s="1" t="str">
        <f t="shared" ref="K4048:K4065" si="1038">IF(J4882&lt;=99,"normal",IF(J4882&lt;=125,"prediabetes",IF(J4882&gt;=126,"diabetes")))</f>
        <v>normal</v>
      </c>
      <c r="L4048" s="1" t="str">
        <f t="shared" si="1030"/>
        <v>obese</v>
      </c>
      <c r="M4048" t="s">
        <v>20</v>
      </c>
      <c r="N4048" t="s">
        <v>21</v>
      </c>
      <c r="O4048" t="s">
        <v>41</v>
      </c>
    </row>
    <row r="4049" spans="1:15">
      <c r="A4049">
        <v>45795</v>
      </c>
      <c r="B4049" t="s">
        <v>17</v>
      </c>
      <c r="C4049" s="1">
        <v>74</v>
      </c>
      <c r="D4049" s="1" t="str">
        <f t="shared" si="1037"/>
        <v>Adult</v>
      </c>
      <c r="E4049" t="s">
        <v>41</v>
      </c>
      <c r="F4049" t="s">
        <v>41</v>
      </c>
      <c r="G4049" t="s">
        <v>13</v>
      </c>
      <c r="H4049" t="s">
        <v>14</v>
      </c>
      <c r="I4049" t="s">
        <v>15</v>
      </c>
      <c r="J4049" s="1">
        <v>158.9</v>
      </c>
      <c r="K4049" s="1" t="str">
        <f t="shared" si="1038"/>
        <v>normal</v>
      </c>
      <c r="L4049" s="1" t="str">
        <f t="shared" si="1030"/>
        <v>overweight</v>
      </c>
      <c r="M4049">
        <v>32.4</v>
      </c>
      <c r="N4049" t="s">
        <v>16</v>
      </c>
      <c r="O4049" t="s">
        <v>41</v>
      </c>
    </row>
    <row r="4050" spans="1:15">
      <c r="A4050">
        <v>64433</v>
      </c>
      <c r="B4050" t="s">
        <v>12</v>
      </c>
      <c r="C4050" s="1">
        <v>54</v>
      </c>
      <c r="D4050" s="1" t="str">
        <f t="shared" si="1037"/>
        <v>Adult</v>
      </c>
      <c r="E4050" t="s">
        <v>41</v>
      </c>
      <c r="F4050" t="s">
        <v>41</v>
      </c>
      <c r="G4050" t="s">
        <v>13</v>
      </c>
      <c r="H4050" t="s">
        <v>14</v>
      </c>
      <c r="I4050" t="s">
        <v>15</v>
      </c>
      <c r="J4050" s="1">
        <v>247.97</v>
      </c>
      <c r="K4050" s="1" t="str">
        <f t="shared" si="1038"/>
        <v>normal</v>
      </c>
      <c r="L4050" s="1" t="str">
        <f t="shared" si="1030"/>
        <v>healthy</v>
      </c>
      <c r="M4050">
        <v>36.1</v>
      </c>
      <c r="N4050" t="s">
        <v>16</v>
      </c>
      <c r="O4050" t="s">
        <v>41</v>
      </c>
    </row>
    <row r="4051" spans="1:15">
      <c r="A4051">
        <v>70106</v>
      </c>
      <c r="B4051" t="s">
        <v>17</v>
      </c>
      <c r="C4051" s="1">
        <v>64</v>
      </c>
      <c r="D4051" s="1" t="str">
        <f t="shared" si="1037"/>
        <v>Adult</v>
      </c>
      <c r="E4051" t="s">
        <v>41</v>
      </c>
      <c r="F4051" t="s">
        <v>42</v>
      </c>
      <c r="G4051" t="s">
        <v>13</v>
      </c>
      <c r="H4051" t="s">
        <v>14</v>
      </c>
      <c r="I4051" t="s">
        <v>19</v>
      </c>
      <c r="J4051" s="1">
        <v>114.71</v>
      </c>
      <c r="K4051" s="1" t="str">
        <f t="shared" si="1038"/>
        <v>normal</v>
      </c>
      <c r="L4051" s="1" t="str">
        <f t="shared" si="1030"/>
        <v>overweight</v>
      </c>
      <c r="M4051">
        <v>30.6</v>
      </c>
      <c r="N4051" t="s">
        <v>21</v>
      </c>
      <c r="O4051" t="s">
        <v>41</v>
      </c>
    </row>
    <row r="4052" spans="1:15">
      <c r="A4052">
        <v>50072</v>
      </c>
      <c r="B4052" t="s">
        <v>17</v>
      </c>
      <c r="C4052" s="1">
        <v>26</v>
      </c>
      <c r="D4052" s="1" t="str">
        <f t="shared" si="1037"/>
        <v>Adult</v>
      </c>
      <c r="E4052" t="s">
        <v>41</v>
      </c>
      <c r="F4052" t="s">
        <v>41</v>
      </c>
      <c r="G4052" t="s">
        <v>23</v>
      </c>
      <c r="H4052" t="s">
        <v>14</v>
      </c>
      <c r="I4052" t="s">
        <v>19</v>
      </c>
      <c r="J4052" s="1">
        <v>58.55</v>
      </c>
      <c r="K4052" s="1" t="str">
        <f t="shared" si="1038"/>
        <v>normal</v>
      </c>
      <c r="L4052" s="1" t="str">
        <f t="shared" si="1030"/>
        <v>overweight</v>
      </c>
      <c r="M4052">
        <v>29</v>
      </c>
      <c r="N4052" t="s">
        <v>21</v>
      </c>
      <c r="O4052" t="s">
        <v>41</v>
      </c>
    </row>
    <row r="4053" spans="1:15">
      <c r="A4053">
        <v>52530</v>
      </c>
      <c r="B4053" t="s">
        <v>12</v>
      </c>
      <c r="C4053" s="1">
        <v>55</v>
      </c>
      <c r="D4053" s="1" t="str">
        <f t="shared" si="1037"/>
        <v>Adult</v>
      </c>
      <c r="E4053" t="s">
        <v>41</v>
      </c>
      <c r="F4053" t="s">
        <v>41</v>
      </c>
      <c r="G4053" t="s">
        <v>13</v>
      </c>
      <c r="H4053" t="s">
        <v>45</v>
      </c>
      <c r="I4053" t="s">
        <v>15</v>
      </c>
      <c r="J4053" s="1">
        <v>231.15</v>
      </c>
      <c r="K4053" s="1" t="str">
        <f t="shared" si="1038"/>
        <v>normal</v>
      </c>
      <c r="L4053" s="1" t="str">
        <f t="shared" ref="L4053:L4076" si="1039">IF(M4233&lt;18.5,"underweight",IF(M4233&lt;25,"healthy",IF(M4233&lt;30,"overweight",IF(M4233&gt;30,"obese"))))</f>
        <v>obese</v>
      </c>
      <c r="M4053">
        <v>22.3</v>
      </c>
      <c r="N4053" t="s">
        <v>21</v>
      </c>
      <c r="O4053" t="s">
        <v>41</v>
      </c>
    </row>
    <row r="4054" spans="1:15">
      <c r="A4054">
        <v>768</v>
      </c>
      <c r="B4054" t="s">
        <v>17</v>
      </c>
      <c r="C4054" s="1">
        <v>74</v>
      </c>
      <c r="D4054" s="1" t="str">
        <f t="shared" si="1037"/>
        <v>Adult</v>
      </c>
      <c r="E4054" t="s">
        <v>41</v>
      </c>
      <c r="F4054" t="s">
        <v>41</v>
      </c>
      <c r="G4054" t="s">
        <v>13</v>
      </c>
      <c r="H4054" t="s">
        <v>18</v>
      </c>
      <c r="I4054" t="s">
        <v>15</v>
      </c>
      <c r="J4054" s="1">
        <v>68.180000000000007</v>
      </c>
      <c r="K4054" s="1" t="str">
        <f t="shared" si="1038"/>
        <v>normal</v>
      </c>
      <c r="L4054" s="1" t="str">
        <f t="shared" si="1039"/>
        <v>underweight</v>
      </c>
      <c r="M4054">
        <v>27.3</v>
      </c>
      <c r="N4054" t="s">
        <v>16</v>
      </c>
      <c r="O4054" t="s">
        <v>41</v>
      </c>
    </row>
    <row r="4055" spans="1:15" hidden="1">
      <c r="A4055">
        <v>40255</v>
      </c>
      <c r="B4055" t="s">
        <v>17</v>
      </c>
      <c r="C4055" s="1">
        <v>0.48</v>
      </c>
      <c r="D4055" s="1" t="str">
        <f t="shared" si="1037"/>
        <v>Adult</v>
      </c>
      <c r="E4055" t="s">
        <v>41</v>
      </c>
      <c r="F4055" t="s">
        <v>41</v>
      </c>
      <c r="G4055" t="s">
        <v>23</v>
      </c>
      <c r="H4055" t="s">
        <v>26</v>
      </c>
      <c r="I4055" t="s">
        <v>19</v>
      </c>
      <c r="J4055" s="1">
        <v>118.75</v>
      </c>
      <c r="K4055" s="1" t="str">
        <f t="shared" si="1038"/>
        <v>normal</v>
      </c>
      <c r="L4055" s="1" t="str">
        <f t="shared" si="1039"/>
        <v>underweight</v>
      </c>
      <c r="M4055">
        <v>17.399999999999999</v>
      </c>
      <c r="N4055" t="s">
        <v>24</v>
      </c>
      <c r="O4055" t="s">
        <v>41</v>
      </c>
    </row>
    <row r="4056" spans="1:15">
      <c r="A4056">
        <v>50073</v>
      </c>
      <c r="B4056" t="s">
        <v>17</v>
      </c>
      <c r="C4056" s="1">
        <v>41</v>
      </c>
      <c r="D4056" s="1" t="str">
        <f t="shared" si="1037"/>
        <v>Adult</v>
      </c>
      <c r="E4056" t="s">
        <v>41</v>
      </c>
      <c r="F4056" t="s">
        <v>42</v>
      </c>
      <c r="G4056" t="s">
        <v>23</v>
      </c>
      <c r="H4056" t="s">
        <v>14</v>
      </c>
      <c r="I4056" t="s">
        <v>19</v>
      </c>
      <c r="J4056" s="1">
        <v>186.54</v>
      </c>
      <c r="K4056" s="1" t="str">
        <f t="shared" si="1038"/>
        <v>normal</v>
      </c>
      <c r="L4056" s="1" t="str">
        <f t="shared" si="1039"/>
        <v>underweight</v>
      </c>
      <c r="M4056">
        <v>39</v>
      </c>
      <c r="N4056" t="s">
        <v>16</v>
      </c>
      <c r="O4056" t="s">
        <v>41</v>
      </c>
    </row>
    <row r="4057" spans="1:15">
      <c r="A4057">
        <v>52439</v>
      </c>
      <c r="B4057" t="s">
        <v>12</v>
      </c>
      <c r="C4057" s="1">
        <v>68</v>
      </c>
      <c r="D4057" s="1" t="str">
        <f t="shared" si="1037"/>
        <v>Adult</v>
      </c>
      <c r="E4057" t="s">
        <v>41</v>
      </c>
      <c r="F4057" t="s">
        <v>42</v>
      </c>
      <c r="G4057" t="s">
        <v>13</v>
      </c>
      <c r="H4057" t="s">
        <v>14</v>
      </c>
      <c r="I4057" t="s">
        <v>19</v>
      </c>
      <c r="J4057" s="1">
        <v>96.14</v>
      </c>
      <c r="K4057" s="1" t="str">
        <f t="shared" si="1038"/>
        <v>normal</v>
      </c>
      <c r="L4057" s="1" t="str">
        <f t="shared" si="1039"/>
        <v>overweight</v>
      </c>
      <c r="M4057">
        <v>26.7</v>
      </c>
      <c r="N4057" t="s">
        <v>21</v>
      </c>
      <c r="O4057" t="s">
        <v>41</v>
      </c>
    </row>
    <row r="4058" spans="1:15" hidden="1">
      <c r="A4058">
        <v>65379</v>
      </c>
      <c r="B4058" t="s">
        <v>12</v>
      </c>
      <c r="C4058" s="1">
        <v>9</v>
      </c>
      <c r="D4058" s="1" t="str">
        <f t="shared" si="1037"/>
        <v>Adult</v>
      </c>
      <c r="E4058" t="s">
        <v>41</v>
      </c>
      <c r="F4058" t="s">
        <v>41</v>
      </c>
      <c r="G4058" t="s">
        <v>23</v>
      </c>
      <c r="H4058" t="s">
        <v>26</v>
      </c>
      <c r="I4058" t="s">
        <v>15</v>
      </c>
      <c r="J4058" s="1">
        <v>69.52</v>
      </c>
      <c r="K4058" s="1" t="str">
        <f t="shared" si="1038"/>
        <v>normal</v>
      </c>
      <c r="L4058" s="1" t="str">
        <f t="shared" si="1039"/>
        <v>healthy</v>
      </c>
      <c r="M4058">
        <v>24.2</v>
      </c>
      <c r="N4058" t="s">
        <v>24</v>
      </c>
      <c r="O4058" t="s">
        <v>41</v>
      </c>
    </row>
    <row r="4059" spans="1:15">
      <c r="A4059">
        <v>38605</v>
      </c>
      <c r="B4059" t="s">
        <v>17</v>
      </c>
      <c r="C4059" s="1">
        <v>36</v>
      </c>
      <c r="D4059" s="1" t="str">
        <f t="shared" si="1037"/>
        <v>Adult</v>
      </c>
      <c r="E4059" t="s">
        <v>41</v>
      </c>
      <c r="F4059" t="s">
        <v>41</v>
      </c>
      <c r="G4059" t="s">
        <v>13</v>
      </c>
      <c r="H4059" t="s">
        <v>14</v>
      </c>
      <c r="I4059" t="s">
        <v>19</v>
      </c>
      <c r="J4059" s="1">
        <v>101.93</v>
      </c>
      <c r="K4059" s="1" t="str">
        <f t="shared" si="1038"/>
        <v>normal</v>
      </c>
      <c r="L4059" s="1" t="str">
        <f t="shared" si="1039"/>
        <v>overweight</v>
      </c>
      <c r="M4059">
        <v>22.8</v>
      </c>
      <c r="N4059" t="s">
        <v>22</v>
      </c>
      <c r="O4059" t="s">
        <v>41</v>
      </c>
    </row>
    <row r="4060" spans="1:15" hidden="1">
      <c r="A4060">
        <v>35772</v>
      </c>
      <c r="B4060" t="s">
        <v>12</v>
      </c>
      <c r="C4060" s="1">
        <v>17</v>
      </c>
      <c r="D4060" s="1" t="str">
        <f t="shared" si="1037"/>
        <v>Adult</v>
      </c>
      <c r="E4060" t="s">
        <v>41</v>
      </c>
      <c r="F4060" t="s">
        <v>41</v>
      </c>
      <c r="G4060" t="s">
        <v>23</v>
      </c>
      <c r="H4060" t="s">
        <v>14</v>
      </c>
      <c r="I4060" t="s">
        <v>15</v>
      </c>
      <c r="J4060" s="1">
        <v>71.58</v>
      </c>
      <c r="K4060" s="1" t="str">
        <f t="shared" si="1038"/>
        <v>normal</v>
      </c>
      <c r="L4060" s="1" t="str">
        <f t="shared" si="1039"/>
        <v>underweight</v>
      </c>
      <c r="M4060">
        <v>25.6</v>
      </c>
      <c r="N4060" t="s">
        <v>24</v>
      </c>
      <c r="O4060" t="s">
        <v>41</v>
      </c>
    </row>
    <row r="4061" spans="1:15">
      <c r="A4061">
        <v>38014</v>
      </c>
      <c r="B4061" t="s">
        <v>12</v>
      </c>
      <c r="C4061" s="1">
        <v>24</v>
      </c>
      <c r="D4061" s="1" t="str">
        <f t="shared" si="1037"/>
        <v>Adult</v>
      </c>
      <c r="E4061" t="s">
        <v>41</v>
      </c>
      <c r="F4061" t="s">
        <v>41</v>
      </c>
      <c r="G4061" t="s">
        <v>13</v>
      </c>
      <c r="H4061" t="s">
        <v>14</v>
      </c>
      <c r="I4061" t="s">
        <v>15</v>
      </c>
      <c r="J4061" s="1">
        <v>83.1</v>
      </c>
      <c r="K4061" s="1" t="str">
        <f t="shared" si="1038"/>
        <v>normal</v>
      </c>
      <c r="L4061" s="1" t="str">
        <f t="shared" si="1039"/>
        <v>underweight</v>
      </c>
      <c r="M4061">
        <v>21.9</v>
      </c>
      <c r="N4061" t="s">
        <v>22</v>
      </c>
      <c r="O4061" t="s">
        <v>41</v>
      </c>
    </row>
    <row r="4062" spans="1:15">
      <c r="A4062">
        <v>68330</v>
      </c>
      <c r="B4062" t="s">
        <v>17</v>
      </c>
      <c r="C4062" s="1">
        <v>69</v>
      </c>
      <c r="D4062" s="1" t="str">
        <f t="shared" si="1037"/>
        <v>Adult</v>
      </c>
      <c r="E4062" t="s">
        <v>41</v>
      </c>
      <c r="F4062" t="s">
        <v>41</v>
      </c>
      <c r="G4062" t="s">
        <v>13</v>
      </c>
      <c r="H4062" t="s">
        <v>18</v>
      </c>
      <c r="I4062" t="s">
        <v>19</v>
      </c>
      <c r="J4062" s="1">
        <v>110.96</v>
      </c>
      <c r="K4062" s="1" t="str">
        <f t="shared" si="1038"/>
        <v>normal</v>
      </c>
      <c r="L4062" s="1" t="str">
        <f t="shared" si="1039"/>
        <v>underweight</v>
      </c>
      <c r="M4062">
        <v>25.9</v>
      </c>
      <c r="N4062" t="s">
        <v>21</v>
      </c>
      <c r="O4062" t="s">
        <v>41</v>
      </c>
    </row>
    <row r="4063" spans="1:15" hidden="1">
      <c r="A4063">
        <v>47271</v>
      </c>
      <c r="B4063" t="s">
        <v>12</v>
      </c>
      <c r="C4063" s="1">
        <v>38</v>
      </c>
      <c r="D4063" s="1" t="str">
        <f t="shared" si="1037"/>
        <v>Adult</v>
      </c>
      <c r="E4063" t="s">
        <v>41</v>
      </c>
      <c r="F4063" t="s">
        <v>41</v>
      </c>
      <c r="G4063" t="s">
        <v>13</v>
      </c>
      <c r="H4063" t="s">
        <v>45</v>
      </c>
      <c r="I4063" t="s">
        <v>15</v>
      </c>
      <c r="J4063" s="1">
        <v>122.83</v>
      </c>
      <c r="K4063" s="1" t="str">
        <f t="shared" si="1038"/>
        <v>normal</v>
      </c>
      <c r="L4063" s="1" t="str">
        <f t="shared" si="1039"/>
        <v>obese</v>
      </c>
      <c r="M4063">
        <v>30.6</v>
      </c>
      <c r="N4063" t="s">
        <v>24</v>
      </c>
      <c r="O4063" t="s">
        <v>41</v>
      </c>
    </row>
    <row r="4064" spans="1:15">
      <c r="A4064">
        <v>26330</v>
      </c>
      <c r="B4064" t="s">
        <v>17</v>
      </c>
      <c r="C4064" s="1">
        <v>69</v>
      </c>
      <c r="D4064" s="1" t="str">
        <f t="shared" si="1037"/>
        <v>Adult</v>
      </c>
      <c r="E4064" t="s">
        <v>41</v>
      </c>
      <c r="F4064" t="s">
        <v>41</v>
      </c>
      <c r="G4064" t="s">
        <v>13</v>
      </c>
      <c r="H4064" t="s">
        <v>14</v>
      </c>
      <c r="I4064" t="s">
        <v>15</v>
      </c>
      <c r="J4064" s="1">
        <v>91.65</v>
      </c>
      <c r="K4064" s="1" t="str">
        <f t="shared" si="1038"/>
        <v>normal</v>
      </c>
      <c r="L4064" s="1" t="str">
        <f t="shared" si="1039"/>
        <v>underweight</v>
      </c>
      <c r="M4064">
        <v>25.7</v>
      </c>
      <c r="N4064" t="s">
        <v>16</v>
      </c>
      <c r="O4064" t="s">
        <v>41</v>
      </c>
    </row>
    <row r="4065" spans="1:15" hidden="1">
      <c r="A4065">
        <v>24022</v>
      </c>
      <c r="B4065" t="s">
        <v>17</v>
      </c>
      <c r="C4065" s="1">
        <v>32</v>
      </c>
      <c r="D4065" s="1" t="str">
        <f t="shared" si="1037"/>
        <v>Adult</v>
      </c>
      <c r="E4065" t="s">
        <v>41</v>
      </c>
      <c r="F4065" t="s">
        <v>41</v>
      </c>
      <c r="G4065" t="s">
        <v>23</v>
      </c>
      <c r="H4065" t="s">
        <v>14</v>
      </c>
      <c r="I4065" t="s">
        <v>15</v>
      </c>
      <c r="J4065" s="1">
        <v>84.1</v>
      </c>
      <c r="K4065" s="1" t="str">
        <f t="shared" si="1038"/>
        <v>normal</v>
      </c>
      <c r="L4065" s="1" t="str">
        <f t="shared" si="1039"/>
        <v>overweight</v>
      </c>
      <c r="M4065">
        <v>33.299999999999997</v>
      </c>
      <c r="N4065" t="s">
        <v>24</v>
      </c>
      <c r="O4065" t="s">
        <v>41</v>
      </c>
    </row>
    <row r="4066" spans="1:15">
      <c r="A4066">
        <v>45622</v>
      </c>
      <c r="B4066" t="s">
        <v>17</v>
      </c>
      <c r="C4066" s="1">
        <v>25</v>
      </c>
      <c r="D4066" s="1" t="str">
        <f>IF(C4901&lt;40,"Adult",IF(C4901&lt;55,"Middle Aged",IF(C4901&lt;65,"Older Adult",IF(C4901&gt;=65,"Senior"))))</f>
        <v>Adult</v>
      </c>
      <c r="E4066" t="s">
        <v>41</v>
      </c>
      <c r="F4066" t="s">
        <v>41</v>
      </c>
      <c r="G4066" t="s">
        <v>23</v>
      </c>
      <c r="H4066" t="s">
        <v>14</v>
      </c>
      <c r="I4066" t="s">
        <v>19</v>
      </c>
      <c r="J4066" s="1">
        <v>118.85</v>
      </c>
      <c r="K4066" s="1" t="str">
        <f>IF(J4901&lt;=99,"normal",IF(J4901&lt;=125,"prediabetes",IF(J4901&gt;=126,"diabetes")))</f>
        <v>normal</v>
      </c>
      <c r="L4066" s="1" t="str">
        <f t="shared" si="1039"/>
        <v>healthy</v>
      </c>
      <c r="M4066">
        <v>23.8</v>
      </c>
      <c r="N4066" t="s">
        <v>22</v>
      </c>
      <c r="O4066" t="s">
        <v>41</v>
      </c>
    </row>
    <row r="4067" spans="1:15" hidden="1">
      <c r="A4067">
        <v>60732</v>
      </c>
      <c r="B4067" t="s">
        <v>12</v>
      </c>
      <c r="C4067" s="1">
        <v>2</v>
      </c>
      <c r="D4067" s="1" t="str">
        <f>IF(C4903&lt;40,"Adult",IF(C4903&lt;55,"Middle Aged",IF(C4903&lt;65,"Older Adult",IF(C4903&gt;=65,"Senior"))))</f>
        <v>Adult</v>
      </c>
      <c r="E4067" t="s">
        <v>41</v>
      </c>
      <c r="F4067" t="s">
        <v>41</v>
      </c>
      <c r="G4067" t="s">
        <v>23</v>
      </c>
      <c r="H4067" t="s">
        <v>26</v>
      </c>
      <c r="I4067" t="s">
        <v>15</v>
      </c>
      <c r="J4067" s="1">
        <v>89.32</v>
      </c>
      <c r="K4067" s="1" t="str">
        <f t="shared" ref="K4067:K4069" si="1040">IF(J4903&lt;=99,"normal",IF(J4903&lt;=125,"prediabetes",IF(J4903&gt;=126,"diabetes")))</f>
        <v>normal</v>
      </c>
      <c r="L4067" s="1" t="str">
        <f t="shared" si="1039"/>
        <v>healthy</v>
      </c>
      <c r="M4067">
        <v>17.2</v>
      </c>
      <c r="N4067" t="s">
        <v>24</v>
      </c>
      <c r="O4067" t="s">
        <v>41</v>
      </c>
    </row>
    <row r="4068" spans="1:15" hidden="1">
      <c r="A4068">
        <v>53694</v>
      </c>
      <c r="B4068" t="s">
        <v>12</v>
      </c>
      <c r="C4068" s="1">
        <v>79</v>
      </c>
      <c r="D4068" s="1" t="str">
        <f>IF(C4904&lt;40,"Adult",IF(C4904&lt;55,"Middle Aged",IF(C4904&lt;65,"Older Adult",IF(C4904&gt;=65,"Senior"))))</f>
        <v>Adult</v>
      </c>
      <c r="E4068" t="s">
        <v>41</v>
      </c>
      <c r="F4068" t="s">
        <v>41</v>
      </c>
      <c r="G4068" t="s">
        <v>23</v>
      </c>
      <c r="H4068" t="s">
        <v>18</v>
      </c>
      <c r="I4068" t="s">
        <v>15</v>
      </c>
      <c r="J4068" s="1">
        <v>128.72</v>
      </c>
      <c r="K4068" s="1" t="str">
        <f t="shared" si="1040"/>
        <v>normal</v>
      </c>
      <c r="L4068" s="1" t="str">
        <f t="shared" si="1039"/>
        <v>underweight</v>
      </c>
      <c r="M4068">
        <v>31</v>
      </c>
      <c r="N4068" t="s">
        <v>24</v>
      </c>
      <c r="O4068" t="s">
        <v>41</v>
      </c>
    </row>
    <row r="4069" spans="1:15">
      <c r="A4069">
        <v>11280</v>
      </c>
      <c r="B4069" t="s">
        <v>17</v>
      </c>
      <c r="C4069" s="1">
        <v>28</v>
      </c>
      <c r="D4069" s="1" t="str">
        <f>IF(C4905&lt;40,"Adult",IF(C4905&lt;55,"Middle Aged",IF(C4905&lt;65,"Older Adult",IF(C4905&gt;=65,"Senior"))))</f>
        <v>Adult</v>
      </c>
      <c r="E4069" t="s">
        <v>41</v>
      </c>
      <c r="F4069" t="s">
        <v>41</v>
      </c>
      <c r="G4069" t="s">
        <v>13</v>
      </c>
      <c r="H4069" t="s">
        <v>14</v>
      </c>
      <c r="I4069" t="s">
        <v>15</v>
      </c>
      <c r="J4069" s="1">
        <v>98.05</v>
      </c>
      <c r="K4069" s="1" t="str">
        <f t="shared" si="1040"/>
        <v>normal</v>
      </c>
      <c r="L4069" s="1" t="str">
        <f t="shared" si="1039"/>
        <v>overweight</v>
      </c>
      <c r="M4069">
        <v>24.7</v>
      </c>
      <c r="N4069" t="s">
        <v>21</v>
      </c>
      <c r="O4069" t="s">
        <v>41</v>
      </c>
    </row>
    <row r="4070" spans="1:15">
      <c r="A4070">
        <v>28734</v>
      </c>
      <c r="B4070" t="s">
        <v>17</v>
      </c>
      <c r="C4070" s="1">
        <v>16</v>
      </c>
      <c r="D4070" s="1" t="str">
        <f>IF(C4907&lt;40,"Adult",IF(C4907&lt;55,"Middle Aged",IF(C4907&lt;65,"Older Adult",IF(C4907&gt;=65,"Senior"))))</f>
        <v>Adult</v>
      </c>
      <c r="E4070" t="s">
        <v>41</v>
      </c>
      <c r="F4070" t="s">
        <v>41</v>
      </c>
      <c r="G4070" t="s">
        <v>23</v>
      </c>
      <c r="H4070" t="s">
        <v>27</v>
      </c>
      <c r="I4070" t="s">
        <v>15</v>
      </c>
      <c r="J4070" s="1">
        <v>102.1</v>
      </c>
      <c r="K4070" s="1" t="str">
        <f t="shared" ref="K4070:K4074" si="1041">IF(J4907&lt;=99,"normal",IF(J4907&lt;=125,"prediabetes",IF(J4907&gt;=126,"diabetes")))</f>
        <v>normal</v>
      </c>
      <c r="L4070" s="1" t="str">
        <f t="shared" si="1039"/>
        <v>underweight</v>
      </c>
      <c r="M4070">
        <v>27.1</v>
      </c>
      <c r="N4070" t="s">
        <v>21</v>
      </c>
      <c r="O4070" t="s">
        <v>41</v>
      </c>
    </row>
    <row r="4071" spans="1:15" hidden="1">
      <c r="A4071">
        <v>12693</v>
      </c>
      <c r="B4071" t="s">
        <v>12</v>
      </c>
      <c r="C4071" s="1">
        <v>31</v>
      </c>
      <c r="D4071" s="1" t="str">
        <f>IF(C4908&lt;40,"Adult",IF(C4908&lt;55,"Middle Aged",IF(C4908&lt;65,"Older Adult",IF(C4908&gt;=65,"Senior"))))</f>
        <v>Adult</v>
      </c>
      <c r="E4071" t="s">
        <v>41</v>
      </c>
      <c r="F4071" t="s">
        <v>41</v>
      </c>
      <c r="G4071" t="s">
        <v>13</v>
      </c>
      <c r="H4071" t="s">
        <v>14</v>
      </c>
      <c r="I4071" t="s">
        <v>15</v>
      </c>
      <c r="J4071" s="1">
        <v>108.62</v>
      </c>
      <c r="K4071" s="1" t="str">
        <f t="shared" si="1041"/>
        <v>normal</v>
      </c>
      <c r="L4071" s="1" t="str">
        <f t="shared" si="1039"/>
        <v>underweight</v>
      </c>
      <c r="M4071" t="s">
        <v>20</v>
      </c>
      <c r="N4071" t="s">
        <v>22</v>
      </c>
      <c r="O4071" t="s">
        <v>41</v>
      </c>
    </row>
    <row r="4072" spans="1:15">
      <c r="A4072">
        <v>17683</v>
      </c>
      <c r="B4072" t="s">
        <v>12</v>
      </c>
      <c r="C4072" s="1">
        <v>66</v>
      </c>
      <c r="D4072" s="1" t="str">
        <f>IF(C4909&lt;40,"Adult",IF(C4909&lt;55,"Middle Aged",IF(C4909&lt;65,"Older Adult",IF(C4909&gt;=65,"Senior"))))</f>
        <v>Adult</v>
      </c>
      <c r="E4072" t="s">
        <v>41</v>
      </c>
      <c r="F4072" t="s">
        <v>41</v>
      </c>
      <c r="G4072" t="s">
        <v>13</v>
      </c>
      <c r="H4072" t="s">
        <v>18</v>
      </c>
      <c r="I4072" t="s">
        <v>15</v>
      </c>
      <c r="J4072" s="1">
        <v>96.19</v>
      </c>
      <c r="K4072" s="1" t="str">
        <f t="shared" si="1041"/>
        <v>normal</v>
      </c>
      <c r="L4072" s="1" t="str">
        <f t="shared" si="1039"/>
        <v>underweight</v>
      </c>
      <c r="M4072">
        <v>38.299999999999997</v>
      </c>
      <c r="N4072" t="s">
        <v>22</v>
      </c>
      <c r="O4072" t="s">
        <v>41</v>
      </c>
    </row>
    <row r="4073" spans="1:15">
      <c r="A4073">
        <v>36155</v>
      </c>
      <c r="B4073" t="s">
        <v>17</v>
      </c>
      <c r="C4073" s="1">
        <v>57</v>
      </c>
      <c r="D4073" s="1" t="str">
        <f>IF(C4910&lt;40,"Adult",IF(C4910&lt;55,"Middle Aged",IF(C4910&lt;65,"Older Adult",IF(C4910&gt;=65,"Senior"))))</f>
        <v>Senior</v>
      </c>
      <c r="E4073" t="s">
        <v>42</v>
      </c>
      <c r="F4073" t="s">
        <v>41</v>
      </c>
      <c r="G4073" t="s">
        <v>13</v>
      </c>
      <c r="H4073" t="s">
        <v>14</v>
      </c>
      <c r="I4073" t="s">
        <v>15</v>
      </c>
      <c r="J4073" s="1">
        <v>98.07</v>
      </c>
      <c r="K4073" s="1" t="str">
        <f t="shared" si="1041"/>
        <v>normal</v>
      </c>
      <c r="L4073" s="1" t="str">
        <f t="shared" si="1039"/>
        <v>underweight</v>
      </c>
      <c r="M4073">
        <v>50.9</v>
      </c>
      <c r="N4073" t="s">
        <v>16</v>
      </c>
      <c r="O4073" t="s">
        <v>41</v>
      </c>
    </row>
    <row r="4074" spans="1:15">
      <c r="A4074">
        <v>31390</v>
      </c>
      <c r="B4074" t="s">
        <v>17</v>
      </c>
      <c r="C4074" s="1">
        <v>61</v>
      </c>
      <c r="D4074" s="1" t="str">
        <f>IF(C4911&lt;40,"Adult",IF(C4911&lt;55,"Middle Aged",IF(C4911&lt;65,"Older Adult",IF(C4911&gt;=65,"Senior"))))</f>
        <v>Adult</v>
      </c>
      <c r="E4074" t="s">
        <v>41</v>
      </c>
      <c r="F4074" t="s">
        <v>41</v>
      </c>
      <c r="G4074" t="s">
        <v>13</v>
      </c>
      <c r="H4074" t="s">
        <v>14</v>
      </c>
      <c r="I4074" t="s">
        <v>19</v>
      </c>
      <c r="J4074" s="1">
        <v>71.400000000000006</v>
      </c>
      <c r="K4074" s="1" t="str">
        <f t="shared" si="1041"/>
        <v>normal</v>
      </c>
      <c r="L4074" s="1" t="str">
        <f t="shared" si="1039"/>
        <v>underweight</v>
      </c>
      <c r="M4074">
        <v>29.2</v>
      </c>
      <c r="N4074" t="s">
        <v>16</v>
      </c>
      <c r="O4074" t="s">
        <v>41</v>
      </c>
    </row>
    <row r="4075" spans="1:15">
      <c r="A4075">
        <v>10636</v>
      </c>
      <c r="B4075" t="s">
        <v>17</v>
      </c>
      <c r="C4075" s="1">
        <v>74</v>
      </c>
      <c r="D4075" s="1" t="str">
        <f t="shared" ref="D4075:D4084" si="1042">IF(C4913&lt;40,"Adult",IF(C4913&lt;55,"Middle Aged",IF(C4913&lt;65,"Older Adult",IF(C4913&gt;=65,"Senior"))))</f>
        <v>Adult</v>
      </c>
      <c r="E4075" t="s">
        <v>41</v>
      </c>
      <c r="F4075" t="s">
        <v>41</v>
      </c>
      <c r="G4075" t="s">
        <v>13</v>
      </c>
      <c r="H4075" t="s">
        <v>18</v>
      </c>
      <c r="I4075" t="s">
        <v>19</v>
      </c>
      <c r="J4075" s="1">
        <v>82.27</v>
      </c>
      <c r="K4075" s="1" t="str">
        <f t="shared" ref="K4075:K4084" si="1043">IF(J4913&lt;=99,"normal",IF(J4913&lt;=125,"prediabetes",IF(J4913&gt;=126,"diabetes")))</f>
        <v>normal</v>
      </c>
      <c r="L4075" s="1" t="str">
        <f t="shared" si="1039"/>
        <v>underweight</v>
      </c>
      <c r="M4075">
        <v>23.6</v>
      </c>
      <c r="N4075" t="s">
        <v>16</v>
      </c>
      <c r="O4075" t="s">
        <v>41</v>
      </c>
    </row>
    <row r="4076" spans="1:15">
      <c r="A4076">
        <v>71659</v>
      </c>
      <c r="B4076" t="s">
        <v>17</v>
      </c>
      <c r="C4076" s="1">
        <v>70</v>
      </c>
      <c r="D4076" s="1" t="str">
        <f t="shared" si="1042"/>
        <v>Adult</v>
      </c>
      <c r="E4076" t="s">
        <v>41</v>
      </c>
      <c r="F4076" t="s">
        <v>41</v>
      </c>
      <c r="G4076" t="s">
        <v>13</v>
      </c>
      <c r="H4076" t="s">
        <v>45</v>
      </c>
      <c r="I4076" t="s">
        <v>19</v>
      </c>
      <c r="J4076" s="1">
        <v>158.33000000000001</v>
      </c>
      <c r="K4076" s="1" t="str">
        <f t="shared" si="1043"/>
        <v>normal</v>
      </c>
      <c r="L4076" s="1" t="str">
        <f t="shared" si="1039"/>
        <v>underweight</v>
      </c>
      <c r="M4076">
        <v>33.5</v>
      </c>
      <c r="N4076" t="s">
        <v>21</v>
      </c>
      <c r="O4076" t="s">
        <v>41</v>
      </c>
    </row>
    <row r="4077" spans="1:15" hidden="1">
      <c r="A4077">
        <v>52305</v>
      </c>
      <c r="B4077" t="s">
        <v>17</v>
      </c>
      <c r="C4077" s="1">
        <v>8</v>
      </c>
      <c r="D4077" s="1" t="str">
        <f t="shared" si="1042"/>
        <v>Adult</v>
      </c>
      <c r="E4077" t="s">
        <v>41</v>
      </c>
      <c r="F4077" t="s">
        <v>41</v>
      </c>
      <c r="G4077" t="s">
        <v>23</v>
      </c>
      <c r="H4077" t="s">
        <v>26</v>
      </c>
      <c r="I4077" t="s">
        <v>19</v>
      </c>
      <c r="J4077" s="1">
        <v>102.5</v>
      </c>
      <c r="K4077" s="1" t="str">
        <f t="shared" si="1043"/>
        <v>normal</v>
      </c>
      <c r="L4077" s="1" t="str">
        <f t="shared" ref="L4077:L4103" si="1044">IF(M4258&lt;18.5,"underweight",IF(M4258&lt;25,"healthy",IF(M4258&lt;30,"overweight",IF(M4258&gt;30,"obese"))))</f>
        <v>healthy</v>
      </c>
      <c r="M4077">
        <v>16.3</v>
      </c>
      <c r="N4077" t="s">
        <v>24</v>
      </c>
      <c r="O4077" t="s">
        <v>41</v>
      </c>
    </row>
    <row r="4078" spans="1:15" hidden="1">
      <c r="A4078">
        <v>9602</v>
      </c>
      <c r="B4078" t="s">
        <v>17</v>
      </c>
      <c r="C4078" s="1">
        <v>49</v>
      </c>
      <c r="D4078" s="1" t="str">
        <f t="shared" si="1042"/>
        <v>Adult</v>
      </c>
      <c r="E4078" t="s">
        <v>41</v>
      </c>
      <c r="F4078" t="s">
        <v>41</v>
      </c>
      <c r="G4078" t="s">
        <v>13</v>
      </c>
      <c r="H4078" t="s">
        <v>14</v>
      </c>
      <c r="I4078" t="s">
        <v>15</v>
      </c>
      <c r="J4078" s="1">
        <v>72.180000000000007</v>
      </c>
      <c r="K4078" s="1" t="str">
        <f t="shared" si="1043"/>
        <v>normal</v>
      </c>
      <c r="L4078" s="1" t="str">
        <f t="shared" si="1044"/>
        <v>underweight</v>
      </c>
      <c r="M4078">
        <v>30.8</v>
      </c>
      <c r="N4078" t="s">
        <v>24</v>
      </c>
      <c r="O4078" t="s">
        <v>41</v>
      </c>
    </row>
    <row r="4079" spans="1:15">
      <c r="A4079">
        <v>68407</v>
      </c>
      <c r="B4079" t="s">
        <v>12</v>
      </c>
      <c r="C4079" s="1">
        <v>30</v>
      </c>
      <c r="D4079" s="1" t="str">
        <f t="shared" si="1042"/>
        <v>Middle Aged</v>
      </c>
      <c r="E4079" t="s">
        <v>41</v>
      </c>
      <c r="F4079" t="s">
        <v>41</v>
      </c>
      <c r="G4079" t="s">
        <v>13</v>
      </c>
      <c r="H4079" t="s">
        <v>45</v>
      </c>
      <c r="I4079" t="s">
        <v>15</v>
      </c>
      <c r="J4079" s="1">
        <v>95.94</v>
      </c>
      <c r="K4079" s="1" t="str">
        <f t="shared" si="1043"/>
        <v>diabetes</v>
      </c>
      <c r="L4079" s="1" t="str">
        <f t="shared" si="1044"/>
        <v>overweight</v>
      </c>
      <c r="M4079">
        <v>31.1</v>
      </c>
      <c r="N4079" t="s">
        <v>21</v>
      </c>
      <c r="O4079" t="s">
        <v>41</v>
      </c>
    </row>
    <row r="4080" spans="1:15">
      <c r="A4080">
        <v>72011</v>
      </c>
      <c r="B4080" t="s">
        <v>12</v>
      </c>
      <c r="C4080" s="1">
        <v>51</v>
      </c>
      <c r="D4080" s="1" t="str">
        <f t="shared" si="1042"/>
        <v>Adult</v>
      </c>
      <c r="E4080" t="s">
        <v>41</v>
      </c>
      <c r="F4080" t="s">
        <v>41</v>
      </c>
      <c r="G4080" t="s">
        <v>23</v>
      </c>
      <c r="H4080" t="s">
        <v>18</v>
      </c>
      <c r="I4080" t="s">
        <v>19</v>
      </c>
      <c r="J4080" s="1">
        <v>87.15</v>
      </c>
      <c r="K4080" s="1" t="str">
        <f t="shared" si="1043"/>
        <v>normal</v>
      </c>
      <c r="L4080" s="1" t="str">
        <f t="shared" si="1044"/>
        <v>underweight</v>
      </c>
      <c r="M4080">
        <v>26.4</v>
      </c>
      <c r="N4080" t="s">
        <v>16</v>
      </c>
      <c r="O4080" t="s">
        <v>41</v>
      </c>
    </row>
    <row r="4081" spans="1:15">
      <c r="A4081">
        <v>40568</v>
      </c>
      <c r="B4081" t="s">
        <v>17</v>
      </c>
      <c r="C4081" s="1">
        <v>10</v>
      </c>
      <c r="D4081" s="1" t="str">
        <f t="shared" si="1042"/>
        <v>Adult</v>
      </c>
      <c r="E4081" t="s">
        <v>41</v>
      </c>
      <c r="F4081" t="s">
        <v>41</v>
      </c>
      <c r="G4081" t="s">
        <v>23</v>
      </c>
      <c r="H4081" t="s">
        <v>56</v>
      </c>
      <c r="I4081" t="s">
        <v>15</v>
      </c>
      <c r="J4081" s="1">
        <v>82.59</v>
      </c>
      <c r="K4081" s="1" t="str">
        <f t="shared" si="1043"/>
        <v>prediabetes</v>
      </c>
      <c r="L4081" s="1" t="str">
        <f t="shared" si="1044"/>
        <v>overweight</v>
      </c>
      <c r="M4081">
        <v>18.600000000000001</v>
      </c>
      <c r="N4081" t="s">
        <v>16</v>
      </c>
      <c r="O4081" t="s">
        <v>41</v>
      </c>
    </row>
    <row r="4082" spans="1:15">
      <c r="A4082">
        <v>50206</v>
      </c>
      <c r="B4082" t="s">
        <v>17</v>
      </c>
      <c r="C4082" s="1">
        <v>34</v>
      </c>
      <c r="D4082" s="1" t="str">
        <f t="shared" si="1042"/>
        <v>Senior</v>
      </c>
      <c r="E4082" t="s">
        <v>41</v>
      </c>
      <c r="F4082" t="s">
        <v>41</v>
      </c>
      <c r="G4082" t="s">
        <v>13</v>
      </c>
      <c r="H4082" t="s">
        <v>14</v>
      </c>
      <c r="I4082" t="s">
        <v>19</v>
      </c>
      <c r="J4082" s="1">
        <v>89.31</v>
      </c>
      <c r="K4082" s="1" t="str">
        <f t="shared" si="1043"/>
        <v>normal</v>
      </c>
      <c r="L4082" s="1" t="str">
        <f t="shared" si="1044"/>
        <v>underweight</v>
      </c>
      <c r="M4082">
        <v>37.299999999999997</v>
      </c>
      <c r="N4082" t="s">
        <v>16</v>
      </c>
      <c r="O4082" t="s">
        <v>41</v>
      </c>
    </row>
    <row r="4083" spans="1:15">
      <c r="A4083">
        <v>41191</v>
      </c>
      <c r="B4083" t="s">
        <v>12</v>
      </c>
      <c r="C4083" s="1">
        <v>40</v>
      </c>
      <c r="D4083" s="1" t="str">
        <f t="shared" si="1042"/>
        <v>Adult</v>
      </c>
      <c r="E4083" t="s">
        <v>41</v>
      </c>
      <c r="F4083" t="s">
        <v>41</v>
      </c>
      <c r="G4083" t="s">
        <v>13</v>
      </c>
      <c r="H4083" t="s">
        <v>14</v>
      </c>
      <c r="I4083" t="s">
        <v>19</v>
      </c>
      <c r="J4083" s="1">
        <v>64.84</v>
      </c>
      <c r="K4083" s="1" t="str">
        <f t="shared" si="1043"/>
        <v>normal</v>
      </c>
      <c r="L4083" s="1" t="str">
        <f t="shared" si="1044"/>
        <v>overweight</v>
      </c>
      <c r="M4083">
        <v>26.6</v>
      </c>
      <c r="N4083" t="s">
        <v>21</v>
      </c>
      <c r="O4083" t="s">
        <v>41</v>
      </c>
    </row>
    <row r="4084" spans="1:15" hidden="1">
      <c r="A4084">
        <v>7129</v>
      </c>
      <c r="B4084" t="s">
        <v>12</v>
      </c>
      <c r="C4084" s="1">
        <v>3</v>
      </c>
      <c r="D4084" s="1" t="str">
        <f t="shared" si="1042"/>
        <v>Senior</v>
      </c>
      <c r="E4084" t="s">
        <v>41</v>
      </c>
      <c r="F4084" t="s">
        <v>41</v>
      </c>
      <c r="G4084" t="s">
        <v>23</v>
      </c>
      <c r="H4084" t="s">
        <v>26</v>
      </c>
      <c r="I4084" t="s">
        <v>15</v>
      </c>
      <c r="J4084" s="1">
        <v>107.52</v>
      </c>
      <c r="K4084" s="1" t="str">
        <f t="shared" si="1043"/>
        <v>normal</v>
      </c>
      <c r="L4084" s="1" t="str">
        <f t="shared" si="1044"/>
        <v>underweight</v>
      </c>
      <c r="M4084">
        <v>17.600000000000001</v>
      </c>
      <c r="N4084" t="s">
        <v>24</v>
      </c>
      <c r="O4084" t="s">
        <v>41</v>
      </c>
    </row>
    <row r="4085" spans="1:15" hidden="1">
      <c r="A4085">
        <v>45485</v>
      </c>
      <c r="B4085" t="s">
        <v>17</v>
      </c>
      <c r="C4085" s="1">
        <v>45</v>
      </c>
      <c r="D4085" s="1" t="str">
        <f>IF(C4924&lt;40,"Adult",IF(C4924&lt;55,"Middle Aged",IF(C4924&lt;65,"Older Adult",IF(C4924&gt;=65,"Senior"))))</f>
        <v>Adult</v>
      </c>
      <c r="E4085" t="s">
        <v>41</v>
      </c>
      <c r="F4085" t="s">
        <v>41</v>
      </c>
      <c r="G4085" t="s">
        <v>13</v>
      </c>
      <c r="H4085" t="s">
        <v>18</v>
      </c>
      <c r="I4085" t="s">
        <v>15</v>
      </c>
      <c r="J4085" s="1">
        <v>92.76</v>
      </c>
      <c r="K4085" s="1" t="str">
        <f t="shared" ref="K4085:K4089" si="1045">IF(J4924&lt;=99,"normal",IF(J4924&lt;=125,"prediabetes",IF(J4924&gt;=126,"diabetes")))</f>
        <v>normal</v>
      </c>
      <c r="L4085" s="1" t="str">
        <f t="shared" si="1044"/>
        <v>underweight</v>
      </c>
      <c r="M4085">
        <v>22.3</v>
      </c>
      <c r="N4085" t="s">
        <v>24</v>
      </c>
      <c r="O4085" t="s">
        <v>41</v>
      </c>
    </row>
    <row r="4086" spans="1:15" hidden="1">
      <c r="A4086">
        <v>32023</v>
      </c>
      <c r="B4086" t="s">
        <v>12</v>
      </c>
      <c r="C4086" s="1">
        <v>4</v>
      </c>
      <c r="D4086" s="1" t="str">
        <f>IF(C4925&lt;40,"Adult",IF(C4925&lt;55,"Middle Aged",IF(C4925&lt;65,"Older Adult",IF(C4925&gt;=65,"Senior"))))</f>
        <v>Adult</v>
      </c>
      <c r="E4086" t="s">
        <v>41</v>
      </c>
      <c r="F4086" t="s">
        <v>41</v>
      </c>
      <c r="G4086" t="s">
        <v>23</v>
      </c>
      <c r="H4086" t="s">
        <v>26</v>
      </c>
      <c r="I4086" t="s">
        <v>15</v>
      </c>
      <c r="J4086" s="1">
        <v>79.16</v>
      </c>
      <c r="K4086" s="1" t="str">
        <f t="shared" si="1045"/>
        <v>normal</v>
      </c>
      <c r="L4086" s="1" t="str">
        <f t="shared" si="1044"/>
        <v>obese</v>
      </c>
      <c r="M4086">
        <v>20.2</v>
      </c>
      <c r="N4086" t="s">
        <v>24</v>
      </c>
      <c r="O4086" t="s">
        <v>41</v>
      </c>
    </row>
    <row r="4087" spans="1:15">
      <c r="A4087">
        <v>33064</v>
      </c>
      <c r="B4087" t="s">
        <v>12</v>
      </c>
      <c r="C4087" s="1">
        <v>52</v>
      </c>
      <c r="D4087" s="1" t="str">
        <f>IF(C4926&lt;40,"Adult",IF(C4926&lt;55,"Middle Aged",IF(C4926&lt;65,"Older Adult",IF(C4926&gt;=65,"Senior"))))</f>
        <v>Adult</v>
      </c>
      <c r="E4087" t="s">
        <v>41</v>
      </c>
      <c r="F4087" t="s">
        <v>42</v>
      </c>
      <c r="G4087" t="s">
        <v>13</v>
      </c>
      <c r="H4087" t="s">
        <v>14</v>
      </c>
      <c r="I4087" t="s">
        <v>15</v>
      </c>
      <c r="J4087" s="1">
        <v>87</v>
      </c>
      <c r="K4087" s="1" t="str">
        <f t="shared" si="1045"/>
        <v>normal</v>
      </c>
      <c r="L4087" s="1" t="str">
        <f t="shared" si="1044"/>
        <v>underweight</v>
      </c>
      <c r="M4087">
        <v>30.9</v>
      </c>
      <c r="N4087" t="s">
        <v>21</v>
      </c>
      <c r="O4087" t="s">
        <v>41</v>
      </c>
    </row>
    <row r="4088" spans="1:15">
      <c r="A4088">
        <v>60896</v>
      </c>
      <c r="B4088" t="s">
        <v>12</v>
      </c>
      <c r="C4088" s="1">
        <v>68</v>
      </c>
      <c r="D4088" s="1" t="str">
        <f>IF(C4927&lt;40,"Adult",IF(C4927&lt;55,"Middle Aged",IF(C4927&lt;65,"Older Adult",IF(C4927&gt;=65,"Senior"))))</f>
        <v>Adult</v>
      </c>
      <c r="E4088" t="s">
        <v>41</v>
      </c>
      <c r="F4088" t="s">
        <v>42</v>
      </c>
      <c r="G4088" t="s">
        <v>13</v>
      </c>
      <c r="H4088" t="s">
        <v>14</v>
      </c>
      <c r="I4088" t="s">
        <v>19</v>
      </c>
      <c r="J4088" s="1">
        <v>145.25</v>
      </c>
      <c r="K4088" s="1" t="str">
        <f t="shared" si="1045"/>
        <v>normal</v>
      </c>
      <c r="L4088" s="1" t="str">
        <f t="shared" si="1044"/>
        <v>underweight</v>
      </c>
      <c r="M4088">
        <v>31.5</v>
      </c>
      <c r="N4088" t="s">
        <v>21</v>
      </c>
      <c r="O4088" t="s">
        <v>41</v>
      </c>
    </row>
    <row r="4089" spans="1:15" hidden="1">
      <c r="A4089">
        <v>2109</v>
      </c>
      <c r="B4089" t="s">
        <v>17</v>
      </c>
      <c r="C4089" s="1">
        <v>8</v>
      </c>
      <c r="D4089" s="1" t="str">
        <f>IF(C4928&lt;40,"Adult",IF(C4928&lt;55,"Middle Aged",IF(C4928&lt;65,"Older Adult",IF(C4928&gt;=65,"Senior"))))</f>
        <v>Adult</v>
      </c>
      <c r="E4089" t="s">
        <v>41</v>
      </c>
      <c r="F4089" t="s">
        <v>41</v>
      </c>
      <c r="G4089" t="s">
        <v>23</v>
      </c>
      <c r="H4089" t="s">
        <v>26</v>
      </c>
      <c r="I4089" t="s">
        <v>15</v>
      </c>
      <c r="J4089" s="1">
        <v>125.14</v>
      </c>
      <c r="K4089" s="1" t="str">
        <f t="shared" si="1045"/>
        <v>normal</v>
      </c>
      <c r="L4089" s="1" t="str">
        <f t="shared" si="1044"/>
        <v>underweight</v>
      </c>
      <c r="M4089">
        <v>29.7</v>
      </c>
      <c r="N4089" t="s">
        <v>24</v>
      </c>
      <c r="O4089" t="s">
        <v>41</v>
      </c>
    </row>
    <row r="4090" spans="1:15" hidden="1">
      <c r="A4090">
        <v>27705</v>
      </c>
      <c r="B4090" t="s">
        <v>17</v>
      </c>
      <c r="C4090" s="1">
        <v>82</v>
      </c>
      <c r="D4090" s="1" t="str">
        <f>IF(C4933&lt;40,"Adult",IF(C4933&lt;55,"Middle Aged",IF(C4933&lt;65,"Older Adult",IF(C4933&gt;=65,"Senior"))))</f>
        <v>Adult</v>
      </c>
      <c r="E4090" t="s">
        <v>41</v>
      </c>
      <c r="F4090" t="s">
        <v>42</v>
      </c>
      <c r="G4090" t="s">
        <v>13</v>
      </c>
      <c r="H4090" t="s">
        <v>18</v>
      </c>
      <c r="I4090" t="s">
        <v>19</v>
      </c>
      <c r="J4090" s="1">
        <v>88.6</v>
      </c>
      <c r="K4090" s="1" t="str">
        <f t="shared" ref="K4090:K4092" si="1046">IF(J4933&lt;=99,"normal",IF(J4933&lt;=125,"prediabetes",IF(J4933&gt;=126,"diabetes")))</f>
        <v>normal</v>
      </c>
      <c r="L4090" s="1" t="str">
        <f t="shared" si="1044"/>
        <v>underweight</v>
      </c>
      <c r="M4090">
        <v>32.5</v>
      </c>
      <c r="N4090" t="s">
        <v>24</v>
      </c>
      <c r="O4090" t="s">
        <v>41</v>
      </c>
    </row>
    <row r="4091" spans="1:15" hidden="1">
      <c r="A4091">
        <v>36850</v>
      </c>
      <c r="B4091" t="s">
        <v>12</v>
      </c>
      <c r="C4091" s="1">
        <v>36</v>
      </c>
      <c r="D4091" s="1" t="str">
        <f>IF(C4934&lt;40,"Adult",IF(C4934&lt;55,"Middle Aged",IF(C4934&lt;65,"Older Adult",IF(C4934&gt;=65,"Senior"))))</f>
        <v>Adult</v>
      </c>
      <c r="E4091" t="s">
        <v>41</v>
      </c>
      <c r="F4091" t="s">
        <v>41</v>
      </c>
      <c r="G4091" t="s">
        <v>13</v>
      </c>
      <c r="H4091" t="s">
        <v>45</v>
      </c>
      <c r="I4091" t="s">
        <v>15</v>
      </c>
      <c r="J4091" s="1">
        <v>57.59</v>
      </c>
      <c r="K4091" s="1" t="str">
        <f t="shared" si="1046"/>
        <v>normal</v>
      </c>
      <c r="L4091" s="1" t="str">
        <f t="shared" si="1044"/>
        <v>underweight</v>
      </c>
      <c r="M4091">
        <v>32.799999999999997</v>
      </c>
      <c r="N4091" t="s">
        <v>24</v>
      </c>
      <c r="O4091" t="s">
        <v>41</v>
      </c>
    </row>
    <row r="4092" spans="1:15">
      <c r="A4092">
        <v>52500</v>
      </c>
      <c r="B4092" t="s">
        <v>17</v>
      </c>
      <c r="C4092" s="1">
        <v>42</v>
      </c>
      <c r="D4092" s="1" t="str">
        <f>IF(C4935&lt;40,"Adult",IF(C4935&lt;55,"Middle Aged",IF(C4935&lt;65,"Older Adult",IF(C4935&gt;=65,"Senior"))))</f>
        <v>Adult</v>
      </c>
      <c r="E4092" t="s">
        <v>41</v>
      </c>
      <c r="F4092" t="s">
        <v>41</v>
      </c>
      <c r="G4092" t="s">
        <v>13</v>
      </c>
      <c r="H4092" t="s">
        <v>45</v>
      </c>
      <c r="I4092" t="s">
        <v>15</v>
      </c>
      <c r="J4092" s="1">
        <v>59.43</v>
      </c>
      <c r="K4092" s="1" t="str">
        <f t="shared" si="1046"/>
        <v>normal</v>
      </c>
      <c r="L4092" s="1" t="str">
        <f t="shared" si="1044"/>
        <v>underweight</v>
      </c>
      <c r="M4092">
        <v>25.4</v>
      </c>
      <c r="N4092" t="s">
        <v>21</v>
      </c>
      <c r="O4092" t="s">
        <v>41</v>
      </c>
    </row>
    <row r="4093" spans="1:15" hidden="1">
      <c r="A4093">
        <v>43698</v>
      </c>
      <c r="B4093" t="s">
        <v>17</v>
      </c>
      <c r="C4093" s="1">
        <v>27</v>
      </c>
      <c r="D4093" s="1" t="str">
        <f t="shared" ref="D4093:D4101" si="1047">IF(C4937&lt;40,"Adult",IF(C4937&lt;55,"Middle Aged",IF(C4937&lt;65,"Older Adult",IF(C4937&gt;=65,"Senior"))))</f>
        <v>Adult</v>
      </c>
      <c r="E4093" t="s">
        <v>41</v>
      </c>
      <c r="F4093" t="s">
        <v>41</v>
      </c>
      <c r="G4093" t="s">
        <v>23</v>
      </c>
      <c r="H4093" t="s">
        <v>45</v>
      </c>
      <c r="I4093" t="s">
        <v>19</v>
      </c>
      <c r="J4093" s="1">
        <v>65.430000000000007</v>
      </c>
      <c r="K4093" s="1" t="str">
        <f t="shared" ref="K4093:K4101" si="1048">IF(J4937&lt;=99,"normal",IF(J4937&lt;=125,"prediabetes",IF(J4937&gt;=126,"diabetes")))</f>
        <v>normal</v>
      </c>
      <c r="L4093" s="1" t="str">
        <f t="shared" si="1044"/>
        <v>overweight</v>
      </c>
      <c r="M4093">
        <v>27.2</v>
      </c>
      <c r="N4093" t="s">
        <v>24</v>
      </c>
      <c r="O4093" t="s">
        <v>41</v>
      </c>
    </row>
    <row r="4094" spans="1:15">
      <c r="A4094">
        <v>49901</v>
      </c>
      <c r="B4094" t="s">
        <v>12</v>
      </c>
      <c r="C4094" s="1">
        <v>55</v>
      </c>
      <c r="D4094" s="1" t="str">
        <f t="shared" si="1047"/>
        <v>Adult</v>
      </c>
      <c r="E4094" t="s">
        <v>41</v>
      </c>
      <c r="F4094" t="s">
        <v>41</v>
      </c>
      <c r="G4094" t="s">
        <v>13</v>
      </c>
      <c r="H4094" t="s">
        <v>45</v>
      </c>
      <c r="I4094" t="s">
        <v>15</v>
      </c>
      <c r="J4094" s="1">
        <v>154.03</v>
      </c>
      <c r="K4094" s="1" t="str">
        <f t="shared" si="1048"/>
        <v>normal</v>
      </c>
      <c r="L4094" s="1" t="str">
        <f t="shared" si="1044"/>
        <v>underweight</v>
      </c>
      <c r="M4094">
        <v>31.6</v>
      </c>
      <c r="N4094" t="s">
        <v>22</v>
      </c>
      <c r="O4094" t="s">
        <v>41</v>
      </c>
    </row>
    <row r="4095" spans="1:15">
      <c r="A4095">
        <v>69120</v>
      </c>
      <c r="B4095" t="s">
        <v>17</v>
      </c>
      <c r="C4095" s="1">
        <v>31</v>
      </c>
      <c r="D4095" s="1" t="str">
        <f t="shared" si="1047"/>
        <v>Adult</v>
      </c>
      <c r="E4095" t="s">
        <v>41</v>
      </c>
      <c r="F4095" t="s">
        <v>41</v>
      </c>
      <c r="G4095" t="s">
        <v>13</v>
      </c>
      <c r="H4095" t="s">
        <v>18</v>
      </c>
      <c r="I4095" t="s">
        <v>19</v>
      </c>
      <c r="J4095" s="1">
        <v>139.81</v>
      </c>
      <c r="K4095" s="1" t="str">
        <f t="shared" si="1048"/>
        <v>normal</v>
      </c>
      <c r="L4095" s="1" t="str">
        <f t="shared" si="1044"/>
        <v>underweight</v>
      </c>
      <c r="M4095">
        <v>39.6</v>
      </c>
      <c r="N4095" t="s">
        <v>21</v>
      </c>
      <c r="O4095" t="s">
        <v>41</v>
      </c>
    </row>
    <row r="4096" spans="1:15">
      <c r="A4096">
        <v>25510</v>
      </c>
      <c r="B4096" t="s">
        <v>12</v>
      </c>
      <c r="C4096" s="1">
        <v>82</v>
      </c>
      <c r="D4096" s="1" t="str">
        <f t="shared" si="1047"/>
        <v>Adult</v>
      </c>
      <c r="E4096" t="s">
        <v>41</v>
      </c>
      <c r="F4096" t="s">
        <v>41</v>
      </c>
      <c r="G4096" t="s">
        <v>13</v>
      </c>
      <c r="H4096" t="s">
        <v>18</v>
      </c>
      <c r="I4096" t="s">
        <v>15</v>
      </c>
      <c r="J4096" s="1">
        <v>111.81</v>
      </c>
      <c r="K4096" s="1" t="str">
        <f t="shared" si="1048"/>
        <v>normal</v>
      </c>
      <c r="L4096" s="1" t="str">
        <f t="shared" si="1044"/>
        <v>healthy</v>
      </c>
      <c r="M4096">
        <v>19.8</v>
      </c>
      <c r="N4096" t="s">
        <v>16</v>
      </c>
      <c r="O4096" t="s">
        <v>41</v>
      </c>
    </row>
    <row r="4097" spans="1:15">
      <c r="A4097">
        <v>60416</v>
      </c>
      <c r="B4097" t="s">
        <v>17</v>
      </c>
      <c r="C4097" s="1">
        <v>57</v>
      </c>
      <c r="D4097" s="1" t="str">
        <f t="shared" si="1047"/>
        <v>Adult</v>
      </c>
      <c r="E4097" t="s">
        <v>41</v>
      </c>
      <c r="F4097" t="s">
        <v>41</v>
      </c>
      <c r="G4097" t="s">
        <v>13</v>
      </c>
      <c r="H4097" t="s">
        <v>18</v>
      </c>
      <c r="I4097" t="s">
        <v>15</v>
      </c>
      <c r="J4097" s="1">
        <v>106.84</v>
      </c>
      <c r="K4097" s="1" t="str">
        <f t="shared" si="1048"/>
        <v>normal</v>
      </c>
      <c r="L4097" s="1" t="str">
        <f t="shared" si="1044"/>
        <v>healthy</v>
      </c>
      <c r="M4097">
        <v>29.6</v>
      </c>
      <c r="N4097" t="s">
        <v>21</v>
      </c>
      <c r="O4097" t="s">
        <v>41</v>
      </c>
    </row>
    <row r="4098" spans="1:15">
      <c r="A4098">
        <v>15135</v>
      </c>
      <c r="B4098" t="s">
        <v>17</v>
      </c>
      <c r="C4098" s="1">
        <v>78</v>
      </c>
      <c r="D4098" s="1" t="str">
        <f t="shared" si="1047"/>
        <v>Adult</v>
      </c>
      <c r="E4098" t="s">
        <v>41</v>
      </c>
      <c r="F4098" t="s">
        <v>42</v>
      </c>
      <c r="G4098" t="s">
        <v>13</v>
      </c>
      <c r="H4098" t="s">
        <v>14</v>
      </c>
      <c r="I4098" t="s">
        <v>19</v>
      </c>
      <c r="J4098" s="1">
        <v>221.06</v>
      </c>
      <c r="K4098" s="1" t="str">
        <f t="shared" si="1048"/>
        <v>normal</v>
      </c>
      <c r="L4098" s="1" t="str">
        <f t="shared" si="1044"/>
        <v>healthy</v>
      </c>
      <c r="M4098">
        <v>25.5</v>
      </c>
      <c r="N4098" t="s">
        <v>16</v>
      </c>
      <c r="O4098" t="s">
        <v>41</v>
      </c>
    </row>
    <row r="4099" spans="1:15">
      <c r="A4099">
        <v>34660</v>
      </c>
      <c r="B4099" t="s">
        <v>12</v>
      </c>
      <c r="C4099" s="1">
        <v>55</v>
      </c>
      <c r="D4099" s="1" t="str">
        <f t="shared" si="1047"/>
        <v>Adult</v>
      </c>
      <c r="E4099" t="s">
        <v>41</v>
      </c>
      <c r="F4099" t="s">
        <v>41</v>
      </c>
      <c r="G4099" t="s">
        <v>13</v>
      </c>
      <c r="H4099" t="s">
        <v>18</v>
      </c>
      <c r="I4099" t="s">
        <v>15</v>
      </c>
      <c r="J4099" s="1">
        <v>69.97</v>
      </c>
      <c r="K4099" s="1" t="str">
        <f t="shared" si="1048"/>
        <v>normal</v>
      </c>
      <c r="L4099" s="1" t="str">
        <f t="shared" si="1044"/>
        <v>underweight</v>
      </c>
      <c r="M4099">
        <v>25.8</v>
      </c>
      <c r="N4099" t="s">
        <v>16</v>
      </c>
      <c r="O4099" t="s">
        <v>41</v>
      </c>
    </row>
    <row r="4100" spans="1:15">
      <c r="A4100">
        <v>11713</v>
      </c>
      <c r="B4100" t="s">
        <v>12</v>
      </c>
      <c r="C4100" s="1">
        <v>51</v>
      </c>
      <c r="D4100" s="1" t="str">
        <f t="shared" si="1047"/>
        <v>Adult</v>
      </c>
      <c r="E4100" t="s">
        <v>41</v>
      </c>
      <c r="F4100" t="s">
        <v>41</v>
      </c>
      <c r="G4100" t="s">
        <v>13</v>
      </c>
      <c r="H4100" t="s">
        <v>14</v>
      </c>
      <c r="I4100" t="s">
        <v>19</v>
      </c>
      <c r="J4100" s="1">
        <v>77.069999999999993</v>
      </c>
      <c r="K4100" s="1" t="str">
        <f t="shared" si="1048"/>
        <v>normal</v>
      </c>
      <c r="L4100" s="1" t="str">
        <f t="shared" si="1044"/>
        <v>underweight</v>
      </c>
      <c r="M4100">
        <v>32.1</v>
      </c>
      <c r="N4100" t="s">
        <v>16</v>
      </c>
      <c r="O4100" t="s">
        <v>41</v>
      </c>
    </row>
    <row r="4101" spans="1:15" hidden="1">
      <c r="A4101">
        <v>40704</v>
      </c>
      <c r="B4101" t="s">
        <v>12</v>
      </c>
      <c r="C4101" s="1">
        <v>80</v>
      </c>
      <c r="D4101" s="1" t="str">
        <f t="shared" si="1047"/>
        <v>Adult</v>
      </c>
      <c r="E4101" t="s">
        <v>41</v>
      </c>
      <c r="F4101" t="s">
        <v>41</v>
      </c>
      <c r="G4101" t="s">
        <v>23</v>
      </c>
      <c r="H4101" t="s">
        <v>14</v>
      </c>
      <c r="I4101" t="s">
        <v>15</v>
      </c>
      <c r="J4101" s="1">
        <v>59.49</v>
      </c>
      <c r="K4101" s="1" t="str">
        <f t="shared" si="1048"/>
        <v>normal</v>
      </c>
      <c r="L4101" s="1" t="str">
        <f t="shared" si="1044"/>
        <v>obese</v>
      </c>
      <c r="M4101">
        <v>25.6</v>
      </c>
      <c r="N4101" t="s">
        <v>24</v>
      </c>
      <c r="O4101" t="s">
        <v>41</v>
      </c>
    </row>
    <row r="4102" spans="1:15">
      <c r="A4102">
        <v>71298</v>
      </c>
      <c r="B4102" t="s">
        <v>17</v>
      </c>
      <c r="C4102" s="1">
        <v>17</v>
      </c>
      <c r="D4102" s="1" t="str">
        <f>IF(C4948&lt;40,"Adult",IF(C4948&lt;55,"Middle Aged",IF(C4948&lt;65,"Older Adult",IF(C4948&gt;=65,"Senior"))))</f>
        <v>Adult</v>
      </c>
      <c r="E4102" t="s">
        <v>41</v>
      </c>
      <c r="F4102" t="s">
        <v>41</v>
      </c>
      <c r="G4102" t="s">
        <v>23</v>
      </c>
      <c r="H4102" t="s">
        <v>14</v>
      </c>
      <c r="I4102" t="s">
        <v>19</v>
      </c>
      <c r="J4102" s="1">
        <v>109.39</v>
      </c>
      <c r="K4102" s="1" t="str">
        <f t="shared" ref="K4102:K4104" si="1049">IF(J4948&lt;=99,"normal",IF(J4948&lt;=125,"prediabetes",IF(J4948&gt;=126,"diabetes")))</f>
        <v>normal</v>
      </c>
      <c r="L4102" s="1" t="str">
        <f t="shared" si="1044"/>
        <v>underweight</v>
      </c>
      <c r="M4102">
        <v>26.3</v>
      </c>
      <c r="N4102" t="s">
        <v>21</v>
      </c>
      <c r="O4102" t="s">
        <v>41</v>
      </c>
    </row>
    <row r="4103" spans="1:15" hidden="1">
      <c r="A4103">
        <v>54497</v>
      </c>
      <c r="B4103" t="s">
        <v>17</v>
      </c>
      <c r="C4103" s="1">
        <v>61</v>
      </c>
      <c r="D4103" s="1" t="str">
        <f>IF(C4949&lt;40,"Adult",IF(C4949&lt;55,"Middle Aged",IF(C4949&lt;65,"Older Adult",IF(C4949&gt;=65,"Senior"))))</f>
        <v>Adult</v>
      </c>
      <c r="E4103" t="s">
        <v>41</v>
      </c>
      <c r="F4103" t="s">
        <v>41</v>
      </c>
      <c r="G4103" t="s">
        <v>13</v>
      </c>
      <c r="H4103" t="s">
        <v>14</v>
      </c>
      <c r="I4103" t="s">
        <v>19</v>
      </c>
      <c r="J4103" s="1">
        <v>93.97</v>
      </c>
      <c r="K4103" s="1" t="str">
        <f t="shared" si="1049"/>
        <v>normal</v>
      </c>
      <c r="L4103" s="1" t="str">
        <f t="shared" si="1044"/>
        <v>underweight</v>
      </c>
      <c r="M4103">
        <v>39.4</v>
      </c>
      <c r="N4103" t="s">
        <v>24</v>
      </c>
      <c r="O4103" t="s">
        <v>41</v>
      </c>
    </row>
    <row r="4104" spans="1:15">
      <c r="A4104">
        <v>30129</v>
      </c>
      <c r="B4104" t="s">
        <v>17</v>
      </c>
      <c r="C4104" s="1">
        <v>62</v>
      </c>
      <c r="D4104" s="1" t="str">
        <f>IF(C4950&lt;40,"Adult",IF(C4950&lt;55,"Middle Aged",IF(C4950&lt;65,"Older Adult",IF(C4950&gt;=65,"Senior"))))</f>
        <v>Adult</v>
      </c>
      <c r="E4104" t="s">
        <v>41</v>
      </c>
      <c r="F4104" t="s">
        <v>41</v>
      </c>
      <c r="G4104" t="s">
        <v>13</v>
      </c>
      <c r="H4104" t="s">
        <v>45</v>
      </c>
      <c r="I4104" t="s">
        <v>15</v>
      </c>
      <c r="J4104" s="1">
        <v>163.16999999999999</v>
      </c>
      <c r="K4104" s="1" t="str">
        <f t="shared" si="1049"/>
        <v>normal</v>
      </c>
      <c r="L4104" s="1" t="str">
        <f t="shared" ref="L4104:L4105" si="1050">IF(M4286&lt;18.5,"underweight",IF(M4286&lt;25,"healthy",IF(M4286&lt;30,"overweight",IF(M4286&gt;30,"obese"))))</f>
        <v>underweight</v>
      </c>
      <c r="M4104">
        <v>25.6</v>
      </c>
      <c r="N4104" t="s">
        <v>21</v>
      </c>
      <c r="O4104" t="s">
        <v>41</v>
      </c>
    </row>
    <row r="4105" spans="1:15" hidden="1">
      <c r="A4105">
        <v>44965</v>
      </c>
      <c r="B4105" t="s">
        <v>17</v>
      </c>
      <c r="C4105" s="1">
        <v>14</v>
      </c>
      <c r="D4105" s="1" t="str">
        <f t="shared" ref="D4105:D4115" si="1051">IF(C4952&lt;40,"Adult",IF(C4952&lt;55,"Middle Aged",IF(C4952&lt;65,"Older Adult",IF(C4952&gt;=65,"Senior"))))</f>
        <v>Adult</v>
      </c>
      <c r="E4105" t="s">
        <v>41</v>
      </c>
      <c r="F4105" t="s">
        <v>41</v>
      </c>
      <c r="G4105" t="s">
        <v>23</v>
      </c>
      <c r="H4105" t="s">
        <v>18</v>
      </c>
      <c r="I4105" t="s">
        <v>15</v>
      </c>
      <c r="J4105" s="1">
        <v>124.39</v>
      </c>
      <c r="K4105" s="1" t="str">
        <f t="shared" ref="K4105:K4115" si="1052">IF(J4952&lt;=99,"normal",IF(J4952&lt;=125,"prediabetes",IF(J4952&gt;=126,"diabetes")))</f>
        <v>normal</v>
      </c>
      <c r="L4105" s="1" t="str">
        <f t="shared" si="1050"/>
        <v>obese</v>
      </c>
      <c r="M4105">
        <v>34</v>
      </c>
      <c r="N4105" t="s">
        <v>24</v>
      </c>
      <c r="O4105" t="s">
        <v>41</v>
      </c>
    </row>
    <row r="4106" spans="1:15">
      <c r="A4106">
        <v>38549</v>
      </c>
      <c r="B4106" t="s">
        <v>17</v>
      </c>
      <c r="C4106" s="1">
        <v>62</v>
      </c>
      <c r="D4106" s="1" t="str">
        <f t="shared" si="1051"/>
        <v>Adult</v>
      </c>
      <c r="E4106" t="s">
        <v>41</v>
      </c>
      <c r="F4106" t="s">
        <v>41</v>
      </c>
      <c r="G4106" t="s">
        <v>13</v>
      </c>
      <c r="H4106" t="s">
        <v>14</v>
      </c>
      <c r="I4106" t="s">
        <v>15</v>
      </c>
      <c r="J4106" s="1">
        <v>212.62</v>
      </c>
      <c r="K4106" s="1" t="str">
        <f t="shared" si="1052"/>
        <v>normal</v>
      </c>
      <c r="L4106" s="1" t="str">
        <f t="shared" ref="L4106:L4169" si="1053">IF(M4289&lt;18.5,"underweight",IF(M4289&lt;25,"healthy",IF(M4289&lt;30,"overweight",IF(M4289&gt;30,"obese"))))</f>
        <v>underweight</v>
      </c>
      <c r="M4106">
        <v>35.799999999999997</v>
      </c>
      <c r="N4106" t="s">
        <v>21</v>
      </c>
      <c r="O4106" t="s">
        <v>41</v>
      </c>
    </row>
    <row r="4107" spans="1:15">
      <c r="A4107">
        <v>39236</v>
      </c>
      <c r="B4107" t="s">
        <v>17</v>
      </c>
      <c r="C4107" s="1">
        <v>56</v>
      </c>
      <c r="D4107" s="1" t="str">
        <f t="shared" si="1051"/>
        <v>Adult</v>
      </c>
      <c r="E4107" t="s">
        <v>41</v>
      </c>
      <c r="F4107" t="s">
        <v>41</v>
      </c>
      <c r="G4107" t="s">
        <v>23</v>
      </c>
      <c r="H4107" t="s">
        <v>18</v>
      </c>
      <c r="I4107" t="s">
        <v>15</v>
      </c>
      <c r="J4107" s="1">
        <v>128.63</v>
      </c>
      <c r="K4107" s="1" t="str">
        <f t="shared" si="1052"/>
        <v>normal</v>
      </c>
      <c r="L4107" s="1" t="str">
        <f t="shared" si="1053"/>
        <v>obese</v>
      </c>
      <c r="M4107">
        <v>24.9</v>
      </c>
      <c r="N4107" t="s">
        <v>22</v>
      </c>
      <c r="O4107" t="s">
        <v>41</v>
      </c>
    </row>
    <row r="4108" spans="1:15">
      <c r="A4108">
        <v>50545</v>
      </c>
      <c r="B4108" t="s">
        <v>12</v>
      </c>
      <c r="C4108" s="1">
        <v>41</v>
      </c>
      <c r="D4108" s="1" t="str">
        <f t="shared" si="1051"/>
        <v>Middle Aged</v>
      </c>
      <c r="E4108" t="s">
        <v>41</v>
      </c>
      <c r="F4108" t="s">
        <v>41</v>
      </c>
      <c r="G4108" t="s">
        <v>13</v>
      </c>
      <c r="H4108" t="s">
        <v>45</v>
      </c>
      <c r="I4108" t="s">
        <v>15</v>
      </c>
      <c r="J4108" s="1">
        <v>84.1</v>
      </c>
      <c r="K4108" s="1" t="str">
        <f t="shared" si="1052"/>
        <v>prediabetes</v>
      </c>
      <c r="L4108" s="1" t="str">
        <f t="shared" si="1053"/>
        <v>underweight</v>
      </c>
      <c r="M4108">
        <v>29.3</v>
      </c>
      <c r="N4108" t="s">
        <v>21</v>
      </c>
      <c r="O4108" t="s">
        <v>41</v>
      </c>
    </row>
    <row r="4109" spans="1:15" hidden="1">
      <c r="A4109">
        <v>28435</v>
      </c>
      <c r="B4109" t="s">
        <v>17</v>
      </c>
      <c r="C4109" s="1">
        <v>59</v>
      </c>
      <c r="D4109" s="1" t="str">
        <f t="shared" si="1051"/>
        <v>Adult</v>
      </c>
      <c r="E4109" t="s">
        <v>41</v>
      </c>
      <c r="F4109" t="s">
        <v>41</v>
      </c>
      <c r="G4109" t="s">
        <v>13</v>
      </c>
      <c r="H4109" t="s">
        <v>18</v>
      </c>
      <c r="I4109" t="s">
        <v>15</v>
      </c>
      <c r="J4109" s="1">
        <v>77.599999999999994</v>
      </c>
      <c r="K4109" s="1" t="str">
        <f t="shared" si="1052"/>
        <v>normal</v>
      </c>
      <c r="L4109" s="1" t="str">
        <f t="shared" si="1053"/>
        <v>underweight</v>
      </c>
      <c r="M4109">
        <v>23.4</v>
      </c>
      <c r="N4109" t="s">
        <v>24</v>
      </c>
      <c r="O4109" t="s">
        <v>41</v>
      </c>
    </row>
    <row r="4110" spans="1:15" hidden="1">
      <c r="A4110">
        <v>4631</v>
      </c>
      <c r="B4110" t="s">
        <v>12</v>
      </c>
      <c r="C4110" s="1">
        <v>29</v>
      </c>
      <c r="D4110" s="1" t="str">
        <f t="shared" si="1051"/>
        <v>Adult</v>
      </c>
      <c r="E4110" t="s">
        <v>41</v>
      </c>
      <c r="F4110" t="s">
        <v>41</v>
      </c>
      <c r="G4110" t="s">
        <v>13</v>
      </c>
      <c r="H4110" t="s">
        <v>14</v>
      </c>
      <c r="I4110" t="s">
        <v>15</v>
      </c>
      <c r="J4110" s="1">
        <v>70.510000000000005</v>
      </c>
      <c r="K4110" s="1" t="str">
        <f t="shared" si="1052"/>
        <v>normal</v>
      </c>
      <c r="L4110" s="1" t="str">
        <f t="shared" si="1053"/>
        <v>underweight</v>
      </c>
      <c r="M4110">
        <v>24.5</v>
      </c>
      <c r="N4110" t="s">
        <v>24</v>
      </c>
      <c r="O4110" t="s">
        <v>41</v>
      </c>
    </row>
    <row r="4111" spans="1:15" hidden="1">
      <c r="A4111">
        <v>9912</v>
      </c>
      <c r="B4111" t="s">
        <v>12</v>
      </c>
      <c r="C4111" s="1">
        <v>39</v>
      </c>
      <c r="D4111" s="1" t="str">
        <f t="shared" si="1051"/>
        <v>Adult</v>
      </c>
      <c r="E4111" t="s">
        <v>41</v>
      </c>
      <c r="F4111" t="s">
        <v>41</v>
      </c>
      <c r="G4111" t="s">
        <v>13</v>
      </c>
      <c r="H4111" t="s">
        <v>14</v>
      </c>
      <c r="I4111" t="s">
        <v>19</v>
      </c>
      <c r="J4111" s="1">
        <v>109.19</v>
      </c>
      <c r="K4111" s="1" t="str">
        <f t="shared" si="1052"/>
        <v>normal</v>
      </c>
      <c r="L4111" s="1" t="str">
        <f t="shared" si="1053"/>
        <v>underweight</v>
      </c>
      <c r="M4111">
        <v>29.8</v>
      </c>
      <c r="N4111" t="s">
        <v>24</v>
      </c>
      <c r="O4111" t="s">
        <v>41</v>
      </c>
    </row>
    <row r="4112" spans="1:15" hidden="1">
      <c r="A4112">
        <v>43028</v>
      </c>
      <c r="B4112" t="s">
        <v>12</v>
      </c>
      <c r="C4112" s="1">
        <v>66</v>
      </c>
      <c r="D4112" s="1" t="str">
        <f t="shared" si="1051"/>
        <v>Adult</v>
      </c>
      <c r="E4112" t="s">
        <v>41</v>
      </c>
      <c r="F4112" t="s">
        <v>41</v>
      </c>
      <c r="G4112" t="s">
        <v>13</v>
      </c>
      <c r="H4112" t="s">
        <v>18</v>
      </c>
      <c r="I4112" t="s">
        <v>19</v>
      </c>
      <c r="J4112" s="1">
        <v>55.23</v>
      </c>
      <c r="K4112" s="1" t="str">
        <f t="shared" si="1052"/>
        <v>normal</v>
      </c>
      <c r="L4112" s="1" t="str">
        <f t="shared" si="1053"/>
        <v>healthy</v>
      </c>
      <c r="M4112">
        <v>28.9</v>
      </c>
      <c r="N4112" t="s">
        <v>24</v>
      </c>
      <c r="O4112" t="s">
        <v>41</v>
      </c>
    </row>
    <row r="4113" spans="1:15">
      <c r="A4113">
        <v>38894</v>
      </c>
      <c r="B4113" t="s">
        <v>17</v>
      </c>
      <c r="C4113" s="1">
        <v>35</v>
      </c>
      <c r="D4113" s="1" t="str">
        <f t="shared" si="1051"/>
        <v>Adult</v>
      </c>
      <c r="E4113" t="s">
        <v>41</v>
      </c>
      <c r="F4113" t="s">
        <v>41</v>
      </c>
      <c r="G4113" t="s">
        <v>13</v>
      </c>
      <c r="H4113" t="s">
        <v>14</v>
      </c>
      <c r="I4113" t="s">
        <v>15</v>
      </c>
      <c r="J4113" s="1">
        <v>120.15</v>
      </c>
      <c r="K4113" s="1" t="str">
        <f t="shared" si="1052"/>
        <v>normal</v>
      </c>
      <c r="L4113" s="1" t="str">
        <f t="shared" si="1053"/>
        <v>underweight</v>
      </c>
      <c r="M4113">
        <v>27.3</v>
      </c>
      <c r="N4113" t="s">
        <v>21</v>
      </c>
      <c r="O4113" t="s">
        <v>41</v>
      </c>
    </row>
    <row r="4114" spans="1:15">
      <c r="A4114">
        <v>41238</v>
      </c>
      <c r="B4114" t="s">
        <v>17</v>
      </c>
      <c r="C4114" s="1">
        <v>36</v>
      </c>
      <c r="D4114" s="1" t="str">
        <f t="shared" si="1051"/>
        <v>Adult</v>
      </c>
      <c r="E4114" t="s">
        <v>41</v>
      </c>
      <c r="F4114" t="s">
        <v>41</v>
      </c>
      <c r="G4114" t="s">
        <v>13</v>
      </c>
      <c r="H4114" t="s">
        <v>14</v>
      </c>
      <c r="I4114" t="s">
        <v>15</v>
      </c>
      <c r="J4114" s="1">
        <v>72.16</v>
      </c>
      <c r="K4114" s="1" t="str">
        <f t="shared" si="1052"/>
        <v>normal</v>
      </c>
      <c r="L4114" s="1" t="str">
        <f t="shared" si="1053"/>
        <v>overweight</v>
      </c>
      <c r="M4114">
        <v>23.2</v>
      </c>
      <c r="N4114" t="s">
        <v>21</v>
      </c>
      <c r="O4114" t="s">
        <v>41</v>
      </c>
    </row>
    <row r="4115" spans="1:15" hidden="1">
      <c r="A4115">
        <v>51828</v>
      </c>
      <c r="B4115" t="s">
        <v>12</v>
      </c>
      <c r="C4115" s="1">
        <v>35</v>
      </c>
      <c r="D4115" s="1" t="str">
        <f t="shared" si="1051"/>
        <v>Adult</v>
      </c>
      <c r="E4115" t="s">
        <v>41</v>
      </c>
      <c r="F4115" t="s">
        <v>41</v>
      </c>
      <c r="G4115" t="s">
        <v>13</v>
      </c>
      <c r="H4115" t="s">
        <v>14</v>
      </c>
      <c r="I4115" t="s">
        <v>19</v>
      </c>
      <c r="J4115" s="1">
        <v>95.89</v>
      </c>
      <c r="K4115" s="1" t="str">
        <f t="shared" si="1052"/>
        <v>normal</v>
      </c>
      <c r="L4115" s="1" t="str">
        <f t="shared" si="1053"/>
        <v>underweight</v>
      </c>
      <c r="M4115">
        <v>34.200000000000003</v>
      </c>
      <c r="N4115" t="s">
        <v>24</v>
      </c>
      <c r="O4115" t="s">
        <v>41</v>
      </c>
    </row>
    <row r="4116" spans="1:15">
      <c r="A4116">
        <v>64196</v>
      </c>
      <c r="B4116" t="s">
        <v>12</v>
      </c>
      <c r="C4116" s="1">
        <v>26</v>
      </c>
      <c r="D4116" s="1" t="str">
        <f>IF(C4964&lt;40,"Adult",IF(C4964&lt;55,"Middle Aged",IF(C4964&lt;65,"Older Adult",IF(C4964&gt;=65,"Senior"))))</f>
        <v>Middle Aged</v>
      </c>
      <c r="E4116" t="s">
        <v>41</v>
      </c>
      <c r="F4116" t="s">
        <v>41</v>
      </c>
      <c r="G4116" t="s">
        <v>23</v>
      </c>
      <c r="H4116" t="s">
        <v>14</v>
      </c>
      <c r="I4116" t="s">
        <v>15</v>
      </c>
      <c r="J4116" s="1">
        <v>64.680000000000007</v>
      </c>
      <c r="K4116" s="1" t="str">
        <f t="shared" ref="K4116:K4118" si="1054">IF(J4964&lt;=99,"normal",IF(J4964&lt;=125,"prediabetes",IF(J4964&gt;=126,"diabetes")))</f>
        <v>prediabetes</v>
      </c>
      <c r="L4116" s="1" t="str">
        <f t="shared" si="1053"/>
        <v>underweight</v>
      </c>
      <c r="M4116">
        <v>23.3</v>
      </c>
      <c r="N4116" t="s">
        <v>22</v>
      </c>
      <c r="O4116" t="s">
        <v>41</v>
      </c>
    </row>
    <row r="4117" spans="1:15">
      <c r="A4117">
        <v>10626</v>
      </c>
      <c r="B4117" t="s">
        <v>17</v>
      </c>
      <c r="C4117" s="1">
        <v>31</v>
      </c>
      <c r="D4117" s="1" t="str">
        <f>IF(C4965&lt;40,"Adult",IF(C4965&lt;55,"Middle Aged",IF(C4965&lt;65,"Older Adult",IF(C4965&gt;=65,"Senior"))))</f>
        <v>Adult</v>
      </c>
      <c r="E4117" t="s">
        <v>41</v>
      </c>
      <c r="F4117" t="s">
        <v>41</v>
      </c>
      <c r="G4117" t="s">
        <v>23</v>
      </c>
      <c r="H4117" t="s">
        <v>14</v>
      </c>
      <c r="I4117" t="s">
        <v>19</v>
      </c>
      <c r="J4117" s="1">
        <v>70.510000000000005</v>
      </c>
      <c r="K4117" s="1" t="str">
        <f t="shared" si="1054"/>
        <v>normal</v>
      </c>
      <c r="L4117" s="1" t="str">
        <f t="shared" si="1053"/>
        <v>underweight</v>
      </c>
      <c r="M4117">
        <v>26.9</v>
      </c>
      <c r="N4117" t="s">
        <v>16</v>
      </c>
      <c r="O4117" t="s">
        <v>41</v>
      </c>
    </row>
    <row r="4118" spans="1:15">
      <c r="A4118">
        <v>4117</v>
      </c>
      <c r="B4118" t="s">
        <v>17</v>
      </c>
      <c r="C4118" s="1">
        <v>56</v>
      </c>
      <c r="D4118" s="1" t="str">
        <f>IF(C4966&lt;40,"Adult",IF(C4966&lt;55,"Middle Aged",IF(C4966&lt;65,"Older Adult",IF(C4966&gt;=65,"Senior"))))</f>
        <v>Adult</v>
      </c>
      <c r="E4118" t="s">
        <v>41</v>
      </c>
      <c r="F4118" t="s">
        <v>41</v>
      </c>
      <c r="G4118" t="s">
        <v>13</v>
      </c>
      <c r="H4118" t="s">
        <v>18</v>
      </c>
      <c r="I4118" t="s">
        <v>19</v>
      </c>
      <c r="J4118" s="1">
        <v>81.77</v>
      </c>
      <c r="K4118" s="1" t="str">
        <f t="shared" si="1054"/>
        <v>normal</v>
      </c>
      <c r="L4118" s="1" t="str">
        <f t="shared" si="1053"/>
        <v>underweight</v>
      </c>
      <c r="M4118">
        <v>21.8</v>
      </c>
      <c r="N4118" t="s">
        <v>21</v>
      </c>
      <c r="O4118" t="s">
        <v>41</v>
      </c>
    </row>
    <row r="4119" spans="1:15">
      <c r="A4119">
        <v>37993</v>
      </c>
      <c r="B4119" t="s">
        <v>17</v>
      </c>
      <c r="C4119" s="1">
        <v>36</v>
      </c>
      <c r="D4119" s="1" t="str">
        <f>IF(C4968&lt;40,"Adult",IF(C4968&lt;55,"Middle Aged",IF(C4968&lt;65,"Older Adult",IF(C4968&gt;=65,"Senior"))))</f>
        <v>Adult</v>
      </c>
      <c r="E4119" t="s">
        <v>41</v>
      </c>
      <c r="F4119" t="s">
        <v>41</v>
      </c>
      <c r="G4119" t="s">
        <v>13</v>
      </c>
      <c r="H4119" t="s">
        <v>45</v>
      </c>
      <c r="I4119" t="s">
        <v>15</v>
      </c>
      <c r="J4119" s="1">
        <v>66.47</v>
      </c>
      <c r="K4119" s="1" t="str">
        <f t="shared" ref="K4119:K4120" si="1055">IF(J4968&lt;=99,"normal",IF(J4968&lt;=125,"prediabetes",IF(J4968&gt;=126,"diabetes")))</f>
        <v>normal</v>
      </c>
      <c r="L4119" s="1" t="str">
        <f t="shared" si="1053"/>
        <v>underweight</v>
      </c>
      <c r="M4119">
        <v>26.9</v>
      </c>
      <c r="N4119" t="s">
        <v>21</v>
      </c>
      <c r="O4119" t="s">
        <v>41</v>
      </c>
    </row>
    <row r="4120" spans="1:15">
      <c r="A4120">
        <v>57765</v>
      </c>
      <c r="B4120" t="s">
        <v>17</v>
      </c>
      <c r="C4120" s="1">
        <v>41</v>
      </c>
      <c r="D4120" s="1" t="str">
        <f>IF(C4969&lt;40,"Adult",IF(C4969&lt;55,"Middle Aged",IF(C4969&lt;65,"Older Adult",IF(C4969&gt;=65,"Senior"))))</f>
        <v>Adult</v>
      </c>
      <c r="E4120" t="s">
        <v>41</v>
      </c>
      <c r="F4120" t="s">
        <v>41</v>
      </c>
      <c r="G4120" t="s">
        <v>13</v>
      </c>
      <c r="H4120" t="s">
        <v>45</v>
      </c>
      <c r="I4120" t="s">
        <v>19</v>
      </c>
      <c r="J4120" s="1">
        <v>146.08000000000001</v>
      </c>
      <c r="K4120" s="1" t="str">
        <f t="shared" si="1055"/>
        <v>normal</v>
      </c>
      <c r="L4120" s="1" t="str">
        <f t="shared" si="1053"/>
        <v>obese</v>
      </c>
      <c r="M4120">
        <v>29.9</v>
      </c>
      <c r="N4120" t="s">
        <v>21</v>
      </c>
      <c r="O4120" t="s">
        <v>41</v>
      </c>
    </row>
    <row r="4121" spans="1:15">
      <c r="A4121">
        <v>7841</v>
      </c>
      <c r="B4121" t="s">
        <v>17</v>
      </c>
      <c r="C4121" s="1">
        <v>50</v>
      </c>
      <c r="D4121" s="1" t="str">
        <f t="shared" ref="D4121:D4129" si="1056">IF(C4971&lt;40,"Adult",IF(C4971&lt;55,"Middle Aged",IF(C4971&lt;65,"Older Adult",IF(C4971&gt;=65,"Senior"))))</f>
        <v>Adult</v>
      </c>
      <c r="E4121" t="s">
        <v>41</v>
      </c>
      <c r="F4121" t="s">
        <v>41</v>
      </c>
      <c r="G4121" t="s">
        <v>13</v>
      </c>
      <c r="H4121" t="s">
        <v>14</v>
      </c>
      <c r="I4121" t="s">
        <v>15</v>
      </c>
      <c r="J4121" s="1">
        <v>91.68</v>
      </c>
      <c r="K4121" s="1" t="str">
        <f t="shared" ref="K4121:K4129" si="1057">IF(J4971&lt;=99,"normal",IF(J4971&lt;=125,"prediabetes",IF(J4971&gt;=126,"diabetes")))</f>
        <v>normal</v>
      </c>
      <c r="L4121" s="1" t="str">
        <f t="shared" si="1053"/>
        <v>underweight</v>
      </c>
      <c r="M4121">
        <v>22.4</v>
      </c>
      <c r="N4121" t="s">
        <v>21</v>
      </c>
      <c r="O4121" t="s">
        <v>41</v>
      </c>
    </row>
    <row r="4122" spans="1:15">
      <c r="A4122">
        <v>18398</v>
      </c>
      <c r="B4122" t="s">
        <v>17</v>
      </c>
      <c r="C4122" s="1">
        <v>42</v>
      </c>
      <c r="D4122" s="1" t="str">
        <f t="shared" si="1056"/>
        <v>Adult</v>
      </c>
      <c r="E4122" t="s">
        <v>41</v>
      </c>
      <c r="F4122" t="s">
        <v>41</v>
      </c>
      <c r="G4122" t="s">
        <v>13</v>
      </c>
      <c r="H4122" t="s">
        <v>14</v>
      </c>
      <c r="I4122" t="s">
        <v>19</v>
      </c>
      <c r="J4122" s="1">
        <v>108.96</v>
      </c>
      <c r="K4122" s="1" t="str">
        <f t="shared" si="1057"/>
        <v>normal</v>
      </c>
      <c r="L4122" s="1" t="str">
        <f t="shared" si="1053"/>
        <v>healthy</v>
      </c>
      <c r="M4122">
        <v>27.5</v>
      </c>
      <c r="N4122" t="s">
        <v>21</v>
      </c>
      <c r="O4122" t="s">
        <v>41</v>
      </c>
    </row>
    <row r="4123" spans="1:15">
      <c r="A4123">
        <v>50210</v>
      </c>
      <c r="B4123" t="s">
        <v>12</v>
      </c>
      <c r="C4123" s="1">
        <v>79</v>
      </c>
      <c r="D4123" s="1" t="str">
        <f t="shared" si="1056"/>
        <v>Adult</v>
      </c>
      <c r="E4123" t="s">
        <v>41</v>
      </c>
      <c r="F4123" t="s">
        <v>41</v>
      </c>
      <c r="G4123" t="s">
        <v>13</v>
      </c>
      <c r="H4123" t="s">
        <v>18</v>
      </c>
      <c r="I4123" t="s">
        <v>15</v>
      </c>
      <c r="J4123" s="1">
        <v>113.41</v>
      </c>
      <c r="K4123" s="1" t="str">
        <f t="shared" si="1057"/>
        <v>normal</v>
      </c>
      <c r="L4123" s="1" t="str">
        <f t="shared" si="1053"/>
        <v>underweight</v>
      </c>
      <c r="M4123">
        <v>35</v>
      </c>
      <c r="N4123" t="s">
        <v>21</v>
      </c>
      <c r="O4123" t="s">
        <v>41</v>
      </c>
    </row>
    <row r="4124" spans="1:15">
      <c r="A4124">
        <v>52461</v>
      </c>
      <c r="B4124" t="s">
        <v>12</v>
      </c>
      <c r="C4124" s="1">
        <v>57</v>
      </c>
      <c r="D4124" s="1" t="str">
        <f t="shared" si="1056"/>
        <v>Middle Aged</v>
      </c>
      <c r="E4124" t="s">
        <v>41</v>
      </c>
      <c r="F4124" t="s">
        <v>41</v>
      </c>
      <c r="G4124" t="s">
        <v>13</v>
      </c>
      <c r="H4124" t="s">
        <v>14</v>
      </c>
      <c r="I4124" t="s">
        <v>15</v>
      </c>
      <c r="J4124" s="1">
        <v>111.08</v>
      </c>
      <c r="K4124" s="1" t="str">
        <f t="shared" si="1057"/>
        <v>prediabetes</v>
      </c>
      <c r="L4124" s="1" t="str">
        <f t="shared" si="1053"/>
        <v>underweight</v>
      </c>
      <c r="M4124">
        <v>27.9</v>
      </c>
      <c r="N4124" t="s">
        <v>21</v>
      </c>
      <c r="O4124" t="s">
        <v>41</v>
      </c>
    </row>
    <row r="4125" spans="1:15" hidden="1">
      <c r="A4125">
        <v>32523</v>
      </c>
      <c r="B4125" t="s">
        <v>12</v>
      </c>
      <c r="C4125" s="1">
        <v>68</v>
      </c>
      <c r="D4125" s="1" t="str">
        <f t="shared" si="1056"/>
        <v>Adult</v>
      </c>
      <c r="E4125" t="s">
        <v>41</v>
      </c>
      <c r="F4125" t="s">
        <v>42</v>
      </c>
      <c r="G4125" t="s">
        <v>13</v>
      </c>
      <c r="H4125" t="s">
        <v>14</v>
      </c>
      <c r="I4125" t="s">
        <v>15</v>
      </c>
      <c r="J4125" s="1">
        <v>217.74</v>
      </c>
      <c r="K4125" s="1" t="str">
        <f t="shared" si="1057"/>
        <v>normal</v>
      </c>
      <c r="L4125" s="1" t="str">
        <f t="shared" si="1053"/>
        <v>obese</v>
      </c>
      <c r="M4125">
        <v>25.5</v>
      </c>
      <c r="N4125" t="s">
        <v>24</v>
      </c>
      <c r="O4125" t="s">
        <v>41</v>
      </c>
    </row>
    <row r="4126" spans="1:15">
      <c r="A4126">
        <v>49509</v>
      </c>
      <c r="B4126" t="s">
        <v>17</v>
      </c>
      <c r="C4126" s="1">
        <v>25</v>
      </c>
      <c r="D4126" s="1" t="str">
        <f t="shared" si="1056"/>
        <v>Adult</v>
      </c>
      <c r="E4126" t="s">
        <v>41</v>
      </c>
      <c r="F4126" t="s">
        <v>41</v>
      </c>
      <c r="G4126" t="s">
        <v>13</v>
      </c>
      <c r="H4126" t="s">
        <v>14</v>
      </c>
      <c r="I4126" t="s">
        <v>19</v>
      </c>
      <c r="J4126" s="1">
        <v>78.5</v>
      </c>
      <c r="K4126" s="1" t="str">
        <f t="shared" si="1057"/>
        <v>normal</v>
      </c>
      <c r="L4126" s="1" t="str">
        <f t="shared" si="1053"/>
        <v>underweight</v>
      </c>
      <c r="M4126">
        <v>28.6</v>
      </c>
      <c r="N4126" t="s">
        <v>21</v>
      </c>
      <c r="O4126" t="s">
        <v>41</v>
      </c>
    </row>
    <row r="4127" spans="1:15">
      <c r="A4127">
        <v>16377</v>
      </c>
      <c r="B4127" t="s">
        <v>12</v>
      </c>
      <c r="C4127" s="1">
        <v>69</v>
      </c>
      <c r="D4127" s="1" t="str">
        <f t="shared" si="1056"/>
        <v>Adult</v>
      </c>
      <c r="E4127" t="s">
        <v>41</v>
      </c>
      <c r="F4127" t="s">
        <v>41</v>
      </c>
      <c r="G4127" t="s">
        <v>13</v>
      </c>
      <c r="H4127" t="s">
        <v>14</v>
      </c>
      <c r="I4127" t="s">
        <v>15</v>
      </c>
      <c r="J4127" s="1">
        <v>89.06</v>
      </c>
      <c r="K4127" s="1" t="str">
        <f t="shared" si="1057"/>
        <v>prediabetes</v>
      </c>
      <c r="L4127" s="1" t="str">
        <f t="shared" si="1053"/>
        <v>underweight</v>
      </c>
      <c r="M4127">
        <v>34.799999999999997</v>
      </c>
      <c r="N4127" t="s">
        <v>16</v>
      </c>
      <c r="O4127" t="s">
        <v>41</v>
      </c>
    </row>
    <row r="4128" spans="1:15" hidden="1">
      <c r="A4128">
        <v>13902</v>
      </c>
      <c r="B4128" t="s">
        <v>17</v>
      </c>
      <c r="C4128" s="1">
        <v>42</v>
      </c>
      <c r="D4128" s="1" t="str">
        <f t="shared" si="1056"/>
        <v>Adult</v>
      </c>
      <c r="E4128" t="s">
        <v>41</v>
      </c>
      <c r="F4128" t="s">
        <v>41</v>
      </c>
      <c r="G4128" t="s">
        <v>13</v>
      </c>
      <c r="H4128" t="s">
        <v>14</v>
      </c>
      <c r="I4128" t="s">
        <v>15</v>
      </c>
      <c r="J4128" s="1">
        <v>74.8</v>
      </c>
      <c r="K4128" s="1" t="str">
        <f t="shared" si="1057"/>
        <v>normal</v>
      </c>
      <c r="L4128" s="1" t="str">
        <f t="shared" si="1053"/>
        <v>underweight</v>
      </c>
      <c r="M4128">
        <v>50.6</v>
      </c>
      <c r="N4128" t="s">
        <v>24</v>
      </c>
      <c r="O4128" t="s">
        <v>41</v>
      </c>
    </row>
    <row r="4129" spans="1:15">
      <c r="A4129">
        <v>44047</v>
      </c>
      <c r="B4129" t="s">
        <v>12</v>
      </c>
      <c r="C4129" s="1">
        <v>37</v>
      </c>
      <c r="D4129" s="1" t="str">
        <f t="shared" si="1056"/>
        <v>Adult</v>
      </c>
      <c r="E4129" t="s">
        <v>41</v>
      </c>
      <c r="F4129" t="s">
        <v>41</v>
      </c>
      <c r="G4129" t="s">
        <v>13</v>
      </c>
      <c r="H4129" t="s">
        <v>45</v>
      </c>
      <c r="I4129" t="s">
        <v>19</v>
      </c>
      <c r="J4129" s="1">
        <v>80.2</v>
      </c>
      <c r="K4129" s="1" t="str">
        <f t="shared" si="1057"/>
        <v>normal</v>
      </c>
      <c r="L4129" s="1" t="str">
        <f t="shared" si="1053"/>
        <v>underweight</v>
      </c>
      <c r="M4129">
        <v>30.9</v>
      </c>
      <c r="N4129" t="s">
        <v>21</v>
      </c>
      <c r="O4129" t="s">
        <v>41</v>
      </c>
    </row>
    <row r="4130" spans="1:15" hidden="1">
      <c r="A4130">
        <v>34184</v>
      </c>
      <c r="B4130" t="s">
        <v>17</v>
      </c>
      <c r="C4130" s="1">
        <v>2</v>
      </c>
      <c r="D4130" s="1" t="str">
        <f>IF(C4981&lt;40,"Adult",IF(C4981&lt;55,"Middle Aged",IF(C4981&lt;65,"Older Adult",IF(C4981&gt;=65,"Senior"))))</f>
        <v>Older Adult</v>
      </c>
      <c r="E4130" t="s">
        <v>41</v>
      </c>
      <c r="F4130" t="s">
        <v>41</v>
      </c>
      <c r="G4130" t="s">
        <v>23</v>
      </c>
      <c r="H4130" t="s">
        <v>26</v>
      </c>
      <c r="I4130" t="s">
        <v>19</v>
      </c>
      <c r="J4130" s="1">
        <v>76.52</v>
      </c>
      <c r="K4130" s="1" t="str">
        <f t="shared" ref="K4130:K4134" si="1058">IF(J4981&lt;=99,"normal",IF(J4981&lt;=125,"prediabetes",IF(J4981&gt;=126,"diabetes")))</f>
        <v>prediabetes</v>
      </c>
      <c r="L4130" s="1" t="str">
        <f t="shared" si="1053"/>
        <v>underweight</v>
      </c>
      <c r="M4130">
        <v>14.8</v>
      </c>
      <c r="N4130" t="s">
        <v>24</v>
      </c>
      <c r="O4130" t="s">
        <v>41</v>
      </c>
    </row>
    <row r="4131" spans="1:15">
      <c r="A4131">
        <v>11312</v>
      </c>
      <c r="B4131" t="s">
        <v>17</v>
      </c>
      <c r="C4131" s="1">
        <v>78</v>
      </c>
      <c r="D4131" s="1" t="str">
        <f>IF(C4982&lt;40,"Adult",IF(C4982&lt;55,"Middle Aged",IF(C4982&lt;65,"Older Adult",IF(C4982&gt;=65,"Senior"))))</f>
        <v>Adult</v>
      </c>
      <c r="E4131" t="s">
        <v>41</v>
      </c>
      <c r="F4131" t="s">
        <v>41</v>
      </c>
      <c r="G4131" t="s">
        <v>13</v>
      </c>
      <c r="H4131" t="s">
        <v>18</v>
      </c>
      <c r="I4131" t="s">
        <v>19</v>
      </c>
      <c r="J4131" s="1">
        <v>208.99</v>
      </c>
      <c r="K4131" s="1" t="str">
        <f t="shared" si="1058"/>
        <v>normal</v>
      </c>
      <c r="L4131" s="1" t="str">
        <f t="shared" si="1053"/>
        <v>underweight</v>
      </c>
      <c r="M4131">
        <v>31.4</v>
      </c>
      <c r="N4131" t="s">
        <v>16</v>
      </c>
      <c r="O4131" t="s">
        <v>41</v>
      </c>
    </row>
    <row r="4132" spans="1:15">
      <c r="A4132">
        <v>39616</v>
      </c>
      <c r="B4132" t="s">
        <v>17</v>
      </c>
      <c r="C4132" s="1">
        <v>36</v>
      </c>
      <c r="D4132" s="1" t="str">
        <f>IF(C4983&lt;40,"Adult",IF(C4983&lt;55,"Middle Aged",IF(C4983&lt;65,"Older Adult",IF(C4983&gt;=65,"Senior"))))</f>
        <v>Adult</v>
      </c>
      <c r="E4132" t="s">
        <v>41</v>
      </c>
      <c r="F4132" t="s">
        <v>41</v>
      </c>
      <c r="G4132" t="s">
        <v>13</v>
      </c>
      <c r="H4132" t="s">
        <v>14</v>
      </c>
      <c r="I4132" t="s">
        <v>15</v>
      </c>
      <c r="J4132" s="1">
        <v>99.72</v>
      </c>
      <c r="K4132" s="1" t="str">
        <f t="shared" si="1058"/>
        <v>normal</v>
      </c>
      <c r="L4132" s="1" t="str">
        <f t="shared" si="1053"/>
        <v>overweight</v>
      </c>
      <c r="M4132">
        <v>22.3</v>
      </c>
      <c r="N4132" t="s">
        <v>22</v>
      </c>
      <c r="O4132" t="s">
        <v>41</v>
      </c>
    </row>
    <row r="4133" spans="1:15" hidden="1">
      <c r="A4133">
        <v>57322</v>
      </c>
      <c r="B4133" t="s">
        <v>12</v>
      </c>
      <c r="C4133" s="1">
        <v>10</v>
      </c>
      <c r="D4133" s="1" t="str">
        <f>IF(C4984&lt;40,"Adult",IF(C4984&lt;55,"Middle Aged",IF(C4984&lt;65,"Older Adult",IF(C4984&gt;=65,"Senior"))))</f>
        <v>Adult</v>
      </c>
      <c r="E4133" t="s">
        <v>41</v>
      </c>
      <c r="F4133" t="s">
        <v>41</v>
      </c>
      <c r="G4133" t="s">
        <v>23</v>
      </c>
      <c r="H4133" t="s">
        <v>26</v>
      </c>
      <c r="I4133" t="s">
        <v>15</v>
      </c>
      <c r="J4133" s="1">
        <v>102.97</v>
      </c>
      <c r="K4133" s="1" t="str">
        <f t="shared" si="1058"/>
        <v>normal</v>
      </c>
      <c r="L4133" s="1" t="str">
        <f t="shared" si="1053"/>
        <v>underweight</v>
      </c>
      <c r="M4133">
        <v>19.100000000000001</v>
      </c>
      <c r="N4133" t="s">
        <v>24</v>
      </c>
      <c r="O4133" t="s">
        <v>41</v>
      </c>
    </row>
    <row r="4134" spans="1:15" hidden="1">
      <c r="A4134">
        <v>28011</v>
      </c>
      <c r="B4134" t="s">
        <v>12</v>
      </c>
      <c r="C4134" s="1">
        <v>39</v>
      </c>
      <c r="D4134" s="1" t="str">
        <f>IF(C4985&lt;40,"Adult",IF(C4985&lt;55,"Middle Aged",IF(C4985&lt;65,"Older Adult",IF(C4985&gt;=65,"Senior"))))</f>
        <v>Adult</v>
      </c>
      <c r="E4134" t="s">
        <v>42</v>
      </c>
      <c r="F4134" t="s">
        <v>41</v>
      </c>
      <c r="G4134" t="s">
        <v>13</v>
      </c>
      <c r="H4134" t="s">
        <v>14</v>
      </c>
      <c r="I4134" t="s">
        <v>19</v>
      </c>
      <c r="J4134" s="1">
        <v>197.36</v>
      </c>
      <c r="K4134" s="1" t="str">
        <f t="shared" si="1058"/>
        <v>normal</v>
      </c>
      <c r="L4134" s="1" t="str">
        <f t="shared" si="1053"/>
        <v>underweight</v>
      </c>
      <c r="M4134">
        <v>27.4</v>
      </c>
      <c r="N4134" t="s">
        <v>24</v>
      </c>
      <c r="O4134" t="s">
        <v>41</v>
      </c>
    </row>
    <row r="4135" spans="1:15" hidden="1">
      <c r="A4135">
        <v>242</v>
      </c>
      <c r="B4135" t="s">
        <v>12</v>
      </c>
      <c r="C4135" s="1">
        <v>4</v>
      </c>
      <c r="D4135" s="1" t="str">
        <f>IF(C4987&lt;40,"Adult",IF(C4987&lt;55,"Middle Aged",IF(C4987&lt;65,"Older Adult",IF(C4987&gt;=65,"Senior"))))</f>
        <v>Adult</v>
      </c>
      <c r="E4135" t="s">
        <v>41</v>
      </c>
      <c r="F4135" t="s">
        <v>41</v>
      </c>
      <c r="G4135" t="s">
        <v>23</v>
      </c>
      <c r="H4135" t="s">
        <v>26</v>
      </c>
      <c r="I4135" t="s">
        <v>15</v>
      </c>
      <c r="J4135" s="1">
        <v>98.56</v>
      </c>
      <c r="K4135" s="1" t="str">
        <f t="shared" ref="K4135:K4138" si="1059">IF(J4987&lt;=99,"normal",IF(J4987&lt;=125,"prediabetes",IF(J4987&gt;=126,"diabetes")))</f>
        <v>prediabetes</v>
      </c>
      <c r="L4135" s="1" t="str">
        <f t="shared" si="1053"/>
        <v>obese</v>
      </c>
      <c r="M4135">
        <v>17.5</v>
      </c>
      <c r="N4135" t="s">
        <v>24</v>
      </c>
      <c r="O4135" t="s">
        <v>41</v>
      </c>
    </row>
    <row r="4136" spans="1:15">
      <c r="A4136">
        <v>18178</v>
      </c>
      <c r="B4136" t="s">
        <v>17</v>
      </c>
      <c r="C4136" s="1">
        <v>48</v>
      </c>
      <c r="D4136" s="1" t="str">
        <f>IF(C4988&lt;40,"Adult",IF(C4988&lt;55,"Middle Aged",IF(C4988&lt;65,"Older Adult",IF(C4988&gt;=65,"Senior"))))</f>
        <v>Adult</v>
      </c>
      <c r="E4136" t="s">
        <v>41</v>
      </c>
      <c r="F4136" t="s">
        <v>41</v>
      </c>
      <c r="G4136" t="s">
        <v>13</v>
      </c>
      <c r="H4136" t="s">
        <v>14</v>
      </c>
      <c r="I4136" t="s">
        <v>15</v>
      </c>
      <c r="J4136" s="1">
        <v>86.06</v>
      </c>
      <c r="K4136" s="1" t="str">
        <f t="shared" si="1059"/>
        <v>normal</v>
      </c>
      <c r="L4136" s="1" t="str">
        <f t="shared" si="1053"/>
        <v>underweight</v>
      </c>
      <c r="M4136">
        <v>36.200000000000003</v>
      </c>
      <c r="N4136" t="s">
        <v>21</v>
      </c>
      <c r="O4136" t="s">
        <v>41</v>
      </c>
    </row>
    <row r="4137" spans="1:15">
      <c r="A4137">
        <v>51823</v>
      </c>
      <c r="B4137" t="s">
        <v>12</v>
      </c>
      <c r="C4137" s="1">
        <v>72</v>
      </c>
      <c r="D4137" s="1" t="str">
        <f>IF(C4989&lt;40,"Adult",IF(C4989&lt;55,"Middle Aged",IF(C4989&lt;65,"Older Adult",IF(C4989&gt;=65,"Senior"))))</f>
        <v>Older Adult</v>
      </c>
      <c r="E4137" t="s">
        <v>41</v>
      </c>
      <c r="F4137" t="s">
        <v>41</v>
      </c>
      <c r="G4137" t="s">
        <v>13</v>
      </c>
      <c r="H4137" t="s">
        <v>18</v>
      </c>
      <c r="I4137" t="s">
        <v>15</v>
      </c>
      <c r="J4137" s="1">
        <v>123.08</v>
      </c>
      <c r="K4137" s="1" t="str">
        <f t="shared" si="1059"/>
        <v>diabetes</v>
      </c>
      <c r="L4137" s="1" t="str">
        <f t="shared" si="1053"/>
        <v>underweight</v>
      </c>
      <c r="M4137">
        <v>25.4</v>
      </c>
      <c r="N4137" t="s">
        <v>22</v>
      </c>
      <c r="O4137" t="s">
        <v>41</v>
      </c>
    </row>
    <row r="4138" spans="1:15">
      <c r="A4138">
        <v>23439</v>
      </c>
      <c r="B4138" t="s">
        <v>12</v>
      </c>
      <c r="C4138" s="1">
        <v>63</v>
      </c>
      <c r="D4138" s="1" t="str">
        <f>IF(C4990&lt;40,"Adult",IF(C4990&lt;55,"Middle Aged",IF(C4990&lt;65,"Older Adult",IF(C4990&gt;=65,"Senior"))))</f>
        <v>Adult</v>
      </c>
      <c r="E4138" t="s">
        <v>41</v>
      </c>
      <c r="F4138" t="s">
        <v>42</v>
      </c>
      <c r="G4138" t="s">
        <v>23</v>
      </c>
      <c r="H4138" t="s">
        <v>14</v>
      </c>
      <c r="I4138" t="s">
        <v>15</v>
      </c>
      <c r="J4138" s="1">
        <v>75</v>
      </c>
      <c r="K4138" s="1" t="str">
        <f t="shared" si="1059"/>
        <v>normal</v>
      </c>
      <c r="L4138" s="1" t="str">
        <f t="shared" si="1053"/>
        <v>overweight</v>
      </c>
      <c r="M4138">
        <v>25.7</v>
      </c>
      <c r="N4138" t="s">
        <v>22</v>
      </c>
      <c r="O4138" t="s">
        <v>41</v>
      </c>
    </row>
    <row r="4139" spans="1:15">
      <c r="A4139">
        <v>12594</v>
      </c>
      <c r="B4139" t="s">
        <v>17</v>
      </c>
      <c r="C4139" s="1">
        <v>28</v>
      </c>
      <c r="D4139" s="1" t="str">
        <f t="shared" ref="D4139:D4144" si="1060">IF(C4993&lt;40,"Adult",IF(C4993&lt;55,"Middle Aged",IF(C4993&lt;65,"Older Adult",IF(C4993&gt;=65,"Senior"))))</f>
        <v>Adult</v>
      </c>
      <c r="E4139" t="s">
        <v>41</v>
      </c>
      <c r="F4139" t="s">
        <v>41</v>
      </c>
      <c r="G4139" t="s">
        <v>13</v>
      </c>
      <c r="H4139" t="s">
        <v>14</v>
      </c>
      <c r="I4139" t="s">
        <v>19</v>
      </c>
      <c r="J4139" s="1">
        <v>105.9</v>
      </c>
      <c r="K4139" s="1" t="str">
        <f t="shared" ref="K4139:K4144" si="1061">IF(J4993&lt;=99,"normal",IF(J4993&lt;=125,"prediabetes",IF(J4993&gt;=126,"diabetes")))</f>
        <v>normal</v>
      </c>
      <c r="L4139" s="1" t="str">
        <f t="shared" si="1053"/>
        <v>underweight</v>
      </c>
      <c r="M4139">
        <v>28.6</v>
      </c>
      <c r="N4139" t="s">
        <v>22</v>
      </c>
      <c r="O4139" t="s">
        <v>41</v>
      </c>
    </row>
    <row r="4140" spans="1:15">
      <c r="A4140">
        <v>2692</v>
      </c>
      <c r="B4140" t="s">
        <v>17</v>
      </c>
      <c r="C4140" s="1">
        <v>80</v>
      </c>
      <c r="D4140" s="1" t="str">
        <f t="shared" si="1060"/>
        <v>Adult</v>
      </c>
      <c r="E4140" t="s">
        <v>41</v>
      </c>
      <c r="F4140" t="s">
        <v>41</v>
      </c>
      <c r="G4140" t="s">
        <v>13</v>
      </c>
      <c r="H4140" t="s">
        <v>18</v>
      </c>
      <c r="I4140" t="s">
        <v>15</v>
      </c>
      <c r="J4140" s="1">
        <v>73.87</v>
      </c>
      <c r="K4140" s="1" t="str">
        <f t="shared" si="1061"/>
        <v>normal</v>
      </c>
      <c r="L4140" s="1" t="str">
        <f t="shared" si="1053"/>
        <v>underweight</v>
      </c>
      <c r="M4140">
        <v>33.700000000000003</v>
      </c>
      <c r="N4140" t="s">
        <v>21</v>
      </c>
      <c r="O4140" t="s">
        <v>41</v>
      </c>
    </row>
    <row r="4141" spans="1:15">
      <c r="A4141">
        <v>26062</v>
      </c>
      <c r="B4141" t="s">
        <v>12</v>
      </c>
      <c r="C4141" s="1">
        <v>49</v>
      </c>
      <c r="D4141" s="1" t="str">
        <f t="shared" si="1060"/>
        <v>Adult</v>
      </c>
      <c r="E4141" t="s">
        <v>41</v>
      </c>
      <c r="F4141" t="s">
        <v>41</v>
      </c>
      <c r="G4141" t="s">
        <v>13</v>
      </c>
      <c r="H4141" t="s">
        <v>14</v>
      </c>
      <c r="I4141" t="s">
        <v>19</v>
      </c>
      <c r="J4141" s="1">
        <v>78.040000000000006</v>
      </c>
      <c r="K4141" s="1" t="str">
        <f t="shared" si="1061"/>
        <v>prediabetes</v>
      </c>
      <c r="L4141" s="1" t="str">
        <f t="shared" si="1053"/>
        <v>healthy</v>
      </c>
      <c r="M4141">
        <v>37.9</v>
      </c>
      <c r="N4141" t="s">
        <v>21</v>
      </c>
      <c r="O4141" t="s">
        <v>41</v>
      </c>
    </row>
    <row r="4142" spans="1:15" hidden="1">
      <c r="A4142">
        <v>6805</v>
      </c>
      <c r="B4142" t="s">
        <v>12</v>
      </c>
      <c r="C4142" s="1">
        <v>57</v>
      </c>
      <c r="D4142" s="1" t="str">
        <f t="shared" si="1060"/>
        <v>Adult</v>
      </c>
      <c r="E4142" t="s">
        <v>41</v>
      </c>
      <c r="F4142" t="s">
        <v>41</v>
      </c>
      <c r="G4142" t="s">
        <v>23</v>
      </c>
      <c r="H4142" t="s">
        <v>14</v>
      </c>
      <c r="I4142" t="s">
        <v>15</v>
      </c>
      <c r="J4142" s="1">
        <v>107.74</v>
      </c>
      <c r="K4142" s="1" t="str">
        <f t="shared" si="1061"/>
        <v>normal</v>
      </c>
      <c r="L4142" s="1" t="str">
        <f t="shared" si="1053"/>
        <v>healthy</v>
      </c>
      <c r="M4142">
        <v>28.4</v>
      </c>
      <c r="N4142" t="s">
        <v>24</v>
      </c>
      <c r="O4142" t="s">
        <v>41</v>
      </c>
    </row>
    <row r="4143" spans="1:15">
      <c r="A4143">
        <v>45817</v>
      </c>
      <c r="B4143" t="s">
        <v>17</v>
      </c>
      <c r="C4143" s="1">
        <v>59</v>
      </c>
      <c r="D4143" s="1" t="str">
        <f t="shared" si="1060"/>
        <v>Older Adult</v>
      </c>
      <c r="E4143" t="s">
        <v>41</v>
      </c>
      <c r="F4143" t="s">
        <v>41</v>
      </c>
      <c r="G4143" t="s">
        <v>13</v>
      </c>
      <c r="H4143" t="s">
        <v>14</v>
      </c>
      <c r="I4143" t="s">
        <v>19</v>
      </c>
      <c r="J4143" s="1">
        <v>60.64</v>
      </c>
      <c r="K4143" s="1" t="str">
        <f t="shared" si="1061"/>
        <v>diabetes</v>
      </c>
      <c r="L4143" s="1" t="str">
        <f t="shared" si="1053"/>
        <v>underweight</v>
      </c>
      <c r="M4143">
        <v>20</v>
      </c>
      <c r="N4143" t="s">
        <v>21</v>
      </c>
      <c r="O4143" t="s">
        <v>41</v>
      </c>
    </row>
    <row r="4144" spans="1:15">
      <c r="A4144">
        <v>66306</v>
      </c>
      <c r="B4144" t="s">
        <v>17</v>
      </c>
      <c r="C4144" s="1">
        <v>43</v>
      </c>
      <c r="D4144" s="1" t="str">
        <f t="shared" si="1060"/>
        <v>Adult</v>
      </c>
      <c r="E4144" t="s">
        <v>41</v>
      </c>
      <c r="F4144" t="s">
        <v>41</v>
      </c>
      <c r="G4144" t="s">
        <v>13</v>
      </c>
      <c r="H4144" t="s">
        <v>14</v>
      </c>
      <c r="I4144" t="s">
        <v>19</v>
      </c>
      <c r="J4144" s="1">
        <v>82.57</v>
      </c>
      <c r="K4144" s="1" t="str">
        <f t="shared" si="1061"/>
        <v>normal</v>
      </c>
      <c r="L4144" s="1" t="str">
        <f t="shared" si="1053"/>
        <v>underweight</v>
      </c>
      <c r="M4144">
        <v>29.1</v>
      </c>
      <c r="N4144" t="s">
        <v>21</v>
      </c>
      <c r="O4144" t="s">
        <v>41</v>
      </c>
    </row>
    <row r="4145" spans="1:15" hidden="1">
      <c r="A4145">
        <v>62167</v>
      </c>
      <c r="B4145" t="s">
        <v>17</v>
      </c>
      <c r="C4145" s="1">
        <v>47</v>
      </c>
      <c r="D4145" s="1" t="str">
        <f t="shared" ref="D4145:D4166" si="1062">IF(C5000&lt;40,"Adult",IF(C5000&lt;55,"Middle Aged",IF(C5000&lt;65,"Older Adult",IF(C5000&gt;=65,"Senior"))))</f>
        <v>Adult</v>
      </c>
      <c r="E4145" t="s">
        <v>41</v>
      </c>
      <c r="F4145" t="s">
        <v>41</v>
      </c>
      <c r="G4145" t="s">
        <v>13</v>
      </c>
      <c r="H4145" t="s">
        <v>14</v>
      </c>
      <c r="I4145" t="s">
        <v>19</v>
      </c>
      <c r="J4145" s="1">
        <v>115.98</v>
      </c>
      <c r="K4145" s="1" t="str">
        <f t="shared" ref="K4145:K4166" si="1063">IF(J5000&lt;=99,"normal",IF(J5000&lt;=125,"prediabetes",IF(J5000&gt;=126,"diabetes")))</f>
        <v>normal</v>
      </c>
      <c r="L4145" s="1" t="str">
        <f t="shared" si="1053"/>
        <v>underweight</v>
      </c>
      <c r="M4145">
        <v>27.6</v>
      </c>
      <c r="N4145" t="s">
        <v>24</v>
      </c>
      <c r="O4145" t="s">
        <v>41</v>
      </c>
    </row>
    <row r="4146" spans="1:15">
      <c r="A4146">
        <v>16627</v>
      </c>
      <c r="B4146" t="s">
        <v>12</v>
      </c>
      <c r="C4146" s="1">
        <v>54</v>
      </c>
      <c r="D4146" s="1" t="str">
        <f t="shared" si="1062"/>
        <v>Adult</v>
      </c>
      <c r="E4146" t="s">
        <v>41</v>
      </c>
      <c r="F4146" t="s">
        <v>41</v>
      </c>
      <c r="G4146" t="s">
        <v>13</v>
      </c>
      <c r="H4146" t="s">
        <v>18</v>
      </c>
      <c r="I4146" t="s">
        <v>19</v>
      </c>
      <c r="J4146" s="1">
        <v>110.38</v>
      </c>
      <c r="K4146" s="1" t="str">
        <f t="shared" si="1063"/>
        <v>normal</v>
      </c>
      <c r="L4146" s="1" t="str">
        <f t="shared" si="1053"/>
        <v>underweight</v>
      </c>
      <c r="M4146">
        <v>27.6</v>
      </c>
      <c r="N4146" t="s">
        <v>16</v>
      </c>
      <c r="O4146" t="s">
        <v>41</v>
      </c>
    </row>
    <row r="4147" spans="1:15" hidden="1">
      <c r="A4147">
        <v>34285</v>
      </c>
      <c r="B4147" t="s">
        <v>12</v>
      </c>
      <c r="C4147" s="1">
        <v>57</v>
      </c>
      <c r="D4147" s="1" t="str">
        <f t="shared" si="1062"/>
        <v>Adult</v>
      </c>
      <c r="E4147" t="s">
        <v>41</v>
      </c>
      <c r="F4147" t="s">
        <v>41</v>
      </c>
      <c r="G4147" t="s">
        <v>13</v>
      </c>
      <c r="H4147" t="s">
        <v>14</v>
      </c>
      <c r="I4147" t="s">
        <v>19</v>
      </c>
      <c r="J4147" s="1">
        <v>92.59</v>
      </c>
      <c r="K4147" s="1" t="str">
        <f t="shared" si="1063"/>
        <v>normal</v>
      </c>
      <c r="L4147" s="1" t="str">
        <f t="shared" si="1053"/>
        <v>underweight</v>
      </c>
      <c r="M4147">
        <v>24.2</v>
      </c>
      <c r="N4147" t="s">
        <v>24</v>
      </c>
      <c r="O4147" t="s">
        <v>41</v>
      </c>
    </row>
    <row r="4148" spans="1:15">
      <c r="A4148">
        <v>71151</v>
      </c>
      <c r="B4148" t="s">
        <v>12</v>
      </c>
      <c r="C4148" s="1">
        <v>56</v>
      </c>
      <c r="D4148" s="1" t="str">
        <f t="shared" si="1062"/>
        <v>Adult</v>
      </c>
      <c r="E4148" t="s">
        <v>41</v>
      </c>
      <c r="F4148" t="s">
        <v>41</v>
      </c>
      <c r="G4148" t="s">
        <v>13</v>
      </c>
      <c r="H4148" t="s">
        <v>14</v>
      </c>
      <c r="I4148" t="s">
        <v>15</v>
      </c>
      <c r="J4148" s="1">
        <v>82.64</v>
      </c>
      <c r="K4148" s="1" t="str">
        <f t="shared" si="1063"/>
        <v>normal</v>
      </c>
      <c r="L4148" s="1" t="str">
        <f t="shared" si="1053"/>
        <v>underweight</v>
      </c>
      <c r="M4148">
        <v>31</v>
      </c>
      <c r="N4148" t="s">
        <v>21</v>
      </c>
      <c r="O4148" t="s">
        <v>41</v>
      </c>
    </row>
    <row r="4149" spans="1:15">
      <c r="A4149">
        <v>2580</v>
      </c>
      <c r="B4149" t="s">
        <v>12</v>
      </c>
      <c r="C4149" s="1">
        <v>66</v>
      </c>
      <c r="D4149" s="1" t="str">
        <f t="shared" si="1062"/>
        <v>Adult</v>
      </c>
      <c r="E4149" t="s">
        <v>41</v>
      </c>
      <c r="F4149" t="s">
        <v>42</v>
      </c>
      <c r="G4149" t="s">
        <v>23</v>
      </c>
      <c r="H4149" t="s">
        <v>45</v>
      </c>
      <c r="I4149" t="s">
        <v>15</v>
      </c>
      <c r="J4149" s="1">
        <v>70.28</v>
      </c>
      <c r="K4149" s="1" t="str">
        <f t="shared" si="1063"/>
        <v>normal</v>
      </c>
      <c r="L4149" s="1" t="str">
        <f t="shared" si="1053"/>
        <v>underweight</v>
      </c>
      <c r="M4149">
        <v>34.5</v>
      </c>
      <c r="N4149" t="s">
        <v>21</v>
      </c>
      <c r="O4149" t="s">
        <v>41</v>
      </c>
    </row>
    <row r="4150" spans="1:15">
      <c r="A4150">
        <v>11891</v>
      </c>
      <c r="B4150" t="s">
        <v>12</v>
      </c>
      <c r="C4150" s="1">
        <v>18</v>
      </c>
      <c r="D4150" s="1" t="str">
        <f t="shared" si="1062"/>
        <v>Adult</v>
      </c>
      <c r="E4150" t="s">
        <v>41</v>
      </c>
      <c r="F4150" t="s">
        <v>41</v>
      </c>
      <c r="G4150" t="s">
        <v>23</v>
      </c>
      <c r="H4150" t="s">
        <v>45</v>
      </c>
      <c r="I4150" t="s">
        <v>15</v>
      </c>
      <c r="J4150" s="1">
        <v>106.54</v>
      </c>
      <c r="K4150" s="1" t="str">
        <f t="shared" si="1063"/>
        <v>normal</v>
      </c>
      <c r="L4150" s="1" t="str">
        <f t="shared" si="1053"/>
        <v>underweight</v>
      </c>
      <c r="M4150">
        <v>27</v>
      </c>
      <c r="N4150" t="s">
        <v>21</v>
      </c>
      <c r="O4150" t="s">
        <v>41</v>
      </c>
    </row>
    <row r="4151" spans="1:15">
      <c r="A4151">
        <v>57080</v>
      </c>
      <c r="B4151" t="s">
        <v>17</v>
      </c>
      <c r="C4151" s="1">
        <v>81</v>
      </c>
      <c r="D4151" s="1" t="str">
        <f t="shared" si="1062"/>
        <v>Adult</v>
      </c>
      <c r="E4151" t="s">
        <v>42</v>
      </c>
      <c r="F4151" t="s">
        <v>42</v>
      </c>
      <c r="G4151" t="s">
        <v>13</v>
      </c>
      <c r="H4151" t="s">
        <v>18</v>
      </c>
      <c r="I4151" t="s">
        <v>15</v>
      </c>
      <c r="J4151" s="1">
        <v>59.11</v>
      </c>
      <c r="K4151" s="1" t="str">
        <f t="shared" si="1063"/>
        <v>normal</v>
      </c>
      <c r="L4151" s="1" t="str">
        <f t="shared" si="1053"/>
        <v>underweight</v>
      </c>
      <c r="M4151">
        <v>20.7</v>
      </c>
      <c r="N4151" t="s">
        <v>16</v>
      </c>
      <c r="O4151" t="s">
        <v>41</v>
      </c>
    </row>
    <row r="4152" spans="1:15">
      <c r="A4152">
        <v>47456</v>
      </c>
      <c r="B4152" t="s">
        <v>12</v>
      </c>
      <c r="C4152" s="1">
        <v>30</v>
      </c>
      <c r="D4152" s="1" t="str">
        <f t="shared" si="1062"/>
        <v>Adult</v>
      </c>
      <c r="E4152" t="s">
        <v>41</v>
      </c>
      <c r="F4152" t="s">
        <v>41</v>
      </c>
      <c r="G4152" t="s">
        <v>13</v>
      </c>
      <c r="H4152" t="s">
        <v>14</v>
      </c>
      <c r="I4152" t="s">
        <v>19</v>
      </c>
      <c r="J4152" s="1">
        <v>58.89</v>
      </c>
      <c r="K4152" s="1" t="str">
        <f t="shared" si="1063"/>
        <v>normal</v>
      </c>
      <c r="L4152" s="1" t="str">
        <f t="shared" si="1053"/>
        <v>underweight</v>
      </c>
      <c r="M4152">
        <v>26.1</v>
      </c>
      <c r="N4152" t="s">
        <v>16</v>
      </c>
      <c r="O4152" t="s">
        <v>41</v>
      </c>
    </row>
    <row r="4153" spans="1:15" hidden="1">
      <c r="A4153">
        <v>56139</v>
      </c>
      <c r="B4153" t="s">
        <v>12</v>
      </c>
      <c r="C4153" s="1">
        <v>8</v>
      </c>
      <c r="D4153" s="1" t="str">
        <f t="shared" si="1062"/>
        <v>Adult</v>
      </c>
      <c r="E4153" t="s">
        <v>41</v>
      </c>
      <c r="F4153" t="s">
        <v>41</v>
      </c>
      <c r="G4153" t="s">
        <v>23</v>
      </c>
      <c r="H4153" t="s">
        <v>26</v>
      </c>
      <c r="I4153" t="s">
        <v>15</v>
      </c>
      <c r="J4153" s="1">
        <v>129.66</v>
      </c>
      <c r="K4153" s="1" t="str">
        <f t="shared" si="1063"/>
        <v>normal</v>
      </c>
      <c r="L4153" s="1" t="str">
        <f t="shared" si="1053"/>
        <v>underweight</v>
      </c>
      <c r="M4153">
        <v>19.2</v>
      </c>
      <c r="N4153" t="s">
        <v>24</v>
      </c>
      <c r="O4153" t="s">
        <v>41</v>
      </c>
    </row>
    <row r="4154" spans="1:15">
      <c r="A4154">
        <v>12857</v>
      </c>
      <c r="B4154" t="s">
        <v>12</v>
      </c>
      <c r="C4154" s="1">
        <v>55</v>
      </c>
      <c r="D4154" s="1" t="str">
        <f t="shared" si="1062"/>
        <v>Adult</v>
      </c>
      <c r="E4154" t="s">
        <v>41</v>
      </c>
      <c r="F4154" t="s">
        <v>41</v>
      </c>
      <c r="G4154" t="s">
        <v>13</v>
      </c>
      <c r="H4154" t="s">
        <v>18</v>
      </c>
      <c r="I4154" t="s">
        <v>19</v>
      </c>
      <c r="J4154" s="1">
        <v>73.569999999999993</v>
      </c>
      <c r="K4154" s="1" t="str">
        <f t="shared" si="1063"/>
        <v>normal</v>
      </c>
      <c r="L4154" s="1" t="str">
        <f t="shared" si="1053"/>
        <v>underweight</v>
      </c>
      <c r="M4154">
        <v>28</v>
      </c>
      <c r="N4154" t="s">
        <v>22</v>
      </c>
      <c r="O4154" t="s">
        <v>41</v>
      </c>
    </row>
    <row r="4155" spans="1:15">
      <c r="A4155">
        <v>40980</v>
      </c>
      <c r="B4155" t="s">
        <v>12</v>
      </c>
      <c r="C4155" s="1">
        <v>79</v>
      </c>
      <c r="D4155" s="1" t="str">
        <f t="shared" si="1062"/>
        <v>Adult</v>
      </c>
      <c r="E4155" t="s">
        <v>42</v>
      </c>
      <c r="F4155" t="s">
        <v>41</v>
      </c>
      <c r="G4155" t="s">
        <v>13</v>
      </c>
      <c r="H4155" t="s">
        <v>18</v>
      </c>
      <c r="I4155" t="s">
        <v>15</v>
      </c>
      <c r="J4155" s="1">
        <v>72.040000000000006</v>
      </c>
      <c r="K4155" s="1" t="str">
        <f t="shared" si="1063"/>
        <v>normal</v>
      </c>
      <c r="L4155" s="1" t="str">
        <f t="shared" si="1053"/>
        <v>obese</v>
      </c>
      <c r="M4155">
        <v>23.6</v>
      </c>
      <c r="N4155" t="s">
        <v>16</v>
      </c>
      <c r="O4155" t="s">
        <v>41</v>
      </c>
    </row>
    <row r="4156" spans="1:15" hidden="1">
      <c r="A4156">
        <v>47668</v>
      </c>
      <c r="B4156" t="s">
        <v>17</v>
      </c>
      <c r="C4156" s="1">
        <v>49</v>
      </c>
      <c r="D4156" s="1" t="str">
        <f t="shared" si="1062"/>
        <v>Adult</v>
      </c>
      <c r="E4156" t="s">
        <v>41</v>
      </c>
      <c r="F4156" t="s">
        <v>41</v>
      </c>
      <c r="G4156" t="s">
        <v>13</v>
      </c>
      <c r="H4156" t="s">
        <v>14</v>
      </c>
      <c r="I4156" t="s">
        <v>19</v>
      </c>
      <c r="J4156" s="1">
        <v>125.63</v>
      </c>
      <c r="K4156" s="1" t="str">
        <f t="shared" si="1063"/>
        <v>normal</v>
      </c>
      <c r="L4156" s="1" t="str">
        <f t="shared" si="1053"/>
        <v>underweight</v>
      </c>
      <c r="M4156">
        <v>57.2</v>
      </c>
      <c r="N4156" t="s">
        <v>24</v>
      </c>
      <c r="O4156" t="s">
        <v>41</v>
      </c>
    </row>
    <row r="4157" spans="1:15">
      <c r="A4157">
        <v>72792</v>
      </c>
      <c r="B4157" t="s">
        <v>17</v>
      </c>
      <c r="C4157" s="1">
        <v>53</v>
      </c>
      <c r="D4157" s="1" t="str">
        <f t="shared" si="1062"/>
        <v>Adult</v>
      </c>
      <c r="E4157" t="s">
        <v>42</v>
      </c>
      <c r="F4157" t="s">
        <v>41</v>
      </c>
      <c r="G4157" t="s">
        <v>13</v>
      </c>
      <c r="H4157" t="s">
        <v>14</v>
      </c>
      <c r="I4157" t="s">
        <v>19</v>
      </c>
      <c r="J4157" s="1">
        <v>77.94</v>
      </c>
      <c r="K4157" s="1" t="str">
        <f t="shared" si="1063"/>
        <v>normal</v>
      </c>
      <c r="L4157" s="1" t="str">
        <f t="shared" si="1053"/>
        <v>underweight</v>
      </c>
      <c r="M4157">
        <v>33</v>
      </c>
      <c r="N4157" t="s">
        <v>21</v>
      </c>
      <c r="O4157" t="s">
        <v>41</v>
      </c>
    </row>
    <row r="4158" spans="1:15">
      <c r="A4158">
        <v>37728</v>
      </c>
      <c r="B4158" t="s">
        <v>17</v>
      </c>
      <c r="C4158" s="1">
        <v>26</v>
      </c>
      <c r="D4158" s="1" t="str">
        <f t="shared" si="1062"/>
        <v>Adult</v>
      </c>
      <c r="E4158" t="s">
        <v>41</v>
      </c>
      <c r="F4158" t="s">
        <v>41</v>
      </c>
      <c r="G4158" t="s">
        <v>13</v>
      </c>
      <c r="H4158" t="s">
        <v>14</v>
      </c>
      <c r="I4158" t="s">
        <v>15</v>
      </c>
      <c r="J4158" s="1">
        <v>68.989999999999995</v>
      </c>
      <c r="K4158" s="1" t="str">
        <f t="shared" si="1063"/>
        <v>normal</v>
      </c>
      <c r="L4158" s="1" t="str">
        <f t="shared" si="1053"/>
        <v>underweight</v>
      </c>
      <c r="M4158">
        <v>22.2</v>
      </c>
      <c r="N4158" t="s">
        <v>21</v>
      </c>
      <c r="O4158" t="s">
        <v>41</v>
      </c>
    </row>
    <row r="4159" spans="1:15" hidden="1">
      <c r="A4159">
        <v>47410</v>
      </c>
      <c r="B4159" t="s">
        <v>17</v>
      </c>
      <c r="C4159" s="1">
        <v>14</v>
      </c>
      <c r="D4159" s="1" t="str">
        <f t="shared" si="1062"/>
        <v>Adult</v>
      </c>
      <c r="E4159" t="s">
        <v>41</v>
      </c>
      <c r="F4159" t="s">
        <v>41</v>
      </c>
      <c r="G4159" t="s">
        <v>23</v>
      </c>
      <c r="H4159" t="s">
        <v>26</v>
      </c>
      <c r="I4159" t="s">
        <v>19</v>
      </c>
      <c r="J4159" s="1">
        <v>111.76</v>
      </c>
      <c r="K4159" s="1" t="str">
        <f t="shared" si="1063"/>
        <v>normal</v>
      </c>
      <c r="L4159" s="1" t="str">
        <f t="shared" si="1053"/>
        <v>obese</v>
      </c>
      <c r="M4159">
        <v>24.8</v>
      </c>
      <c r="N4159" t="s">
        <v>24</v>
      </c>
      <c r="O4159" t="s">
        <v>41</v>
      </c>
    </row>
    <row r="4160" spans="1:15">
      <c r="A4160">
        <v>56450</v>
      </c>
      <c r="B4160" t="s">
        <v>12</v>
      </c>
      <c r="C4160" s="1">
        <v>25</v>
      </c>
      <c r="D4160" s="1" t="str">
        <f t="shared" si="1062"/>
        <v>Adult</v>
      </c>
      <c r="E4160" t="s">
        <v>41</v>
      </c>
      <c r="F4160" t="s">
        <v>41</v>
      </c>
      <c r="G4160" t="s">
        <v>23</v>
      </c>
      <c r="H4160" t="s">
        <v>14</v>
      </c>
      <c r="I4160" t="s">
        <v>19</v>
      </c>
      <c r="J4160" s="1">
        <v>65.36</v>
      </c>
      <c r="K4160" s="1" t="str">
        <f t="shared" si="1063"/>
        <v>normal</v>
      </c>
      <c r="L4160" s="1" t="str">
        <f t="shared" si="1053"/>
        <v>underweight</v>
      </c>
      <c r="M4160">
        <v>24.7</v>
      </c>
      <c r="N4160" t="s">
        <v>21</v>
      </c>
      <c r="O4160" t="s">
        <v>41</v>
      </c>
    </row>
    <row r="4161" spans="1:15">
      <c r="A4161">
        <v>9189</v>
      </c>
      <c r="B4161" t="s">
        <v>17</v>
      </c>
      <c r="C4161" s="1">
        <v>20</v>
      </c>
      <c r="D4161" s="1" t="str">
        <f t="shared" si="1062"/>
        <v>Adult</v>
      </c>
      <c r="E4161" t="s">
        <v>41</v>
      </c>
      <c r="F4161" t="s">
        <v>41</v>
      </c>
      <c r="G4161" t="s">
        <v>23</v>
      </c>
      <c r="H4161" t="s">
        <v>14</v>
      </c>
      <c r="I4161" t="s">
        <v>15</v>
      </c>
      <c r="J4161" s="1">
        <v>80.27</v>
      </c>
      <c r="K4161" s="1" t="str">
        <f t="shared" si="1063"/>
        <v>normal</v>
      </c>
      <c r="L4161" s="1" t="str">
        <f t="shared" si="1053"/>
        <v>underweight</v>
      </c>
      <c r="M4161">
        <v>27.9</v>
      </c>
      <c r="N4161" t="s">
        <v>21</v>
      </c>
      <c r="O4161" t="s">
        <v>41</v>
      </c>
    </row>
    <row r="4162" spans="1:15">
      <c r="A4162">
        <v>71966</v>
      </c>
      <c r="B4162" t="s">
        <v>17</v>
      </c>
      <c r="C4162" s="1">
        <v>18</v>
      </c>
      <c r="D4162" s="1" t="str">
        <f t="shared" si="1062"/>
        <v>Adult</v>
      </c>
      <c r="E4162" t="s">
        <v>41</v>
      </c>
      <c r="F4162" t="s">
        <v>41</v>
      </c>
      <c r="G4162" t="s">
        <v>23</v>
      </c>
      <c r="H4162" t="s">
        <v>27</v>
      </c>
      <c r="I4162" t="s">
        <v>15</v>
      </c>
      <c r="J4162" s="1">
        <v>81.73</v>
      </c>
      <c r="K4162" s="1" t="str">
        <f t="shared" si="1063"/>
        <v>normal</v>
      </c>
      <c r="L4162" s="1" t="str">
        <f t="shared" si="1053"/>
        <v>underweight</v>
      </c>
      <c r="M4162">
        <v>21.6</v>
      </c>
      <c r="N4162" t="s">
        <v>21</v>
      </c>
      <c r="O4162" t="s">
        <v>41</v>
      </c>
    </row>
    <row r="4163" spans="1:15">
      <c r="A4163">
        <v>59272</v>
      </c>
      <c r="B4163" t="s">
        <v>12</v>
      </c>
      <c r="C4163" s="1">
        <v>38</v>
      </c>
      <c r="D4163" s="1" t="str">
        <f t="shared" si="1062"/>
        <v>Adult</v>
      </c>
      <c r="E4163" t="s">
        <v>41</v>
      </c>
      <c r="F4163" t="s">
        <v>41</v>
      </c>
      <c r="G4163" t="s">
        <v>13</v>
      </c>
      <c r="H4163" t="s">
        <v>14</v>
      </c>
      <c r="I4163" t="s">
        <v>19</v>
      </c>
      <c r="J4163" s="1">
        <v>79.22</v>
      </c>
      <c r="K4163" s="1" t="str">
        <f t="shared" si="1063"/>
        <v>normal</v>
      </c>
      <c r="L4163" s="1" t="str">
        <f t="shared" si="1053"/>
        <v>underweight</v>
      </c>
      <c r="M4163">
        <v>34.799999999999997</v>
      </c>
      <c r="N4163" t="s">
        <v>22</v>
      </c>
      <c r="O4163" t="s">
        <v>41</v>
      </c>
    </row>
    <row r="4164" spans="1:15">
      <c r="A4164">
        <v>45563</v>
      </c>
      <c r="B4164" t="s">
        <v>17</v>
      </c>
      <c r="C4164" s="1">
        <v>72</v>
      </c>
      <c r="D4164" s="1" t="str">
        <f t="shared" si="1062"/>
        <v>Older Adult</v>
      </c>
      <c r="E4164" t="s">
        <v>41</v>
      </c>
      <c r="F4164" t="s">
        <v>42</v>
      </c>
      <c r="G4164" t="s">
        <v>13</v>
      </c>
      <c r="H4164" t="s">
        <v>18</v>
      </c>
      <c r="I4164" t="s">
        <v>15</v>
      </c>
      <c r="J4164" s="1">
        <v>142.63</v>
      </c>
      <c r="K4164" s="1" t="str">
        <f t="shared" si="1063"/>
        <v>normal</v>
      </c>
      <c r="L4164" s="1" t="str">
        <f t="shared" si="1053"/>
        <v>underweight</v>
      </c>
      <c r="M4164">
        <v>32.9</v>
      </c>
      <c r="N4164" t="s">
        <v>22</v>
      </c>
      <c r="O4164" t="s">
        <v>41</v>
      </c>
    </row>
    <row r="4165" spans="1:15" hidden="1">
      <c r="A4165">
        <v>19907</v>
      </c>
      <c r="B4165" t="s">
        <v>17</v>
      </c>
      <c r="C4165" s="1">
        <v>52</v>
      </c>
      <c r="D4165" s="1" t="str">
        <f t="shared" si="1062"/>
        <v>Adult</v>
      </c>
      <c r="E4165" t="s">
        <v>41</v>
      </c>
      <c r="F4165" t="s">
        <v>41</v>
      </c>
      <c r="G4165" t="s">
        <v>13</v>
      </c>
      <c r="H4165" t="s">
        <v>14</v>
      </c>
      <c r="I4165" t="s">
        <v>19</v>
      </c>
      <c r="J4165" s="1">
        <v>97.05</v>
      </c>
      <c r="K4165" s="1" t="str">
        <f t="shared" si="1063"/>
        <v>normal</v>
      </c>
      <c r="L4165" s="1" t="str">
        <f t="shared" si="1053"/>
        <v>underweight</v>
      </c>
      <c r="M4165">
        <v>28</v>
      </c>
      <c r="N4165" t="s">
        <v>24</v>
      </c>
      <c r="O4165" t="s">
        <v>41</v>
      </c>
    </row>
    <row r="4166" spans="1:15" hidden="1">
      <c r="A4166">
        <v>40163</v>
      </c>
      <c r="B4166" t="s">
        <v>17</v>
      </c>
      <c r="C4166" s="1">
        <v>82</v>
      </c>
      <c r="D4166" s="1" t="str">
        <f t="shared" si="1062"/>
        <v>Adult</v>
      </c>
      <c r="E4166" t="s">
        <v>42</v>
      </c>
      <c r="F4166" t="s">
        <v>41</v>
      </c>
      <c r="G4166" t="s">
        <v>13</v>
      </c>
      <c r="H4166" t="s">
        <v>14</v>
      </c>
      <c r="I4166" t="s">
        <v>15</v>
      </c>
      <c r="J4166" s="1">
        <v>222.52</v>
      </c>
      <c r="K4166" s="1" t="str">
        <f t="shared" si="1063"/>
        <v>normal</v>
      </c>
      <c r="L4166" s="1" t="str">
        <f t="shared" si="1053"/>
        <v>underweight</v>
      </c>
      <c r="M4166" t="s">
        <v>20</v>
      </c>
      <c r="N4166" t="s">
        <v>16</v>
      </c>
      <c r="O4166" t="s">
        <v>41</v>
      </c>
    </row>
    <row r="4167" spans="1:15">
      <c r="A4167">
        <v>62738</v>
      </c>
      <c r="B4167" t="s">
        <v>12</v>
      </c>
      <c r="C4167" s="1">
        <v>71</v>
      </c>
      <c r="D4167" s="1" t="str">
        <f t="shared" ref="D4167:D4173" si="1064">IF(C5023&lt;40,"Adult",IF(C5023&lt;55,"Middle Aged",IF(C5023&lt;65,"Older Adult",IF(C5023&gt;=65,"Senior"))))</f>
        <v>Adult</v>
      </c>
      <c r="E4167" t="s">
        <v>41</v>
      </c>
      <c r="F4167" t="s">
        <v>42</v>
      </c>
      <c r="G4167" t="s">
        <v>13</v>
      </c>
      <c r="H4167" t="s">
        <v>14</v>
      </c>
      <c r="I4167" t="s">
        <v>19</v>
      </c>
      <c r="J4167" s="1">
        <v>70.38</v>
      </c>
      <c r="K4167" s="1" t="str">
        <f t="shared" ref="K4167:K4173" si="1065">IF(J5023&lt;=99,"normal",IF(J5023&lt;=125,"prediabetes",IF(J5023&gt;=126,"diabetes")))</f>
        <v>normal</v>
      </c>
      <c r="L4167" s="1" t="str">
        <f t="shared" si="1053"/>
        <v>underweight</v>
      </c>
      <c r="M4167">
        <v>25</v>
      </c>
      <c r="N4167" t="s">
        <v>22</v>
      </c>
      <c r="O4167" t="s">
        <v>41</v>
      </c>
    </row>
    <row r="4168" spans="1:15">
      <c r="A4168">
        <v>51651</v>
      </c>
      <c r="B4168" t="s">
        <v>12</v>
      </c>
      <c r="C4168" s="1">
        <v>46</v>
      </c>
      <c r="D4168" s="1" t="str">
        <f t="shared" si="1064"/>
        <v>Middle Aged</v>
      </c>
      <c r="E4168" t="s">
        <v>41</v>
      </c>
      <c r="F4168" t="s">
        <v>41</v>
      </c>
      <c r="G4168" t="s">
        <v>13</v>
      </c>
      <c r="H4168" t="s">
        <v>14</v>
      </c>
      <c r="I4168" t="s">
        <v>19</v>
      </c>
      <c r="J4168" s="1">
        <v>114.46</v>
      </c>
      <c r="K4168" s="1" t="str">
        <f t="shared" si="1065"/>
        <v>prediabetes</v>
      </c>
      <c r="L4168" s="1" t="str">
        <f t="shared" si="1053"/>
        <v>underweight</v>
      </c>
      <c r="M4168">
        <v>24.7</v>
      </c>
      <c r="N4168" t="s">
        <v>16</v>
      </c>
      <c r="O4168" t="s">
        <v>41</v>
      </c>
    </row>
    <row r="4169" spans="1:15">
      <c r="A4169">
        <v>39940</v>
      </c>
      <c r="B4169" t="s">
        <v>17</v>
      </c>
      <c r="C4169" s="1">
        <v>33</v>
      </c>
      <c r="D4169" s="1" t="str">
        <f t="shared" si="1064"/>
        <v>Adult</v>
      </c>
      <c r="E4169" t="s">
        <v>41</v>
      </c>
      <c r="F4169" t="s">
        <v>41</v>
      </c>
      <c r="G4169" t="s">
        <v>13</v>
      </c>
      <c r="H4169" t="s">
        <v>14</v>
      </c>
      <c r="I4169" t="s">
        <v>15</v>
      </c>
      <c r="J4169" s="1">
        <v>64.62</v>
      </c>
      <c r="K4169" s="1" t="str">
        <f t="shared" si="1065"/>
        <v>normal</v>
      </c>
      <c r="L4169" s="1" t="str">
        <f t="shared" si="1053"/>
        <v>overweight</v>
      </c>
      <c r="M4169">
        <v>27.3</v>
      </c>
      <c r="N4169" t="s">
        <v>21</v>
      </c>
      <c r="O4169" t="s">
        <v>41</v>
      </c>
    </row>
    <row r="4170" spans="1:15" hidden="1">
      <c r="A4170">
        <v>8122</v>
      </c>
      <c r="B4170" t="s">
        <v>17</v>
      </c>
      <c r="C4170" s="1">
        <v>37</v>
      </c>
      <c r="D4170" s="1" t="str">
        <f t="shared" si="1064"/>
        <v>Adult</v>
      </c>
      <c r="E4170" t="s">
        <v>41</v>
      </c>
      <c r="F4170" t="s">
        <v>41</v>
      </c>
      <c r="G4170" t="s">
        <v>13</v>
      </c>
      <c r="H4170" t="s">
        <v>14</v>
      </c>
      <c r="I4170" t="s">
        <v>15</v>
      </c>
      <c r="J4170" s="1">
        <v>94.12</v>
      </c>
      <c r="K4170" s="1" t="str">
        <f t="shared" si="1065"/>
        <v>normal</v>
      </c>
      <c r="L4170" s="1" t="str">
        <f t="shared" ref="L4170:L4233" si="1066">IF(M4353&lt;18.5,"underweight",IF(M4353&lt;25,"healthy",IF(M4353&lt;30,"overweight",IF(M4353&gt;30,"obese"))))</f>
        <v>underweight</v>
      </c>
      <c r="M4170">
        <v>34.200000000000003</v>
      </c>
      <c r="N4170" t="s">
        <v>24</v>
      </c>
      <c r="O4170" t="s">
        <v>41</v>
      </c>
    </row>
    <row r="4171" spans="1:15">
      <c r="A4171">
        <v>71057</v>
      </c>
      <c r="B4171" t="s">
        <v>17</v>
      </c>
      <c r="C4171" s="1">
        <v>54</v>
      </c>
      <c r="D4171" s="1" t="str">
        <f t="shared" si="1064"/>
        <v>Adult</v>
      </c>
      <c r="E4171" t="s">
        <v>41</v>
      </c>
      <c r="F4171" t="s">
        <v>41</v>
      </c>
      <c r="G4171" t="s">
        <v>13</v>
      </c>
      <c r="H4171" t="s">
        <v>14</v>
      </c>
      <c r="I4171" t="s">
        <v>19</v>
      </c>
      <c r="J4171" s="1">
        <v>70.19</v>
      </c>
      <c r="K4171" s="1" t="str">
        <f t="shared" si="1065"/>
        <v>prediabetes</v>
      </c>
      <c r="L4171" s="1" t="str">
        <f t="shared" si="1066"/>
        <v>obese</v>
      </c>
      <c r="M4171">
        <v>39.1</v>
      </c>
      <c r="N4171" t="s">
        <v>22</v>
      </c>
      <c r="O4171" t="s">
        <v>41</v>
      </c>
    </row>
    <row r="4172" spans="1:15" hidden="1">
      <c r="A4172">
        <v>67921</v>
      </c>
      <c r="B4172" t="s">
        <v>17</v>
      </c>
      <c r="C4172" s="1">
        <v>5</v>
      </c>
      <c r="D4172" s="1" t="str">
        <f t="shared" si="1064"/>
        <v>Adult</v>
      </c>
      <c r="E4172" t="s">
        <v>41</v>
      </c>
      <c r="F4172" t="s">
        <v>41</v>
      </c>
      <c r="G4172" t="s">
        <v>23</v>
      </c>
      <c r="H4172" t="s">
        <v>26</v>
      </c>
      <c r="I4172" t="s">
        <v>15</v>
      </c>
      <c r="J4172" s="1">
        <v>55.35</v>
      </c>
      <c r="K4172" s="1" t="str">
        <f t="shared" si="1065"/>
        <v>normal</v>
      </c>
      <c r="L4172" s="1" t="str">
        <f t="shared" si="1066"/>
        <v>underweight</v>
      </c>
      <c r="M4172">
        <v>22.7</v>
      </c>
      <c r="N4172" t="s">
        <v>24</v>
      </c>
      <c r="O4172" t="s">
        <v>41</v>
      </c>
    </row>
    <row r="4173" spans="1:15">
      <c r="A4173">
        <v>12834</v>
      </c>
      <c r="B4173" t="s">
        <v>12</v>
      </c>
      <c r="C4173" s="1">
        <v>45</v>
      </c>
      <c r="D4173" s="1" t="str">
        <f t="shared" si="1064"/>
        <v>Adult</v>
      </c>
      <c r="E4173" t="s">
        <v>41</v>
      </c>
      <c r="F4173" t="s">
        <v>41</v>
      </c>
      <c r="G4173" t="s">
        <v>13</v>
      </c>
      <c r="H4173" t="s">
        <v>14</v>
      </c>
      <c r="I4173" t="s">
        <v>15</v>
      </c>
      <c r="J4173" s="1">
        <v>115.52</v>
      </c>
      <c r="K4173" s="1" t="str">
        <f t="shared" si="1065"/>
        <v>normal</v>
      </c>
      <c r="L4173" s="1" t="str">
        <f t="shared" si="1066"/>
        <v>underweight</v>
      </c>
      <c r="M4173">
        <v>33.9</v>
      </c>
      <c r="N4173" t="s">
        <v>16</v>
      </c>
      <c r="O4173" t="s">
        <v>41</v>
      </c>
    </row>
    <row r="4174" spans="1:15" hidden="1">
      <c r="A4174">
        <v>56567</v>
      </c>
      <c r="B4174" t="s">
        <v>12</v>
      </c>
      <c r="C4174" s="1">
        <v>14</v>
      </c>
      <c r="D4174" s="1" t="str">
        <f>IF(C5031&lt;40,"Adult",IF(C5031&lt;55,"Middle Aged",IF(C5031&lt;65,"Older Adult",IF(C5031&gt;=65,"Senior"))))</f>
        <v>Adult</v>
      </c>
      <c r="E4174" t="s">
        <v>41</v>
      </c>
      <c r="F4174" t="s">
        <v>41</v>
      </c>
      <c r="G4174" t="s">
        <v>23</v>
      </c>
      <c r="H4174" t="s">
        <v>26</v>
      </c>
      <c r="I4174" t="s">
        <v>15</v>
      </c>
      <c r="J4174" s="1">
        <v>60.7</v>
      </c>
      <c r="K4174" s="1" t="str">
        <f t="shared" ref="K4174:K4176" si="1067">IF(J5031&lt;=99,"normal",IF(J5031&lt;=125,"prediabetes",IF(J5031&gt;=126,"diabetes")))</f>
        <v>normal</v>
      </c>
      <c r="L4174" s="1" t="str">
        <f t="shared" si="1066"/>
        <v>underweight</v>
      </c>
      <c r="M4174">
        <v>18.600000000000001</v>
      </c>
      <c r="N4174" t="s">
        <v>24</v>
      </c>
      <c r="O4174" t="s">
        <v>41</v>
      </c>
    </row>
    <row r="4175" spans="1:15" hidden="1">
      <c r="A4175">
        <v>11872</v>
      </c>
      <c r="B4175" t="s">
        <v>12</v>
      </c>
      <c r="C4175" s="1">
        <v>5</v>
      </c>
      <c r="D4175" s="1" t="str">
        <f>IF(C5032&lt;40,"Adult",IF(C5032&lt;55,"Middle Aged",IF(C5032&lt;65,"Older Adult",IF(C5032&gt;=65,"Senior"))))</f>
        <v>Adult</v>
      </c>
      <c r="E4175" t="s">
        <v>41</v>
      </c>
      <c r="F4175" t="s">
        <v>41</v>
      </c>
      <c r="G4175" t="s">
        <v>23</v>
      </c>
      <c r="H4175" t="s">
        <v>26</v>
      </c>
      <c r="I4175" t="s">
        <v>15</v>
      </c>
      <c r="J4175" s="1">
        <v>69.239999999999995</v>
      </c>
      <c r="K4175" s="1" t="str">
        <f t="shared" si="1067"/>
        <v>normal</v>
      </c>
      <c r="L4175" s="1" t="str">
        <f t="shared" si="1066"/>
        <v>underweight</v>
      </c>
      <c r="M4175">
        <v>16.7</v>
      </c>
      <c r="N4175" t="s">
        <v>24</v>
      </c>
      <c r="O4175" t="s">
        <v>41</v>
      </c>
    </row>
    <row r="4176" spans="1:15">
      <c r="A4176">
        <v>6574</v>
      </c>
      <c r="B4176" t="s">
        <v>17</v>
      </c>
      <c r="C4176" s="1">
        <v>35</v>
      </c>
      <c r="D4176" s="1" t="str">
        <f>IF(C5033&lt;40,"Adult",IF(C5033&lt;55,"Middle Aged",IF(C5033&lt;65,"Older Adult",IF(C5033&gt;=65,"Senior"))))</f>
        <v>Adult</v>
      </c>
      <c r="E4176" t="s">
        <v>41</v>
      </c>
      <c r="F4176" t="s">
        <v>41</v>
      </c>
      <c r="G4176" t="s">
        <v>13</v>
      </c>
      <c r="H4176" t="s">
        <v>18</v>
      </c>
      <c r="I4176" t="s">
        <v>15</v>
      </c>
      <c r="J4176" s="1">
        <v>103.29</v>
      </c>
      <c r="K4176" s="1" t="str">
        <f t="shared" si="1067"/>
        <v>normal</v>
      </c>
      <c r="L4176" s="1" t="str">
        <f t="shared" si="1066"/>
        <v>underweight</v>
      </c>
      <c r="M4176">
        <v>20.6</v>
      </c>
      <c r="N4176" t="s">
        <v>21</v>
      </c>
      <c r="O4176" t="s">
        <v>41</v>
      </c>
    </row>
    <row r="4177" spans="1:15" hidden="1">
      <c r="A4177">
        <v>5294</v>
      </c>
      <c r="B4177" t="s">
        <v>17</v>
      </c>
      <c r="C4177" s="1">
        <v>20</v>
      </c>
      <c r="D4177" s="1" t="str">
        <f t="shared" ref="D4177:D4182" si="1068">IF(C5035&lt;40,"Adult",IF(C5035&lt;55,"Middle Aged",IF(C5035&lt;65,"Older Adult",IF(C5035&gt;=65,"Senior"))))</f>
        <v>Adult</v>
      </c>
      <c r="E4177" t="s">
        <v>41</v>
      </c>
      <c r="F4177" t="s">
        <v>41</v>
      </c>
      <c r="G4177" t="s">
        <v>13</v>
      </c>
      <c r="H4177" t="s">
        <v>14</v>
      </c>
      <c r="I4177" t="s">
        <v>19</v>
      </c>
      <c r="J4177" s="1">
        <v>92.74</v>
      </c>
      <c r="K4177" s="1" t="str">
        <f t="shared" ref="K4177:K4182" si="1069">IF(J5035&lt;=99,"normal",IF(J5035&lt;=125,"prediabetes",IF(J5035&gt;=126,"diabetes")))</f>
        <v>normal</v>
      </c>
      <c r="L4177" s="1" t="str">
        <f t="shared" si="1066"/>
        <v>underweight</v>
      </c>
      <c r="M4177">
        <v>20.100000000000001</v>
      </c>
      <c r="N4177" t="s">
        <v>24</v>
      </c>
      <c r="O4177" t="s">
        <v>41</v>
      </c>
    </row>
    <row r="4178" spans="1:15">
      <c r="A4178">
        <v>10870</v>
      </c>
      <c r="B4178" t="s">
        <v>12</v>
      </c>
      <c r="C4178" s="1">
        <v>51</v>
      </c>
      <c r="D4178" s="1" t="str">
        <f t="shared" si="1068"/>
        <v>Adult</v>
      </c>
      <c r="E4178" t="s">
        <v>41</v>
      </c>
      <c r="F4178" t="s">
        <v>41</v>
      </c>
      <c r="G4178" t="s">
        <v>13</v>
      </c>
      <c r="H4178" t="s">
        <v>14</v>
      </c>
      <c r="I4178" t="s">
        <v>19</v>
      </c>
      <c r="J4178" s="1">
        <v>232.64</v>
      </c>
      <c r="K4178" s="1" t="str">
        <f t="shared" si="1069"/>
        <v>normal</v>
      </c>
      <c r="L4178" s="1" t="str">
        <f t="shared" si="1066"/>
        <v>overweight</v>
      </c>
      <c r="M4178">
        <v>45.2</v>
      </c>
      <c r="N4178" t="s">
        <v>21</v>
      </c>
      <c r="O4178" t="s">
        <v>41</v>
      </c>
    </row>
    <row r="4179" spans="1:15">
      <c r="A4179">
        <v>15062</v>
      </c>
      <c r="B4179" t="s">
        <v>12</v>
      </c>
      <c r="C4179" s="1">
        <v>40</v>
      </c>
      <c r="D4179" s="1" t="str">
        <f t="shared" si="1068"/>
        <v>Adult</v>
      </c>
      <c r="E4179" t="s">
        <v>41</v>
      </c>
      <c r="F4179" t="s">
        <v>41</v>
      </c>
      <c r="G4179" t="s">
        <v>13</v>
      </c>
      <c r="H4179" t="s">
        <v>45</v>
      </c>
      <c r="I4179" t="s">
        <v>15</v>
      </c>
      <c r="J4179" s="1">
        <v>82.46</v>
      </c>
      <c r="K4179" s="1" t="str">
        <f t="shared" si="1069"/>
        <v>normal</v>
      </c>
      <c r="L4179" s="1" t="str">
        <f t="shared" si="1066"/>
        <v>underweight</v>
      </c>
      <c r="M4179">
        <v>25.3</v>
      </c>
      <c r="N4179" t="s">
        <v>22</v>
      </c>
      <c r="O4179" t="s">
        <v>41</v>
      </c>
    </row>
    <row r="4180" spans="1:15">
      <c r="A4180">
        <v>46454</v>
      </c>
      <c r="B4180" t="s">
        <v>17</v>
      </c>
      <c r="C4180" s="1">
        <v>79</v>
      </c>
      <c r="D4180" s="1" t="str">
        <f t="shared" si="1068"/>
        <v>Adult</v>
      </c>
      <c r="E4180" t="s">
        <v>41</v>
      </c>
      <c r="F4180" t="s">
        <v>41</v>
      </c>
      <c r="G4180" t="s">
        <v>13</v>
      </c>
      <c r="H4180" t="s">
        <v>45</v>
      </c>
      <c r="I4180" t="s">
        <v>15</v>
      </c>
      <c r="J4180" s="1">
        <v>63.57</v>
      </c>
      <c r="K4180" s="1" t="str">
        <f t="shared" si="1069"/>
        <v>normal</v>
      </c>
      <c r="L4180" s="1" t="str">
        <f t="shared" si="1066"/>
        <v>underweight</v>
      </c>
      <c r="M4180">
        <v>32.4</v>
      </c>
      <c r="N4180" t="s">
        <v>21</v>
      </c>
      <c r="O4180" t="s">
        <v>41</v>
      </c>
    </row>
    <row r="4181" spans="1:15">
      <c r="A4181">
        <v>31795</v>
      </c>
      <c r="B4181" t="s">
        <v>12</v>
      </c>
      <c r="C4181" s="1">
        <v>61</v>
      </c>
      <c r="D4181" s="1" t="str">
        <f t="shared" si="1068"/>
        <v>Adult</v>
      </c>
      <c r="E4181" t="s">
        <v>41</v>
      </c>
      <c r="F4181" t="s">
        <v>41</v>
      </c>
      <c r="G4181" t="s">
        <v>13</v>
      </c>
      <c r="H4181" t="s">
        <v>18</v>
      </c>
      <c r="I4181" t="s">
        <v>15</v>
      </c>
      <c r="J4181" s="1">
        <v>73.239999999999995</v>
      </c>
      <c r="K4181" s="1" t="str">
        <f t="shared" si="1069"/>
        <v>normal</v>
      </c>
      <c r="L4181" s="1" t="str">
        <f t="shared" si="1066"/>
        <v>underweight</v>
      </c>
      <c r="M4181">
        <v>34.9</v>
      </c>
      <c r="N4181" t="s">
        <v>21</v>
      </c>
      <c r="O4181" t="s">
        <v>41</v>
      </c>
    </row>
    <row r="4182" spans="1:15">
      <c r="A4182">
        <v>62395</v>
      </c>
      <c r="B4182" t="s">
        <v>12</v>
      </c>
      <c r="C4182" s="1">
        <v>33</v>
      </c>
      <c r="D4182" s="1" t="str">
        <f t="shared" si="1068"/>
        <v>Older Adult</v>
      </c>
      <c r="E4182" t="s">
        <v>41</v>
      </c>
      <c r="F4182" t="s">
        <v>41</v>
      </c>
      <c r="G4182" t="s">
        <v>13</v>
      </c>
      <c r="H4182" t="s">
        <v>14</v>
      </c>
      <c r="I4182" t="s">
        <v>15</v>
      </c>
      <c r="J4182" s="1">
        <v>78.430000000000007</v>
      </c>
      <c r="K4182" s="1" t="str">
        <f t="shared" si="1069"/>
        <v>normal</v>
      </c>
      <c r="L4182" s="1" t="str">
        <f t="shared" si="1066"/>
        <v>underweight</v>
      </c>
      <c r="M4182">
        <v>43.7</v>
      </c>
      <c r="N4182" t="s">
        <v>22</v>
      </c>
      <c r="O4182" t="s">
        <v>41</v>
      </c>
    </row>
    <row r="4183" spans="1:15">
      <c r="A4183">
        <v>42760</v>
      </c>
      <c r="B4183" t="s">
        <v>17</v>
      </c>
      <c r="C4183" s="1">
        <v>27</v>
      </c>
      <c r="D4183" s="1" t="str">
        <f t="shared" ref="D4183:D4190" si="1070">IF(C5042&lt;40,"Adult",IF(C5042&lt;55,"Middle Aged",IF(C5042&lt;65,"Older Adult",IF(C5042&gt;=65,"Senior"))))</f>
        <v>Adult</v>
      </c>
      <c r="E4183" t="s">
        <v>41</v>
      </c>
      <c r="F4183" t="s">
        <v>41</v>
      </c>
      <c r="G4183" t="s">
        <v>13</v>
      </c>
      <c r="H4183" t="s">
        <v>14</v>
      </c>
      <c r="I4183" t="s">
        <v>15</v>
      </c>
      <c r="J4183" s="1">
        <v>57.46</v>
      </c>
      <c r="K4183" s="1" t="str">
        <f t="shared" ref="K4183:K4190" si="1071">IF(J5042&lt;=99,"normal",IF(J5042&lt;=125,"prediabetes",IF(J5042&gt;=126,"diabetes")))</f>
        <v>normal</v>
      </c>
      <c r="L4183" s="1" t="str">
        <f t="shared" si="1066"/>
        <v>healthy</v>
      </c>
      <c r="M4183">
        <v>23</v>
      </c>
      <c r="N4183" t="s">
        <v>22</v>
      </c>
      <c r="O4183" t="s">
        <v>41</v>
      </c>
    </row>
    <row r="4184" spans="1:15">
      <c r="A4184">
        <v>27119</v>
      </c>
      <c r="B4184" t="s">
        <v>17</v>
      </c>
      <c r="C4184" s="1">
        <v>28</v>
      </c>
      <c r="D4184" s="1" t="str">
        <f t="shared" si="1070"/>
        <v>Adult</v>
      </c>
      <c r="E4184" t="s">
        <v>41</v>
      </c>
      <c r="F4184" t="s">
        <v>41</v>
      </c>
      <c r="G4184" t="s">
        <v>23</v>
      </c>
      <c r="H4184" t="s">
        <v>14</v>
      </c>
      <c r="I4184" t="s">
        <v>19</v>
      </c>
      <c r="J4184" s="1">
        <v>104.16</v>
      </c>
      <c r="K4184" s="1" t="str">
        <f t="shared" si="1071"/>
        <v>normal</v>
      </c>
      <c r="L4184" s="1" t="str">
        <f t="shared" si="1066"/>
        <v>overweight</v>
      </c>
      <c r="M4184">
        <v>21.5</v>
      </c>
      <c r="N4184" t="s">
        <v>21</v>
      </c>
      <c r="O4184" t="s">
        <v>41</v>
      </c>
    </row>
    <row r="4185" spans="1:15">
      <c r="A4185">
        <v>47113</v>
      </c>
      <c r="B4185" t="s">
        <v>17</v>
      </c>
      <c r="C4185" s="1">
        <v>67</v>
      </c>
      <c r="D4185" s="1" t="str">
        <f t="shared" si="1070"/>
        <v>Adult</v>
      </c>
      <c r="E4185" t="s">
        <v>41</v>
      </c>
      <c r="F4185" t="s">
        <v>41</v>
      </c>
      <c r="G4185" t="s">
        <v>13</v>
      </c>
      <c r="H4185" t="s">
        <v>18</v>
      </c>
      <c r="I4185" t="s">
        <v>19</v>
      </c>
      <c r="J4185" s="1">
        <v>110.42</v>
      </c>
      <c r="K4185" s="1" t="str">
        <f t="shared" si="1071"/>
        <v>normal</v>
      </c>
      <c r="L4185" s="1" t="str">
        <f t="shared" si="1066"/>
        <v>underweight</v>
      </c>
      <c r="M4185">
        <v>24.9</v>
      </c>
      <c r="N4185" t="s">
        <v>21</v>
      </c>
      <c r="O4185" t="s">
        <v>41</v>
      </c>
    </row>
    <row r="4186" spans="1:15">
      <c r="A4186">
        <v>36045</v>
      </c>
      <c r="B4186" t="s">
        <v>17</v>
      </c>
      <c r="C4186" s="1">
        <v>35</v>
      </c>
      <c r="D4186" s="1" t="str">
        <f t="shared" si="1070"/>
        <v>Adult</v>
      </c>
      <c r="E4186" t="s">
        <v>41</v>
      </c>
      <c r="F4186" t="s">
        <v>41</v>
      </c>
      <c r="G4186" t="s">
        <v>13</v>
      </c>
      <c r="H4186" t="s">
        <v>14</v>
      </c>
      <c r="I4186" t="s">
        <v>19</v>
      </c>
      <c r="J4186" s="1">
        <v>119.4</v>
      </c>
      <c r="K4186" s="1" t="str">
        <f t="shared" si="1071"/>
        <v>prediabetes</v>
      </c>
      <c r="L4186" s="1" t="str">
        <f t="shared" si="1066"/>
        <v>underweight</v>
      </c>
      <c r="M4186">
        <v>22.9</v>
      </c>
      <c r="N4186" t="s">
        <v>21</v>
      </c>
      <c r="O4186" t="s">
        <v>41</v>
      </c>
    </row>
    <row r="4187" spans="1:15">
      <c r="A4187">
        <v>54871</v>
      </c>
      <c r="B4187" t="s">
        <v>17</v>
      </c>
      <c r="C4187" s="1">
        <v>78</v>
      </c>
      <c r="D4187" s="1" t="str">
        <f t="shared" si="1070"/>
        <v>Adult</v>
      </c>
      <c r="E4187" t="s">
        <v>41</v>
      </c>
      <c r="F4187" t="s">
        <v>41</v>
      </c>
      <c r="G4187" t="s">
        <v>13</v>
      </c>
      <c r="H4187" t="s">
        <v>14</v>
      </c>
      <c r="I4187" t="s">
        <v>15</v>
      </c>
      <c r="J4187" s="1">
        <v>119.13</v>
      </c>
      <c r="K4187" s="1" t="str">
        <f t="shared" si="1071"/>
        <v>normal</v>
      </c>
      <c r="L4187" s="1" t="str">
        <f t="shared" si="1066"/>
        <v>underweight</v>
      </c>
      <c r="M4187">
        <v>25</v>
      </c>
      <c r="N4187" t="s">
        <v>21</v>
      </c>
      <c r="O4187" t="s">
        <v>41</v>
      </c>
    </row>
    <row r="4188" spans="1:15">
      <c r="A4188">
        <v>48824</v>
      </c>
      <c r="B4188" t="s">
        <v>17</v>
      </c>
      <c r="C4188" s="1">
        <v>20</v>
      </c>
      <c r="D4188" s="1" t="str">
        <f t="shared" si="1070"/>
        <v>Adult</v>
      </c>
      <c r="E4188" t="s">
        <v>41</v>
      </c>
      <c r="F4188" t="s">
        <v>41</v>
      </c>
      <c r="G4188" t="s">
        <v>23</v>
      </c>
      <c r="H4188" t="s">
        <v>14</v>
      </c>
      <c r="I4188" t="s">
        <v>19</v>
      </c>
      <c r="J4188" s="1">
        <v>120.22</v>
      </c>
      <c r="K4188" s="1" t="str">
        <f t="shared" si="1071"/>
        <v>normal</v>
      </c>
      <c r="L4188" s="1" t="str">
        <f t="shared" si="1066"/>
        <v>obese</v>
      </c>
      <c r="M4188">
        <v>21.3</v>
      </c>
      <c r="N4188" t="s">
        <v>21</v>
      </c>
      <c r="O4188" t="s">
        <v>41</v>
      </c>
    </row>
    <row r="4189" spans="1:15">
      <c r="A4189">
        <v>67356</v>
      </c>
      <c r="B4189" t="s">
        <v>17</v>
      </c>
      <c r="C4189" s="1">
        <v>43</v>
      </c>
      <c r="D4189" s="1" t="str">
        <f t="shared" si="1070"/>
        <v>Middle Aged</v>
      </c>
      <c r="E4189" t="s">
        <v>41</v>
      </c>
      <c r="F4189" t="s">
        <v>41</v>
      </c>
      <c r="G4189" t="s">
        <v>13</v>
      </c>
      <c r="H4189" t="s">
        <v>14</v>
      </c>
      <c r="I4189" t="s">
        <v>15</v>
      </c>
      <c r="J4189" s="1">
        <v>80.8</v>
      </c>
      <c r="K4189" s="1" t="str">
        <f t="shared" si="1071"/>
        <v>normal</v>
      </c>
      <c r="L4189" s="1" t="str">
        <f t="shared" si="1066"/>
        <v>overweight</v>
      </c>
      <c r="M4189">
        <v>46.1</v>
      </c>
      <c r="N4189" t="s">
        <v>21</v>
      </c>
      <c r="O4189" t="s">
        <v>41</v>
      </c>
    </row>
    <row r="4190" spans="1:15">
      <c r="A4190">
        <v>70670</v>
      </c>
      <c r="B4190" t="s">
        <v>17</v>
      </c>
      <c r="C4190" s="1">
        <v>27</v>
      </c>
      <c r="D4190" s="1" t="str">
        <f t="shared" si="1070"/>
        <v>Adult</v>
      </c>
      <c r="E4190" t="s">
        <v>41</v>
      </c>
      <c r="F4190" t="s">
        <v>41</v>
      </c>
      <c r="G4190" t="s">
        <v>13</v>
      </c>
      <c r="H4190" t="s">
        <v>14</v>
      </c>
      <c r="I4190" t="s">
        <v>19</v>
      </c>
      <c r="J4190" s="1">
        <v>57.96</v>
      </c>
      <c r="K4190" s="1" t="str">
        <f t="shared" si="1071"/>
        <v>normal</v>
      </c>
      <c r="L4190" s="1" t="str">
        <f t="shared" si="1066"/>
        <v>overweight</v>
      </c>
      <c r="M4190">
        <v>64.400000000000006</v>
      </c>
      <c r="N4190" t="s">
        <v>21</v>
      </c>
      <c r="O4190" t="s">
        <v>41</v>
      </c>
    </row>
    <row r="4191" spans="1:15">
      <c r="A4191">
        <v>58477</v>
      </c>
      <c r="B4191" t="s">
        <v>17</v>
      </c>
      <c r="C4191" s="1">
        <v>45</v>
      </c>
      <c r="D4191" s="1" t="str">
        <f>IF(C5051&lt;40,"Adult",IF(C5051&lt;55,"Middle Aged",IF(C5051&lt;65,"Older Adult",IF(C5051&gt;=65,"Senior"))))</f>
        <v>Adult</v>
      </c>
      <c r="E4191" t="s">
        <v>41</v>
      </c>
      <c r="F4191" t="s">
        <v>41</v>
      </c>
      <c r="G4191" t="s">
        <v>13</v>
      </c>
      <c r="H4191" t="s">
        <v>14</v>
      </c>
      <c r="I4191" t="s">
        <v>15</v>
      </c>
      <c r="J4191" s="1">
        <v>81.239999999999995</v>
      </c>
      <c r="K4191" s="1" t="str">
        <f>IF(J5051&lt;=99,"normal",IF(J5051&lt;=125,"prediabetes",IF(J5051&gt;=126,"diabetes")))</f>
        <v>normal</v>
      </c>
      <c r="L4191" s="1" t="str">
        <f t="shared" si="1066"/>
        <v>overweight</v>
      </c>
      <c r="M4191">
        <v>37</v>
      </c>
      <c r="N4191" t="s">
        <v>21</v>
      </c>
      <c r="O4191" t="s">
        <v>41</v>
      </c>
    </row>
    <row r="4192" spans="1:15">
      <c r="A4192">
        <v>53636</v>
      </c>
      <c r="B4192" t="s">
        <v>17</v>
      </c>
      <c r="C4192" s="1">
        <v>11</v>
      </c>
      <c r="D4192" s="1" t="str">
        <f>IF(C5053&lt;40,"Adult",IF(C5053&lt;55,"Middle Aged",IF(C5053&lt;65,"Older Adult",IF(C5053&gt;=65,"Senior"))))</f>
        <v>Adult</v>
      </c>
      <c r="E4192" t="s">
        <v>41</v>
      </c>
      <c r="F4192" t="s">
        <v>41</v>
      </c>
      <c r="G4192" t="s">
        <v>23</v>
      </c>
      <c r="H4192" t="s">
        <v>56</v>
      </c>
      <c r="I4192" t="s">
        <v>15</v>
      </c>
      <c r="J4192" s="1">
        <v>88.79</v>
      </c>
      <c r="K4192" s="1" t="str">
        <f>IF(J5053&lt;=99,"normal",IF(J5053&lt;=125,"prediabetes",IF(J5053&gt;=126,"diabetes")))</f>
        <v>normal</v>
      </c>
      <c r="L4192" s="1" t="str">
        <f t="shared" si="1066"/>
        <v>underweight</v>
      </c>
      <c r="M4192">
        <v>21.3</v>
      </c>
      <c r="N4192" t="s">
        <v>21</v>
      </c>
      <c r="O4192" t="s">
        <v>41</v>
      </c>
    </row>
    <row r="4193" spans="1:15">
      <c r="A4193">
        <v>24262</v>
      </c>
      <c r="B4193" t="s">
        <v>17</v>
      </c>
      <c r="C4193" s="1">
        <v>31</v>
      </c>
      <c r="D4193" s="1" t="str">
        <f t="shared" ref="D4193:D4209" si="1072">IF(C5055&lt;40,"Adult",IF(C5055&lt;55,"Middle Aged",IF(C5055&lt;65,"Older Adult",IF(C5055&gt;=65,"Senior"))))</f>
        <v>Adult</v>
      </c>
      <c r="E4193" t="s">
        <v>41</v>
      </c>
      <c r="F4193" t="s">
        <v>41</v>
      </c>
      <c r="G4193" t="s">
        <v>13</v>
      </c>
      <c r="H4193" t="s">
        <v>14</v>
      </c>
      <c r="I4193" t="s">
        <v>19</v>
      </c>
      <c r="J4193" s="1">
        <v>70.91</v>
      </c>
      <c r="K4193" s="1" t="str">
        <f t="shared" ref="K4193:K4209" si="1073">IF(J5055&lt;=99,"normal",IF(J5055&lt;=125,"prediabetes",IF(J5055&gt;=126,"diabetes")))</f>
        <v>normal</v>
      </c>
      <c r="L4193" s="1" t="str">
        <f t="shared" si="1066"/>
        <v>underweight</v>
      </c>
      <c r="M4193">
        <v>28.3</v>
      </c>
      <c r="N4193" t="s">
        <v>21</v>
      </c>
      <c r="O4193" t="s">
        <v>41</v>
      </c>
    </row>
    <row r="4194" spans="1:15">
      <c r="A4194">
        <v>33886</v>
      </c>
      <c r="B4194" t="s">
        <v>17</v>
      </c>
      <c r="C4194" s="1">
        <v>30</v>
      </c>
      <c r="D4194" s="1" t="str">
        <f t="shared" si="1072"/>
        <v>Adult</v>
      </c>
      <c r="E4194" t="s">
        <v>41</v>
      </c>
      <c r="F4194" t="s">
        <v>41</v>
      </c>
      <c r="G4194" t="s">
        <v>23</v>
      </c>
      <c r="H4194" t="s">
        <v>14</v>
      </c>
      <c r="I4194" t="s">
        <v>19</v>
      </c>
      <c r="J4194" s="1">
        <v>87.12</v>
      </c>
      <c r="K4194" s="1" t="str">
        <f t="shared" si="1073"/>
        <v>normal</v>
      </c>
      <c r="L4194" s="1" t="str">
        <f t="shared" si="1066"/>
        <v>underweight</v>
      </c>
      <c r="M4194">
        <v>31.1</v>
      </c>
      <c r="N4194" t="s">
        <v>22</v>
      </c>
      <c r="O4194" t="s">
        <v>41</v>
      </c>
    </row>
    <row r="4195" spans="1:15" hidden="1">
      <c r="A4195">
        <v>59126</v>
      </c>
      <c r="B4195" t="s">
        <v>17</v>
      </c>
      <c r="C4195" s="1">
        <v>27</v>
      </c>
      <c r="D4195" s="1" t="str">
        <f t="shared" si="1072"/>
        <v>Adult</v>
      </c>
      <c r="E4195" t="s">
        <v>41</v>
      </c>
      <c r="F4195" t="s">
        <v>41</v>
      </c>
      <c r="G4195" t="s">
        <v>23</v>
      </c>
      <c r="H4195" t="s">
        <v>14</v>
      </c>
      <c r="I4195" t="s">
        <v>15</v>
      </c>
      <c r="J4195" s="1">
        <v>126.09</v>
      </c>
      <c r="K4195" s="1" t="str">
        <f t="shared" si="1073"/>
        <v>normal</v>
      </c>
      <c r="L4195" s="1" t="str">
        <f t="shared" si="1066"/>
        <v>underweight</v>
      </c>
      <c r="M4195">
        <v>25.1</v>
      </c>
      <c r="N4195" t="s">
        <v>24</v>
      </c>
      <c r="O4195" t="s">
        <v>41</v>
      </c>
    </row>
    <row r="4196" spans="1:15">
      <c r="A4196">
        <v>31697</v>
      </c>
      <c r="B4196" t="s">
        <v>17</v>
      </c>
      <c r="C4196" s="1">
        <v>34</v>
      </c>
      <c r="D4196" s="1" t="str">
        <f t="shared" si="1072"/>
        <v>Adult</v>
      </c>
      <c r="E4196" t="s">
        <v>41</v>
      </c>
      <c r="F4196" t="s">
        <v>41</v>
      </c>
      <c r="G4196" t="s">
        <v>13</v>
      </c>
      <c r="H4196" t="s">
        <v>14</v>
      </c>
      <c r="I4196" t="s">
        <v>15</v>
      </c>
      <c r="J4196" s="1">
        <v>76.42</v>
      </c>
      <c r="K4196" s="1" t="str">
        <f t="shared" si="1073"/>
        <v>normal</v>
      </c>
      <c r="L4196" s="1" t="str">
        <f t="shared" si="1066"/>
        <v>obese</v>
      </c>
      <c r="M4196">
        <v>27.6</v>
      </c>
      <c r="N4196" t="s">
        <v>22</v>
      </c>
      <c r="O4196" t="s">
        <v>41</v>
      </c>
    </row>
    <row r="4197" spans="1:15" hidden="1">
      <c r="A4197">
        <v>10018</v>
      </c>
      <c r="B4197" t="s">
        <v>12</v>
      </c>
      <c r="C4197" s="1">
        <v>19</v>
      </c>
      <c r="D4197" s="1" t="str">
        <f t="shared" si="1072"/>
        <v>Adult</v>
      </c>
      <c r="E4197" t="s">
        <v>41</v>
      </c>
      <c r="F4197" t="s">
        <v>41</v>
      </c>
      <c r="G4197" t="s">
        <v>23</v>
      </c>
      <c r="H4197" t="s">
        <v>14</v>
      </c>
      <c r="I4197" t="s">
        <v>19</v>
      </c>
      <c r="J4197" s="1">
        <v>56.33</v>
      </c>
      <c r="K4197" s="1" t="str">
        <f t="shared" si="1073"/>
        <v>normal</v>
      </c>
      <c r="L4197" s="1" t="str">
        <f t="shared" si="1066"/>
        <v>healthy</v>
      </c>
      <c r="M4197">
        <v>29.4</v>
      </c>
      <c r="N4197" t="s">
        <v>24</v>
      </c>
      <c r="O4197" t="s">
        <v>41</v>
      </c>
    </row>
    <row r="4198" spans="1:15" hidden="1">
      <c r="A4198">
        <v>52447</v>
      </c>
      <c r="B4198" t="s">
        <v>17</v>
      </c>
      <c r="C4198" s="1">
        <v>3</v>
      </c>
      <c r="D4198" s="1" t="str">
        <f t="shared" si="1072"/>
        <v>Adult</v>
      </c>
      <c r="E4198" t="s">
        <v>41</v>
      </c>
      <c r="F4198" t="s">
        <v>41</v>
      </c>
      <c r="G4198" t="s">
        <v>23</v>
      </c>
      <c r="H4198" t="s">
        <v>26</v>
      </c>
      <c r="I4198" t="s">
        <v>19</v>
      </c>
      <c r="J4198" s="1">
        <v>131.81</v>
      </c>
      <c r="K4198" s="1" t="str">
        <f t="shared" si="1073"/>
        <v>normal</v>
      </c>
      <c r="L4198" s="1" t="str">
        <f t="shared" si="1066"/>
        <v>underweight</v>
      </c>
      <c r="M4198">
        <v>14.1</v>
      </c>
      <c r="N4198" t="s">
        <v>24</v>
      </c>
      <c r="O4198" t="s">
        <v>41</v>
      </c>
    </row>
    <row r="4199" spans="1:15">
      <c r="A4199">
        <v>23238</v>
      </c>
      <c r="B4199" t="s">
        <v>12</v>
      </c>
      <c r="C4199" s="1">
        <v>53</v>
      </c>
      <c r="D4199" s="1" t="str">
        <f t="shared" si="1072"/>
        <v>Older Adult</v>
      </c>
      <c r="E4199" t="s">
        <v>41</v>
      </c>
      <c r="F4199" t="s">
        <v>42</v>
      </c>
      <c r="G4199" t="s">
        <v>13</v>
      </c>
      <c r="H4199" t="s">
        <v>14</v>
      </c>
      <c r="I4199" t="s">
        <v>19</v>
      </c>
      <c r="J4199" s="1">
        <v>95.23</v>
      </c>
      <c r="K4199" s="1" t="str">
        <f t="shared" si="1073"/>
        <v>prediabetes</v>
      </c>
      <c r="L4199" s="1" t="str">
        <f t="shared" si="1066"/>
        <v>underweight</v>
      </c>
      <c r="M4199">
        <v>35.200000000000003</v>
      </c>
      <c r="N4199" t="s">
        <v>22</v>
      </c>
      <c r="O4199" t="s">
        <v>41</v>
      </c>
    </row>
    <row r="4200" spans="1:15">
      <c r="A4200">
        <v>4148</v>
      </c>
      <c r="B4200" t="s">
        <v>12</v>
      </c>
      <c r="C4200" s="1">
        <v>81</v>
      </c>
      <c r="D4200" s="1" t="str">
        <f t="shared" si="1072"/>
        <v>Adult</v>
      </c>
      <c r="E4200" t="s">
        <v>41</v>
      </c>
      <c r="F4200" t="s">
        <v>41</v>
      </c>
      <c r="G4200" t="s">
        <v>13</v>
      </c>
      <c r="H4200" t="s">
        <v>18</v>
      </c>
      <c r="I4200" t="s">
        <v>15</v>
      </c>
      <c r="J4200" s="1">
        <v>71.180000000000007</v>
      </c>
      <c r="K4200" s="1" t="str">
        <f t="shared" si="1073"/>
        <v>normal</v>
      </c>
      <c r="L4200" s="1" t="str">
        <f t="shared" si="1066"/>
        <v>obese</v>
      </c>
      <c r="M4200">
        <v>23.9</v>
      </c>
      <c r="N4200" t="s">
        <v>16</v>
      </c>
      <c r="O4200" t="s">
        <v>41</v>
      </c>
    </row>
    <row r="4201" spans="1:15">
      <c r="A4201">
        <v>63404</v>
      </c>
      <c r="B4201" t="s">
        <v>17</v>
      </c>
      <c r="C4201" s="1">
        <v>44</v>
      </c>
      <c r="D4201" s="1" t="str">
        <f t="shared" si="1072"/>
        <v>Adult</v>
      </c>
      <c r="E4201" t="s">
        <v>41</v>
      </c>
      <c r="F4201" t="s">
        <v>41</v>
      </c>
      <c r="G4201" t="s">
        <v>13</v>
      </c>
      <c r="H4201" t="s">
        <v>14</v>
      </c>
      <c r="I4201" t="s">
        <v>19</v>
      </c>
      <c r="J4201" s="1">
        <v>87.71</v>
      </c>
      <c r="K4201" s="1" t="str">
        <f t="shared" si="1073"/>
        <v>normal</v>
      </c>
      <c r="L4201" s="1" t="str">
        <f t="shared" si="1066"/>
        <v>underweight</v>
      </c>
      <c r="M4201">
        <v>34</v>
      </c>
      <c r="N4201" t="s">
        <v>16</v>
      </c>
      <c r="O4201" t="s">
        <v>41</v>
      </c>
    </row>
    <row r="4202" spans="1:15" hidden="1">
      <c r="A4202">
        <v>13540</v>
      </c>
      <c r="B4202" t="s">
        <v>17</v>
      </c>
      <c r="C4202" s="1">
        <v>59</v>
      </c>
      <c r="D4202" s="1" t="str">
        <f t="shared" si="1072"/>
        <v>Adult</v>
      </c>
      <c r="E4202" t="s">
        <v>41</v>
      </c>
      <c r="F4202" t="s">
        <v>41</v>
      </c>
      <c r="G4202" t="s">
        <v>13</v>
      </c>
      <c r="H4202" t="s">
        <v>18</v>
      </c>
      <c r="I4202" t="s">
        <v>19</v>
      </c>
      <c r="J4202" s="1">
        <v>115.68</v>
      </c>
      <c r="K4202" s="1" t="str">
        <f t="shared" si="1073"/>
        <v>normal</v>
      </c>
      <c r="L4202" s="1" t="str">
        <f t="shared" si="1066"/>
        <v>underweight</v>
      </c>
      <c r="M4202">
        <v>27.1</v>
      </c>
      <c r="N4202" t="s">
        <v>24</v>
      </c>
      <c r="O4202" t="s">
        <v>41</v>
      </c>
    </row>
    <row r="4203" spans="1:15">
      <c r="A4203">
        <v>44288</v>
      </c>
      <c r="B4203" t="s">
        <v>12</v>
      </c>
      <c r="C4203" s="1">
        <v>43</v>
      </c>
      <c r="D4203" s="1" t="str">
        <f t="shared" si="1072"/>
        <v>Adult</v>
      </c>
      <c r="E4203" t="s">
        <v>41</v>
      </c>
      <c r="F4203" t="s">
        <v>41</v>
      </c>
      <c r="G4203" t="s">
        <v>13</v>
      </c>
      <c r="H4203" t="s">
        <v>14</v>
      </c>
      <c r="I4203" t="s">
        <v>19</v>
      </c>
      <c r="J4203" s="1">
        <v>207.37</v>
      </c>
      <c r="K4203" s="1" t="str">
        <f t="shared" si="1073"/>
        <v>diabetes</v>
      </c>
      <c r="L4203" s="1" t="str">
        <f t="shared" si="1066"/>
        <v>underweight</v>
      </c>
      <c r="M4203">
        <v>29.5</v>
      </c>
      <c r="N4203" t="s">
        <v>16</v>
      </c>
      <c r="O4203" t="s">
        <v>41</v>
      </c>
    </row>
    <row r="4204" spans="1:15" hidden="1">
      <c r="A4204">
        <v>23194</v>
      </c>
      <c r="B4204" t="s">
        <v>12</v>
      </c>
      <c r="C4204" s="1">
        <v>32</v>
      </c>
      <c r="D4204" s="1" t="str">
        <f t="shared" si="1072"/>
        <v>Senior</v>
      </c>
      <c r="E4204" t="s">
        <v>42</v>
      </c>
      <c r="F4204" t="s">
        <v>41</v>
      </c>
      <c r="G4204" t="s">
        <v>23</v>
      </c>
      <c r="H4204" t="s">
        <v>14</v>
      </c>
      <c r="I4204" t="s">
        <v>19</v>
      </c>
      <c r="J4204" s="1">
        <v>74.430000000000007</v>
      </c>
      <c r="K4204" s="1" t="str">
        <f t="shared" si="1073"/>
        <v>diabetes</v>
      </c>
      <c r="L4204" s="1" t="str">
        <f t="shared" si="1066"/>
        <v>underweight</v>
      </c>
      <c r="M4204" t="s">
        <v>20</v>
      </c>
      <c r="N4204" t="s">
        <v>24</v>
      </c>
      <c r="O4204" t="s">
        <v>41</v>
      </c>
    </row>
    <row r="4205" spans="1:15" hidden="1">
      <c r="A4205">
        <v>751</v>
      </c>
      <c r="B4205" t="s">
        <v>17</v>
      </c>
      <c r="C4205" s="1">
        <v>5</v>
      </c>
      <c r="D4205" s="1" t="str">
        <f t="shared" si="1072"/>
        <v>Adult</v>
      </c>
      <c r="E4205" t="s">
        <v>41</v>
      </c>
      <c r="F4205" t="s">
        <v>41</v>
      </c>
      <c r="G4205" t="s">
        <v>23</v>
      </c>
      <c r="H4205" t="s">
        <v>26</v>
      </c>
      <c r="I4205" t="s">
        <v>19</v>
      </c>
      <c r="J4205" s="1">
        <v>75.099999999999994</v>
      </c>
      <c r="K4205" s="1" t="str">
        <f t="shared" si="1073"/>
        <v>normal</v>
      </c>
      <c r="L4205" s="1" t="str">
        <f t="shared" si="1066"/>
        <v>underweight</v>
      </c>
      <c r="M4205">
        <v>20.7</v>
      </c>
      <c r="N4205" t="s">
        <v>24</v>
      </c>
      <c r="O4205" t="s">
        <v>41</v>
      </c>
    </row>
    <row r="4206" spans="1:15">
      <c r="A4206">
        <v>7047</v>
      </c>
      <c r="B4206" t="s">
        <v>17</v>
      </c>
      <c r="C4206" s="1">
        <v>31</v>
      </c>
      <c r="D4206" s="1" t="str">
        <f t="shared" si="1072"/>
        <v>Adult</v>
      </c>
      <c r="E4206" t="s">
        <v>41</v>
      </c>
      <c r="F4206" t="s">
        <v>41</v>
      </c>
      <c r="G4206" t="s">
        <v>13</v>
      </c>
      <c r="H4206" t="s">
        <v>14</v>
      </c>
      <c r="I4206" t="s">
        <v>19</v>
      </c>
      <c r="J4206" s="1">
        <v>69.72</v>
      </c>
      <c r="K4206" s="1" t="str">
        <f t="shared" si="1073"/>
        <v>normal</v>
      </c>
      <c r="L4206" s="1" t="str">
        <f t="shared" si="1066"/>
        <v>underweight</v>
      </c>
      <c r="M4206">
        <v>39.5</v>
      </c>
      <c r="N4206" t="s">
        <v>22</v>
      </c>
      <c r="O4206" t="s">
        <v>41</v>
      </c>
    </row>
    <row r="4207" spans="1:15" hidden="1">
      <c r="A4207">
        <v>68020</v>
      </c>
      <c r="B4207" t="s">
        <v>12</v>
      </c>
      <c r="C4207" s="1">
        <v>47</v>
      </c>
      <c r="D4207" s="1" t="str">
        <f t="shared" si="1072"/>
        <v>Adult</v>
      </c>
      <c r="E4207" t="s">
        <v>41</v>
      </c>
      <c r="F4207" t="s">
        <v>41</v>
      </c>
      <c r="G4207" t="s">
        <v>13</v>
      </c>
      <c r="H4207" t="s">
        <v>14</v>
      </c>
      <c r="I4207" t="s">
        <v>15</v>
      </c>
      <c r="J4207" s="1">
        <v>111.84</v>
      </c>
      <c r="K4207" s="1" t="str">
        <f t="shared" si="1073"/>
        <v>normal</v>
      </c>
      <c r="L4207" s="1" t="str">
        <f t="shared" si="1066"/>
        <v>underweight</v>
      </c>
      <c r="M4207">
        <v>33.700000000000003</v>
      </c>
      <c r="N4207" t="s">
        <v>24</v>
      </c>
      <c r="O4207" t="s">
        <v>41</v>
      </c>
    </row>
    <row r="4208" spans="1:15">
      <c r="A4208">
        <v>11325</v>
      </c>
      <c r="B4208" t="s">
        <v>17</v>
      </c>
      <c r="C4208" s="1">
        <v>12</v>
      </c>
      <c r="D4208" s="1" t="str">
        <f t="shared" si="1072"/>
        <v>Adult</v>
      </c>
      <c r="E4208" t="s">
        <v>41</v>
      </c>
      <c r="F4208" t="s">
        <v>41</v>
      </c>
      <c r="G4208" t="s">
        <v>23</v>
      </c>
      <c r="H4208" t="s">
        <v>56</v>
      </c>
      <c r="I4208" t="s">
        <v>19</v>
      </c>
      <c r="J4208" s="1">
        <v>111.08</v>
      </c>
      <c r="K4208" s="1" t="str">
        <f t="shared" si="1073"/>
        <v>normal</v>
      </c>
      <c r="L4208" s="1" t="str">
        <f t="shared" si="1066"/>
        <v>overweight</v>
      </c>
      <c r="M4208">
        <v>23.2</v>
      </c>
      <c r="N4208" t="s">
        <v>21</v>
      </c>
      <c r="O4208" t="s">
        <v>41</v>
      </c>
    </row>
    <row r="4209" spans="1:15" hidden="1">
      <c r="A4209">
        <v>25636</v>
      </c>
      <c r="B4209" t="s">
        <v>12</v>
      </c>
      <c r="C4209" s="1">
        <v>40</v>
      </c>
      <c r="D4209" s="1" t="str">
        <f t="shared" si="1072"/>
        <v>Adult</v>
      </c>
      <c r="E4209" t="s">
        <v>41</v>
      </c>
      <c r="F4209" t="s">
        <v>41</v>
      </c>
      <c r="G4209" t="s">
        <v>13</v>
      </c>
      <c r="H4209" t="s">
        <v>14</v>
      </c>
      <c r="I4209" t="s">
        <v>19</v>
      </c>
      <c r="J4209" s="1">
        <v>201.96</v>
      </c>
      <c r="K4209" s="1" t="str">
        <f t="shared" si="1073"/>
        <v>normal</v>
      </c>
      <c r="L4209" s="1" t="str">
        <f t="shared" si="1066"/>
        <v>healthy</v>
      </c>
      <c r="M4209">
        <v>30.1</v>
      </c>
      <c r="N4209" t="s">
        <v>24</v>
      </c>
      <c r="O4209" t="s">
        <v>41</v>
      </c>
    </row>
    <row r="4210" spans="1:15">
      <c r="A4210">
        <v>60602</v>
      </c>
      <c r="B4210" t="s">
        <v>17</v>
      </c>
      <c r="C4210" s="1">
        <v>49</v>
      </c>
      <c r="D4210" s="1" t="str">
        <f t="shared" ref="D4210:D4216" si="1074">IF(C5073&lt;40,"Adult",IF(C5073&lt;55,"Middle Aged",IF(C5073&lt;65,"Older Adult",IF(C5073&gt;=65,"Senior"))))</f>
        <v>Senior</v>
      </c>
      <c r="E4210" t="s">
        <v>41</v>
      </c>
      <c r="F4210" t="s">
        <v>41</v>
      </c>
      <c r="G4210" t="s">
        <v>13</v>
      </c>
      <c r="H4210" t="s">
        <v>45</v>
      </c>
      <c r="I4210" t="s">
        <v>15</v>
      </c>
      <c r="J4210" s="1">
        <v>68.680000000000007</v>
      </c>
      <c r="K4210" s="1" t="str">
        <f t="shared" ref="K4210:K4216" si="1075">IF(J5073&lt;=99,"normal",IF(J5073&lt;=125,"prediabetes",IF(J5073&gt;=126,"diabetes")))</f>
        <v>diabetes</v>
      </c>
      <c r="L4210" s="1" t="str">
        <f t="shared" si="1066"/>
        <v>underweight</v>
      </c>
      <c r="M4210">
        <v>28.8</v>
      </c>
      <c r="N4210" t="s">
        <v>21</v>
      </c>
      <c r="O4210" t="s">
        <v>41</v>
      </c>
    </row>
    <row r="4211" spans="1:15">
      <c r="A4211">
        <v>51856</v>
      </c>
      <c r="B4211" t="s">
        <v>12</v>
      </c>
      <c r="C4211" s="1">
        <v>38</v>
      </c>
      <c r="D4211" s="1" t="str">
        <f t="shared" si="1074"/>
        <v>Adult</v>
      </c>
      <c r="E4211" t="s">
        <v>42</v>
      </c>
      <c r="F4211" t="s">
        <v>41</v>
      </c>
      <c r="G4211" t="s">
        <v>13</v>
      </c>
      <c r="H4211" t="s">
        <v>14</v>
      </c>
      <c r="I4211" t="s">
        <v>19</v>
      </c>
      <c r="J4211" s="1">
        <v>56.9</v>
      </c>
      <c r="K4211" s="1" t="str">
        <f t="shared" si="1075"/>
        <v>normal</v>
      </c>
      <c r="L4211" s="1" t="str">
        <f t="shared" si="1066"/>
        <v>healthy</v>
      </c>
      <c r="M4211">
        <v>92</v>
      </c>
      <c r="N4211" t="s">
        <v>21</v>
      </c>
      <c r="O4211" t="s">
        <v>41</v>
      </c>
    </row>
    <row r="4212" spans="1:15">
      <c r="A4212">
        <v>13031</v>
      </c>
      <c r="B4212" t="s">
        <v>17</v>
      </c>
      <c r="C4212" s="1">
        <v>15</v>
      </c>
      <c r="D4212" s="1" t="str">
        <f t="shared" si="1074"/>
        <v>Adult</v>
      </c>
      <c r="E4212" t="s">
        <v>41</v>
      </c>
      <c r="F4212" t="s">
        <v>41</v>
      </c>
      <c r="G4212" t="s">
        <v>23</v>
      </c>
      <c r="H4212" t="s">
        <v>56</v>
      </c>
      <c r="I4212" t="s">
        <v>15</v>
      </c>
      <c r="J4212" s="1">
        <v>91.16</v>
      </c>
      <c r="K4212" s="1" t="str">
        <f t="shared" si="1075"/>
        <v>normal</v>
      </c>
      <c r="L4212" s="1" t="str">
        <f t="shared" si="1066"/>
        <v>underweight</v>
      </c>
      <c r="M4212">
        <v>38</v>
      </c>
      <c r="N4212" t="s">
        <v>21</v>
      </c>
      <c r="O4212" t="s">
        <v>41</v>
      </c>
    </row>
    <row r="4213" spans="1:15" hidden="1">
      <c r="A4213">
        <v>19498</v>
      </c>
      <c r="B4213" t="s">
        <v>17</v>
      </c>
      <c r="C4213" s="1">
        <v>81</v>
      </c>
      <c r="D4213" s="1" t="str">
        <f t="shared" si="1074"/>
        <v>Adult</v>
      </c>
      <c r="E4213" t="s">
        <v>41</v>
      </c>
      <c r="F4213" t="s">
        <v>42</v>
      </c>
      <c r="G4213" t="s">
        <v>23</v>
      </c>
      <c r="H4213" t="s">
        <v>18</v>
      </c>
      <c r="I4213" t="s">
        <v>15</v>
      </c>
      <c r="J4213" s="1">
        <v>99.44</v>
      </c>
      <c r="K4213" s="1" t="str">
        <f t="shared" si="1075"/>
        <v>normal</v>
      </c>
      <c r="L4213" s="1" t="str">
        <f t="shared" si="1066"/>
        <v>healthy</v>
      </c>
      <c r="M4213">
        <v>27.7</v>
      </c>
      <c r="N4213" t="s">
        <v>24</v>
      </c>
      <c r="O4213" t="s">
        <v>41</v>
      </c>
    </row>
    <row r="4214" spans="1:15">
      <c r="A4214">
        <v>51476</v>
      </c>
      <c r="B4214" t="s">
        <v>12</v>
      </c>
      <c r="C4214" s="1">
        <v>48</v>
      </c>
      <c r="D4214" s="1" t="str">
        <f t="shared" si="1074"/>
        <v>Senior</v>
      </c>
      <c r="E4214" t="s">
        <v>41</v>
      </c>
      <c r="F4214" t="s">
        <v>41</v>
      </c>
      <c r="G4214" t="s">
        <v>13</v>
      </c>
      <c r="H4214" t="s">
        <v>14</v>
      </c>
      <c r="I4214" t="s">
        <v>15</v>
      </c>
      <c r="J4214" s="1">
        <v>78.849999999999994</v>
      </c>
      <c r="K4214" s="1" t="str">
        <f t="shared" si="1075"/>
        <v>prediabetes</v>
      </c>
      <c r="L4214" s="1" t="str">
        <f t="shared" si="1066"/>
        <v>overweight</v>
      </c>
      <c r="M4214">
        <v>43.2</v>
      </c>
      <c r="N4214" t="s">
        <v>21</v>
      </c>
      <c r="O4214" t="s">
        <v>41</v>
      </c>
    </row>
    <row r="4215" spans="1:15">
      <c r="A4215">
        <v>49762</v>
      </c>
      <c r="B4215" t="s">
        <v>17</v>
      </c>
      <c r="C4215" s="1">
        <v>24</v>
      </c>
      <c r="D4215" s="1" t="str">
        <f t="shared" si="1074"/>
        <v>Adult</v>
      </c>
      <c r="E4215" t="s">
        <v>41</v>
      </c>
      <c r="F4215" t="s">
        <v>41</v>
      </c>
      <c r="G4215" t="s">
        <v>23</v>
      </c>
      <c r="H4215" t="s">
        <v>14</v>
      </c>
      <c r="I4215" t="s">
        <v>19</v>
      </c>
      <c r="J4215" s="1">
        <v>123.89</v>
      </c>
      <c r="K4215" s="1" t="str">
        <f t="shared" si="1075"/>
        <v>normal</v>
      </c>
      <c r="L4215" s="1" t="str">
        <f t="shared" si="1066"/>
        <v>underweight</v>
      </c>
      <c r="M4215">
        <v>24.1</v>
      </c>
      <c r="N4215" t="s">
        <v>22</v>
      </c>
      <c r="O4215" t="s">
        <v>41</v>
      </c>
    </row>
    <row r="4216" spans="1:15">
      <c r="A4216">
        <v>23449</v>
      </c>
      <c r="B4216" t="s">
        <v>12</v>
      </c>
      <c r="C4216" s="1">
        <v>47</v>
      </c>
      <c r="D4216" s="1" t="str">
        <f t="shared" si="1074"/>
        <v>Adult</v>
      </c>
      <c r="E4216" t="s">
        <v>41</v>
      </c>
      <c r="F4216" t="s">
        <v>41</v>
      </c>
      <c r="G4216" t="s">
        <v>13</v>
      </c>
      <c r="H4216" t="s">
        <v>18</v>
      </c>
      <c r="I4216" t="s">
        <v>19</v>
      </c>
      <c r="J4216" s="1">
        <v>90.44</v>
      </c>
      <c r="K4216" s="1" t="str">
        <f t="shared" si="1075"/>
        <v>prediabetes</v>
      </c>
      <c r="L4216" s="1" t="str">
        <f t="shared" si="1066"/>
        <v>underweight</v>
      </c>
      <c r="M4216">
        <v>28.7</v>
      </c>
      <c r="N4216" t="s">
        <v>21</v>
      </c>
      <c r="O4216" t="s">
        <v>41</v>
      </c>
    </row>
    <row r="4217" spans="1:15" hidden="1">
      <c r="A4217">
        <v>51374</v>
      </c>
      <c r="B4217" t="s">
        <v>17</v>
      </c>
      <c r="C4217" s="1">
        <v>13</v>
      </c>
      <c r="D4217" s="1" t="str">
        <f t="shared" ref="D4217:D4225" si="1076">IF(C5082&lt;40,"Adult",IF(C5082&lt;55,"Middle Aged",IF(C5082&lt;65,"Older Adult",IF(C5082&gt;=65,"Senior"))))</f>
        <v>Adult</v>
      </c>
      <c r="E4217" t="s">
        <v>41</v>
      </c>
      <c r="F4217" t="s">
        <v>41</v>
      </c>
      <c r="G4217" t="s">
        <v>23</v>
      </c>
      <c r="H4217" t="s">
        <v>26</v>
      </c>
      <c r="I4217" t="s">
        <v>19</v>
      </c>
      <c r="J4217" s="1">
        <v>138.44</v>
      </c>
      <c r="K4217" s="1" t="str">
        <f t="shared" ref="K4217:K4225" si="1077">IF(J5082&lt;=99,"normal",IF(J5082&lt;=125,"prediabetes",IF(J5082&gt;=126,"diabetes")))</f>
        <v>normal</v>
      </c>
      <c r="L4217" s="1" t="str">
        <f t="shared" si="1066"/>
        <v>underweight</v>
      </c>
      <c r="M4217">
        <v>34.799999999999997</v>
      </c>
      <c r="N4217" t="s">
        <v>24</v>
      </c>
      <c r="O4217" t="s">
        <v>41</v>
      </c>
    </row>
    <row r="4218" spans="1:15">
      <c r="A4218">
        <v>41263</v>
      </c>
      <c r="B4218" t="s">
        <v>17</v>
      </c>
      <c r="C4218" s="1">
        <v>16</v>
      </c>
      <c r="D4218" s="1" t="str">
        <f t="shared" si="1076"/>
        <v>Adult</v>
      </c>
      <c r="E4218" t="s">
        <v>41</v>
      </c>
      <c r="F4218" t="s">
        <v>41</v>
      </c>
      <c r="G4218" t="s">
        <v>23</v>
      </c>
      <c r="H4218" t="s">
        <v>14</v>
      </c>
      <c r="I4218" t="s">
        <v>15</v>
      </c>
      <c r="J4218" s="1">
        <v>75.06</v>
      </c>
      <c r="K4218" s="1" t="str">
        <f t="shared" si="1077"/>
        <v>normal</v>
      </c>
      <c r="L4218" s="1" t="str">
        <f t="shared" si="1066"/>
        <v>underweight</v>
      </c>
      <c r="M4218">
        <v>23.5</v>
      </c>
      <c r="N4218" t="s">
        <v>21</v>
      </c>
      <c r="O4218" t="s">
        <v>41</v>
      </c>
    </row>
    <row r="4219" spans="1:15">
      <c r="A4219">
        <v>6599</v>
      </c>
      <c r="B4219" t="s">
        <v>12</v>
      </c>
      <c r="C4219" s="1">
        <v>64</v>
      </c>
      <c r="D4219" s="1" t="str">
        <f t="shared" si="1076"/>
        <v>Adult</v>
      </c>
      <c r="E4219" t="s">
        <v>42</v>
      </c>
      <c r="F4219" t="s">
        <v>41</v>
      </c>
      <c r="G4219" t="s">
        <v>13</v>
      </c>
      <c r="H4219" t="s">
        <v>18</v>
      </c>
      <c r="I4219" t="s">
        <v>19</v>
      </c>
      <c r="J4219" s="1">
        <v>85.66</v>
      </c>
      <c r="K4219" s="1" t="str">
        <f t="shared" si="1077"/>
        <v>normal</v>
      </c>
      <c r="L4219" s="1" t="str">
        <f t="shared" si="1066"/>
        <v>underweight</v>
      </c>
      <c r="M4219">
        <v>28.5</v>
      </c>
      <c r="N4219" t="s">
        <v>21</v>
      </c>
      <c r="O4219" t="s">
        <v>41</v>
      </c>
    </row>
    <row r="4220" spans="1:15" hidden="1">
      <c r="A4220">
        <v>16320</v>
      </c>
      <c r="B4220" t="s">
        <v>17</v>
      </c>
      <c r="C4220" s="1">
        <v>11</v>
      </c>
      <c r="D4220" s="1" t="str">
        <f t="shared" si="1076"/>
        <v>Adult</v>
      </c>
      <c r="E4220" t="s">
        <v>41</v>
      </c>
      <c r="F4220" t="s">
        <v>41</v>
      </c>
      <c r="G4220" t="s">
        <v>23</v>
      </c>
      <c r="H4220" t="s">
        <v>26</v>
      </c>
      <c r="I4220" t="s">
        <v>15</v>
      </c>
      <c r="J4220" s="1">
        <v>102.76</v>
      </c>
      <c r="K4220" s="1" t="str">
        <f t="shared" si="1077"/>
        <v>normal</v>
      </c>
      <c r="L4220" s="1" t="str">
        <f t="shared" si="1066"/>
        <v>overweight</v>
      </c>
      <c r="M4220">
        <v>20.3</v>
      </c>
      <c r="N4220" t="s">
        <v>24</v>
      </c>
      <c r="O4220" t="s">
        <v>41</v>
      </c>
    </row>
    <row r="4221" spans="1:15">
      <c r="A4221">
        <v>64670</v>
      </c>
      <c r="B4221" t="s">
        <v>17</v>
      </c>
      <c r="C4221" s="1">
        <v>55</v>
      </c>
      <c r="D4221" s="1" t="str">
        <f t="shared" si="1076"/>
        <v>Adult</v>
      </c>
      <c r="E4221" t="s">
        <v>41</v>
      </c>
      <c r="F4221" t="s">
        <v>41</v>
      </c>
      <c r="G4221" t="s">
        <v>13</v>
      </c>
      <c r="H4221" t="s">
        <v>45</v>
      </c>
      <c r="I4221" t="s">
        <v>15</v>
      </c>
      <c r="J4221" s="1">
        <v>71.790000000000006</v>
      </c>
      <c r="K4221" s="1" t="str">
        <f t="shared" si="1077"/>
        <v>normal</v>
      </c>
      <c r="L4221" s="1" t="str">
        <f t="shared" si="1066"/>
        <v>underweight</v>
      </c>
      <c r="M4221">
        <v>43</v>
      </c>
      <c r="N4221" t="s">
        <v>16</v>
      </c>
      <c r="O4221" t="s">
        <v>41</v>
      </c>
    </row>
    <row r="4222" spans="1:15">
      <c r="A4222">
        <v>35941</v>
      </c>
      <c r="B4222" t="s">
        <v>12</v>
      </c>
      <c r="C4222" s="1">
        <v>38</v>
      </c>
      <c r="D4222" s="1" t="str">
        <f t="shared" si="1076"/>
        <v>Adult</v>
      </c>
      <c r="E4222" t="s">
        <v>41</v>
      </c>
      <c r="F4222" t="s">
        <v>41</v>
      </c>
      <c r="G4222" t="s">
        <v>13</v>
      </c>
      <c r="H4222" t="s">
        <v>14</v>
      </c>
      <c r="I4222" t="s">
        <v>15</v>
      </c>
      <c r="J4222" s="1">
        <v>167.16</v>
      </c>
      <c r="K4222" s="1" t="str">
        <f t="shared" si="1077"/>
        <v>normal</v>
      </c>
      <c r="L4222" s="1" t="str">
        <f t="shared" si="1066"/>
        <v>obese</v>
      </c>
      <c r="M4222">
        <v>18.3</v>
      </c>
      <c r="N4222" t="s">
        <v>21</v>
      </c>
      <c r="O4222" t="s">
        <v>41</v>
      </c>
    </row>
    <row r="4223" spans="1:15">
      <c r="A4223">
        <v>64931</v>
      </c>
      <c r="B4223" t="s">
        <v>12</v>
      </c>
      <c r="C4223" s="1">
        <v>37</v>
      </c>
      <c r="D4223" s="1" t="str">
        <f t="shared" si="1076"/>
        <v>Middle Aged</v>
      </c>
      <c r="E4223" t="s">
        <v>41</v>
      </c>
      <c r="F4223" t="s">
        <v>41</v>
      </c>
      <c r="G4223" t="s">
        <v>13</v>
      </c>
      <c r="H4223" t="s">
        <v>14</v>
      </c>
      <c r="I4223" t="s">
        <v>19</v>
      </c>
      <c r="J4223" s="1">
        <v>131.05000000000001</v>
      </c>
      <c r="K4223" s="1" t="str">
        <f t="shared" si="1077"/>
        <v>diabetes</v>
      </c>
      <c r="L4223" s="1" t="str">
        <f t="shared" si="1066"/>
        <v>underweight</v>
      </c>
      <c r="M4223">
        <v>27.2</v>
      </c>
      <c r="N4223" t="s">
        <v>21</v>
      </c>
      <c r="O4223" t="s">
        <v>41</v>
      </c>
    </row>
    <row r="4224" spans="1:15" hidden="1">
      <c r="A4224">
        <v>27416</v>
      </c>
      <c r="B4224" t="s">
        <v>17</v>
      </c>
      <c r="C4224" s="1">
        <v>34</v>
      </c>
      <c r="D4224" s="1" t="str">
        <f t="shared" si="1076"/>
        <v>Adult</v>
      </c>
      <c r="E4224" t="s">
        <v>41</v>
      </c>
      <c r="F4224" t="s">
        <v>41</v>
      </c>
      <c r="G4224" t="s">
        <v>13</v>
      </c>
      <c r="H4224" t="s">
        <v>14</v>
      </c>
      <c r="I4224" t="s">
        <v>19</v>
      </c>
      <c r="J4224" s="1">
        <v>86.92</v>
      </c>
      <c r="K4224" s="1" t="str">
        <f t="shared" si="1077"/>
        <v>normal</v>
      </c>
      <c r="L4224" s="1" t="str">
        <f t="shared" si="1066"/>
        <v>obese</v>
      </c>
      <c r="M4224">
        <v>22</v>
      </c>
      <c r="N4224" t="s">
        <v>24</v>
      </c>
      <c r="O4224" t="s">
        <v>41</v>
      </c>
    </row>
    <row r="4225" spans="1:15" hidden="1">
      <c r="A4225">
        <v>43433</v>
      </c>
      <c r="B4225" t="s">
        <v>17</v>
      </c>
      <c r="C4225" s="1">
        <v>52</v>
      </c>
      <c r="D4225" s="1" t="str">
        <f t="shared" si="1076"/>
        <v>Older Adult</v>
      </c>
      <c r="E4225" t="s">
        <v>41</v>
      </c>
      <c r="F4225" t="s">
        <v>41</v>
      </c>
      <c r="G4225" t="s">
        <v>13</v>
      </c>
      <c r="H4225" t="s">
        <v>18</v>
      </c>
      <c r="I4225" t="s">
        <v>19</v>
      </c>
      <c r="J4225" s="1">
        <v>59.62</v>
      </c>
      <c r="K4225" s="1" t="str">
        <f t="shared" si="1077"/>
        <v>normal</v>
      </c>
      <c r="L4225" s="1" t="str">
        <f t="shared" si="1066"/>
        <v>underweight</v>
      </c>
      <c r="M4225">
        <v>50.8</v>
      </c>
      <c r="N4225" t="s">
        <v>24</v>
      </c>
      <c r="O4225" t="s">
        <v>41</v>
      </c>
    </row>
    <row r="4226" spans="1:15">
      <c r="A4226">
        <v>21366</v>
      </c>
      <c r="B4226" t="s">
        <v>17</v>
      </c>
      <c r="C4226" s="1">
        <v>50</v>
      </c>
      <c r="D4226" s="1" t="str">
        <f>IF(C5092&lt;40,"Adult",IF(C5092&lt;55,"Middle Aged",IF(C5092&lt;65,"Older Adult",IF(C5092&gt;=65,"Senior"))))</f>
        <v>Adult</v>
      </c>
      <c r="E4226" t="s">
        <v>41</v>
      </c>
      <c r="F4226" t="s">
        <v>41</v>
      </c>
      <c r="G4226" t="s">
        <v>13</v>
      </c>
      <c r="H4226" t="s">
        <v>14</v>
      </c>
      <c r="I4226" t="s">
        <v>15</v>
      </c>
      <c r="J4226" s="1">
        <v>103.72</v>
      </c>
      <c r="K4226" s="1" t="str">
        <f t="shared" ref="K4226:K4228" si="1078">IF(J5092&lt;=99,"normal",IF(J5092&lt;=125,"prediabetes",IF(J5092&gt;=126,"diabetes")))</f>
        <v>normal</v>
      </c>
      <c r="L4226" s="1" t="str">
        <f t="shared" si="1066"/>
        <v>underweight</v>
      </c>
      <c r="M4226">
        <v>35.4</v>
      </c>
      <c r="N4226" t="s">
        <v>16</v>
      </c>
      <c r="O4226" t="s">
        <v>41</v>
      </c>
    </row>
    <row r="4227" spans="1:15" hidden="1">
      <c r="A4227">
        <v>14658</v>
      </c>
      <c r="B4227" t="s">
        <v>17</v>
      </c>
      <c r="C4227" s="1">
        <v>37</v>
      </c>
      <c r="D4227" s="1" t="str">
        <f>IF(C5093&lt;40,"Adult",IF(C5093&lt;55,"Middle Aged",IF(C5093&lt;65,"Older Adult",IF(C5093&gt;=65,"Senior"))))</f>
        <v>Adult</v>
      </c>
      <c r="E4227" t="s">
        <v>41</v>
      </c>
      <c r="F4227" t="s">
        <v>41</v>
      </c>
      <c r="G4227" t="s">
        <v>13</v>
      </c>
      <c r="H4227" t="s">
        <v>14</v>
      </c>
      <c r="I4227" t="s">
        <v>19</v>
      </c>
      <c r="J4227" s="1">
        <v>77.099999999999994</v>
      </c>
      <c r="K4227" s="1" t="str">
        <f t="shared" si="1078"/>
        <v>normal</v>
      </c>
      <c r="L4227" s="1" t="str">
        <f t="shared" si="1066"/>
        <v>underweight</v>
      </c>
      <c r="M4227">
        <v>55.9</v>
      </c>
      <c r="N4227" t="s">
        <v>24</v>
      </c>
      <c r="O4227" t="s">
        <v>41</v>
      </c>
    </row>
    <row r="4228" spans="1:15">
      <c r="A4228">
        <v>7538</v>
      </c>
      <c r="B4228" t="s">
        <v>17</v>
      </c>
      <c r="C4228" s="1">
        <v>55</v>
      </c>
      <c r="D4228" s="1" t="str">
        <f>IF(C5094&lt;40,"Adult",IF(C5094&lt;55,"Middle Aged",IF(C5094&lt;65,"Older Adult",IF(C5094&gt;=65,"Senior"))))</f>
        <v>Adult</v>
      </c>
      <c r="E4228" t="s">
        <v>41</v>
      </c>
      <c r="F4228" t="s">
        <v>41</v>
      </c>
      <c r="G4228" t="s">
        <v>13</v>
      </c>
      <c r="H4228" t="s">
        <v>18</v>
      </c>
      <c r="I4228" t="s">
        <v>19</v>
      </c>
      <c r="J4228" s="1">
        <v>94.75</v>
      </c>
      <c r="K4228" s="1" t="str">
        <f t="shared" si="1078"/>
        <v>normal</v>
      </c>
      <c r="L4228" s="1" t="str">
        <f t="shared" si="1066"/>
        <v>healthy</v>
      </c>
      <c r="M4228">
        <v>27.9</v>
      </c>
      <c r="N4228" t="s">
        <v>22</v>
      </c>
      <c r="O4228" t="s">
        <v>41</v>
      </c>
    </row>
    <row r="4229" spans="1:15" hidden="1">
      <c r="A4229">
        <v>52092</v>
      </c>
      <c r="B4229" t="s">
        <v>17</v>
      </c>
      <c r="C4229" s="1">
        <v>2</v>
      </c>
      <c r="D4229" s="1" t="str">
        <f>IF(C5098&lt;40,"Adult",IF(C5098&lt;55,"Middle Aged",IF(C5098&lt;65,"Older Adult",IF(C5098&gt;=65,"Senior"))))</f>
        <v>Adult</v>
      </c>
      <c r="E4229" t="s">
        <v>41</v>
      </c>
      <c r="F4229" t="s">
        <v>41</v>
      </c>
      <c r="G4229" t="s">
        <v>23</v>
      </c>
      <c r="H4229" t="s">
        <v>26</v>
      </c>
      <c r="I4229" t="s">
        <v>19</v>
      </c>
      <c r="J4229" s="1">
        <v>77.72</v>
      </c>
      <c r="K4229" s="1" t="str">
        <f t="shared" ref="K4229:K4230" si="1079">IF(J5098&lt;=99,"normal",IF(J5098&lt;=125,"prediabetes",IF(J5098&gt;=126,"diabetes")))</f>
        <v>normal</v>
      </c>
      <c r="L4229" s="1" t="str">
        <f t="shared" si="1066"/>
        <v>underweight</v>
      </c>
      <c r="M4229">
        <v>19.8</v>
      </c>
      <c r="N4229" t="s">
        <v>24</v>
      </c>
      <c r="O4229" t="s">
        <v>41</v>
      </c>
    </row>
    <row r="4230" spans="1:15">
      <c r="A4230">
        <v>45372</v>
      </c>
      <c r="B4230" t="s">
        <v>12</v>
      </c>
      <c r="C4230" s="1">
        <v>68</v>
      </c>
      <c r="D4230" s="1" t="str">
        <f>IF(C5099&lt;40,"Adult",IF(C5099&lt;55,"Middle Aged",IF(C5099&lt;65,"Older Adult",IF(C5099&gt;=65,"Senior"))))</f>
        <v>Senior</v>
      </c>
      <c r="E4230" t="s">
        <v>41</v>
      </c>
      <c r="F4230" t="s">
        <v>41</v>
      </c>
      <c r="G4230" t="s">
        <v>13</v>
      </c>
      <c r="H4230" t="s">
        <v>18</v>
      </c>
      <c r="I4230" t="s">
        <v>19</v>
      </c>
      <c r="J4230" s="1">
        <v>76.09</v>
      </c>
      <c r="K4230" s="1" t="str">
        <f t="shared" si="1079"/>
        <v>normal</v>
      </c>
      <c r="L4230" s="1" t="str">
        <f t="shared" si="1066"/>
        <v>underweight</v>
      </c>
      <c r="M4230">
        <v>26</v>
      </c>
      <c r="N4230" t="s">
        <v>22</v>
      </c>
      <c r="O4230" t="s">
        <v>41</v>
      </c>
    </row>
    <row r="4231" spans="1:15">
      <c r="A4231">
        <v>63043</v>
      </c>
      <c r="B4231" t="s">
        <v>17</v>
      </c>
      <c r="C4231" s="1">
        <v>27</v>
      </c>
      <c r="D4231" s="1" t="str">
        <f>IF(C5102&lt;40,"Adult",IF(C5102&lt;55,"Middle Aged",IF(C5102&lt;65,"Older Adult",IF(C5102&gt;=65,"Senior"))))</f>
        <v>Adult</v>
      </c>
      <c r="E4231" t="s">
        <v>41</v>
      </c>
      <c r="F4231" t="s">
        <v>41</v>
      </c>
      <c r="G4231" t="s">
        <v>23</v>
      </c>
      <c r="H4231" t="s">
        <v>14</v>
      </c>
      <c r="I4231" t="s">
        <v>15</v>
      </c>
      <c r="J4231" s="1">
        <v>61.8</v>
      </c>
      <c r="K4231" s="1" t="str">
        <f t="shared" ref="K4231:K4234" si="1080">IF(J5102&lt;=99,"normal",IF(J5102&lt;=125,"prediabetes",IF(J5102&gt;=126,"diabetes")))</f>
        <v>normal</v>
      </c>
      <c r="L4231" s="1" t="str">
        <f t="shared" si="1066"/>
        <v>underweight</v>
      </c>
      <c r="M4231">
        <v>26.8</v>
      </c>
      <c r="N4231" t="s">
        <v>16</v>
      </c>
      <c r="O4231" t="s">
        <v>41</v>
      </c>
    </row>
    <row r="4232" spans="1:15" hidden="1">
      <c r="A4232">
        <v>67</v>
      </c>
      <c r="B4232" t="s">
        <v>17</v>
      </c>
      <c r="C4232" s="1">
        <v>17</v>
      </c>
      <c r="D4232" s="1" t="str">
        <f>IF(C5103&lt;40,"Adult",IF(C5103&lt;55,"Middle Aged",IF(C5103&lt;65,"Older Adult",IF(C5103&gt;=65,"Senior"))))</f>
        <v>Middle Aged</v>
      </c>
      <c r="E4232" t="s">
        <v>41</v>
      </c>
      <c r="F4232" t="s">
        <v>41</v>
      </c>
      <c r="G4232" t="s">
        <v>23</v>
      </c>
      <c r="H4232" t="s">
        <v>14</v>
      </c>
      <c r="I4232" t="s">
        <v>15</v>
      </c>
      <c r="J4232" s="1">
        <v>92.97</v>
      </c>
      <c r="K4232" s="1" t="str">
        <f t="shared" si="1080"/>
        <v>normal</v>
      </c>
      <c r="L4232" s="1" t="str">
        <f t="shared" si="1066"/>
        <v>healthy</v>
      </c>
      <c r="M4232" t="s">
        <v>20</v>
      </c>
      <c r="N4232" t="s">
        <v>16</v>
      </c>
      <c r="O4232" t="s">
        <v>41</v>
      </c>
    </row>
    <row r="4233" spans="1:15">
      <c r="A4233">
        <v>68034</v>
      </c>
      <c r="B4233" t="s">
        <v>17</v>
      </c>
      <c r="C4233" s="1">
        <v>53</v>
      </c>
      <c r="D4233" s="1" t="str">
        <f>IF(C5104&lt;40,"Adult",IF(C5104&lt;55,"Middle Aged",IF(C5104&lt;65,"Older Adult",IF(C5104&gt;=65,"Senior"))))</f>
        <v>Adult</v>
      </c>
      <c r="E4233" t="s">
        <v>42</v>
      </c>
      <c r="F4233" t="s">
        <v>41</v>
      </c>
      <c r="G4233" t="s">
        <v>13</v>
      </c>
      <c r="H4233" t="s">
        <v>45</v>
      </c>
      <c r="I4233" t="s">
        <v>15</v>
      </c>
      <c r="J4233" s="1">
        <v>83.73</v>
      </c>
      <c r="K4233" s="1" t="str">
        <f t="shared" si="1080"/>
        <v>normal</v>
      </c>
      <c r="L4233" s="1" t="str">
        <f t="shared" si="1066"/>
        <v>healthy</v>
      </c>
      <c r="M4233">
        <v>32.5</v>
      </c>
      <c r="N4233" t="s">
        <v>21</v>
      </c>
      <c r="O4233" t="s">
        <v>41</v>
      </c>
    </row>
    <row r="4234" spans="1:15" hidden="1">
      <c r="A4234">
        <v>63026</v>
      </c>
      <c r="B4234" t="s">
        <v>12</v>
      </c>
      <c r="C4234" s="1">
        <v>5</v>
      </c>
      <c r="D4234" s="1" t="str">
        <f>IF(C5105&lt;40,"Adult",IF(C5105&lt;55,"Middle Aged",IF(C5105&lt;65,"Older Adult",IF(C5105&gt;=65,"Senior"))))</f>
        <v>Adult</v>
      </c>
      <c r="E4234" t="s">
        <v>41</v>
      </c>
      <c r="F4234" t="s">
        <v>41</v>
      </c>
      <c r="G4234" t="s">
        <v>23</v>
      </c>
      <c r="H4234" t="s">
        <v>26</v>
      </c>
      <c r="I4234" t="s">
        <v>19</v>
      </c>
      <c r="J4234" s="1">
        <v>79.33</v>
      </c>
      <c r="K4234" s="1" t="str">
        <f t="shared" si="1080"/>
        <v>normal</v>
      </c>
      <c r="L4234" s="1" t="str">
        <f t="shared" ref="L4234:L4239" si="1081">IF(M4417&lt;18.5,"underweight",IF(M4417&lt;25,"healthy",IF(M4417&lt;30,"overweight",IF(M4417&gt;30,"obese"))))</f>
        <v>underweight</v>
      </c>
      <c r="M4234">
        <v>15</v>
      </c>
      <c r="N4234" t="s">
        <v>24</v>
      </c>
      <c r="O4234" t="s">
        <v>41</v>
      </c>
    </row>
    <row r="4235" spans="1:15" hidden="1">
      <c r="A4235">
        <v>18352</v>
      </c>
      <c r="B4235" t="s">
        <v>17</v>
      </c>
      <c r="C4235" s="1">
        <v>3</v>
      </c>
      <c r="D4235" s="1" t="str">
        <f>IF(C5108&lt;40,"Adult",IF(C5108&lt;55,"Middle Aged",IF(C5108&lt;65,"Older Adult",IF(C5108&gt;=65,"Senior"))))</f>
        <v>Adult</v>
      </c>
      <c r="E4235" t="s">
        <v>41</v>
      </c>
      <c r="F4235" t="s">
        <v>41</v>
      </c>
      <c r="G4235" t="s">
        <v>23</v>
      </c>
      <c r="H4235" t="s">
        <v>26</v>
      </c>
      <c r="I4235" t="s">
        <v>19</v>
      </c>
      <c r="J4235" s="1">
        <v>108.32</v>
      </c>
      <c r="K4235" s="1" t="str">
        <f t="shared" ref="K4235:K4238" si="1082">IF(J5108&lt;=99,"normal",IF(J5108&lt;=125,"prediabetes",IF(J5108&gt;=126,"diabetes")))</f>
        <v>normal</v>
      </c>
      <c r="L4235" s="1" t="str">
        <f t="shared" si="1081"/>
        <v>underweight</v>
      </c>
      <c r="M4235">
        <v>14.2</v>
      </c>
      <c r="N4235" t="s">
        <v>24</v>
      </c>
      <c r="O4235" t="s">
        <v>41</v>
      </c>
    </row>
    <row r="4236" spans="1:15">
      <c r="A4236">
        <v>36087</v>
      </c>
      <c r="B4236" t="s">
        <v>17</v>
      </c>
      <c r="C4236" s="1">
        <v>20</v>
      </c>
      <c r="D4236" s="1" t="str">
        <f>IF(C5109&lt;40,"Adult",IF(C5109&lt;55,"Middle Aged",IF(C5109&lt;65,"Older Adult",IF(C5109&gt;=65,"Senior"))))</f>
        <v>Adult</v>
      </c>
      <c r="E4236" t="s">
        <v>41</v>
      </c>
      <c r="F4236" t="s">
        <v>41</v>
      </c>
      <c r="G4236" t="s">
        <v>23</v>
      </c>
      <c r="H4236" t="s">
        <v>14</v>
      </c>
      <c r="I4236" t="s">
        <v>19</v>
      </c>
      <c r="J4236" s="1">
        <v>103.65</v>
      </c>
      <c r="K4236" s="1" t="str">
        <f t="shared" si="1082"/>
        <v>normal</v>
      </c>
      <c r="L4236" s="1" t="str">
        <f t="shared" si="1081"/>
        <v>obese</v>
      </c>
      <c r="M4236">
        <v>17</v>
      </c>
      <c r="N4236" t="s">
        <v>16</v>
      </c>
      <c r="O4236" t="s">
        <v>41</v>
      </c>
    </row>
    <row r="4237" spans="1:15">
      <c r="A4237">
        <v>27480</v>
      </c>
      <c r="B4237" t="s">
        <v>12</v>
      </c>
      <c r="C4237" s="1">
        <v>19</v>
      </c>
      <c r="D4237" s="1" t="str">
        <f>IF(C5110&lt;40,"Adult",IF(C5110&lt;55,"Middle Aged",IF(C5110&lt;65,"Older Adult",IF(C5110&gt;=65,"Senior"))))</f>
        <v>Adult</v>
      </c>
      <c r="E4237" t="s">
        <v>41</v>
      </c>
      <c r="F4237" t="s">
        <v>41</v>
      </c>
      <c r="G4237" t="s">
        <v>23</v>
      </c>
      <c r="H4237" t="s">
        <v>14</v>
      </c>
      <c r="I4237" t="s">
        <v>19</v>
      </c>
      <c r="J4237" s="1">
        <v>86.19</v>
      </c>
      <c r="K4237" s="1" t="str">
        <f t="shared" si="1082"/>
        <v>normal</v>
      </c>
      <c r="L4237" s="1" t="str">
        <f t="shared" si="1081"/>
        <v>underweight</v>
      </c>
      <c r="M4237">
        <v>26.2</v>
      </c>
      <c r="N4237" t="s">
        <v>21</v>
      </c>
      <c r="O4237" t="s">
        <v>41</v>
      </c>
    </row>
    <row r="4238" spans="1:15">
      <c r="A4238">
        <v>38074</v>
      </c>
      <c r="B4238" t="s">
        <v>17</v>
      </c>
      <c r="C4238" s="1">
        <v>31</v>
      </c>
      <c r="D4238" s="1" t="str">
        <f>IF(C5111&lt;40,"Adult",IF(C5111&lt;55,"Middle Aged",IF(C5111&lt;65,"Older Adult",IF(C5111&gt;=65,"Senior"))))</f>
        <v>Middle Aged</v>
      </c>
      <c r="E4238" t="s">
        <v>41</v>
      </c>
      <c r="F4238" t="s">
        <v>41</v>
      </c>
      <c r="G4238" t="s">
        <v>13</v>
      </c>
      <c r="H4238" t="s">
        <v>14</v>
      </c>
      <c r="I4238" t="s">
        <v>15</v>
      </c>
      <c r="J4238" s="1">
        <v>131.41999999999999</v>
      </c>
      <c r="K4238" s="1" t="str">
        <f t="shared" si="1082"/>
        <v>normal</v>
      </c>
      <c r="L4238" s="1" t="str">
        <f t="shared" si="1081"/>
        <v>underweight</v>
      </c>
      <c r="M4238">
        <v>24.9</v>
      </c>
      <c r="N4238" t="s">
        <v>22</v>
      </c>
      <c r="O4238" t="s">
        <v>41</v>
      </c>
    </row>
    <row r="4239" spans="1:15" hidden="1">
      <c r="A4239">
        <v>66690</v>
      </c>
      <c r="B4239" t="s">
        <v>17</v>
      </c>
      <c r="C4239" s="1">
        <v>63</v>
      </c>
      <c r="D4239" s="1" t="str">
        <f>IF(C5111&lt;40,"Adult",IF(C5111&lt;55,"Middle Aged",IF(C5111&lt;65,"Older Adult",IF(C5111&gt;=65,"Senior"))))</f>
        <v>Middle Aged</v>
      </c>
      <c r="E4239" t="s">
        <v>41</v>
      </c>
      <c r="F4239" t="s">
        <v>41</v>
      </c>
      <c r="G4239" t="s">
        <v>13</v>
      </c>
      <c r="H4239" t="s">
        <v>18</v>
      </c>
      <c r="I4239" t="s">
        <v>15</v>
      </c>
      <c r="J4239" s="1">
        <v>69.459999999999994</v>
      </c>
      <c r="L4239" s="1" t="str">
        <f t="shared" si="1081"/>
        <v>healthy</v>
      </c>
      <c r="M4239">
        <v>26.6</v>
      </c>
      <c r="N4239" t="s">
        <v>21</v>
      </c>
      <c r="O4239" t="s">
        <v>41</v>
      </c>
    </row>
    <row r="4240" spans="1:15" hidden="1"/>
    <row r="4241" spans="1:15" hidden="1"/>
    <row r="4242" spans="1:15" hidden="1"/>
    <row r="4243" spans="1:15" hidden="1">
      <c r="A4243">
        <v>17569</v>
      </c>
      <c r="B4243" t="s">
        <v>12</v>
      </c>
      <c r="C4243" s="1">
        <v>41</v>
      </c>
      <c r="E4243" t="s">
        <v>41</v>
      </c>
      <c r="F4243" t="s">
        <v>41</v>
      </c>
      <c r="G4243" t="s">
        <v>13</v>
      </c>
      <c r="H4243" t="s">
        <v>18</v>
      </c>
      <c r="I4243" t="s">
        <v>19</v>
      </c>
      <c r="J4243" s="1">
        <v>93.52</v>
      </c>
      <c r="L4243" s="1" t="str">
        <f t="shared" ref="L4243:L4267" si="1083">IF(M4427&lt;18.5,"underweight",IF(M4427&lt;25,"healthy",IF(M4427&lt;30,"overweight",IF(M4427&gt;30,"obese"))))</f>
        <v>healthy</v>
      </c>
      <c r="M4243">
        <v>31.5</v>
      </c>
      <c r="N4243" t="s">
        <v>24</v>
      </c>
      <c r="O4243" t="s">
        <v>41</v>
      </c>
    </row>
    <row r="4244" spans="1:15" hidden="1"/>
    <row r="4245" spans="1:15" hidden="1">
      <c r="A4245">
        <v>53954</v>
      </c>
      <c r="B4245" t="s">
        <v>12</v>
      </c>
      <c r="C4245" s="1">
        <v>17</v>
      </c>
      <c r="E4245" t="s">
        <v>41</v>
      </c>
      <c r="F4245" t="s">
        <v>41</v>
      </c>
      <c r="G4245" t="s">
        <v>23</v>
      </c>
      <c r="H4245" t="s">
        <v>14</v>
      </c>
      <c r="I4245" t="s">
        <v>19</v>
      </c>
      <c r="J4245" s="1">
        <v>69.45</v>
      </c>
      <c r="L4245" s="1" t="str">
        <f t="shared" si="1083"/>
        <v>underweight</v>
      </c>
      <c r="M4245">
        <v>27.6</v>
      </c>
      <c r="N4245" t="s">
        <v>24</v>
      </c>
      <c r="O4245" t="s">
        <v>41</v>
      </c>
    </row>
    <row r="4246" spans="1:15" hidden="1">
      <c r="A4246">
        <v>13286</v>
      </c>
      <c r="B4246" t="s">
        <v>12</v>
      </c>
      <c r="C4246" s="1">
        <v>3</v>
      </c>
      <c r="E4246" t="s">
        <v>41</v>
      </c>
      <c r="F4246" t="s">
        <v>41</v>
      </c>
      <c r="G4246" t="s">
        <v>23</v>
      </c>
      <c r="H4246" t="s">
        <v>26</v>
      </c>
      <c r="I4246" t="s">
        <v>19</v>
      </c>
      <c r="J4246" s="1">
        <v>81</v>
      </c>
      <c r="L4246" s="1" t="str">
        <f t="shared" si="1083"/>
        <v>underweight</v>
      </c>
      <c r="M4246">
        <v>20.7</v>
      </c>
      <c r="N4246" t="s">
        <v>24</v>
      </c>
      <c r="O4246" t="s">
        <v>41</v>
      </c>
    </row>
    <row r="4247" spans="1:15" hidden="1">
      <c r="A4247">
        <v>7653</v>
      </c>
      <c r="B4247" t="s">
        <v>17</v>
      </c>
      <c r="C4247" s="1">
        <v>33</v>
      </c>
      <c r="E4247" t="s">
        <v>41</v>
      </c>
      <c r="F4247" t="s">
        <v>41</v>
      </c>
      <c r="G4247" t="s">
        <v>23</v>
      </c>
      <c r="H4247" t="s">
        <v>14</v>
      </c>
      <c r="I4247" t="s">
        <v>15</v>
      </c>
      <c r="J4247" s="1">
        <v>83.16</v>
      </c>
      <c r="L4247" s="1" t="str">
        <f t="shared" si="1083"/>
        <v>underweight</v>
      </c>
      <c r="M4247">
        <v>20.2</v>
      </c>
      <c r="N4247" t="s">
        <v>24</v>
      </c>
      <c r="O4247" t="s">
        <v>41</v>
      </c>
    </row>
    <row r="4248" spans="1:15" hidden="1"/>
    <row r="4249" spans="1:15" hidden="1">
      <c r="A4249">
        <v>70318</v>
      </c>
      <c r="B4249" t="s">
        <v>12</v>
      </c>
      <c r="C4249" s="1">
        <v>23</v>
      </c>
      <c r="E4249" t="s">
        <v>41</v>
      </c>
      <c r="F4249" t="s">
        <v>41</v>
      </c>
      <c r="G4249" t="s">
        <v>23</v>
      </c>
      <c r="H4249" t="s">
        <v>14</v>
      </c>
      <c r="I4249" t="s">
        <v>19</v>
      </c>
      <c r="J4249" s="1">
        <v>88.06</v>
      </c>
      <c r="L4249" s="1" t="str">
        <f t="shared" si="1083"/>
        <v>underweight</v>
      </c>
      <c r="M4249">
        <v>25.3</v>
      </c>
      <c r="N4249" t="s">
        <v>24</v>
      </c>
      <c r="O4249" t="s">
        <v>41</v>
      </c>
    </row>
    <row r="4250" spans="1:15" hidden="1"/>
    <row r="4251" spans="1:15" hidden="1"/>
    <row r="4252" spans="1:15" hidden="1"/>
    <row r="4253" spans="1:15" hidden="1"/>
    <row r="4254" spans="1:15" hidden="1">
      <c r="A4254">
        <v>14553</v>
      </c>
      <c r="B4254" t="s">
        <v>12</v>
      </c>
      <c r="C4254" s="1">
        <v>7</v>
      </c>
      <c r="E4254" t="s">
        <v>41</v>
      </c>
      <c r="F4254" t="s">
        <v>41</v>
      </c>
      <c r="G4254" t="s">
        <v>23</v>
      </c>
      <c r="H4254" t="s">
        <v>26</v>
      </c>
      <c r="I4254" t="s">
        <v>15</v>
      </c>
      <c r="J4254" s="1">
        <v>76.63</v>
      </c>
      <c r="L4254" s="1" t="str">
        <f t="shared" si="1083"/>
        <v>underweight</v>
      </c>
      <c r="M4254">
        <v>17.3</v>
      </c>
      <c r="N4254" t="s">
        <v>24</v>
      </c>
      <c r="O4254" t="s">
        <v>41</v>
      </c>
    </row>
    <row r="4255" spans="1:15" hidden="1"/>
    <row r="4256" spans="1:15" hidden="1">
      <c r="A4256">
        <v>71900</v>
      </c>
      <c r="B4256" t="s">
        <v>17</v>
      </c>
      <c r="C4256" s="1">
        <v>10</v>
      </c>
      <c r="E4256" t="s">
        <v>41</v>
      </c>
      <c r="F4256" t="s">
        <v>41</v>
      </c>
      <c r="G4256" t="s">
        <v>23</v>
      </c>
      <c r="H4256" t="s">
        <v>26</v>
      </c>
      <c r="I4256" t="s">
        <v>15</v>
      </c>
      <c r="J4256" s="1">
        <v>77.430000000000007</v>
      </c>
      <c r="L4256" s="1" t="str">
        <f t="shared" si="1083"/>
        <v>underweight</v>
      </c>
      <c r="M4256">
        <v>16.2</v>
      </c>
      <c r="N4256" t="s">
        <v>24</v>
      </c>
      <c r="O4256" t="s">
        <v>41</v>
      </c>
    </row>
    <row r="4257" spans="1:15" hidden="1">
      <c r="A4257">
        <v>3318</v>
      </c>
      <c r="B4257" t="s">
        <v>17</v>
      </c>
      <c r="C4257" s="1">
        <v>18</v>
      </c>
      <c r="E4257" t="s">
        <v>41</v>
      </c>
      <c r="F4257" t="s">
        <v>41</v>
      </c>
      <c r="G4257" t="s">
        <v>23</v>
      </c>
      <c r="H4257" t="s">
        <v>14</v>
      </c>
      <c r="I4257" t="s">
        <v>19</v>
      </c>
      <c r="J4257" s="1">
        <v>101.12</v>
      </c>
      <c r="L4257" s="1" t="str">
        <f t="shared" si="1083"/>
        <v>underweight</v>
      </c>
      <c r="M4257" t="s">
        <v>20</v>
      </c>
      <c r="N4257" t="s">
        <v>22</v>
      </c>
      <c r="O4257" t="s">
        <v>41</v>
      </c>
    </row>
    <row r="4258" spans="1:15" hidden="1">
      <c r="A4258">
        <v>41481</v>
      </c>
      <c r="B4258" t="s">
        <v>17</v>
      </c>
      <c r="C4258" s="1">
        <v>5</v>
      </c>
      <c r="E4258" t="s">
        <v>41</v>
      </c>
      <c r="F4258" t="s">
        <v>41</v>
      </c>
      <c r="G4258" t="s">
        <v>23</v>
      </c>
      <c r="H4258" t="s">
        <v>26</v>
      </c>
      <c r="I4258" t="s">
        <v>19</v>
      </c>
      <c r="J4258" s="1">
        <v>64.45</v>
      </c>
      <c r="L4258" s="1" t="str">
        <f t="shared" si="1083"/>
        <v>overweight</v>
      </c>
      <c r="M4258">
        <v>21.7</v>
      </c>
      <c r="N4258" t="s">
        <v>24</v>
      </c>
      <c r="O4258" t="s">
        <v>41</v>
      </c>
    </row>
    <row r="4259" spans="1:15" hidden="1"/>
    <row r="4260" spans="1:15" hidden="1">
      <c r="A4260">
        <v>22330</v>
      </c>
      <c r="B4260" t="s">
        <v>17</v>
      </c>
      <c r="C4260" s="1">
        <v>45</v>
      </c>
      <c r="E4260" t="s">
        <v>41</v>
      </c>
      <c r="F4260" t="s">
        <v>41</v>
      </c>
      <c r="G4260" t="s">
        <v>13</v>
      </c>
      <c r="H4260" t="s">
        <v>18</v>
      </c>
      <c r="I4260" t="s">
        <v>15</v>
      </c>
      <c r="J4260" s="1">
        <v>82.94</v>
      </c>
      <c r="L4260" s="1" t="str">
        <f t="shared" si="1083"/>
        <v>underweight</v>
      </c>
      <c r="M4260">
        <v>29.3</v>
      </c>
      <c r="N4260" t="s">
        <v>24</v>
      </c>
      <c r="O4260" t="s">
        <v>41</v>
      </c>
    </row>
    <row r="4261" spans="1:15" hidden="1"/>
    <row r="4262" spans="1:15" hidden="1">
      <c r="A4262">
        <v>36710</v>
      </c>
      <c r="B4262" t="s">
        <v>12</v>
      </c>
      <c r="C4262" s="1">
        <v>64</v>
      </c>
      <c r="E4262" t="s">
        <v>41</v>
      </c>
      <c r="F4262" t="s">
        <v>41</v>
      </c>
      <c r="G4262" t="s">
        <v>13</v>
      </c>
      <c r="H4262" t="s">
        <v>14</v>
      </c>
      <c r="I4262" t="s">
        <v>15</v>
      </c>
      <c r="J4262" s="1">
        <v>62.21</v>
      </c>
      <c r="L4262" s="1" t="str">
        <f t="shared" si="1083"/>
        <v>underweight</v>
      </c>
      <c r="M4262">
        <v>28.3</v>
      </c>
      <c r="N4262" t="s">
        <v>24</v>
      </c>
      <c r="O4262" t="s">
        <v>41</v>
      </c>
    </row>
    <row r="4263" spans="1:15" hidden="1"/>
    <row r="4264" spans="1:15" hidden="1">
      <c r="A4264">
        <v>17098</v>
      </c>
      <c r="B4264" t="s">
        <v>17</v>
      </c>
      <c r="C4264" s="1">
        <v>12</v>
      </c>
      <c r="E4264" t="s">
        <v>41</v>
      </c>
      <c r="F4264" t="s">
        <v>41</v>
      </c>
      <c r="G4264" t="s">
        <v>23</v>
      </c>
      <c r="H4264" t="s">
        <v>26</v>
      </c>
      <c r="I4264" t="s">
        <v>15</v>
      </c>
      <c r="J4264" s="1">
        <v>116.06</v>
      </c>
      <c r="L4264" s="1" t="str">
        <f t="shared" si="1083"/>
        <v>underweight</v>
      </c>
      <c r="M4264">
        <v>25.9</v>
      </c>
      <c r="N4264" t="s">
        <v>24</v>
      </c>
      <c r="O4264" t="s">
        <v>41</v>
      </c>
    </row>
    <row r="4265" spans="1:15" hidden="1"/>
    <row r="4266" spans="1:15" hidden="1"/>
    <row r="4267" spans="1:15" hidden="1">
      <c r="A4267">
        <v>61238</v>
      </c>
      <c r="B4267" t="s">
        <v>17</v>
      </c>
      <c r="C4267" s="1">
        <v>40</v>
      </c>
      <c r="E4267" t="s">
        <v>41</v>
      </c>
      <c r="F4267" t="s">
        <v>41</v>
      </c>
      <c r="G4267" t="s">
        <v>13</v>
      </c>
      <c r="H4267" t="s">
        <v>14</v>
      </c>
      <c r="I4267" t="s">
        <v>19</v>
      </c>
      <c r="J4267" s="1">
        <v>122.23</v>
      </c>
      <c r="L4267" s="1" t="str">
        <f t="shared" si="1083"/>
        <v>underweight</v>
      </c>
      <c r="M4267">
        <v>30.5</v>
      </c>
      <c r="N4267" t="s">
        <v>24</v>
      </c>
      <c r="O4267" t="s">
        <v>41</v>
      </c>
    </row>
    <row r="4268" spans="1:15" hidden="1"/>
    <row r="4269" spans="1:15" hidden="1"/>
    <row r="4270" spans="1:15" hidden="1"/>
    <row r="4271" spans="1:15" hidden="1"/>
    <row r="4272" spans="1:15" hidden="1"/>
    <row r="4273" spans="1:15" hidden="1"/>
    <row r="4274" spans="1:15" hidden="1">
      <c r="A4274">
        <v>50412</v>
      </c>
      <c r="B4274" t="s">
        <v>17</v>
      </c>
      <c r="C4274" s="1">
        <v>17</v>
      </c>
      <c r="E4274" t="s">
        <v>41</v>
      </c>
      <c r="F4274" t="s">
        <v>41</v>
      </c>
      <c r="G4274" t="s">
        <v>23</v>
      </c>
      <c r="H4274" t="s">
        <v>14</v>
      </c>
      <c r="I4274" t="s">
        <v>15</v>
      </c>
      <c r="J4274" s="1">
        <v>96.47</v>
      </c>
      <c r="L4274" s="1" t="str">
        <f t="shared" ref="L4274:L4330" si="1084">IF(M4459&lt;18.5,"underweight",IF(M4459&lt;25,"healthy",IF(M4459&lt;30,"overweight",IF(M4459&gt;30,"obese"))))</f>
        <v>underweight</v>
      </c>
      <c r="M4274">
        <v>25.6</v>
      </c>
      <c r="N4274" t="s">
        <v>24</v>
      </c>
      <c r="O4274" t="s">
        <v>41</v>
      </c>
    </row>
    <row r="4275" spans="1:15" hidden="1"/>
    <row r="4276" spans="1:15" hidden="1"/>
    <row r="4277" spans="1:15" hidden="1">
      <c r="A4277">
        <v>50141</v>
      </c>
      <c r="B4277" t="s">
        <v>17</v>
      </c>
      <c r="C4277" s="1">
        <v>5</v>
      </c>
      <c r="E4277" t="s">
        <v>41</v>
      </c>
      <c r="F4277" t="s">
        <v>41</v>
      </c>
      <c r="G4277" t="s">
        <v>23</v>
      </c>
      <c r="H4277" t="s">
        <v>26</v>
      </c>
      <c r="I4277" t="s">
        <v>15</v>
      </c>
      <c r="J4277" s="1">
        <v>91.3</v>
      </c>
      <c r="L4277" s="1" t="str">
        <f t="shared" si="1084"/>
        <v>underweight</v>
      </c>
      <c r="M4277">
        <v>20.7</v>
      </c>
      <c r="N4277" t="s">
        <v>24</v>
      </c>
      <c r="O4277" t="s">
        <v>41</v>
      </c>
    </row>
    <row r="4278" spans="1:15" hidden="1">
      <c r="A4278">
        <v>12963</v>
      </c>
      <c r="B4278" t="s">
        <v>17</v>
      </c>
      <c r="C4278" s="1">
        <v>29</v>
      </c>
      <c r="E4278" t="s">
        <v>41</v>
      </c>
      <c r="F4278" t="s">
        <v>41</v>
      </c>
      <c r="G4278" t="s">
        <v>23</v>
      </c>
      <c r="H4278" t="s">
        <v>18</v>
      </c>
      <c r="I4278" t="s">
        <v>19</v>
      </c>
      <c r="J4278" s="1">
        <v>67.56</v>
      </c>
      <c r="L4278" s="1" t="str">
        <f t="shared" si="1084"/>
        <v>underweight</v>
      </c>
      <c r="M4278">
        <v>19.600000000000001</v>
      </c>
      <c r="N4278" t="s">
        <v>24</v>
      </c>
      <c r="O4278" t="s">
        <v>41</v>
      </c>
    </row>
    <row r="4279" spans="1:15" hidden="1">
      <c r="A4279">
        <v>55337</v>
      </c>
      <c r="B4279" t="s">
        <v>17</v>
      </c>
      <c r="C4279" s="1">
        <v>2</v>
      </c>
      <c r="E4279" t="s">
        <v>41</v>
      </c>
      <c r="F4279" t="s">
        <v>41</v>
      </c>
      <c r="G4279" t="s">
        <v>23</v>
      </c>
      <c r="H4279" t="s">
        <v>26</v>
      </c>
      <c r="I4279" t="s">
        <v>19</v>
      </c>
      <c r="J4279" s="1">
        <v>126.12</v>
      </c>
      <c r="L4279" s="1" t="str">
        <f t="shared" si="1084"/>
        <v>healthy</v>
      </c>
      <c r="M4279">
        <v>24.8</v>
      </c>
      <c r="N4279" t="s">
        <v>24</v>
      </c>
      <c r="O4279" t="s">
        <v>41</v>
      </c>
    </row>
    <row r="4280" spans="1:15" hidden="1"/>
    <row r="4281" spans="1:15" hidden="1"/>
    <row r="4282" spans="1:15" hidden="1">
      <c r="A4282">
        <v>67711</v>
      </c>
      <c r="B4282" t="s">
        <v>17</v>
      </c>
      <c r="C4282" s="1">
        <v>18</v>
      </c>
      <c r="E4282" t="s">
        <v>41</v>
      </c>
      <c r="F4282" t="s">
        <v>41</v>
      </c>
      <c r="G4282" t="s">
        <v>23</v>
      </c>
      <c r="H4282" t="s">
        <v>14</v>
      </c>
      <c r="I4282" t="s">
        <v>19</v>
      </c>
      <c r="J4282" s="1">
        <v>88.85</v>
      </c>
      <c r="L4282" s="1" t="str">
        <f t="shared" si="1084"/>
        <v>healthy</v>
      </c>
      <c r="M4282">
        <v>36.200000000000003</v>
      </c>
      <c r="N4282" t="s">
        <v>24</v>
      </c>
      <c r="O4282" t="s">
        <v>41</v>
      </c>
    </row>
    <row r="4283" spans="1:15" hidden="1"/>
    <row r="4284" spans="1:15" hidden="1"/>
    <row r="4285" spans="1:15" hidden="1">
      <c r="A4285">
        <v>43656</v>
      </c>
      <c r="B4285" t="s">
        <v>12</v>
      </c>
      <c r="C4285" s="1">
        <v>59</v>
      </c>
      <c r="E4285" t="s">
        <v>42</v>
      </c>
      <c r="F4285" t="s">
        <v>41</v>
      </c>
      <c r="G4285" t="s">
        <v>13</v>
      </c>
      <c r="H4285" t="s">
        <v>25</v>
      </c>
      <c r="I4285" t="s">
        <v>19</v>
      </c>
      <c r="J4285" s="1">
        <v>253.93</v>
      </c>
      <c r="L4285" s="1" t="str">
        <f t="shared" si="1084"/>
        <v>underweight</v>
      </c>
      <c r="M4285" t="s">
        <v>20</v>
      </c>
      <c r="N4285" t="s">
        <v>16</v>
      </c>
      <c r="O4285" t="s">
        <v>41</v>
      </c>
    </row>
    <row r="4286" spans="1:15" hidden="1"/>
    <row r="4287" spans="1:15" hidden="1">
      <c r="A4287">
        <v>57343</v>
      </c>
      <c r="B4287" t="s">
        <v>17</v>
      </c>
      <c r="C4287" s="1">
        <v>71</v>
      </c>
      <c r="E4287" t="s">
        <v>41</v>
      </c>
      <c r="F4287" t="s">
        <v>41</v>
      </c>
      <c r="G4287" t="s">
        <v>13</v>
      </c>
      <c r="H4287" t="s">
        <v>14</v>
      </c>
      <c r="I4287" t="s">
        <v>15</v>
      </c>
      <c r="J4287" s="1">
        <v>134.65</v>
      </c>
      <c r="L4287" s="1" t="str">
        <f t="shared" si="1084"/>
        <v>underweight</v>
      </c>
      <c r="M4287">
        <v>32.4</v>
      </c>
      <c r="N4287" t="s">
        <v>24</v>
      </c>
      <c r="O4287" t="s">
        <v>41</v>
      </c>
    </row>
    <row r="4288" spans="1:15" hidden="1">
      <c r="A4288">
        <v>23339</v>
      </c>
      <c r="B4288" t="s">
        <v>12</v>
      </c>
      <c r="C4288" s="1">
        <v>3</v>
      </c>
      <c r="E4288" t="s">
        <v>41</v>
      </c>
      <c r="F4288" t="s">
        <v>41</v>
      </c>
      <c r="G4288" t="s">
        <v>23</v>
      </c>
      <c r="H4288" t="s">
        <v>26</v>
      </c>
      <c r="I4288" t="s">
        <v>19</v>
      </c>
      <c r="J4288" s="1">
        <v>194.75</v>
      </c>
      <c r="L4288" s="1" t="str">
        <f t="shared" si="1084"/>
        <v>underweight</v>
      </c>
      <c r="M4288" t="s">
        <v>20</v>
      </c>
      <c r="N4288" t="s">
        <v>24</v>
      </c>
      <c r="O4288" t="s">
        <v>41</v>
      </c>
    </row>
    <row r="4289" spans="1:15" hidden="1"/>
    <row r="4290" spans="1:15" hidden="1">
      <c r="A4290">
        <v>47886</v>
      </c>
      <c r="B4290" t="s">
        <v>17</v>
      </c>
      <c r="C4290" s="1">
        <v>43</v>
      </c>
      <c r="E4290" t="s">
        <v>42</v>
      </c>
      <c r="F4290" t="s">
        <v>41</v>
      </c>
      <c r="G4290" t="s">
        <v>13</v>
      </c>
      <c r="H4290" t="s">
        <v>45</v>
      </c>
      <c r="I4290" t="s">
        <v>19</v>
      </c>
      <c r="J4290" s="1">
        <v>56.94</v>
      </c>
      <c r="L4290" s="1" t="str">
        <f t="shared" si="1084"/>
        <v>underweight</v>
      </c>
      <c r="M4290">
        <v>45.3</v>
      </c>
      <c r="N4290" t="s">
        <v>24</v>
      </c>
      <c r="O4290" t="s">
        <v>41</v>
      </c>
    </row>
    <row r="4291" spans="1:15" hidden="1"/>
    <row r="4292" spans="1:15" hidden="1"/>
    <row r="4293" spans="1:15" hidden="1"/>
    <row r="4294" spans="1:15" hidden="1"/>
    <row r="4295" spans="1:15" hidden="1">
      <c r="A4295">
        <v>69222</v>
      </c>
      <c r="B4295" t="s">
        <v>12</v>
      </c>
      <c r="C4295" s="1">
        <v>0.24</v>
      </c>
      <c r="E4295" t="s">
        <v>41</v>
      </c>
      <c r="F4295" t="s">
        <v>41</v>
      </c>
      <c r="G4295" t="s">
        <v>23</v>
      </c>
      <c r="H4295" t="s">
        <v>26</v>
      </c>
      <c r="I4295" t="s">
        <v>15</v>
      </c>
      <c r="J4295" s="1">
        <v>57.09</v>
      </c>
      <c r="L4295" s="1" t="str">
        <f t="shared" si="1084"/>
        <v>underweight</v>
      </c>
      <c r="M4295">
        <v>19.399999999999999</v>
      </c>
      <c r="N4295" t="s">
        <v>24</v>
      </c>
      <c r="O4295" t="s">
        <v>41</v>
      </c>
    </row>
    <row r="4296" spans="1:15" hidden="1"/>
    <row r="4297" spans="1:15" hidden="1">
      <c r="A4297">
        <v>57645</v>
      </c>
      <c r="B4297" t="s">
        <v>17</v>
      </c>
      <c r="C4297" s="1">
        <v>75</v>
      </c>
      <c r="E4297" t="s">
        <v>41</v>
      </c>
      <c r="F4297" t="s">
        <v>41</v>
      </c>
      <c r="G4297" t="s">
        <v>13</v>
      </c>
      <c r="H4297" t="s">
        <v>45</v>
      </c>
      <c r="I4297" t="s">
        <v>19</v>
      </c>
      <c r="J4297" s="1">
        <v>132.46</v>
      </c>
      <c r="L4297" s="1" t="str">
        <f t="shared" si="1084"/>
        <v>underweight</v>
      </c>
      <c r="M4297">
        <v>26.2</v>
      </c>
      <c r="N4297" t="s">
        <v>24</v>
      </c>
      <c r="O4297" t="s">
        <v>41</v>
      </c>
    </row>
    <row r="4298" spans="1:15" hidden="1"/>
    <row r="4299" spans="1:15" hidden="1"/>
    <row r="4300" spans="1:15" hidden="1"/>
    <row r="4301" spans="1:15" hidden="1"/>
    <row r="4302" spans="1:15" hidden="1"/>
    <row r="4303" spans="1:15" hidden="1">
      <c r="A4303">
        <v>52172</v>
      </c>
      <c r="B4303" t="s">
        <v>17</v>
      </c>
      <c r="C4303" s="1">
        <v>44</v>
      </c>
      <c r="E4303" t="s">
        <v>41</v>
      </c>
      <c r="F4303" t="s">
        <v>41</v>
      </c>
      <c r="G4303" t="s">
        <v>13</v>
      </c>
      <c r="H4303" t="s">
        <v>14</v>
      </c>
      <c r="I4303" t="s">
        <v>19</v>
      </c>
      <c r="J4303" s="1">
        <v>85.77</v>
      </c>
      <c r="L4303" s="1" t="str">
        <f t="shared" si="1084"/>
        <v>underweight</v>
      </c>
      <c r="M4303">
        <v>32.1</v>
      </c>
      <c r="N4303" t="s">
        <v>24</v>
      </c>
      <c r="O4303" t="s">
        <v>41</v>
      </c>
    </row>
    <row r="4304" spans="1:15" hidden="1"/>
    <row r="4305" spans="1:15" hidden="1">
      <c r="A4305">
        <v>24972</v>
      </c>
      <c r="B4305" t="s">
        <v>12</v>
      </c>
      <c r="C4305" s="1">
        <v>1.48</v>
      </c>
      <c r="E4305" t="s">
        <v>41</v>
      </c>
      <c r="F4305" t="s">
        <v>41</v>
      </c>
      <c r="G4305" t="s">
        <v>23</v>
      </c>
      <c r="H4305" t="s">
        <v>26</v>
      </c>
      <c r="I4305" t="s">
        <v>19</v>
      </c>
      <c r="J4305" s="1">
        <v>112.02</v>
      </c>
      <c r="L4305" s="1" t="str">
        <f t="shared" si="1084"/>
        <v>healthy</v>
      </c>
      <c r="M4305">
        <v>20.9</v>
      </c>
      <c r="N4305" t="s">
        <v>24</v>
      </c>
      <c r="O4305" t="s">
        <v>41</v>
      </c>
    </row>
    <row r="4306" spans="1:15" hidden="1"/>
    <row r="4307" spans="1:15" hidden="1"/>
    <row r="4308" spans="1:15" hidden="1">
      <c r="A4308">
        <v>34415</v>
      </c>
      <c r="B4308" t="s">
        <v>17</v>
      </c>
      <c r="C4308" s="1">
        <v>22</v>
      </c>
      <c r="E4308" t="s">
        <v>41</v>
      </c>
      <c r="F4308" t="s">
        <v>41</v>
      </c>
      <c r="G4308" t="s">
        <v>23</v>
      </c>
      <c r="H4308" t="s">
        <v>45</v>
      </c>
      <c r="I4308" t="s">
        <v>15</v>
      </c>
      <c r="J4308" s="1">
        <v>79.569999999999993</v>
      </c>
      <c r="L4308" s="1" t="str">
        <f t="shared" si="1084"/>
        <v>obese</v>
      </c>
      <c r="M4308">
        <v>31.8</v>
      </c>
      <c r="N4308" t="s">
        <v>24</v>
      </c>
      <c r="O4308" t="s">
        <v>41</v>
      </c>
    </row>
    <row r="4309" spans="1:15" hidden="1"/>
    <row r="4310" spans="1:15" hidden="1"/>
    <row r="4311" spans="1:15" hidden="1"/>
    <row r="4312" spans="1:15" hidden="1"/>
    <row r="4313" spans="1:15" hidden="1"/>
    <row r="4314" spans="1:15" hidden="1"/>
    <row r="4315" spans="1:15" hidden="1">
      <c r="A4315">
        <v>68371</v>
      </c>
      <c r="B4315" t="s">
        <v>12</v>
      </c>
      <c r="C4315" s="1">
        <v>57</v>
      </c>
      <c r="E4315" t="s">
        <v>41</v>
      </c>
      <c r="F4315" t="s">
        <v>41</v>
      </c>
      <c r="G4315" t="s">
        <v>13</v>
      </c>
      <c r="H4315" t="s">
        <v>14</v>
      </c>
      <c r="I4315" t="s">
        <v>15</v>
      </c>
      <c r="J4315" s="1">
        <v>134.76</v>
      </c>
      <c r="L4315" s="1" t="str">
        <f t="shared" si="1084"/>
        <v>underweight</v>
      </c>
      <c r="M4315">
        <v>29.1</v>
      </c>
      <c r="N4315" t="s">
        <v>24</v>
      </c>
      <c r="O4315" t="s">
        <v>41</v>
      </c>
    </row>
    <row r="4316" spans="1:15" hidden="1"/>
    <row r="4317" spans="1:15" hidden="1"/>
    <row r="4318" spans="1:15" hidden="1">
      <c r="A4318">
        <v>24421</v>
      </c>
      <c r="B4318" t="s">
        <v>12</v>
      </c>
      <c r="C4318" s="1">
        <v>30</v>
      </c>
      <c r="E4318" t="s">
        <v>41</v>
      </c>
      <c r="F4318" t="s">
        <v>41</v>
      </c>
      <c r="G4318" t="s">
        <v>23</v>
      </c>
      <c r="H4318" t="s">
        <v>14</v>
      </c>
      <c r="I4318" t="s">
        <v>15</v>
      </c>
      <c r="J4318" s="1">
        <v>113.08</v>
      </c>
      <c r="L4318" s="1" t="str">
        <f t="shared" si="1084"/>
        <v>underweight</v>
      </c>
      <c r="M4318">
        <v>41.8</v>
      </c>
      <c r="N4318" t="s">
        <v>24</v>
      </c>
      <c r="O4318" t="s">
        <v>41</v>
      </c>
    </row>
    <row r="4319" spans="1:15" hidden="1"/>
    <row r="4320" spans="1:15" hidden="1"/>
    <row r="4321" spans="1:15" hidden="1">
      <c r="A4321">
        <v>35095</v>
      </c>
      <c r="B4321" t="s">
        <v>17</v>
      </c>
      <c r="C4321" s="1">
        <v>17</v>
      </c>
      <c r="E4321" t="s">
        <v>41</v>
      </c>
      <c r="F4321" t="s">
        <v>41</v>
      </c>
      <c r="G4321" t="s">
        <v>23</v>
      </c>
      <c r="H4321" t="s">
        <v>14</v>
      </c>
      <c r="I4321" t="s">
        <v>15</v>
      </c>
      <c r="J4321" s="1">
        <v>104.02</v>
      </c>
      <c r="L4321" s="1" t="str">
        <f t="shared" si="1084"/>
        <v>underweight</v>
      </c>
      <c r="M4321">
        <v>26.1</v>
      </c>
      <c r="N4321" t="s">
        <v>24</v>
      </c>
      <c r="O4321" t="s">
        <v>41</v>
      </c>
    </row>
    <row r="4322" spans="1:15" hidden="1"/>
    <row r="4323" spans="1:15" hidden="1"/>
    <row r="4324" spans="1:15" hidden="1">
      <c r="A4324">
        <v>32669</v>
      </c>
      <c r="B4324" t="s">
        <v>12</v>
      </c>
      <c r="C4324" s="1">
        <v>6</v>
      </c>
      <c r="E4324" t="s">
        <v>41</v>
      </c>
      <c r="F4324" t="s">
        <v>41</v>
      </c>
      <c r="G4324" t="s">
        <v>23</v>
      </c>
      <c r="H4324" t="s">
        <v>26</v>
      </c>
      <c r="I4324" t="s">
        <v>15</v>
      </c>
      <c r="J4324" s="1">
        <v>91.89</v>
      </c>
      <c r="L4324" s="1" t="str">
        <f t="shared" si="1084"/>
        <v>underweight</v>
      </c>
      <c r="M4324">
        <v>22.4</v>
      </c>
      <c r="N4324" t="s">
        <v>24</v>
      </c>
      <c r="O4324" t="s">
        <v>41</v>
      </c>
    </row>
    <row r="4325" spans="1:15" hidden="1">
      <c r="A4325">
        <v>17174</v>
      </c>
      <c r="B4325" t="s">
        <v>12</v>
      </c>
      <c r="C4325" s="1">
        <v>15</v>
      </c>
      <c r="E4325" t="s">
        <v>41</v>
      </c>
      <c r="F4325" t="s">
        <v>41</v>
      </c>
      <c r="G4325" t="s">
        <v>23</v>
      </c>
      <c r="H4325" t="s">
        <v>26</v>
      </c>
      <c r="I4325" t="s">
        <v>19</v>
      </c>
      <c r="J4325" s="1">
        <v>78.900000000000006</v>
      </c>
      <c r="L4325" s="1" t="str">
        <f t="shared" si="1084"/>
        <v>healthy</v>
      </c>
      <c r="M4325">
        <v>23</v>
      </c>
      <c r="N4325" t="s">
        <v>24</v>
      </c>
      <c r="O4325" t="s">
        <v>41</v>
      </c>
    </row>
    <row r="4326" spans="1:15" hidden="1"/>
    <row r="4327" spans="1:15" hidden="1"/>
    <row r="4328" spans="1:15" hidden="1"/>
    <row r="4329" spans="1:15" hidden="1"/>
    <row r="4330" spans="1:15" hidden="1">
      <c r="A4330">
        <v>6390</v>
      </c>
      <c r="B4330" t="s">
        <v>17</v>
      </c>
      <c r="C4330" s="1">
        <v>12</v>
      </c>
      <c r="E4330" t="s">
        <v>41</v>
      </c>
      <c r="F4330" t="s">
        <v>41</v>
      </c>
      <c r="G4330" t="s">
        <v>23</v>
      </c>
      <c r="H4330" t="s">
        <v>26</v>
      </c>
      <c r="I4330" t="s">
        <v>19</v>
      </c>
      <c r="J4330" s="1">
        <v>73.989999999999995</v>
      </c>
      <c r="L4330" s="1" t="str">
        <f t="shared" si="1084"/>
        <v>underweight</v>
      </c>
      <c r="M4330">
        <v>16.3</v>
      </c>
      <c r="N4330" t="s">
        <v>24</v>
      </c>
      <c r="O4330" t="s">
        <v>41</v>
      </c>
    </row>
    <row r="4331" spans="1:15" hidden="1"/>
    <row r="4332" spans="1:15" hidden="1"/>
    <row r="4333" spans="1:15" hidden="1"/>
    <row r="4334" spans="1:15" hidden="1">
      <c r="A4334">
        <v>72940</v>
      </c>
      <c r="B4334" t="s">
        <v>17</v>
      </c>
      <c r="C4334" s="1">
        <v>2</v>
      </c>
      <c r="E4334" t="s">
        <v>41</v>
      </c>
      <c r="F4334" t="s">
        <v>41</v>
      </c>
      <c r="G4334" t="s">
        <v>23</v>
      </c>
      <c r="H4334" t="s">
        <v>26</v>
      </c>
      <c r="I4334" t="s">
        <v>15</v>
      </c>
      <c r="J4334" s="1">
        <v>102.92</v>
      </c>
      <c r="L4334" s="1" t="str">
        <f t="shared" ref="L4334:L4338" si="1085">IF(M4519&lt;18.5,"underweight",IF(M4519&lt;25,"healthy",IF(M4519&lt;30,"overweight",IF(M4519&gt;30,"obese"))))</f>
        <v>obese</v>
      </c>
      <c r="M4334">
        <v>17.600000000000001</v>
      </c>
      <c r="N4334" t="s">
        <v>24</v>
      </c>
      <c r="O4334" t="s">
        <v>41</v>
      </c>
    </row>
    <row r="4335" spans="1:15" hidden="1"/>
    <row r="4336" spans="1:15" hidden="1"/>
    <row r="4337" spans="1:15" hidden="1"/>
    <row r="4338" spans="1:15" hidden="1">
      <c r="A4338">
        <v>53802</v>
      </c>
      <c r="B4338" t="s">
        <v>12</v>
      </c>
      <c r="C4338" s="1">
        <v>80</v>
      </c>
      <c r="E4338" t="s">
        <v>41</v>
      </c>
      <c r="F4338" t="s">
        <v>42</v>
      </c>
      <c r="G4338" t="s">
        <v>13</v>
      </c>
      <c r="H4338" t="s">
        <v>14</v>
      </c>
      <c r="I4338" t="s">
        <v>19</v>
      </c>
      <c r="J4338" s="1">
        <v>125.32</v>
      </c>
      <c r="L4338" s="1" t="str">
        <f t="shared" si="1085"/>
        <v>underweight</v>
      </c>
      <c r="M4338">
        <v>32.9</v>
      </c>
      <c r="N4338" t="s">
        <v>24</v>
      </c>
      <c r="O4338" t="s">
        <v>41</v>
      </c>
    </row>
    <row r="4339" spans="1:15" hidden="1"/>
    <row r="4340" spans="1:15" hidden="1"/>
    <row r="4341" spans="1:15" hidden="1"/>
    <row r="4342" spans="1:15" hidden="1">
      <c r="A4342">
        <v>44662</v>
      </c>
      <c r="B4342" t="s">
        <v>17</v>
      </c>
      <c r="C4342" s="1">
        <v>45</v>
      </c>
      <c r="E4342" t="s">
        <v>41</v>
      </c>
      <c r="F4342" t="s">
        <v>41</v>
      </c>
      <c r="G4342" t="s">
        <v>13</v>
      </c>
      <c r="H4342" t="s">
        <v>45</v>
      </c>
      <c r="I4342" t="s">
        <v>19</v>
      </c>
      <c r="J4342" s="1">
        <v>95.24</v>
      </c>
      <c r="L4342" s="1" t="str">
        <f t="shared" ref="L4342:L4375" si="1086">IF(M4528&lt;18.5,"underweight",IF(M4528&lt;25,"healthy",IF(M4528&lt;30,"overweight",IF(M4528&gt;30,"obese"))))</f>
        <v>obese</v>
      </c>
      <c r="M4342">
        <v>40.200000000000003</v>
      </c>
      <c r="N4342" t="s">
        <v>24</v>
      </c>
      <c r="O4342" t="s">
        <v>41</v>
      </c>
    </row>
    <row r="4343" spans="1:15" hidden="1"/>
    <row r="4344" spans="1:15" hidden="1">
      <c r="A4344">
        <v>15978</v>
      </c>
      <c r="B4344" t="s">
        <v>12</v>
      </c>
      <c r="C4344" s="1">
        <v>4</v>
      </c>
      <c r="E4344" t="s">
        <v>41</v>
      </c>
      <c r="F4344" t="s">
        <v>41</v>
      </c>
      <c r="G4344" t="s">
        <v>23</v>
      </c>
      <c r="H4344" t="s">
        <v>26</v>
      </c>
      <c r="I4344" t="s">
        <v>15</v>
      </c>
      <c r="J4344" s="1">
        <v>80.48</v>
      </c>
      <c r="L4344" s="1" t="str">
        <f t="shared" si="1086"/>
        <v>underweight</v>
      </c>
      <c r="M4344">
        <v>17.7</v>
      </c>
      <c r="N4344" t="s">
        <v>24</v>
      </c>
      <c r="O4344" t="s">
        <v>41</v>
      </c>
    </row>
    <row r="4345" spans="1:15" hidden="1"/>
    <row r="4346" spans="1:15" hidden="1"/>
    <row r="4347" spans="1:15" hidden="1"/>
    <row r="4348" spans="1:15" hidden="1"/>
    <row r="4349" spans="1:15" hidden="1"/>
    <row r="4350" spans="1:15" hidden="1"/>
    <row r="4351" spans="1:15" hidden="1"/>
    <row r="4352" spans="1:15" hidden="1">
      <c r="A4352">
        <v>12367</v>
      </c>
      <c r="B4352" t="s">
        <v>17</v>
      </c>
      <c r="C4352" s="1">
        <v>66</v>
      </c>
      <c r="E4352" t="s">
        <v>41</v>
      </c>
      <c r="F4352" t="s">
        <v>41</v>
      </c>
      <c r="G4352" t="s">
        <v>13</v>
      </c>
      <c r="H4352" t="s">
        <v>18</v>
      </c>
      <c r="I4352" t="s">
        <v>15</v>
      </c>
      <c r="J4352" s="1">
        <v>94.39</v>
      </c>
      <c r="L4352" s="1" t="str">
        <f t="shared" si="1086"/>
        <v>obese</v>
      </c>
      <c r="M4352">
        <v>29.4</v>
      </c>
      <c r="N4352" t="s">
        <v>24</v>
      </c>
      <c r="O4352" t="s">
        <v>41</v>
      </c>
    </row>
    <row r="4353" spans="1:15" hidden="1"/>
    <row r="4354" spans="1:15" hidden="1">
      <c r="A4354">
        <v>10166</v>
      </c>
      <c r="B4354" t="s">
        <v>12</v>
      </c>
      <c r="C4354" s="1">
        <v>66</v>
      </c>
      <c r="E4354" t="s">
        <v>41</v>
      </c>
      <c r="F4354" t="s">
        <v>41</v>
      </c>
      <c r="G4354" t="s">
        <v>23</v>
      </c>
      <c r="H4354" t="s">
        <v>45</v>
      </c>
      <c r="I4354" t="s">
        <v>19</v>
      </c>
      <c r="J4354" s="1">
        <v>77.91</v>
      </c>
      <c r="L4354" s="1" t="str">
        <f t="shared" si="1086"/>
        <v>underweight</v>
      </c>
      <c r="M4354">
        <v>39.1</v>
      </c>
      <c r="N4354" t="s">
        <v>24</v>
      </c>
      <c r="O4354" t="s">
        <v>41</v>
      </c>
    </row>
    <row r="4355" spans="1:15" hidden="1"/>
    <row r="4356" spans="1:15" hidden="1"/>
    <row r="4357" spans="1:15" hidden="1"/>
    <row r="4358" spans="1:15" hidden="1"/>
    <row r="4359" spans="1:15" hidden="1"/>
    <row r="4360" spans="1:15" hidden="1"/>
    <row r="4361" spans="1:15" hidden="1">
      <c r="A4361">
        <v>10135</v>
      </c>
      <c r="B4361" t="s">
        <v>17</v>
      </c>
      <c r="C4361" s="1">
        <v>37</v>
      </c>
      <c r="E4361" t="s">
        <v>41</v>
      </c>
      <c r="F4361" t="s">
        <v>41</v>
      </c>
      <c r="G4361" t="s">
        <v>23</v>
      </c>
      <c r="H4361" t="s">
        <v>14</v>
      </c>
      <c r="I4361" t="s">
        <v>19</v>
      </c>
      <c r="J4361" s="1">
        <v>112.02</v>
      </c>
      <c r="L4361" s="1" t="str">
        <f t="shared" si="1086"/>
        <v>underweight</v>
      </c>
      <c r="M4361">
        <v>29.1</v>
      </c>
      <c r="N4361" t="s">
        <v>24</v>
      </c>
      <c r="O4361" t="s">
        <v>41</v>
      </c>
    </row>
    <row r="4362" spans="1:15" hidden="1"/>
    <row r="4363" spans="1:15" hidden="1"/>
    <row r="4364" spans="1:15" hidden="1"/>
    <row r="4365" spans="1:15" hidden="1"/>
    <row r="4366" spans="1:15" hidden="1">
      <c r="A4366">
        <v>36633</v>
      </c>
      <c r="B4366" t="s">
        <v>12</v>
      </c>
      <c r="C4366" s="1">
        <v>1.72</v>
      </c>
      <c r="E4366" t="s">
        <v>41</v>
      </c>
      <c r="F4366" t="s">
        <v>41</v>
      </c>
      <c r="G4366" t="s">
        <v>23</v>
      </c>
      <c r="H4366" t="s">
        <v>26</v>
      </c>
      <c r="I4366" t="s">
        <v>15</v>
      </c>
      <c r="J4366" s="1">
        <v>73.08</v>
      </c>
      <c r="L4366" s="1" t="str">
        <f t="shared" si="1086"/>
        <v>healthy</v>
      </c>
      <c r="M4366">
        <v>20.399999999999999</v>
      </c>
      <c r="N4366" t="s">
        <v>24</v>
      </c>
      <c r="O4366" t="s">
        <v>41</v>
      </c>
    </row>
    <row r="4367" spans="1:15" hidden="1">
      <c r="A4367">
        <v>11632</v>
      </c>
      <c r="B4367" t="s">
        <v>12</v>
      </c>
      <c r="C4367" s="1">
        <v>60</v>
      </c>
      <c r="E4367" t="s">
        <v>41</v>
      </c>
      <c r="F4367" t="s">
        <v>41</v>
      </c>
      <c r="G4367" t="s">
        <v>13</v>
      </c>
      <c r="H4367" t="s">
        <v>14</v>
      </c>
      <c r="I4367" t="s">
        <v>15</v>
      </c>
      <c r="J4367" s="1">
        <v>96.02</v>
      </c>
      <c r="L4367" s="1" t="str">
        <f t="shared" si="1086"/>
        <v>underweight</v>
      </c>
      <c r="M4367">
        <v>28.7</v>
      </c>
      <c r="N4367" t="s">
        <v>24</v>
      </c>
      <c r="O4367" t="s">
        <v>41</v>
      </c>
    </row>
    <row r="4368" spans="1:15" hidden="1"/>
    <row r="4369" spans="1:15" hidden="1"/>
    <row r="4370" spans="1:15" hidden="1"/>
    <row r="4371" spans="1:15" hidden="1">
      <c r="A4371">
        <v>64416</v>
      </c>
      <c r="B4371" t="s">
        <v>17</v>
      </c>
      <c r="C4371" s="1">
        <v>52</v>
      </c>
      <c r="E4371" t="s">
        <v>41</v>
      </c>
      <c r="F4371" t="s">
        <v>41</v>
      </c>
      <c r="G4371" t="s">
        <v>13</v>
      </c>
      <c r="H4371" t="s">
        <v>45</v>
      </c>
      <c r="I4371" t="s">
        <v>19</v>
      </c>
      <c r="J4371" s="1">
        <v>62.66</v>
      </c>
      <c r="L4371" s="1" t="str">
        <f t="shared" si="1086"/>
        <v>underweight</v>
      </c>
      <c r="M4371">
        <v>37.9</v>
      </c>
      <c r="N4371" t="s">
        <v>24</v>
      </c>
      <c r="O4371" t="s">
        <v>41</v>
      </c>
    </row>
    <row r="4372" spans="1:15" hidden="1">
      <c r="A4372">
        <v>31708</v>
      </c>
      <c r="B4372" t="s">
        <v>17</v>
      </c>
      <c r="C4372" s="1">
        <v>13</v>
      </c>
      <c r="E4372" t="s">
        <v>41</v>
      </c>
      <c r="F4372" t="s">
        <v>41</v>
      </c>
      <c r="G4372" t="s">
        <v>23</v>
      </c>
      <c r="H4372" t="s">
        <v>26</v>
      </c>
      <c r="I4372" t="s">
        <v>15</v>
      </c>
      <c r="J4372" s="1">
        <v>84.03</v>
      </c>
      <c r="L4372" s="1" t="str">
        <f t="shared" si="1086"/>
        <v>underweight</v>
      </c>
      <c r="M4372">
        <v>25.3</v>
      </c>
      <c r="N4372" t="s">
        <v>24</v>
      </c>
      <c r="O4372" t="s">
        <v>41</v>
      </c>
    </row>
    <row r="4373" spans="1:15" hidden="1">
      <c r="A4373">
        <v>62296</v>
      </c>
      <c r="B4373" t="s">
        <v>17</v>
      </c>
      <c r="C4373" s="1">
        <v>44</v>
      </c>
      <c r="E4373" t="s">
        <v>41</v>
      </c>
      <c r="F4373" t="s">
        <v>41</v>
      </c>
      <c r="G4373" t="s">
        <v>13</v>
      </c>
      <c r="H4373" t="s">
        <v>45</v>
      </c>
      <c r="I4373" t="s">
        <v>19</v>
      </c>
      <c r="J4373" s="1">
        <v>108.38</v>
      </c>
      <c r="L4373" s="1" t="str">
        <f t="shared" si="1086"/>
        <v>underweight</v>
      </c>
      <c r="M4373">
        <v>27.7</v>
      </c>
      <c r="N4373" t="s">
        <v>24</v>
      </c>
      <c r="O4373" t="s">
        <v>41</v>
      </c>
    </row>
    <row r="4374" spans="1:15" hidden="1">
      <c r="A4374">
        <v>53976</v>
      </c>
      <c r="B4374" t="s">
        <v>17</v>
      </c>
      <c r="C4374" s="1">
        <v>37</v>
      </c>
      <c r="E4374" t="s">
        <v>41</v>
      </c>
      <c r="F4374" t="s">
        <v>41</v>
      </c>
      <c r="G4374" t="s">
        <v>23</v>
      </c>
      <c r="H4374" t="s">
        <v>14</v>
      </c>
      <c r="I4374" t="s">
        <v>19</v>
      </c>
      <c r="J4374" s="1">
        <v>78.790000000000006</v>
      </c>
      <c r="L4374" s="1" t="str">
        <f t="shared" si="1086"/>
        <v>underweight</v>
      </c>
      <c r="M4374">
        <v>25.1</v>
      </c>
      <c r="N4374" t="s">
        <v>24</v>
      </c>
      <c r="O4374" t="s">
        <v>41</v>
      </c>
    </row>
    <row r="4375" spans="1:15" hidden="1">
      <c r="A4375">
        <v>16446</v>
      </c>
      <c r="B4375" t="s">
        <v>12</v>
      </c>
      <c r="C4375" s="1">
        <v>2</v>
      </c>
      <c r="E4375" t="s">
        <v>41</v>
      </c>
      <c r="F4375" t="s">
        <v>41</v>
      </c>
      <c r="G4375" t="s">
        <v>23</v>
      </c>
      <c r="H4375" t="s">
        <v>26</v>
      </c>
      <c r="I4375" t="s">
        <v>19</v>
      </c>
      <c r="J4375" s="1">
        <v>76.12</v>
      </c>
      <c r="L4375" s="1" t="str">
        <f t="shared" si="1086"/>
        <v>overweight</v>
      </c>
      <c r="M4375">
        <v>16.8</v>
      </c>
      <c r="N4375" t="s">
        <v>24</v>
      </c>
      <c r="O4375" t="s">
        <v>41</v>
      </c>
    </row>
    <row r="4376" spans="1:15" hidden="1"/>
    <row r="4377" spans="1:15" hidden="1"/>
    <row r="4378" spans="1:15" hidden="1"/>
    <row r="4379" spans="1:15" hidden="1">
      <c r="A4379">
        <v>8553</v>
      </c>
      <c r="B4379" t="s">
        <v>17</v>
      </c>
      <c r="C4379" s="1">
        <v>58</v>
      </c>
      <c r="E4379" t="s">
        <v>41</v>
      </c>
      <c r="F4379" t="s">
        <v>41</v>
      </c>
      <c r="G4379" t="s">
        <v>13</v>
      </c>
      <c r="H4379" t="s">
        <v>45</v>
      </c>
      <c r="I4379" t="s">
        <v>19</v>
      </c>
      <c r="J4379" s="1">
        <v>195.74</v>
      </c>
      <c r="L4379" s="1" t="str">
        <f t="shared" ref="L4379:L4427" si="1087">IF(M4566&lt;18.5,"underweight",IF(M4566&lt;25,"healthy",IF(M4566&lt;30,"overweight",IF(M4566&gt;30,"obese"))))</f>
        <v>obese</v>
      </c>
      <c r="M4379">
        <v>32.700000000000003</v>
      </c>
      <c r="N4379" t="s">
        <v>24</v>
      </c>
      <c r="O4379" t="s">
        <v>41</v>
      </c>
    </row>
    <row r="4380" spans="1:15" hidden="1">
      <c r="A4380">
        <v>5654</v>
      </c>
      <c r="B4380" t="s">
        <v>17</v>
      </c>
      <c r="C4380" s="1">
        <v>11</v>
      </c>
      <c r="E4380" t="s">
        <v>41</v>
      </c>
      <c r="F4380" t="s">
        <v>41</v>
      </c>
      <c r="G4380" t="s">
        <v>23</v>
      </c>
      <c r="H4380" t="s">
        <v>26</v>
      </c>
      <c r="I4380" t="s">
        <v>19</v>
      </c>
      <c r="J4380" s="1">
        <v>94.77</v>
      </c>
      <c r="L4380" s="1" t="str">
        <f t="shared" si="1087"/>
        <v>underweight</v>
      </c>
      <c r="M4380">
        <v>22.7</v>
      </c>
      <c r="N4380" t="s">
        <v>24</v>
      </c>
      <c r="O4380" t="s">
        <v>41</v>
      </c>
    </row>
    <row r="4381" spans="1:15" hidden="1">
      <c r="A4381">
        <v>17238</v>
      </c>
      <c r="B4381" t="s">
        <v>17</v>
      </c>
      <c r="C4381" s="1">
        <v>9</v>
      </c>
      <c r="E4381" t="s">
        <v>41</v>
      </c>
      <c r="F4381" t="s">
        <v>41</v>
      </c>
      <c r="G4381" t="s">
        <v>23</v>
      </c>
      <c r="H4381" t="s">
        <v>26</v>
      </c>
      <c r="I4381" t="s">
        <v>15</v>
      </c>
      <c r="J4381" s="1">
        <v>85</v>
      </c>
      <c r="L4381" s="1" t="str">
        <f t="shared" si="1087"/>
        <v>obese</v>
      </c>
      <c r="M4381">
        <v>16</v>
      </c>
      <c r="N4381" t="s">
        <v>24</v>
      </c>
      <c r="O4381" t="s">
        <v>41</v>
      </c>
    </row>
    <row r="4382" spans="1:15" hidden="1"/>
    <row r="4383" spans="1:15" hidden="1">
      <c r="A4383">
        <v>14444</v>
      </c>
      <c r="B4383" t="s">
        <v>17</v>
      </c>
      <c r="C4383" s="1">
        <v>37</v>
      </c>
      <c r="E4383" t="s">
        <v>41</v>
      </c>
      <c r="F4383" t="s">
        <v>41</v>
      </c>
      <c r="G4383" t="s">
        <v>23</v>
      </c>
      <c r="H4383" t="s">
        <v>18</v>
      </c>
      <c r="I4383" t="s">
        <v>15</v>
      </c>
      <c r="J4383" s="1">
        <v>90.71</v>
      </c>
      <c r="L4383" s="1" t="str">
        <f t="shared" si="1087"/>
        <v>healthy</v>
      </c>
      <c r="M4383">
        <v>45.8</v>
      </c>
      <c r="N4383" t="s">
        <v>24</v>
      </c>
      <c r="O4383" t="s">
        <v>41</v>
      </c>
    </row>
    <row r="4384" spans="1:15" hidden="1"/>
    <row r="4385" spans="1:15" hidden="1">
      <c r="A4385">
        <v>18578</v>
      </c>
      <c r="B4385" t="s">
        <v>12</v>
      </c>
      <c r="C4385" s="1">
        <v>11</v>
      </c>
      <c r="E4385" t="s">
        <v>41</v>
      </c>
      <c r="F4385" t="s">
        <v>41</v>
      </c>
      <c r="G4385" t="s">
        <v>23</v>
      </c>
      <c r="H4385" t="s">
        <v>26</v>
      </c>
      <c r="I4385" t="s">
        <v>19</v>
      </c>
      <c r="J4385" s="1">
        <v>121.66</v>
      </c>
      <c r="L4385" s="1" t="str">
        <f t="shared" si="1087"/>
        <v>underweight</v>
      </c>
      <c r="M4385">
        <v>16.7</v>
      </c>
      <c r="N4385" t="s">
        <v>24</v>
      </c>
      <c r="O4385" t="s">
        <v>41</v>
      </c>
    </row>
    <row r="4386" spans="1:15" hidden="1"/>
    <row r="4387" spans="1:15" hidden="1"/>
    <row r="4388" spans="1:15" hidden="1"/>
    <row r="4389" spans="1:15" hidden="1"/>
    <row r="4390" spans="1:15" hidden="1"/>
    <row r="4391" spans="1:15" hidden="1">
      <c r="A4391">
        <v>63478</v>
      </c>
      <c r="B4391" t="s">
        <v>17</v>
      </c>
      <c r="C4391" s="1">
        <v>41</v>
      </c>
      <c r="E4391" t="s">
        <v>41</v>
      </c>
      <c r="F4391" t="s">
        <v>41</v>
      </c>
      <c r="G4391" t="s">
        <v>13</v>
      </c>
      <c r="H4391" t="s">
        <v>14</v>
      </c>
      <c r="I4391" t="s">
        <v>15</v>
      </c>
      <c r="J4391" s="1">
        <v>76.34</v>
      </c>
      <c r="L4391" s="1" t="str">
        <f t="shared" si="1087"/>
        <v>underweight</v>
      </c>
      <c r="M4391">
        <v>28</v>
      </c>
      <c r="N4391" t="s">
        <v>24</v>
      </c>
      <c r="O4391" t="s">
        <v>41</v>
      </c>
    </row>
    <row r="4392" spans="1:15" hidden="1">
      <c r="A4392">
        <v>15464</v>
      </c>
      <c r="B4392" t="s">
        <v>17</v>
      </c>
      <c r="C4392" s="1">
        <v>71</v>
      </c>
      <c r="E4392" t="s">
        <v>42</v>
      </c>
      <c r="F4392" t="s">
        <v>42</v>
      </c>
      <c r="G4392" t="s">
        <v>13</v>
      </c>
      <c r="H4392" t="s">
        <v>14</v>
      </c>
      <c r="I4392" t="s">
        <v>19</v>
      </c>
      <c r="J4392" s="1">
        <v>221.24</v>
      </c>
      <c r="L4392" s="1" t="str">
        <f t="shared" si="1087"/>
        <v>underweight</v>
      </c>
      <c r="M4392">
        <v>24.2</v>
      </c>
      <c r="N4392" t="s">
        <v>24</v>
      </c>
      <c r="O4392" t="s">
        <v>41</v>
      </c>
    </row>
    <row r="4393" spans="1:15" hidden="1"/>
    <row r="4394" spans="1:15" hidden="1">
      <c r="A4394">
        <v>55681</v>
      </c>
      <c r="B4394" t="s">
        <v>17</v>
      </c>
      <c r="C4394" s="1">
        <v>7</v>
      </c>
      <c r="E4394" t="s">
        <v>41</v>
      </c>
      <c r="F4394" t="s">
        <v>41</v>
      </c>
      <c r="G4394" t="s">
        <v>23</v>
      </c>
      <c r="H4394" t="s">
        <v>26</v>
      </c>
      <c r="I4394" t="s">
        <v>19</v>
      </c>
      <c r="J4394" s="1">
        <v>63.98</v>
      </c>
      <c r="L4394" s="1" t="str">
        <f t="shared" si="1087"/>
        <v>underweight</v>
      </c>
      <c r="M4394">
        <v>23</v>
      </c>
      <c r="N4394" t="s">
        <v>24</v>
      </c>
      <c r="O4394" t="s">
        <v>41</v>
      </c>
    </row>
    <row r="4395" spans="1:15" hidden="1"/>
    <row r="4396" spans="1:15" hidden="1">
      <c r="A4396">
        <v>10321</v>
      </c>
      <c r="B4396" t="s">
        <v>17</v>
      </c>
      <c r="C4396" s="1">
        <v>22</v>
      </c>
      <c r="E4396" t="s">
        <v>41</v>
      </c>
      <c r="F4396" t="s">
        <v>41</v>
      </c>
      <c r="G4396" t="s">
        <v>13</v>
      </c>
      <c r="H4396" t="s">
        <v>14</v>
      </c>
      <c r="I4396" t="s">
        <v>19</v>
      </c>
      <c r="J4396" s="1">
        <v>73.94</v>
      </c>
      <c r="L4396" s="1" t="str">
        <f t="shared" si="1087"/>
        <v>underweight</v>
      </c>
      <c r="M4396">
        <v>24.8</v>
      </c>
      <c r="N4396" t="s">
        <v>24</v>
      </c>
      <c r="O4396" t="s">
        <v>41</v>
      </c>
    </row>
    <row r="4397" spans="1:15" hidden="1">
      <c r="A4397">
        <v>56339</v>
      </c>
      <c r="B4397" t="s">
        <v>17</v>
      </c>
      <c r="C4397" s="1">
        <v>79</v>
      </c>
      <c r="E4397" t="s">
        <v>41</v>
      </c>
      <c r="F4397" t="s">
        <v>41</v>
      </c>
      <c r="G4397" t="s">
        <v>13</v>
      </c>
      <c r="H4397" t="s">
        <v>18</v>
      </c>
      <c r="I4397" t="s">
        <v>19</v>
      </c>
      <c r="J4397" s="1">
        <v>65.58</v>
      </c>
      <c r="L4397" s="1" t="str">
        <f t="shared" si="1087"/>
        <v>underweight</v>
      </c>
      <c r="M4397">
        <v>26.1</v>
      </c>
      <c r="N4397" t="s">
        <v>24</v>
      </c>
      <c r="O4397" t="s">
        <v>41</v>
      </c>
    </row>
    <row r="4398" spans="1:15" hidden="1"/>
    <row r="4399" spans="1:15" hidden="1"/>
    <row r="4400" spans="1:15" hidden="1">
      <c r="A4400">
        <v>7054</v>
      </c>
      <c r="B4400" t="s">
        <v>12</v>
      </c>
      <c r="C4400" s="1">
        <v>4</v>
      </c>
      <c r="E4400" t="s">
        <v>41</v>
      </c>
      <c r="F4400" t="s">
        <v>41</v>
      </c>
      <c r="G4400" t="s">
        <v>23</v>
      </c>
      <c r="H4400" t="s">
        <v>26</v>
      </c>
      <c r="I4400" t="s">
        <v>19</v>
      </c>
      <c r="J4400" s="1">
        <v>112.83</v>
      </c>
      <c r="L4400" s="1" t="str">
        <f t="shared" si="1087"/>
        <v>healthy</v>
      </c>
      <c r="M4400">
        <v>18.2</v>
      </c>
      <c r="N4400" t="s">
        <v>24</v>
      </c>
      <c r="O4400" t="s">
        <v>41</v>
      </c>
    </row>
    <row r="4401" spans="1:15" hidden="1"/>
    <row r="4402" spans="1:15" hidden="1"/>
    <row r="4403" spans="1:15" hidden="1">
      <c r="A4403">
        <v>14996</v>
      </c>
      <c r="B4403" t="s">
        <v>12</v>
      </c>
      <c r="C4403" s="1">
        <v>66</v>
      </c>
      <c r="E4403" t="s">
        <v>41</v>
      </c>
      <c r="F4403" t="s">
        <v>41</v>
      </c>
      <c r="G4403" t="s">
        <v>13</v>
      </c>
      <c r="H4403" t="s">
        <v>18</v>
      </c>
      <c r="I4403" t="s">
        <v>19</v>
      </c>
      <c r="J4403" s="1">
        <v>85.98</v>
      </c>
      <c r="L4403" s="1" t="str">
        <f t="shared" si="1087"/>
        <v>obese</v>
      </c>
      <c r="M4403">
        <v>28</v>
      </c>
      <c r="N4403" t="s">
        <v>24</v>
      </c>
      <c r="O4403" t="s">
        <v>41</v>
      </c>
    </row>
    <row r="4404" spans="1:15" hidden="1"/>
    <row r="4405" spans="1:15" hidden="1">
      <c r="A4405">
        <v>22880</v>
      </c>
      <c r="B4405" t="s">
        <v>17</v>
      </c>
      <c r="C4405" s="1">
        <v>19</v>
      </c>
      <c r="E4405" t="s">
        <v>41</v>
      </c>
      <c r="F4405" t="s">
        <v>41</v>
      </c>
      <c r="G4405" t="s">
        <v>23</v>
      </c>
      <c r="H4405" t="s">
        <v>14</v>
      </c>
      <c r="I4405" t="s">
        <v>15</v>
      </c>
      <c r="J4405" s="1">
        <v>125.43</v>
      </c>
      <c r="L4405" s="1" t="str">
        <f t="shared" si="1087"/>
        <v>underweight</v>
      </c>
      <c r="M4405">
        <v>32.200000000000003</v>
      </c>
      <c r="N4405" t="s">
        <v>24</v>
      </c>
      <c r="O4405" t="s">
        <v>41</v>
      </c>
    </row>
    <row r="4406" spans="1:15" hidden="1"/>
    <row r="4407" spans="1:15" hidden="1">
      <c r="A4407">
        <v>68853</v>
      </c>
      <c r="B4407" t="s">
        <v>17</v>
      </c>
      <c r="C4407" s="1">
        <v>70</v>
      </c>
      <c r="E4407" t="s">
        <v>41</v>
      </c>
      <c r="F4407" t="s">
        <v>41</v>
      </c>
      <c r="G4407" t="s">
        <v>13</v>
      </c>
      <c r="H4407" t="s">
        <v>14</v>
      </c>
      <c r="I4407" t="s">
        <v>19</v>
      </c>
      <c r="J4407" s="1">
        <v>149.80000000000001</v>
      </c>
      <c r="L4407" s="1" t="str">
        <f t="shared" si="1087"/>
        <v>overweight</v>
      </c>
      <c r="M4407">
        <v>47.6</v>
      </c>
      <c r="N4407" t="s">
        <v>24</v>
      </c>
      <c r="O4407" t="s">
        <v>41</v>
      </c>
    </row>
    <row r="4408" spans="1:15" hidden="1"/>
    <row r="4409" spans="1:15" hidden="1"/>
    <row r="4410" spans="1:15" hidden="1"/>
    <row r="4411" spans="1:15" hidden="1">
      <c r="A4411">
        <v>1953</v>
      </c>
      <c r="B4411" t="s">
        <v>17</v>
      </c>
      <c r="C4411" s="1">
        <v>0.72</v>
      </c>
      <c r="E4411" t="s">
        <v>41</v>
      </c>
      <c r="F4411" t="s">
        <v>41</v>
      </c>
      <c r="G4411" t="s">
        <v>23</v>
      </c>
      <c r="H4411" t="s">
        <v>26</v>
      </c>
      <c r="I4411" t="s">
        <v>19</v>
      </c>
      <c r="J4411" s="1">
        <v>112.19</v>
      </c>
      <c r="L4411" s="1" t="str">
        <f t="shared" si="1087"/>
        <v>underweight</v>
      </c>
      <c r="M4411">
        <v>20.100000000000001</v>
      </c>
      <c r="N4411" t="s">
        <v>24</v>
      </c>
      <c r="O4411" t="s">
        <v>41</v>
      </c>
    </row>
    <row r="4412" spans="1:15" hidden="1">
      <c r="A4412">
        <v>34900</v>
      </c>
      <c r="B4412" t="s">
        <v>12</v>
      </c>
      <c r="C4412" s="1">
        <v>13</v>
      </c>
      <c r="E4412" t="s">
        <v>41</v>
      </c>
      <c r="F4412" t="s">
        <v>41</v>
      </c>
      <c r="G4412" t="s">
        <v>23</v>
      </c>
      <c r="H4412" t="s">
        <v>27</v>
      </c>
      <c r="I4412" t="s">
        <v>15</v>
      </c>
      <c r="J4412" s="1">
        <v>85.08</v>
      </c>
      <c r="L4412" s="1" t="str">
        <f t="shared" si="1087"/>
        <v>underweight</v>
      </c>
      <c r="M4412">
        <v>14.6</v>
      </c>
      <c r="N4412" t="s">
        <v>24</v>
      </c>
      <c r="O4412" t="s">
        <v>41</v>
      </c>
    </row>
    <row r="4413" spans="1:15" hidden="1"/>
    <row r="4414" spans="1:15" hidden="1"/>
    <row r="4415" spans="1:15" hidden="1">
      <c r="A4415">
        <v>28382</v>
      </c>
      <c r="B4415" t="s">
        <v>12</v>
      </c>
      <c r="C4415" s="1">
        <v>21</v>
      </c>
      <c r="E4415" t="s">
        <v>41</v>
      </c>
      <c r="F4415" t="s">
        <v>41</v>
      </c>
      <c r="G4415" t="s">
        <v>23</v>
      </c>
      <c r="H4415" t="s">
        <v>14</v>
      </c>
      <c r="I4415" t="s">
        <v>15</v>
      </c>
      <c r="J4415" s="1">
        <v>73.81</v>
      </c>
      <c r="L4415" s="1" t="str">
        <f t="shared" si="1087"/>
        <v>underweight</v>
      </c>
      <c r="M4415">
        <v>19.8</v>
      </c>
      <c r="N4415" t="s">
        <v>24</v>
      </c>
      <c r="O4415" t="s">
        <v>41</v>
      </c>
    </row>
    <row r="4416" spans="1:15" hidden="1">
      <c r="A4416">
        <v>13768</v>
      </c>
      <c r="B4416" t="s">
        <v>17</v>
      </c>
      <c r="C4416" s="1">
        <v>38</v>
      </c>
      <c r="E4416" t="s">
        <v>41</v>
      </c>
      <c r="F4416" t="s">
        <v>41</v>
      </c>
      <c r="G4416" t="s">
        <v>13</v>
      </c>
      <c r="H4416" t="s">
        <v>14</v>
      </c>
      <c r="I4416" t="s">
        <v>15</v>
      </c>
      <c r="J4416" s="1">
        <v>77.2</v>
      </c>
      <c r="L4416" s="1" t="str">
        <f t="shared" si="1087"/>
        <v>underweight</v>
      </c>
      <c r="M4416">
        <v>23.4</v>
      </c>
      <c r="N4416" t="s">
        <v>24</v>
      </c>
      <c r="O4416" t="s">
        <v>41</v>
      </c>
    </row>
    <row r="4417" spans="1:15" hidden="1"/>
    <row r="4418" spans="1:15" hidden="1"/>
    <row r="4419" spans="1:15" hidden="1">
      <c r="A4419">
        <v>6422</v>
      </c>
      <c r="B4419" t="s">
        <v>17</v>
      </c>
      <c r="C4419" s="1">
        <v>48</v>
      </c>
      <c r="E4419" t="s">
        <v>41</v>
      </c>
      <c r="F4419" t="s">
        <v>41</v>
      </c>
      <c r="G4419" t="s">
        <v>13</v>
      </c>
      <c r="H4419" t="s">
        <v>18</v>
      </c>
      <c r="I4419" t="s">
        <v>15</v>
      </c>
      <c r="J4419" s="1">
        <v>108.51</v>
      </c>
      <c r="L4419" s="1" t="str">
        <f t="shared" si="1087"/>
        <v>underweight</v>
      </c>
      <c r="M4419">
        <v>33.299999999999997</v>
      </c>
      <c r="N4419" t="s">
        <v>24</v>
      </c>
      <c r="O4419" t="s">
        <v>41</v>
      </c>
    </row>
    <row r="4420" spans="1:15" hidden="1"/>
    <row r="4421" spans="1:15" hidden="1"/>
    <row r="4422" spans="1:15" hidden="1">
      <c r="A4422">
        <v>33439</v>
      </c>
      <c r="B4422" t="s">
        <v>17</v>
      </c>
      <c r="C4422" s="1">
        <v>27</v>
      </c>
      <c r="E4422" t="s">
        <v>41</v>
      </c>
      <c r="F4422" t="s">
        <v>41</v>
      </c>
      <c r="G4422" t="s">
        <v>23</v>
      </c>
      <c r="H4422" t="s">
        <v>14</v>
      </c>
      <c r="I4422" t="s">
        <v>19</v>
      </c>
      <c r="J4422" s="1">
        <v>86.21</v>
      </c>
      <c r="L4422" s="1" t="str">
        <f t="shared" si="1087"/>
        <v>underweight</v>
      </c>
      <c r="M4422">
        <v>21.4</v>
      </c>
      <c r="N4422" t="s">
        <v>24</v>
      </c>
      <c r="O4422" t="s">
        <v>41</v>
      </c>
    </row>
    <row r="4423" spans="1:15" hidden="1"/>
    <row r="4424" spans="1:15" hidden="1">
      <c r="A4424">
        <v>1847</v>
      </c>
      <c r="B4424" t="s">
        <v>17</v>
      </c>
      <c r="C4424" s="1">
        <v>20</v>
      </c>
      <c r="E4424" t="s">
        <v>41</v>
      </c>
      <c r="F4424" t="s">
        <v>41</v>
      </c>
      <c r="G4424" t="s">
        <v>23</v>
      </c>
      <c r="H4424" t="s">
        <v>25</v>
      </c>
      <c r="I4424" t="s">
        <v>19</v>
      </c>
      <c r="J4424" s="1">
        <v>79.53</v>
      </c>
      <c r="L4424" s="1" t="str">
        <f t="shared" si="1087"/>
        <v>underweight</v>
      </c>
      <c r="M4424" t="s">
        <v>20</v>
      </c>
      <c r="N4424" t="s">
        <v>21</v>
      </c>
      <c r="O4424" t="s">
        <v>41</v>
      </c>
    </row>
    <row r="4425" spans="1:15" hidden="1"/>
    <row r="4426" spans="1:15" hidden="1">
      <c r="A4426">
        <v>28367</v>
      </c>
      <c r="B4426" t="s">
        <v>17</v>
      </c>
      <c r="C4426" s="1">
        <v>7</v>
      </c>
      <c r="E4426" t="s">
        <v>41</v>
      </c>
      <c r="F4426" t="s">
        <v>41</v>
      </c>
      <c r="G4426" t="s">
        <v>23</v>
      </c>
      <c r="H4426" t="s">
        <v>26</v>
      </c>
      <c r="I4426" t="s">
        <v>19</v>
      </c>
      <c r="J4426" s="1">
        <v>69.47</v>
      </c>
      <c r="L4426" s="1" t="str">
        <f t="shared" si="1087"/>
        <v>underweight</v>
      </c>
      <c r="M4426">
        <v>18.899999999999999</v>
      </c>
      <c r="N4426" t="s">
        <v>24</v>
      </c>
      <c r="O4426" t="s">
        <v>41</v>
      </c>
    </row>
    <row r="4427" spans="1:15" hidden="1">
      <c r="A4427">
        <v>71551</v>
      </c>
      <c r="B4427" t="s">
        <v>17</v>
      </c>
      <c r="C4427" s="1">
        <v>54</v>
      </c>
      <c r="E4427" t="s">
        <v>41</v>
      </c>
      <c r="F4427" t="s">
        <v>41</v>
      </c>
      <c r="G4427" t="s">
        <v>23</v>
      </c>
      <c r="H4427" t="s">
        <v>14</v>
      </c>
      <c r="I4427" t="s">
        <v>15</v>
      </c>
      <c r="J4427" s="1">
        <v>85.07</v>
      </c>
      <c r="L4427" s="1" t="str">
        <f t="shared" si="1087"/>
        <v>underweight</v>
      </c>
      <c r="M4427">
        <v>21.9</v>
      </c>
      <c r="N4427" t="s">
        <v>24</v>
      </c>
      <c r="O4427" t="s">
        <v>41</v>
      </c>
    </row>
    <row r="4428" spans="1:15" hidden="1"/>
    <row r="4429" spans="1:15" hidden="1"/>
    <row r="4430" spans="1:15" hidden="1"/>
    <row r="4431" spans="1:15" hidden="1"/>
    <row r="4432" spans="1:15" hidden="1"/>
    <row r="4433" spans="1:15" hidden="1"/>
    <row r="4434" spans="1:15" hidden="1"/>
    <row r="4435" spans="1:15" hidden="1"/>
    <row r="4436" spans="1:15" hidden="1"/>
    <row r="4437" spans="1:15" hidden="1">
      <c r="A4437">
        <v>54117</v>
      </c>
      <c r="B4437" t="s">
        <v>12</v>
      </c>
      <c r="C4437" s="1">
        <v>7</v>
      </c>
      <c r="E4437" t="s">
        <v>41</v>
      </c>
      <c r="F4437" t="s">
        <v>41</v>
      </c>
      <c r="G4437" t="s">
        <v>23</v>
      </c>
      <c r="H4437" t="s">
        <v>26</v>
      </c>
      <c r="I4437" t="s">
        <v>19</v>
      </c>
      <c r="J4437" s="1">
        <v>103.5</v>
      </c>
      <c r="L4437" s="1" t="str">
        <f t="shared" ref="L4437:L4494" si="1088">IF(M4625&lt;18.5,"underweight",IF(M4625&lt;25,"healthy",IF(M4625&lt;30,"overweight",IF(M4625&gt;30,"obese"))))</f>
        <v>underweight</v>
      </c>
      <c r="M4437">
        <v>19</v>
      </c>
      <c r="N4437" t="s">
        <v>24</v>
      </c>
      <c r="O4437" t="s">
        <v>41</v>
      </c>
    </row>
    <row r="4438" spans="1:15" hidden="1"/>
    <row r="4439" spans="1:15" hidden="1"/>
    <row r="4440" spans="1:15" hidden="1"/>
    <row r="4441" spans="1:15" hidden="1"/>
    <row r="4442" spans="1:15" hidden="1">
      <c r="A4442">
        <v>65636</v>
      </c>
      <c r="B4442" t="s">
        <v>12</v>
      </c>
      <c r="C4442" s="1">
        <v>55</v>
      </c>
      <c r="E4442" t="s">
        <v>41</v>
      </c>
      <c r="F4442" t="s">
        <v>41</v>
      </c>
      <c r="G4442" t="s">
        <v>13</v>
      </c>
      <c r="H4442" t="s">
        <v>14</v>
      </c>
      <c r="I4442" t="s">
        <v>15</v>
      </c>
      <c r="J4442" s="1">
        <v>82.26</v>
      </c>
      <c r="L4442" s="1" t="str">
        <f t="shared" si="1088"/>
        <v>underweight</v>
      </c>
      <c r="M4442">
        <v>28.7</v>
      </c>
      <c r="N4442" t="s">
        <v>24</v>
      </c>
      <c r="O4442" t="s">
        <v>41</v>
      </c>
    </row>
    <row r="4443" spans="1:15" hidden="1"/>
    <row r="4444" spans="1:15" hidden="1"/>
    <row r="4445" spans="1:15" hidden="1"/>
    <row r="4446" spans="1:15" hidden="1"/>
    <row r="4447" spans="1:15" hidden="1"/>
    <row r="4448" spans="1:15" hidden="1"/>
    <row r="4449" spans="1:15" hidden="1"/>
    <row r="4450" spans="1:15" hidden="1"/>
    <row r="4451" spans="1:15" hidden="1"/>
    <row r="4452" spans="1:15" hidden="1"/>
    <row r="4453" spans="1:15" hidden="1">
      <c r="A4453">
        <v>6472</v>
      </c>
      <c r="B4453" t="s">
        <v>17</v>
      </c>
      <c r="C4453" s="1">
        <v>78</v>
      </c>
      <c r="E4453" t="s">
        <v>41</v>
      </c>
      <c r="F4453" t="s">
        <v>41</v>
      </c>
      <c r="G4453" t="s">
        <v>13</v>
      </c>
      <c r="H4453" t="s">
        <v>25</v>
      </c>
      <c r="I4453" t="s">
        <v>15</v>
      </c>
      <c r="J4453" s="1">
        <v>101.76</v>
      </c>
      <c r="L4453" s="1" t="str">
        <f t="shared" si="1088"/>
        <v>underweight</v>
      </c>
      <c r="M4453" t="s">
        <v>20</v>
      </c>
      <c r="N4453" t="s">
        <v>22</v>
      </c>
      <c r="O4453" t="s">
        <v>41</v>
      </c>
    </row>
    <row r="4454" spans="1:15" hidden="1"/>
    <row r="4455" spans="1:15" hidden="1"/>
    <row r="4456" spans="1:15" hidden="1">
      <c r="A4456">
        <v>51512</v>
      </c>
      <c r="B4456" t="s">
        <v>17</v>
      </c>
      <c r="C4456" s="1">
        <v>19</v>
      </c>
      <c r="E4456" t="s">
        <v>41</v>
      </c>
      <c r="F4456" t="s">
        <v>41</v>
      </c>
      <c r="G4456" t="s">
        <v>23</v>
      </c>
      <c r="H4456" t="s">
        <v>14</v>
      </c>
      <c r="I4456" t="s">
        <v>19</v>
      </c>
      <c r="J4456" s="1">
        <v>57.4</v>
      </c>
      <c r="L4456" s="1" t="str">
        <f t="shared" si="1088"/>
        <v>underweight</v>
      </c>
      <c r="M4456">
        <v>22.9</v>
      </c>
      <c r="N4456" t="s">
        <v>24</v>
      </c>
      <c r="O4456" t="s">
        <v>41</v>
      </c>
    </row>
    <row r="4457" spans="1:15" hidden="1"/>
    <row r="4458" spans="1:15" hidden="1"/>
    <row r="4459" spans="1:15" hidden="1"/>
    <row r="4460" spans="1:15" hidden="1">
      <c r="A4460">
        <v>41654</v>
      </c>
      <c r="B4460" t="s">
        <v>12</v>
      </c>
      <c r="C4460" s="1">
        <v>3</v>
      </c>
      <c r="E4460" t="s">
        <v>41</v>
      </c>
      <c r="F4460" t="s">
        <v>41</v>
      </c>
      <c r="G4460" t="s">
        <v>23</v>
      </c>
      <c r="H4460" t="s">
        <v>26</v>
      </c>
      <c r="I4460" t="s">
        <v>19</v>
      </c>
      <c r="J4460" s="1">
        <v>110.2</v>
      </c>
      <c r="L4460" s="1" t="str">
        <f t="shared" si="1088"/>
        <v>obese</v>
      </c>
      <c r="M4460">
        <v>21.8</v>
      </c>
      <c r="N4460" t="s">
        <v>24</v>
      </c>
      <c r="O4460" t="s">
        <v>41</v>
      </c>
    </row>
    <row r="4461" spans="1:15" hidden="1"/>
    <row r="4462" spans="1:15" hidden="1"/>
    <row r="4463" spans="1:15" hidden="1"/>
    <row r="4464" spans="1:15" hidden="1">
      <c r="A4464">
        <v>45279</v>
      </c>
      <c r="B4464" t="s">
        <v>17</v>
      </c>
      <c r="C4464" s="1">
        <v>10</v>
      </c>
      <c r="E4464" t="s">
        <v>41</v>
      </c>
      <c r="F4464" t="s">
        <v>41</v>
      </c>
      <c r="G4464" t="s">
        <v>23</v>
      </c>
      <c r="H4464" t="s">
        <v>26</v>
      </c>
      <c r="I4464" t="s">
        <v>19</v>
      </c>
      <c r="J4464" s="1">
        <v>83.03</v>
      </c>
      <c r="L4464" s="1" t="str">
        <f t="shared" si="1088"/>
        <v>underweight</v>
      </c>
      <c r="M4464">
        <v>18.5</v>
      </c>
      <c r="N4464" t="s">
        <v>24</v>
      </c>
      <c r="O4464" t="s">
        <v>41</v>
      </c>
    </row>
    <row r="4465" spans="1:15" hidden="1"/>
    <row r="4466" spans="1:15" hidden="1"/>
    <row r="4467" spans="1:15" hidden="1">
      <c r="A4467">
        <v>8623</v>
      </c>
      <c r="B4467" t="s">
        <v>17</v>
      </c>
      <c r="C4467" s="1">
        <v>3</v>
      </c>
      <c r="E4467" t="s">
        <v>41</v>
      </c>
      <c r="F4467" t="s">
        <v>41</v>
      </c>
      <c r="G4467" t="s">
        <v>23</v>
      </c>
      <c r="H4467" t="s">
        <v>26</v>
      </c>
      <c r="I4467" t="s">
        <v>15</v>
      </c>
      <c r="J4467" s="1">
        <v>78.790000000000006</v>
      </c>
      <c r="L4467" s="1" t="str">
        <f t="shared" si="1088"/>
        <v>underweight</v>
      </c>
      <c r="M4467">
        <v>22.6</v>
      </c>
      <c r="N4467" t="s">
        <v>24</v>
      </c>
      <c r="O4467" t="s">
        <v>41</v>
      </c>
    </row>
    <row r="4468" spans="1:15" hidden="1">
      <c r="A4468">
        <v>21346</v>
      </c>
      <c r="B4468" t="s">
        <v>17</v>
      </c>
      <c r="C4468" s="1">
        <v>12</v>
      </c>
      <c r="E4468" t="s">
        <v>41</v>
      </c>
      <c r="F4468" t="s">
        <v>41</v>
      </c>
      <c r="G4468" t="s">
        <v>23</v>
      </c>
      <c r="H4468" t="s">
        <v>26</v>
      </c>
      <c r="I4468" t="s">
        <v>19</v>
      </c>
      <c r="J4468" s="1">
        <v>70.13</v>
      </c>
      <c r="L4468" s="1" t="str">
        <f t="shared" si="1088"/>
        <v>obese</v>
      </c>
      <c r="M4468">
        <v>17.8</v>
      </c>
      <c r="N4468" t="s">
        <v>24</v>
      </c>
      <c r="O4468" t="s">
        <v>41</v>
      </c>
    </row>
    <row r="4469" spans="1:15" hidden="1"/>
    <row r="4470" spans="1:15" hidden="1"/>
    <row r="4471" spans="1:15" hidden="1"/>
    <row r="4472" spans="1:15" hidden="1"/>
    <row r="4473" spans="1:15" hidden="1"/>
    <row r="4474" spans="1:15" hidden="1">
      <c r="A4474">
        <v>43487</v>
      </c>
      <c r="B4474" t="s">
        <v>17</v>
      </c>
      <c r="C4474" s="1">
        <v>14</v>
      </c>
      <c r="E4474" t="s">
        <v>41</v>
      </c>
      <c r="F4474" t="s">
        <v>41</v>
      </c>
      <c r="G4474" t="s">
        <v>23</v>
      </c>
      <c r="H4474" t="s">
        <v>26</v>
      </c>
      <c r="I4474" t="s">
        <v>15</v>
      </c>
      <c r="J4474" s="1">
        <v>63.74</v>
      </c>
      <c r="L4474" s="1" t="str">
        <f t="shared" si="1088"/>
        <v>underweight</v>
      </c>
      <c r="M4474">
        <v>22.4</v>
      </c>
      <c r="N4474" t="s">
        <v>24</v>
      </c>
      <c r="O4474" t="s">
        <v>41</v>
      </c>
    </row>
    <row r="4475" spans="1:15" hidden="1"/>
    <row r="4476" spans="1:15" hidden="1"/>
    <row r="4477" spans="1:15" hidden="1"/>
    <row r="4478" spans="1:15" hidden="1"/>
    <row r="4479" spans="1:15" hidden="1"/>
    <row r="4480" spans="1:15" hidden="1"/>
    <row r="4481" spans="1:15" hidden="1">
      <c r="A4481">
        <v>23568</v>
      </c>
      <c r="B4481" t="s">
        <v>17</v>
      </c>
      <c r="C4481" s="1">
        <v>40</v>
      </c>
      <c r="E4481" t="s">
        <v>41</v>
      </c>
      <c r="F4481" t="s">
        <v>41</v>
      </c>
      <c r="G4481" t="s">
        <v>13</v>
      </c>
      <c r="H4481" t="s">
        <v>14</v>
      </c>
      <c r="I4481" t="s">
        <v>15</v>
      </c>
      <c r="J4481" s="1">
        <v>153.24</v>
      </c>
      <c r="L4481" s="1" t="str">
        <f t="shared" si="1088"/>
        <v>underweight</v>
      </c>
      <c r="M4481">
        <v>38.200000000000003</v>
      </c>
      <c r="N4481" t="s">
        <v>24</v>
      </c>
      <c r="O4481" t="s">
        <v>41</v>
      </c>
    </row>
    <row r="4482" spans="1:15" hidden="1"/>
    <row r="4483" spans="1:15" hidden="1"/>
    <row r="4484" spans="1:15" hidden="1"/>
    <row r="4485" spans="1:15" hidden="1"/>
    <row r="4486" spans="1:15" hidden="1"/>
    <row r="4487" spans="1:15" hidden="1"/>
    <row r="4488" spans="1:15" hidden="1"/>
    <row r="4489" spans="1:15" hidden="1"/>
    <row r="4490" spans="1:15" hidden="1">
      <c r="A4490">
        <v>5170</v>
      </c>
      <c r="B4490" t="s">
        <v>12</v>
      </c>
      <c r="C4490" s="1">
        <v>42</v>
      </c>
      <c r="E4490" t="s">
        <v>41</v>
      </c>
      <c r="F4490" t="s">
        <v>41</v>
      </c>
      <c r="G4490" t="s">
        <v>13</v>
      </c>
      <c r="H4490" t="s">
        <v>45</v>
      </c>
      <c r="I4490" t="s">
        <v>19</v>
      </c>
      <c r="J4490" s="1">
        <v>67.97</v>
      </c>
      <c r="L4490" s="1" t="str">
        <f t="shared" si="1088"/>
        <v>underweight</v>
      </c>
      <c r="M4490">
        <v>23.8</v>
      </c>
      <c r="N4490" t="s">
        <v>24</v>
      </c>
      <c r="O4490" t="s">
        <v>41</v>
      </c>
    </row>
    <row r="4491" spans="1:15" hidden="1">
      <c r="A4491">
        <v>16263</v>
      </c>
      <c r="B4491" t="s">
        <v>17</v>
      </c>
      <c r="C4491" s="1">
        <v>36</v>
      </c>
      <c r="E4491" t="s">
        <v>41</v>
      </c>
      <c r="F4491" t="s">
        <v>41</v>
      </c>
      <c r="G4491" t="s">
        <v>13</v>
      </c>
      <c r="H4491" t="s">
        <v>18</v>
      </c>
      <c r="I4491" t="s">
        <v>15</v>
      </c>
      <c r="J4491" s="1">
        <v>77.92</v>
      </c>
      <c r="L4491" s="1" t="str">
        <f t="shared" si="1088"/>
        <v>underweight</v>
      </c>
      <c r="M4491">
        <v>24.9</v>
      </c>
      <c r="N4491" t="s">
        <v>24</v>
      </c>
      <c r="O4491" t="s">
        <v>41</v>
      </c>
    </row>
    <row r="4492" spans="1:15" hidden="1"/>
    <row r="4493" spans="1:15" hidden="1">
      <c r="A4493">
        <v>47057</v>
      </c>
      <c r="B4493" t="s">
        <v>12</v>
      </c>
      <c r="C4493" s="1">
        <v>55</v>
      </c>
      <c r="E4493" t="s">
        <v>41</v>
      </c>
      <c r="F4493" t="s">
        <v>41</v>
      </c>
      <c r="G4493" t="s">
        <v>13</v>
      </c>
      <c r="H4493" t="s">
        <v>18</v>
      </c>
      <c r="I4493" t="s">
        <v>15</v>
      </c>
      <c r="J4493" s="1">
        <v>76.47</v>
      </c>
      <c r="L4493" s="1" t="str">
        <f t="shared" si="1088"/>
        <v>underweight</v>
      </c>
      <c r="M4493">
        <v>30.6</v>
      </c>
      <c r="N4493" t="s">
        <v>24</v>
      </c>
      <c r="O4493" t="s">
        <v>41</v>
      </c>
    </row>
    <row r="4494" spans="1:15" hidden="1">
      <c r="A4494">
        <v>34045</v>
      </c>
      <c r="B4494" t="s">
        <v>17</v>
      </c>
      <c r="C4494" s="1">
        <v>8</v>
      </c>
      <c r="E4494" t="s">
        <v>41</v>
      </c>
      <c r="F4494" t="s">
        <v>41</v>
      </c>
      <c r="G4494" t="s">
        <v>23</v>
      </c>
      <c r="H4494" t="s">
        <v>26</v>
      </c>
      <c r="I4494" t="s">
        <v>15</v>
      </c>
      <c r="J4494" s="1">
        <v>87.15</v>
      </c>
      <c r="L4494" s="1" t="str">
        <f t="shared" si="1088"/>
        <v>underweight</v>
      </c>
      <c r="M4494">
        <v>16.100000000000001</v>
      </c>
      <c r="N4494" t="s">
        <v>24</v>
      </c>
      <c r="O4494" t="s">
        <v>41</v>
      </c>
    </row>
    <row r="4495" spans="1:15" hidden="1">
      <c r="A4495">
        <v>59691</v>
      </c>
      <c r="B4495" t="s">
        <v>17</v>
      </c>
      <c r="C4495" s="1">
        <v>56</v>
      </c>
      <c r="E4495" t="s">
        <v>41</v>
      </c>
      <c r="F4495" t="s">
        <v>41</v>
      </c>
      <c r="G4495" t="s">
        <v>13</v>
      </c>
      <c r="H4495" t="s">
        <v>45</v>
      </c>
      <c r="I4495" t="s">
        <v>15</v>
      </c>
      <c r="J4495" s="1">
        <v>86.07</v>
      </c>
      <c r="L4495" s="1" t="str">
        <f t="shared" ref="L4495:L4497" si="1089">IF(M4683&lt;18.5,"underweight",IF(M4683&lt;25,"healthy",IF(M4683&lt;30,"overweight",IF(M4683&gt;30,"obese"))))</f>
        <v>underweight</v>
      </c>
      <c r="M4495">
        <v>32.5</v>
      </c>
      <c r="N4495" t="s">
        <v>24</v>
      </c>
      <c r="O4495" t="s">
        <v>41</v>
      </c>
    </row>
    <row r="4496" spans="1:15" hidden="1"/>
    <row r="4497" spans="1:15" hidden="1">
      <c r="A4497">
        <v>30734</v>
      </c>
      <c r="B4497" t="s">
        <v>12</v>
      </c>
      <c r="C4497" s="1">
        <v>15</v>
      </c>
      <c r="E4497" t="s">
        <v>41</v>
      </c>
      <c r="F4497" t="s">
        <v>41</v>
      </c>
      <c r="G4497" t="s">
        <v>23</v>
      </c>
      <c r="H4497" t="s">
        <v>26</v>
      </c>
      <c r="I4497" t="s">
        <v>19</v>
      </c>
      <c r="J4497" s="1">
        <v>94.24</v>
      </c>
      <c r="L4497" s="1" t="str">
        <f t="shared" si="1089"/>
        <v>underweight</v>
      </c>
      <c r="M4497">
        <v>30.2</v>
      </c>
      <c r="N4497" t="s">
        <v>24</v>
      </c>
      <c r="O4497" t="s">
        <v>41</v>
      </c>
    </row>
    <row r="4498" spans="1:15" hidden="1"/>
    <row r="4499" spans="1:15" hidden="1"/>
    <row r="4500" spans="1:15" hidden="1"/>
    <row r="4501" spans="1:15" hidden="1"/>
    <row r="4502" spans="1:15" hidden="1"/>
    <row r="4503" spans="1:15" hidden="1">
      <c r="A4503">
        <v>24246</v>
      </c>
      <c r="B4503" t="s">
        <v>12</v>
      </c>
      <c r="C4503" s="1">
        <v>7</v>
      </c>
      <c r="E4503" t="s">
        <v>41</v>
      </c>
      <c r="F4503" t="s">
        <v>41</v>
      </c>
      <c r="G4503" t="s">
        <v>23</v>
      </c>
      <c r="H4503" t="s">
        <v>26</v>
      </c>
      <c r="I4503" t="s">
        <v>15</v>
      </c>
      <c r="J4503" s="1">
        <v>77.760000000000005</v>
      </c>
      <c r="L4503" s="1" t="str">
        <f t="shared" ref="L4503:L4524" si="1090">IF(M4692&lt;18.5,"underweight",IF(M4692&lt;25,"healthy",IF(M4692&lt;30,"overweight",IF(M4692&gt;30,"obese"))))</f>
        <v>underweight</v>
      </c>
      <c r="M4503">
        <v>18.100000000000001</v>
      </c>
      <c r="N4503" t="s">
        <v>24</v>
      </c>
      <c r="O4503" t="s">
        <v>41</v>
      </c>
    </row>
    <row r="4504" spans="1:15" hidden="1">
      <c r="A4504">
        <v>29276</v>
      </c>
      <c r="B4504" t="s">
        <v>12</v>
      </c>
      <c r="C4504" s="1">
        <v>3</v>
      </c>
      <c r="E4504" t="s">
        <v>41</v>
      </c>
      <c r="F4504" t="s">
        <v>41</v>
      </c>
      <c r="G4504" t="s">
        <v>23</v>
      </c>
      <c r="H4504" t="s">
        <v>26</v>
      </c>
      <c r="I4504" t="s">
        <v>15</v>
      </c>
      <c r="J4504" s="1">
        <v>72.760000000000005</v>
      </c>
      <c r="L4504" s="1" t="str">
        <f t="shared" si="1090"/>
        <v>underweight</v>
      </c>
      <c r="M4504">
        <v>18.8</v>
      </c>
      <c r="N4504" t="s">
        <v>24</v>
      </c>
      <c r="O4504" t="s">
        <v>41</v>
      </c>
    </row>
    <row r="4505" spans="1:15" hidden="1"/>
    <row r="4506" spans="1:15" hidden="1"/>
    <row r="4507" spans="1:15" hidden="1"/>
    <row r="4508" spans="1:15" hidden="1"/>
    <row r="4509" spans="1:15" hidden="1"/>
    <row r="4510" spans="1:15" hidden="1">
      <c r="A4510">
        <v>24163</v>
      </c>
      <c r="B4510" t="s">
        <v>17</v>
      </c>
      <c r="C4510" s="1">
        <v>12</v>
      </c>
      <c r="E4510" t="s">
        <v>41</v>
      </c>
      <c r="F4510" t="s">
        <v>41</v>
      </c>
      <c r="G4510" t="s">
        <v>23</v>
      </c>
      <c r="H4510" t="s">
        <v>26</v>
      </c>
      <c r="I4510" t="s">
        <v>19</v>
      </c>
      <c r="J4510" s="1">
        <v>116.04</v>
      </c>
      <c r="L4510" s="1" t="str">
        <f t="shared" si="1090"/>
        <v>underweight</v>
      </c>
      <c r="M4510">
        <v>23.8</v>
      </c>
      <c r="N4510" t="s">
        <v>24</v>
      </c>
      <c r="O4510" t="s">
        <v>41</v>
      </c>
    </row>
    <row r="4511" spans="1:15" hidden="1"/>
    <row r="4512" spans="1:15" hidden="1">
      <c r="A4512">
        <v>10950</v>
      </c>
      <c r="B4512" t="s">
        <v>17</v>
      </c>
      <c r="C4512" s="1">
        <v>2</v>
      </c>
      <c r="E4512" t="s">
        <v>41</v>
      </c>
      <c r="F4512" t="s">
        <v>41</v>
      </c>
      <c r="G4512" t="s">
        <v>23</v>
      </c>
      <c r="H4512" t="s">
        <v>26</v>
      </c>
      <c r="I4512" t="s">
        <v>15</v>
      </c>
      <c r="J4512" s="1">
        <v>112.75</v>
      </c>
      <c r="L4512" s="1" t="str">
        <f t="shared" si="1090"/>
        <v>underweight</v>
      </c>
      <c r="M4512">
        <v>25.1</v>
      </c>
      <c r="N4512" t="s">
        <v>24</v>
      </c>
      <c r="O4512" t="s">
        <v>41</v>
      </c>
    </row>
    <row r="4513" spans="1:15" hidden="1"/>
    <row r="4514" spans="1:15" hidden="1"/>
    <row r="4515" spans="1:15" hidden="1"/>
    <row r="4516" spans="1:15" hidden="1"/>
    <row r="4517" spans="1:15" hidden="1"/>
    <row r="4518" spans="1:15" hidden="1"/>
    <row r="4519" spans="1:15" hidden="1">
      <c r="A4519">
        <v>68789</v>
      </c>
      <c r="B4519" t="s">
        <v>17</v>
      </c>
      <c r="C4519" s="1">
        <v>28</v>
      </c>
      <c r="E4519" t="s">
        <v>41</v>
      </c>
      <c r="F4519" t="s">
        <v>41</v>
      </c>
      <c r="G4519" t="s">
        <v>23</v>
      </c>
      <c r="H4519" t="s">
        <v>14</v>
      </c>
      <c r="I4519" t="s">
        <v>15</v>
      </c>
      <c r="J4519" s="1">
        <v>62.44</v>
      </c>
      <c r="L4519" s="1" t="str">
        <f t="shared" si="1090"/>
        <v>underweight</v>
      </c>
      <c r="M4519">
        <v>37.200000000000003</v>
      </c>
      <c r="N4519" t="s">
        <v>24</v>
      </c>
      <c r="O4519" t="s">
        <v>41</v>
      </c>
    </row>
    <row r="4520" spans="1:15" hidden="1"/>
    <row r="4521" spans="1:15" hidden="1"/>
    <row r="4522" spans="1:15" hidden="1">
      <c r="A4522">
        <v>59908</v>
      </c>
      <c r="B4522" t="s">
        <v>17</v>
      </c>
      <c r="C4522" s="1">
        <v>11</v>
      </c>
      <c r="E4522" t="s">
        <v>41</v>
      </c>
      <c r="F4522" t="s">
        <v>41</v>
      </c>
      <c r="G4522" t="s">
        <v>23</v>
      </c>
      <c r="H4522" t="s">
        <v>26</v>
      </c>
      <c r="I4522" t="s">
        <v>19</v>
      </c>
      <c r="J4522" s="1">
        <v>121.15</v>
      </c>
      <c r="L4522" s="1" t="str">
        <f t="shared" si="1090"/>
        <v>underweight</v>
      </c>
      <c r="M4522">
        <v>26.1</v>
      </c>
      <c r="N4522" t="s">
        <v>24</v>
      </c>
      <c r="O4522" t="s">
        <v>41</v>
      </c>
    </row>
    <row r="4523" spans="1:15" hidden="1"/>
    <row r="4524" spans="1:15" hidden="1">
      <c r="A4524">
        <v>22282</v>
      </c>
      <c r="B4524" t="s">
        <v>12</v>
      </c>
      <c r="C4524" s="1">
        <v>52</v>
      </c>
      <c r="E4524" t="s">
        <v>42</v>
      </c>
      <c r="F4524" t="s">
        <v>41</v>
      </c>
      <c r="G4524" t="s">
        <v>13</v>
      </c>
      <c r="H4524" t="s">
        <v>25</v>
      </c>
      <c r="I4524" t="s">
        <v>19</v>
      </c>
      <c r="J4524" s="1">
        <v>116.62</v>
      </c>
      <c r="L4524" s="1" t="str">
        <f t="shared" si="1090"/>
        <v>underweight</v>
      </c>
      <c r="M4524" t="s">
        <v>20</v>
      </c>
      <c r="N4524" t="s">
        <v>22</v>
      </c>
      <c r="O4524" t="s">
        <v>41</v>
      </c>
    </row>
    <row r="4525" spans="1:15" hidden="1"/>
    <row r="4526" spans="1:15" hidden="1"/>
    <row r="4527" spans="1:15" hidden="1"/>
    <row r="4528" spans="1:15" hidden="1">
      <c r="A4528">
        <v>2424</v>
      </c>
      <c r="B4528" t="s">
        <v>12</v>
      </c>
      <c r="C4528" s="1">
        <v>60</v>
      </c>
      <c r="E4528" t="s">
        <v>41</v>
      </c>
      <c r="F4528" t="s">
        <v>41</v>
      </c>
      <c r="G4528" t="s">
        <v>13</v>
      </c>
      <c r="H4528" t="s">
        <v>14</v>
      </c>
      <c r="I4528" t="s">
        <v>15</v>
      </c>
      <c r="J4528" s="1">
        <v>80.67</v>
      </c>
      <c r="L4528" s="1" t="str">
        <f t="shared" ref="L4528:L4561" si="1091">IF(M4718&lt;18.5,"underweight",IF(M4718&lt;25,"healthy",IF(M4718&lt;30,"overweight",IF(M4718&gt;30,"obese"))))</f>
        <v>underweight</v>
      </c>
      <c r="M4528">
        <v>33.5</v>
      </c>
      <c r="N4528" t="s">
        <v>24</v>
      </c>
      <c r="O4528" t="s">
        <v>41</v>
      </c>
    </row>
    <row r="4529" spans="1:15" hidden="1">
      <c r="A4529">
        <v>24736</v>
      </c>
      <c r="B4529" t="s">
        <v>17</v>
      </c>
      <c r="C4529" s="1">
        <v>4</v>
      </c>
      <c r="E4529" t="s">
        <v>41</v>
      </c>
      <c r="F4529" t="s">
        <v>41</v>
      </c>
      <c r="G4529" t="s">
        <v>23</v>
      </c>
      <c r="H4529" t="s">
        <v>26</v>
      </c>
      <c r="I4529" t="s">
        <v>15</v>
      </c>
      <c r="J4529" s="1">
        <v>94.27</v>
      </c>
      <c r="L4529" s="1" t="str">
        <f t="shared" si="1091"/>
        <v>underweight</v>
      </c>
      <c r="M4529">
        <v>14</v>
      </c>
      <c r="N4529" t="s">
        <v>24</v>
      </c>
      <c r="O4529" t="s">
        <v>41</v>
      </c>
    </row>
    <row r="4530" spans="1:15" hidden="1"/>
    <row r="4531" spans="1:15" hidden="1"/>
    <row r="4532" spans="1:15" hidden="1">
      <c r="A4532">
        <v>70615</v>
      </c>
      <c r="B4532" t="s">
        <v>17</v>
      </c>
      <c r="C4532" s="1">
        <v>56</v>
      </c>
      <c r="E4532" t="s">
        <v>41</v>
      </c>
      <c r="F4532" t="s">
        <v>41</v>
      </c>
      <c r="G4532" t="s">
        <v>13</v>
      </c>
      <c r="H4532" t="s">
        <v>45</v>
      </c>
      <c r="I4532" t="s">
        <v>15</v>
      </c>
      <c r="J4532" s="1">
        <v>179.14</v>
      </c>
      <c r="L4532" s="1" t="str">
        <f t="shared" si="1091"/>
        <v>overweight</v>
      </c>
      <c r="M4532">
        <v>35.299999999999997</v>
      </c>
      <c r="N4532" t="s">
        <v>24</v>
      </c>
      <c r="O4532" t="s">
        <v>41</v>
      </c>
    </row>
    <row r="4533" spans="1:15" hidden="1"/>
    <row r="4534" spans="1:15" hidden="1"/>
    <row r="4535" spans="1:15" hidden="1"/>
    <row r="4536" spans="1:15" hidden="1"/>
    <row r="4537" spans="1:15" hidden="1"/>
    <row r="4538" spans="1:15" hidden="1">
      <c r="A4538">
        <v>59405</v>
      </c>
      <c r="B4538" t="s">
        <v>17</v>
      </c>
      <c r="C4538" s="1">
        <v>68</v>
      </c>
      <c r="E4538" t="s">
        <v>42</v>
      </c>
      <c r="F4538" t="s">
        <v>41</v>
      </c>
      <c r="G4538" t="s">
        <v>13</v>
      </c>
      <c r="H4538" t="s">
        <v>14</v>
      </c>
      <c r="I4538" t="s">
        <v>15</v>
      </c>
      <c r="J4538" s="1">
        <v>150.74</v>
      </c>
      <c r="L4538" s="1" t="str">
        <f t="shared" si="1091"/>
        <v>underweight</v>
      </c>
      <c r="M4538">
        <v>40.299999999999997</v>
      </c>
      <c r="N4538" t="s">
        <v>24</v>
      </c>
      <c r="O4538" t="s">
        <v>41</v>
      </c>
    </row>
    <row r="4539" spans="1:15" hidden="1"/>
    <row r="4540" spans="1:15" hidden="1">
      <c r="A4540">
        <v>4929</v>
      </c>
      <c r="B4540" t="s">
        <v>12</v>
      </c>
      <c r="C4540" s="1">
        <v>8</v>
      </c>
      <c r="E4540" t="s">
        <v>41</v>
      </c>
      <c r="F4540" t="s">
        <v>41</v>
      </c>
      <c r="G4540" t="s">
        <v>23</v>
      </c>
      <c r="H4540" t="s">
        <v>26</v>
      </c>
      <c r="I4540" t="s">
        <v>15</v>
      </c>
      <c r="J4540" s="1">
        <v>78.48</v>
      </c>
      <c r="L4540" s="1" t="str">
        <f t="shared" si="1091"/>
        <v>underweight</v>
      </c>
      <c r="M4540">
        <v>16.100000000000001</v>
      </c>
      <c r="N4540" t="s">
        <v>24</v>
      </c>
      <c r="O4540" t="s">
        <v>41</v>
      </c>
    </row>
    <row r="4541" spans="1:15" hidden="1"/>
    <row r="4542" spans="1:15" hidden="1">
      <c r="A4542">
        <v>6202</v>
      </c>
      <c r="B4542" t="s">
        <v>12</v>
      </c>
      <c r="C4542" s="1">
        <v>4</v>
      </c>
      <c r="E4542" t="s">
        <v>41</v>
      </c>
      <c r="F4542" t="s">
        <v>41</v>
      </c>
      <c r="G4542" t="s">
        <v>23</v>
      </c>
      <c r="H4542" t="s">
        <v>26</v>
      </c>
      <c r="I4542" t="s">
        <v>15</v>
      </c>
      <c r="J4542" s="1">
        <v>87</v>
      </c>
      <c r="L4542" s="1" t="str">
        <f t="shared" si="1091"/>
        <v>healthy</v>
      </c>
      <c r="M4542">
        <v>19</v>
      </c>
      <c r="N4542" t="s">
        <v>24</v>
      </c>
      <c r="O4542" t="s">
        <v>41</v>
      </c>
    </row>
    <row r="4543" spans="1:15" hidden="1"/>
    <row r="4544" spans="1:15" hidden="1"/>
    <row r="4545" spans="1:15" hidden="1"/>
    <row r="4546" spans="1:15" hidden="1"/>
    <row r="4547" spans="1:15" hidden="1"/>
    <row r="4548" spans="1:15" hidden="1">
      <c r="A4548">
        <v>29764</v>
      </c>
      <c r="B4548" t="s">
        <v>17</v>
      </c>
      <c r="C4548" s="1">
        <v>1.8</v>
      </c>
      <c r="E4548" t="s">
        <v>41</v>
      </c>
      <c r="F4548" t="s">
        <v>41</v>
      </c>
      <c r="G4548" t="s">
        <v>23</v>
      </c>
      <c r="H4548" t="s">
        <v>26</v>
      </c>
      <c r="I4548" t="s">
        <v>19</v>
      </c>
      <c r="J4548" s="1">
        <v>96.62</v>
      </c>
      <c r="L4548" s="1" t="str">
        <f t="shared" si="1091"/>
        <v>underweight</v>
      </c>
      <c r="M4548">
        <v>18.600000000000001</v>
      </c>
      <c r="N4548" t="s">
        <v>24</v>
      </c>
      <c r="O4548" t="s">
        <v>41</v>
      </c>
    </row>
    <row r="4549" spans="1:15" hidden="1"/>
    <row r="4550" spans="1:15" hidden="1"/>
    <row r="4551" spans="1:15" hidden="1"/>
    <row r="4552" spans="1:15" hidden="1">
      <c r="A4552">
        <v>65351</v>
      </c>
      <c r="B4552" t="s">
        <v>12</v>
      </c>
      <c r="C4552" s="1">
        <v>11</v>
      </c>
      <c r="E4552" t="s">
        <v>41</v>
      </c>
      <c r="F4552" t="s">
        <v>41</v>
      </c>
      <c r="G4552" t="s">
        <v>23</v>
      </c>
      <c r="H4552" t="s">
        <v>26</v>
      </c>
      <c r="I4552" t="s">
        <v>15</v>
      </c>
      <c r="J4552" s="1">
        <v>141.84</v>
      </c>
      <c r="L4552" s="1" t="str">
        <f t="shared" si="1091"/>
        <v>underweight</v>
      </c>
      <c r="M4552">
        <v>23.3</v>
      </c>
      <c r="N4552" t="s">
        <v>24</v>
      </c>
      <c r="O4552" t="s">
        <v>41</v>
      </c>
    </row>
    <row r="4553" spans="1:15" hidden="1"/>
    <row r="4554" spans="1:15" hidden="1"/>
    <row r="4555" spans="1:15" hidden="1"/>
    <row r="4556" spans="1:15" hidden="1"/>
    <row r="4557" spans="1:15" hidden="1"/>
    <row r="4558" spans="1:15" hidden="1"/>
    <row r="4559" spans="1:15" hidden="1"/>
    <row r="4560" spans="1:15" hidden="1"/>
    <row r="4561" spans="1:15" hidden="1">
      <c r="A4561">
        <v>61997</v>
      </c>
      <c r="B4561" t="s">
        <v>17</v>
      </c>
      <c r="C4561" s="1">
        <v>50</v>
      </c>
      <c r="E4561" t="s">
        <v>41</v>
      </c>
      <c r="F4561" t="s">
        <v>41</v>
      </c>
      <c r="G4561" t="s">
        <v>13</v>
      </c>
      <c r="H4561" t="s">
        <v>14</v>
      </c>
      <c r="I4561" t="s">
        <v>15</v>
      </c>
      <c r="J4561" s="1">
        <v>102.03</v>
      </c>
      <c r="L4561" s="1" t="str">
        <f t="shared" si="1091"/>
        <v>underweight</v>
      </c>
      <c r="M4561">
        <v>28.3</v>
      </c>
      <c r="N4561" t="s">
        <v>24</v>
      </c>
      <c r="O4561" t="s">
        <v>41</v>
      </c>
    </row>
    <row r="4562" spans="1:15" hidden="1"/>
    <row r="4563" spans="1:15" hidden="1">
      <c r="A4563">
        <v>46987</v>
      </c>
      <c r="B4563" t="s">
        <v>17</v>
      </c>
      <c r="C4563" s="1">
        <v>65</v>
      </c>
      <c r="E4563" t="s">
        <v>41</v>
      </c>
      <c r="F4563" t="s">
        <v>42</v>
      </c>
      <c r="G4563" t="s">
        <v>13</v>
      </c>
      <c r="H4563" t="s">
        <v>14</v>
      </c>
      <c r="I4563" t="s">
        <v>19</v>
      </c>
      <c r="J4563" s="1">
        <v>57.52</v>
      </c>
      <c r="L4563" s="1" t="str">
        <f t="shared" ref="L4563:L4597" si="1092">IF(M4754&lt;18.5,"underweight",IF(M4754&lt;25,"healthy",IF(M4754&lt;30,"overweight",IF(M4754&gt;30,"obese"))))</f>
        <v>underweight</v>
      </c>
      <c r="M4563" t="s">
        <v>20</v>
      </c>
      <c r="N4563" t="s">
        <v>16</v>
      </c>
      <c r="O4563" t="s">
        <v>41</v>
      </c>
    </row>
    <row r="4564" spans="1:15" hidden="1"/>
    <row r="4565" spans="1:15" hidden="1"/>
    <row r="4566" spans="1:15" hidden="1">
      <c r="A4566">
        <v>25476</v>
      </c>
      <c r="B4566" t="s">
        <v>17</v>
      </c>
      <c r="C4566" s="1">
        <v>52</v>
      </c>
      <c r="E4566" t="s">
        <v>41</v>
      </c>
      <c r="F4566" t="s">
        <v>41</v>
      </c>
      <c r="G4566" t="s">
        <v>13</v>
      </c>
      <c r="H4566" t="s">
        <v>14</v>
      </c>
      <c r="I4566" t="s">
        <v>15</v>
      </c>
      <c r="J4566" s="1">
        <v>83.84</v>
      </c>
      <c r="L4566" s="1" t="str">
        <f t="shared" si="1092"/>
        <v>obese</v>
      </c>
      <c r="M4566">
        <v>35</v>
      </c>
      <c r="N4566" t="s">
        <v>24</v>
      </c>
      <c r="O4566" t="s">
        <v>41</v>
      </c>
    </row>
    <row r="4567" spans="1:15" hidden="1"/>
    <row r="4568" spans="1:15" hidden="1">
      <c r="A4568">
        <v>56600</v>
      </c>
      <c r="B4568" t="s">
        <v>17</v>
      </c>
      <c r="C4568" s="1">
        <v>43</v>
      </c>
      <c r="E4568" t="s">
        <v>41</v>
      </c>
      <c r="F4568" t="s">
        <v>41</v>
      </c>
      <c r="G4568" t="s">
        <v>13</v>
      </c>
      <c r="H4568" t="s">
        <v>14</v>
      </c>
      <c r="I4568" t="s">
        <v>19</v>
      </c>
      <c r="J4568" s="1">
        <v>84.04</v>
      </c>
      <c r="L4568" s="1" t="str">
        <f t="shared" si="1092"/>
        <v>underweight</v>
      </c>
      <c r="M4568">
        <v>30.6</v>
      </c>
      <c r="N4568" t="s">
        <v>24</v>
      </c>
      <c r="O4568" t="s">
        <v>41</v>
      </c>
    </row>
    <row r="4569" spans="1:15" hidden="1">
      <c r="A4569">
        <v>9394</v>
      </c>
      <c r="B4569" t="s">
        <v>12</v>
      </c>
      <c r="C4569" s="1">
        <v>11</v>
      </c>
      <c r="E4569" t="s">
        <v>41</v>
      </c>
      <c r="F4569" t="s">
        <v>41</v>
      </c>
      <c r="G4569" t="s">
        <v>23</v>
      </c>
      <c r="H4569" t="s">
        <v>26</v>
      </c>
      <c r="I4569" t="s">
        <v>19</v>
      </c>
      <c r="J4569" s="1">
        <v>92.24</v>
      </c>
      <c r="L4569" s="1" t="str">
        <f t="shared" si="1092"/>
        <v>underweight</v>
      </c>
      <c r="M4569">
        <v>27.9</v>
      </c>
      <c r="N4569" t="s">
        <v>24</v>
      </c>
      <c r="O4569" t="s">
        <v>41</v>
      </c>
    </row>
    <row r="4570" spans="1:15" hidden="1">
      <c r="A4570">
        <v>42400</v>
      </c>
      <c r="B4570" t="s">
        <v>17</v>
      </c>
      <c r="C4570" s="1">
        <v>2</v>
      </c>
      <c r="E4570" t="s">
        <v>41</v>
      </c>
      <c r="F4570" t="s">
        <v>41</v>
      </c>
      <c r="G4570" t="s">
        <v>23</v>
      </c>
      <c r="H4570" t="s">
        <v>26</v>
      </c>
      <c r="I4570" t="s">
        <v>15</v>
      </c>
      <c r="J4570" s="1">
        <v>94.92</v>
      </c>
      <c r="L4570" s="1" t="str">
        <f t="shared" si="1092"/>
        <v>underweight</v>
      </c>
      <c r="M4570">
        <v>20.399999999999999</v>
      </c>
      <c r="N4570" t="s">
        <v>24</v>
      </c>
      <c r="O4570" t="s">
        <v>41</v>
      </c>
    </row>
    <row r="4571" spans="1:15" hidden="1"/>
    <row r="4572" spans="1:15" hidden="1"/>
    <row r="4573" spans="1:15" hidden="1">
      <c r="A4573">
        <v>37192</v>
      </c>
      <c r="B4573" t="s">
        <v>17</v>
      </c>
      <c r="C4573" s="1">
        <v>40</v>
      </c>
      <c r="E4573" t="s">
        <v>41</v>
      </c>
      <c r="F4573" t="s">
        <v>41</v>
      </c>
      <c r="G4573" t="s">
        <v>13</v>
      </c>
      <c r="H4573" t="s">
        <v>14</v>
      </c>
      <c r="I4573" t="s">
        <v>15</v>
      </c>
      <c r="J4573" s="1">
        <v>72.989999999999995</v>
      </c>
      <c r="L4573" s="1" t="str">
        <f t="shared" si="1092"/>
        <v>underweight</v>
      </c>
      <c r="M4573">
        <v>46.4</v>
      </c>
      <c r="N4573" t="s">
        <v>24</v>
      </c>
      <c r="O4573" t="s">
        <v>41</v>
      </c>
    </row>
    <row r="4574" spans="1:15" hidden="1"/>
    <row r="4575" spans="1:15" hidden="1"/>
    <row r="4576" spans="1:15" hidden="1">
      <c r="A4576">
        <v>32571</v>
      </c>
      <c r="B4576" t="s">
        <v>12</v>
      </c>
      <c r="C4576" s="1">
        <v>33</v>
      </c>
      <c r="E4576" t="s">
        <v>41</v>
      </c>
      <c r="F4576" t="s">
        <v>41</v>
      </c>
      <c r="G4576" t="s">
        <v>13</v>
      </c>
      <c r="H4576" t="s">
        <v>14</v>
      </c>
      <c r="I4576" t="s">
        <v>15</v>
      </c>
      <c r="J4576" s="1">
        <v>85.27</v>
      </c>
      <c r="L4576" s="1" t="str">
        <f t="shared" si="1092"/>
        <v>underweight</v>
      </c>
      <c r="M4576">
        <v>25.8</v>
      </c>
      <c r="N4576" t="s">
        <v>24</v>
      </c>
      <c r="O4576" t="s">
        <v>41</v>
      </c>
    </row>
    <row r="4577" spans="1:15" hidden="1"/>
    <row r="4578" spans="1:15" hidden="1"/>
    <row r="4579" spans="1:15" hidden="1"/>
    <row r="4580" spans="1:15" hidden="1"/>
    <row r="4581" spans="1:15" hidden="1"/>
    <row r="4582" spans="1:15" hidden="1"/>
    <row r="4583" spans="1:15" hidden="1">
      <c r="A4583">
        <v>15728</v>
      </c>
      <c r="B4583" t="s">
        <v>17</v>
      </c>
      <c r="C4583" s="1">
        <v>0.4</v>
      </c>
      <c r="E4583" t="s">
        <v>41</v>
      </c>
      <c r="F4583" t="s">
        <v>41</v>
      </c>
      <c r="G4583" t="s">
        <v>23</v>
      </c>
      <c r="H4583" t="s">
        <v>26</v>
      </c>
      <c r="I4583" t="s">
        <v>19</v>
      </c>
      <c r="J4583" s="1">
        <v>85.65</v>
      </c>
      <c r="L4583" s="1" t="str">
        <f t="shared" si="1092"/>
        <v>healthy</v>
      </c>
      <c r="M4583">
        <v>17.399999999999999</v>
      </c>
      <c r="N4583" t="s">
        <v>24</v>
      </c>
      <c r="O4583" t="s">
        <v>41</v>
      </c>
    </row>
    <row r="4584" spans="1:15" hidden="1"/>
    <row r="4585" spans="1:15" hidden="1">
      <c r="A4585">
        <v>37515</v>
      </c>
      <c r="B4585" t="s">
        <v>17</v>
      </c>
      <c r="C4585" s="1">
        <v>46</v>
      </c>
      <c r="E4585" t="s">
        <v>41</v>
      </c>
      <c r="F4585" t="s">
        <v>41</v>
      </c>
      <c r="G4585" t="s">
        <v>13</v>
      </c>
      <c r="H4585" t="s">
        <v>45</v>
      </c>
      <c r="I4585" t="s">
        <v>19</v>
      </c>
      <c r="J4585" s="1">
        <v>76.430000000000007</v>
      </c>
      <c r="L4585" s="1" t="str">
        <f t="shared" si="1092"/>
        <v>underweight</v>
      </c>
      <c r="M4585">
        <v>22.7</v>
      </c>
      <c r="N4585" t="s">
        <v>24</v>
      </c>
      <c r="O4585" t="s">
        <v>41</v>
      </c>
    </row>
    <row r="4586" spans="1:15" hidden="1">
      <c r="A4586">
        <v>25763</v>
      </c>
      <c r="B4586" t="s">
        <v>17</v>
      </c>
      <c r="C4586" s="1">
        <v>23</v>
      </c>
      <c r="E4586" t="s">
        <v>41</v>
      </c>
      <c r="F4586" t="s">
        <v>41</v>
      </c>
      <c r="G4586" t="s">
        <v>23</v>
      </c>
      <c r="H4586" t="s">
        <v>14</v>
      </c>
      <c r="I4586" t="s">
        <v>15</v>
      </c>
      <c r="J4586" s="1">
        <v>98.66</v>
      </c>
      <c r="L4586" s="1" t="str">
        <f t="shared" si="1092"/>
        <v>underweight</v>
      </c>
      <c r="M4586">
        <v>28.3</v>
      </c>
      <c r="N4586" t="s">
        <v>24</v>
      </c>
      <c r="O4586" t="s">
        <v>41</v>
      </c>
    </row>
    <row r="4587" spans="1:15" hidden="1">
      <c r="A4587">
        <v>16566</v>
      </c>
      <c r="B4587" t="s">
        <v>12</v>
      </c>
      <c r="C4587" s="1">
        <v>9</v>
      </c>
      <c r="E4587" t="s">
        <v>41</v>
      </c>
      <c r="F4587" t="s">
        <v>41</v>
      </c>
      <c r="G4587" t="s">
        <v>23</v>
      </c>
      <c r="H4587" t="s">
        <v>26</v>
      </c>
      <c r="I4587" t="s">
        <v>15</v>
      </c>
      <c r="J4587" s="1">
        <v>75.84</v>
      </c>
      <c r="L4587" s="1" t="str">
        <f t="shared" si="1092"/>
        <v>underweight</v>
      </c>
      <c r="M4587">
        <v>21.5</v>
      </c>
      <c r="N4587" t="s">
        <v>24</v>
      </c>
      <c r="O4587" t="s">
        <v>41</v>
      </c>
    </row>
    <row r="4588" spans="1:15" hidden="1"/>
    <row r="4589" spans="1:15" hidden="1">
      <c r="A4589">
        <v>68060</v>
      </c>
      <c r="B4589" t="s">
        <v>12</v>
      </c>
      <c r="C4589" s="1">
        <v>4</v>
      </c>
      <c r="E4589" t="s">
        <v>41</v>
      </c>
      <c r="F4589" t="s">
        <v>41</v>
      </c>
      <c r="G4589" t="s">
        <v>23</v>
      </c>
      <c r="H4589" t="s">
        <v>26</v>
      </c>
      <c r="I4589" t="s">
        <v>15</v>
      </c>
      <c r="J4589" s="1">
        <v>81.33</v>
      </c>
      <c r="L4589" s="1" t="str">
        <f t="shared" si="1092"/>
        <v>underweight</v>
      </c>
      <c r="M4589">
        <v>18.600000000000001</v>
      </c>
      <c r="N4589" t="s">
        <v>24</v>
      </c>
      <c r="O4589" t="s">
        <v>41</v>
      </c>
    </row>
    <row r="4590" spans="1:15" hidden="1">
      <c r="A4590">
        <v>51958</v>
      </c>
      <c r="B4590" t="s">
        <v>17</v>
      </c>
      <c r="C4590" s="1">
        <v>62</v>
      </c>
      <c r="E4590" t="s">
        <v>42</v>
      </c>
      <c r="F4590" t="s">
        <v>41</v>
      </c>
      <c r="G4590" t="s">
        <v>23</v>
      </c>
      <c r="H4590" t="s">
        <v>14</v>
      </c>
      <c r="I4590" t="s">
        <v>15</v>
      </c>
      <c r="J4590" s="1">
        <v>199.78</v>
      </c>
      <c r="L4590" s="1" t="str">
        <f t="shared" si="1092"/>
        <v>underweight</v>
      </c>
      <c r="M4590">
        <v>45.2</v>
      </c>
      <c r="N4590" t="s">
        <v>24</v>
      </c>
      <c r="O4590" t="s">
        <v>41</v>
      </c>
    </row>
    <row r="4591" spans="1:15" hidden="1">
      <c r="A4591">
        <v>45285</v>
      </c>
      <c r="B4591" t="s">
        <v>12</v>
      </c>
      <c r="C4591" s="1">
        <v>37</v>
      </c>
      <c r="E4591" t="s">
        <v>41</v>
      </c>
      <c r="F4591" t="s">
        <v>41</v>
      </c>
      <c r="G4591" t="s">
        <v>13</v>
      </c>
      <c r="H4591" t="s">
        <v>14</v>
      </c>
      <c r="I4591" t="s">
        <v>15</v>
      </c>
      <c r="J4591" s="1">
        <v>176.42</v>
      </c>
      <c r="L4591" s="1" t="str">
        <f t="shared" si="1092"/>
        <v>overweight</v>
      </c>
      <c r="M4591">
        <v>39.700000000000003</v>
      </c>
      <c r="N4591" t="s">
        <v>24</v>
      </c>
      <c r="O4591" t="s">
        <v>41</v>
      </c>
    </row>
    <row r="4592" spans="1:15" hidden="1"/>
    <row r="4593" spans="1:15" hidden="1"/>
    <row r="4594" spans="1:15" hidden="1">
      <c r="A4594">
        <v>6850</v>
      </c>
      <c r="B4594" t="s">
        <v>12</v>
      </c>
      <c r="C4594" s="1">
        <v>3</v>
      </c>
      <c r="E4594" t="s">
        <v>41</v>
      </c>
      <c r="F4594" t="s">
        <v>41</v>
      </c>
      <c r="G4594" t="s">
        <v>23</v>
      </c>
      <c r="H4594" t="s">
        <v>26</v>
      </c>
      <c r="I4594" t="s">
        <v>15</v>
      </c>
      <c r="J4594" s="1">
        <v>93.21</v>
      </c>
      <c r="L4594" s="1" t="str">
        <f t="shared" si="1092"/>
        <v>underweight</v>
      </c>
      <c r="M4594">
        <v>27.3</v>
      </c>
      <c r="N4594" t="s">
        <v>24</v>
      </c>
      <c r="O4594" t="s">
        <v>41</v>
      </c>
    </row>
    <row r="4595" spans="1:15" hidden="1"/>
    <row r="4596" spans="1:15" hidden="1">
      <c r="A4596">
        <v>28611</v>
      </c>
      <c r="B4596" t="s">
        <v>12</v>
      </c>
      <c r="C4596" s="1">
        <v>16</v>
      </c>
      <c r="E4596" t="s">
        <v>41</v>
      </c>
      <c r="F4596" t="s">
        <v>41</v>
      </c>
      <c r="G4596" t="s">
        <v>23</v>
      </c>
      <c r="H4596" t="s">
        <v>14</v>
      </c>
      <c r="I4596" t="s">
        <v>15</v>
      </c>
      <c r="J4596" s="1">
        <v>84.1</v>
      </c>
      <c r="L4596" s="1" t="str">
        <f t="shared" si="1092"/>
        <v>underweight</v>
      </c>
      <c r="M4596">
        <v>19.3</v>
      </c>
      <c r="N4596" t="s">
        <v>24</v>
      </c>
      <c r="O4596" t="s">
        <v>41</v>
      </c>
    </row>
    <row r="4597" spans="1:15" hidden="1">
      <c r="A4597">
        <v>15061</v>
      </c>
      <c r="B4597" t="s">
        <v>12</v>
      </c>
      <c r="C4597" s="1">
        <v>40</v>
      </c>
      <c r="E4597" t="s">
        <v>41</v>
      </c>
      <c r="F4597" t="s">
        <v>41</v>
      </c>
      <c r="G4597" t="s">
        <v>13</v>
      </c>
      <c r="H4597" t="s">
        <v>45</v>
      </c>
      <c r="I4597" t="s">
        <v>19</v>
      </c>
      <c r="J4597" s="1">
        <v>72.84</v>
      </c>
      <c r="L4597" s="1" t="str">
        <f t="shared" si="1092"/>
        <v>underweight</v>
      </c>
      <c r="M4597">
        <v>26.1</v>
      </c>
      <c r="N4597" t="s">
        <v>24</v>
      </c>
      <c r="O4597" t="s">
        <v>41</v>
      </c>
    </row>
    <row r="4598" spans="1:15" hidden="1"/>
    <row r="4599" spans="1:15" hidden="1"/>
    <row r="4600" spans="1:15" hidden="1"/>
    <row r="4601" spans="1:15" hidden="1"/>
    <row r="4602" spans="1:15" hidden="1">
      <c r="A4602">
        <v>50804</v>
      </c>
      <c r="B4602" t="s">
        <v>12</v>
      </c>
      <c r="C4602" s="1">
        <v>2</v>
      </c>
      <c r="E4602" t="s">
        <v>41</v>
      </c>
      <c r="F4602" t="s">
        <v>41</v>
      </c>
      <c r="G4602" t="s">
        <v>23</v>
      </c>
      <c r="H4602" t="s">
        <v>26</v>
      </c>
      <c r="I4602" t="s">
        <v>19</v>
      </c>
      <c r="J4602" s="1">
        <v>65.84</v>
      </c>
      <c r="L4602" s="1" t="str">
        <f t="shared" ref="L4602:L4659" si="1093">IF(M4794&lt;18.5,"underweight",IF(M4794&lt;25,"healthy",IF(M4794&lt;30,"overweight",IF(M4794&gt;30,"obese"))))</f>
        <v>underweight</v>
      </c>
      <c r="M4602">
        <v>16.100000000000001</v>
      </c>
      <c r="N4602" t="s">
        <v>24</v>
      </c>
      <c r="O4602" t="s">
        <v>41</v>
      </c>
    </row>
    <row r="4603" spans="1:15" hidden="1"/>
    <row r="4604" spans="1:15" hidden="1">
      <c r="A4604">
        <v>41970</v>
      </c>
      <c r="B4604" t="s">
        <v>12</v>
      </c>
      <c r="C4604" s="1">
        <v>30</v>
      </c>
      <c r="E4604" t="s">
        <v>41</v>
      </c>
      <c r="F4604" t="s">
        <v>41</v>
      </c>
      <c r="G4604" t="s">
        <v>23</v>
      </c>
      <c r="H4604" t="s">
        <v>14</v>
      </c>
      <c r="I4604" t="s">
        <v>15</v>
      </c>
      <c r="J4604" s="1">
        <v>106.03</v>
      </c>
      <c r="L4604" s="1" t="str">
        <f t="shared" si="1093"/>
        <v>underweight</v>
      </c>
      <c r="M4604">
        <v>26.7</v>
      </c>
      <c r="N4604" t="s">
        <v>24</v>
      </c>
      <c r="O4604" t="s">
        <v>41</v>
      </c>
    </row>
    <row r="4605" spans="1:15" hidden="1"/>
    <row r="4606" spans="1:15" hidden="1"/>
    <row r="4607" spans="1:15" hidden="1"/>
    <row r="4608" spans="1:15" hidden="1"/>
    <row r="4609" spans="1:15" hidden="1"/>
    <row r="4610" spans="1:15" hidden="1"/>
    <row r="4611" spans="1:15" hidden="1"/>
    <row r="4612" spans="1:15" hidden="1"/>
    <row r="4613" spans="1:15" hidden="1"/>
    <row r="4614" spans="1:15" hidden="1"/>
    <row r="4615" spans="1:15" hidden="1"/>
    <row r="4616" spans="1:15" hidden="1">
      <c r="A4616">
        <v>56425</v>
      </c>
      <c r="B4616" t="s">
        <v>17</v>
      </c>
      <c r="C4616" s="1">
        <v>78</v>
      </c>
      <c r="E4616" t="s">
        <v>41</v>
      </c>
      <c r="F4616" t="s">
        <v>41</v>
      </c>
      <c r="G4616" t="s">
        <v>13</v>
      </c>
      <c r="H4616" t="s">
        <v>45</v>
      </c>
      <c r="I4616" t="s">
        <v>19</v>
      </c>
      <c r="J4616" s="1">
        <v>61.38</v>
      </c>
      <c r="L4616" s="1" t="str">
        <f t="shared" si="1093"/>
        <v>underweight</v>
      </c>
      <c r="M4616">
        <v>24.3</v>
      </c>
      <c r="N4616" t="s">
        <v>24</v>
      </c>
      <c r="O4616" t="s">
        <v>41</v>
      </c>
    </row>
    <row r="4617" spans="1:15" hidden="1"/>
    <row r="4618" spans="1:15" hidden="1">
      <c r="A4618">
        <v>5774</v>
      </c>
      <c r="B4618" t="s">
        <v>12</v>
      </c>
      <c r="C4618" s="1">
        <v>59</v>
      </c>
      <c r="E4618" t="s">
        <v>41</v>
      </c>
      <c r="F4618" t="s">
        <v>41</v>
      </c>
      <c r="G4618" t="s">
        <v>13</v>
      </c>
      <c r="H4618" t="s">
        <v>14</v>
      </c>
      <c r="I4618" t="s">
        <v>15</v>
      </c>
      <c r="J4618" s="1">
        <v>223.16</v>
      </c>
      <c r="L4618" s="1" t="str">
        <f t="shared" si="1093"/>
        <v>underweight</v>
      </c>
      <c r="M4618" t="s">
        <v>20</v>
      </c>
      <c r="N4618" t="s">
        <v>24</v>
      </c>
      <c r="O4618" t="s">
        <v>41</v>
      </c>
    </row>
    <row r="4619" spans="1:15" hidden="1"/>
    <row r="4620" spans="1:15" hidden="1"/>
    <row r="4621" spans="1:15" hidden="1">
      <c r="A4621">
        <v>60226</v>
      </c>
      <c r="B4621" t="s">
        <v>17</v>
      </c>
      <c r="C4621" s="1">
        <v>35</v>
      </c>
      <c r="E4621" t="s">
        <v>41</v>
      </c>
      <c r="F4621" t="s">
        <v>41</v>
      </c>
      <c r="G4621" t="s">
        <v>13</v>
      </c>
      <c r="H4621" t="s">
        <v>14</v>
      </c>
      <c r="I4621" t="s">
        <v>15</v>
      </c>
      <c r="J4621" s="1">
        <v>76</v>
      </c>
      <c r="L4621" s="1" t="str">
        <f t="shared" si="1093"/>
        <v>underweight</v>
      </c>
      <c r="M4621">
        <v>37.9</v>
      </c>
      <c r="N4621" t="s">
        <v>24</v>
      </c>
      <c r="O4621" t="s">
        <v>41</v>
      </c>
    </row>
    <row r="4622" spans="1:15" hidden="1"/>
    <row r="4623" spans="1:15" hidden="1"/>
    <row r="4624" spans="1:15" hidden="1">
      <c r="A4624">
        <v>33051</v>
      </c>
      <c r="B4624" t="s">
        <v>12</v>
      </c>
      <c r="C4624" s="1">
        <v>28</v>
      </c>
      <c r="E4624" t="s">
        <v>41</v>
      </c>
      <c r="F4624" t="s">
        <v>41</v>
      </c>
      <c r="G4624" t="s">
        <v>23</v>
      </c>
      <c r="H4624" t="s">
        <v>14</v>
      </c>
      <c r="I4624" t="s">
        <v>15</v>
      </c>
      <c r="J4624" s="1">
        <v>86.24</v>
      </c>
      <c r="L4624" s="1" t="str">
        <f t="shared" si="1093"/>
        <v>healthy</v>
      </c>
      <c r="M4624">
        <v>30</v>
      </c>
      <c r="N4624" t="s">
        <v>24</v>
      </c>
      <c r="O4624" t="s">
        <v>41</v>
      </c>
    </row>
    <row r="4625" spans="1:15" hidden="1"/>
    <row r="4626" spans="1:15" hidden="1">
      <c r="A4626">
        <v>27276</v>
      </c>
      <c r="B4626" t="s">
        <v>17</v>
      </c>
      <c r="C4626" s="1">
        <v>45</v>
      </c>
      <c r="E4626" t="s">
        <v>41</v>
      </c>
      <c r="F4626" t="s">
        <v>41</v>
      </c>
      <c r="G4626" t="s">
        <v>13</v>
      </c>
      <c r="H4626" t="s">
        <v>14</v>
      </c>
      <c r="I4626" t="s">
        <v>15</v>
      </c>
      <c r="J4626" s="1">
        <v>78.91</v>
      </c>
      <c r="L4626" s="1" t="str">
        <f t="shared" si="1093"/>
        <v>underweight</v>
      </c>
      <c r="M4626">
        <v>34.299999999999997</v>
      </c>
      <c r="N4626" t="s">
        <v>24</v>
      </c>
      <c r="O4626" t="s">
        <v>41</v>
      </c>
    </row>
    <row r="4627" spans="1:15" hidden="1">
      <c r="A4627">
        <v>37808</v>
      </c>
      <c r="B4627" t="s">
        <v>17</v>
      </c>
      <c r="C4627" s="1">
        <v>34</v>
      </c>
      <c r="E4627" t="s">
        <v>41</v>
      </c>
      <c r="F4627" t="s">
        <v>41</v>
      </c>
      <c r="G4627" t="s">
        <v>23</v>
      </c>
      <c r="H4627" t="s">
        <v>45</v>
      </c>
      <c r="I4627" t="s">
        <v>15</v>
      </c>
      <c r="J4627" s="1">
        <v>226.28</v>
      </c>
      <c r="L4627" s="1" t="str">
        <f t="shared" si="1093"/>
        <v>underweight</v>
      </c>
      <c r="M4627">
        <v>38.4</v>
      </c>
      <c r="N4627" t="s">
        <v>24</v>
      </c>
      <c r="O4627" t="s">
        <v>41</v>
      </c>
    </row>
    <row r="4628" spans="1:15" hidden="1"/>
    <row r="4629" spans="1:15" hidden="1"/>
    <row r="4630" spans="1:15" hidden="1"/>
    <row r="4631" spans="1:15" hidden="1"/>
    <row r="4632" spans="1:15" hidden="1"/>
    <row r="4633" spans="1:15" hidden="1">
      <c r="A4633">
        <v>10445</v>
      </c>
      <c r="B4633" t="s">
        <v>12</v>
      </c>
      <c r="C4633" s="1">
        <v>54</v>
      </c>
      <c r="E4633" t="s">
        <v>41</v>
      </c>
      <c r="F4633" t="s">
        <v>41</v>
      </c>
      <c r="G4633" t="s">
        <v>13</v>
      </c>
      <c r="H4633" t="s">
        <v>45</v>
      </c>
      <c r="I4633" t="s">
        <v>19</v>
      </c>
      <c r="J4633" s="1">
        <v>81.78</v>
      </c>
      <c r="L4633" s="1" t="str">
        <f t="shared" si="1093"/>
        <v>underweight</v>
      </c>
      <c r="M4633">
        <v>27.3</v>
      </c>
      <c r="N4633" t="s">
        <v>24</v>
      </c>
      <c r="O4633" t="s">
        <v>41</v>
      </c>
    </row>
    <row r="4634" spans="1:15" hidden="1"/>
    <row r="4635" spans="1:15" hidden="1"/>
    <row r="4636" spans="1:15" hidden="1">
      <c r="A4636">
        <v>30433</v>
      </c>
      <c r="B4636" t="s">
        <v>12</v>
      </c>
      <c r="C4636" s="1">
        <v>77</v>
      </c>
      <c r="E4636" t="s">
        <v>41</v>
      </c>
      <c r="F4636" t="s">
        <v>41</v>
      </c>
      <c r="G4636" t="s">
        <v>13</v>
      </c>
      <c r="H4636" t="s">
        <v>14</v>
      </c>
      <c r="I4636" t="s">
        <v>15</v>
      </c>
      <c r="J4636" s="1">
        <v>94.68</v>
      </c>
      <c r="L4636" s="1" t="str">
        <f t="shared" si="1093"/>
        <v>underweight</v>
      </c>
      <c r="M4636">
        <v>33.6</v>
      </c>
      <c r="N4636" t="s">
        <v>24</v>
      </c>
      <c r="O4636" t="s">
        <v>41</v>
      </c>
    </row>
    <row r="4637" spans="1:15" hidden="1">
      <c r="A4637">
        <v>37640</v>
      </c>
      <c r="B4637" t="s">
        <v>17</v>
      </c>
      <c r="C4637" s="1">
        <v>67</v>
      </c>
      <c r="E4637" t="s">
        <v>41</v>
      </c>
      <c r="F4637" t="s">
        <v>41</v>
      </c>
      <c r="G4637" t="s">
        <v>13</v>
      </c>
      <c r="H4637" t="s">
        <v>45</v>
      </c>
      <c r="I4637" t="s">
        <v>19</v>
      </c>
      <c r="J4637" s="1">
        <v>125.33</v>
      </c>
      <c r="L4637" s="1" t="str">
        <f t="shared" si="1093"/>
        <v>underweight</v>
      </c>
      <c r="M4637">
        <v>26.4</v>
      </c>
      <c r="N4637" t="s">
        <v>24</v>
      </c>
      <c r="O4637" t="s">
        <v>41</v>
      </c>
    </row>
    <row r="4638" spans="1:15" hidden="1"/>
    <row r="4639" spans="1:15" hidden="1"/>
    <row r="4640" spans="1:15" hidden="1"/>
    <row r="4641" spans="1:15" hidden="1"/>
    <row r="4642" spans="1:15" hidden="1">
      <c r="A4642">
        <v>5927</v>
      </c>
      <c r="B4642" t="s">
        <v>17</v>
      </c>
      <c r="C4642" s="1">
        <v>1.32</v>
      </c>
      <c r="E4642" t="s">
        <v>41</v>
      </c>
      <c r="F4642" t="s">
        <v>41</v>
      </c>
      <c r="G4642" t="s">
        <v>23</v>
      </c>
      <c r="H4642" t="s">
        <v>26</v>
      </c>
      <c r="I4642" t="s">
        <v>19</v>
      </c>
      <c r="J4642" s="1">
        <v>67.680000000000007</v>
      </c>
      <c r="L4642" s="1" t="str">
        <f t="shared" si="1093"/>
        <v>underweight</v>
      </c>
      <c r="M4642">
        <v>16.5</v>
      </c>
      <c r="N4642" t="s">
        <v>24</v>
      </c>
      <c r="O4642" t="s">
        <v>41</v>
      </c>
    </row>
    <row r="4643" spans="1:15" hidden="1">
      <c r="A4643">
        <v>44233</v>
      </c>
      <c r="B4643" t="s">
        <v>17</v>
      </c>
      <c r="C4643" s="1">
        <v>45</v>
      </c>
      <c r="E4643" t="s">
        <v>41</v>
      </c>
      <c r="F4643" t="s">
        <v>41</v>
      </c>
      <c r="G4643" t="s">
        <v>13</v>
      </c>
      <c r="H4643" t="s">
        <v>45</v>
      </c>
      <c r="I4643" t="s">
        <v>19</v>
      </c>
      <c r="J4643" s="1">
        <v>84.99</v>
      </c>
      <c r="L4643" s="1" t="str">
        <f t="shared" si="1093"/>
        <v>underweight</v>
      </c>
      <c r="M4643">
        <v>35.4</v>
      </c>
      <c r="N4643" t="s">
        <v>24</v>
      </c>
      <c r="O4643" t="s">
        <v>41</v>
      </c>
    </row>
    <row r="4644" spans="1:15" hidden="1"/>
    <row r="4645" spans="1:15" hidden="1"/>
    <row r="4646" spans="1:15" hidden="1"/>
    <row r="4647" spans="1:15" hidden="1">
      <c r="A4647">
        <v>25783</v>
      </c>
      <c r="B4647" t="s">
        <v>17</v>
      </c>
      <c r="C4647" s="1">
        <v>0.48</v>
      </c>
      <c r="E4647" t="s">
        <v>41</v>
      </c>
      <c r="F4647" t="s">
        <v>41</v>
      </c>
      <c r="G4647" t="s">
        <v>23</v>
      </c>
      <c r="H4647" t="s">
        <v>26</v>
      </c>
      <c r="I4647" t="s">
        <v>19</v>
      </c>
      <c r="J4647" s="1">
        <v>94.06</v>
      </c>
      <c r="L4647" s="1" t="str">
        <f t="shared" si="1093"/>
        <v>underweight</v>
      </c>
      <c r="M4647">
        <v>14.8</v>
      </c>
      <c r="N4647" t="s">
        <v>24</v>
      </c>
      <c r="O4647" t="s">
        <v>41</v>
      </c>
    </row>
    <row r="4648" spans="1:15" hidden="1">
      <c r="A4648">
        <v>68268</v>
      </c>
      <c r="B4648" t="s">
        <v>17</v>
      </c>
      <c r="C4648" s="1">
        <v>63</v>
      </c>
      <c r="E4648" t="s">
        <v>41</v>
      </c>
      <c r="F4648" t="s">
        <v>41</v>
      </c>
      <c r="G4648" t="s">
        <v>13</v>
      </c>
      <c r="H4648" t="s">
        <v>18</v>
      </c>
      <c r="I4648" t="s">
        <v>15</v>
      </c>
      <c r="J4648" s="1">
        <v>93.88</v>
      </c>
      <c r="L4648" s="1" t="str">
        <f t="shared" si="1093"/>
        <v>obese</v>
      </c>
      <c r="M4648">
        <v>34.799999999999997</v>
      </c>
      <c r="N4648" t="s">
        <v>24</v>
      </c>
      <c r="O4648" t="s">
        <v>41</v>
      </c>
    </row>
    <row r="4649" spans="1:15" hidden="1"/>
    <row r="4650" spans="1:15" hidden="1"/>
    <row r="4651" spans="1:15" hidden="1">
      <c r="A4651">
        <v>9995</v>
      </c>
      <c r="B4651" t="s">
        <v>12</v>
      </c>
      <c r="C4651" s="1">
        <v>8</v>
      </c>
      <c r="E4651" t="s">
        <v>41</v>
      </c>
      <c r="F4651" t="s">
        <v>41</v>
      </c>
      <c r="G4651" t="s">
        <v>23</v>
      </c>
      <c r="H4651" t="s">
        <v>26</v>
      </c>
      <c r="I4651" t="s">
        <v>15</v>
      </c>
      <c r="J4651" s="1">
        <v>118.66</v>
      </c>
      <c r="L4651" s="1" t="str">
        <f t="shared" si="1093"/>
        <v>healthy</v>
      </c>
      <c r="M4651">
        <v>16.100000000000001</v>
      </c>
      <c r="N4651" t="s">
        <v>24</v>
      </c>
      <c r="O4651" t="s">
        <v>41</v>
      </c>
    </row>
    <row r="4652" spans="1:15" hidden="1"/>
    <row r="4653" spans="1:15" hidden="1">
      <c r="A4653">
        <v>8385</v>
      </c>
      <c r="B4653" t="s">
        <v>12</v>
      </c>
      <c r="C4653" s="1">
        <v>37</v>
      </c>
      <c r="E4653" t="s">
        <v>41</v>
      </c>
      <c r="F4653" t="s">
        <v>41</v>
      </c>
      <c r="G4653" t="s">
        <v>13</v>
      </c>
      <c r="H4653" t="s">
        <v>14</v>
      </c>
      <c r="I4653" t="s">
        <v>15</v>
      </c>
      <c r="J4653" s="1">
        <v>90.78</v>
      </c>
      <c r="L4653" s="1" t="str">
        <f t="shared" si="1093"/>
        <v>overweight</v>
      </c>
      <c r="M4653">
        <v>35.9</v>
      </c>
      <c r="N4653" t="s">
        <v>24</v>
      </c>
      <c r="O4653" t="s">
        <v>41</v>
      </c>
    </row>
    <row r="4654" spans="1:15" hidden="1"/>
    <row r="4655" spans="1:15" hidden="1"/>
    <row r="4656" spans="1:15" hidden="1">
      <c r="A4656">
        <v>27623</v>
      </c>
      <c r="B4656" t="s">
        <v>17</v>
      </c>
      <c r="C4656" s="1">
        <v>59</v>
      </c>
      <c r="E4656" t="s">
        <v>41</v>
      </c>
      <c r="F4656" t="s">
        <v>41</v>
      </c>
      <c r="G4656" t="s">
        <v>13</v>
      </c>
      <c r="H4656" t="s">
        <v>14</v>
      </c>
      <c r="I4656" t="s">
        <v>15</v>
      </c>
      <c r="J4656" s="1">
        <v>200.8</v>
      </c>
      <c r="L4656" s="1" t="str">
        <f t="shared" si="1093"/>
        <v>underweight</v>
      </c>
      <c r="M4656">
        <v>32.299999999999997</v>
      </c>
      <c r="N4656" t="s">
        <v>24</v>
      </c>
      <c r="O4656" t="s">
        <v>41</v>
      </c>
    </row>
    <row r="4657" spans="1:15" hidden="1"/>
    <row r="4658" spans="1:15" hidden="1"/>
    <row r="4659" spans="1:15" hidden="1">
      <c r="A4659">
        <v>21852</v>
      </c>
      <c r="B4659" t="s">
        <v>12</v>
      </c>
      <c r="C4659" s="1">
        <v>2</v>
      </c>
      <c r="E4659" t="s">
        <v>41</v>
      </c>
      <c r="F4659" t="s">
        <v>41</v>
      </c>
      <c r="G4659" t="s">
        <v>23</v>
      </c>
      <c r="H4659" t="s">
        <v>26</v>
      </c>
      <c r="I4659" t="s">
        <v>19</v>
      </c>
      <c r="J4659" s="1">
        <v>96.47</v>
      </c>
      <c r="L4659" s="1" t="str">
        <f t="shared" si="1093"/>
        <v>underweight</v>
      </c>
      <c r="M4659">
        <v>19.5</v>
      </c>
      <c r="N4659" t="s">
        <v>24</v>
      </c>
      <c r="O4659" t="s">
        <v>41</v>
      </c>
    </row>
    <row r="4660" spans="1:15" hidden="1"/>
    <row r="4661" spans="1:15" hidden="1"/>
    <row r="4662" spans="1:15" hidden="1"/>
    <row r="4663" spans="1:15" hidden="1"/>
    <row r="4664" spans="1:15" hidden="1"/>
    <row r="4665" spans="1:15" hidden="1">
      <c r="A4665">
        <v>6264</v>
      </c>
      <c r="B4665" t="s">
        <v>12</v>
      </c>
      <c r="C4665" s="1">
        <v>32</v>
      </c>
      <c r="E4665" t="s">
        <v>41</v>
      </c>
      <c r="F4665" t="s">
        <v>41</v>
      </c>
      <c r="G4665" t="s">
        <v>13</v>
      </c>
      <c r="H4665" t="s">
        <v>14</v>
      </c>
      <c r="I4665" t="s">
        <v>19</v>
      </c>
      <c r="J4665" s="1">
        <v>72.34</v>
      </c>
      <c r="L4665" s="1" t="str">
        <f t="shared" ref="L4665:L4727" si="1094">IF(M4857&lt;18.5,"underweight",IF(M4857&lt;25,"healthy",IF(M4857&lt;30,"overweight",IF(M4857&gt;30,"obese"))))</f>
        <v>underweight</v>
      </c>
      <c r="M4665">
        <v>32.200000000000003</v>
      </c>
      <c r="N4665" t="s">
        <v>24</v>
      </c>
      <c r="O4665" t="s">
        <v>41</v>
      </c>
    </row>
    <row r="4666" spans="1:15" hidden="1"/>
    <row r="4667" spans="1:15" hidden="1"/>
    <row r="4668" spans="1:15" hidden="1"/>
    <row r="4669" spans="1:15" hidden="1"/>
    <row r="4670" spans="1:15" hidden="1"/>
    <row r="4671" spans="1:15" hidden="1"/>
    <row r="4672" spans="1:15" hidden="1"/>
    <row r="4673" spans="1:15" hidden="1">
      <c r="A4673">
        <v>15387</v>
      </c>
      <c r="B4673" t="s">
        <v>12</v>
      </c>
      <c r="C4673" s="1">
        <v>19</v>
      </c>
      <c r="E4673" t="s">
        <v>41</v>
      </c>
      <c r="F4673" t="s">
        <v>41</v>
      </c>
      <c r="G4673" t="s">
        <v>23</v>
      </c>
      <c r="H4673" t="s">
        <v>14</v>
      </c>
      <c r="I4673" t="s">
        <v>19</v>
      </c>
      <c r="J4673" s="1">
        <v>79.599999999999994</v>
      </c>
      <c r="L4673" s="1" t="str">
        <f t="shared" si="1094"/>
        <v>underweight</v>
      </c>
      <c r="M4673">
        <v>36.700000000000003</v>
      </c>
      <c r="N4673" t="s">
        <v>24</v>
      </c>
      <c r="O4673" t="s">
        <v>41</v>
      </c>
    </row>
    <row r="4674" spans="1:15" hidden="1"/>
    <row r="4675" spans="1:15" hidden="1"/>
    <row r="4676" spans="1:15" hidden="1">
      <c r="A4676">
        <v>43773</v>
      </c>
      <c r="B4676" t="s">
        <v>12</v>
      </c>
      <c r="C4676" s="1">
        <v>8</v>
      </c>
      <c r="E4676" t="s">
        <v>41</v>
      </c>
      <c r="F4676" t="s">
        <v>41</v>
      </c>
      <c r="G4676" t="s">
        <v>23</v>
      </c>
      <c r="H4676" t="s">
        <v>26</v>
      </c>
      <c r="I4676" t="s">
        <v>15</v>
      </c>
      <c r="J4676" s="1">
        <v>61.07</v>
      </c>
      <c r="L4676" s="1" t="str">
        <f t="shared" si="1094"/>
        <v>underweight</v>
      </c>
      <c r="M4676">
        <v>19.100000000000001</v>
      </c>
      <c r="N4676" t="s">
        <v>24</v>
      </c>
      <c r="O4676" t="s">
        <v>41</v>
      </c>
    </row>
    <row r="4677" spans="1:15" hidden="1">
      <c r="A4677">
        <v>53095</v>
      </c>
      <c r="B4677" t="s">
        <v>12</v>
      </c>
      <c r="C4677" s="1">
        <v>8</v>
      </c>
      <c r="E4677" t="s">
        <v>41</v>
      </c>
      <c r="F4677" t="s">
        <v>41</v>
      </c>
      <c r="G4677" t="s">
        <v>23</v>
      </c>
      <c r="H4677" t="s">
        <v>26</v>
      </c>
      <c r="I4677" t="s">
        <v>19</v>
      </c>
      <c r="J4677" s="1">
        <v>63.43</v>
      </c>
      <c r="L4677" s="1" t="str">
        <f t="shared" si="1094"/>
        <v>underweight</v>
      </c>
      <c r="M4677">
        <v>21.8</v>
      </c>
      <c r="N4677" t="s">
        <v>24</v>
      </c>
      <c r="O4677" t="s">
        <v>41</v>
      </c>
    </row>
    <row r="4678" spans="1:15" hidden="1"/>
    <row r="4679" spans="1:15" hidden="1"/>
    <row r="4680" spans="1:15" hidden="1"/>
    <row r="4681" spans="1:15" hidden="1"/>
    <row r="4682" spans="1:15" hidden="1"/>
    <row r="4683" spans="1:15" hidden="1"/>
    <row r="4684" spans="1:15" hidden="1"/>
    <row r="4685" spans="1:15" hidden="1"/>
    <row r="4686" spans="1:15" hidden="1">
      <c r="A4686">
        <v>49894</v>
      </c>
      <c r="B4686" t="s">
        <v>17</v>
      </c>
      <c r="C4686" s="1">
        <v>78</v>
      </c>
      <c r="E4686" t="s">
        <v>42</v>
      </c>
      <c r="F4686" t="s">
        <v>42</v>
      </c>
      <c r="G4686" t="s">
        <v>13</v>
      </c>
      <c r="H4686" t="s">
        <v>14</v>
      </c>
      <c r="I4686" t="s">
        <v>19</v>
      </c>
      <c r="J4686" s="1">
        <v>206.53</v>
      </c>
      <c r="L4686" s="1" t="str">
        <f t="shared" si="1094"/>
        <v>underweight</v>
      </c>
      <c r="M4686" t="s">
        <v>20</v>
      </c>
      <c r="N4686" t="s">
        <v>21</v>
      </c>
      <c r="O4686" t="s">
        <v>41</v>
      </c>
    </row>
    <row r="4687" spans="1:15" hidden="1"/>
    <row r="4688" spans="1:15" hidden="1"/>
    <row r="4689" spans="1:15" hidden="1"/>
    <row r="4690" spans="1:15" hidden="1">
      <c r="A4690">
        <v>40041</v>
      </c>
      <c r="B4690" t="s">
        <v>12</v>
      </c>
      <c r="C4690" s="1">
        <v>31</v>
      </c>
      <c r="E4690" t="s">
        <v>41</v>
      </c>
      <c r="F4690" t="s">
        <v>41</v>
      </c>
      <c r="G4690" t="s">
        <v>23</v>
      </c>
      <c r="H4690" t="s">
        <v>18</v>
      </c>
      <c r="I4690" t="s">
        <v>19</v>
      </c>
      <c r="J4690" s="1">
        <v>64.849999999999994</v>
      </c>
      <c r="L4690" s="1" t="str">
        <f t="shared" si="1094"/>
        <v>underweight</v>
      </c>
      <c r="M4690">
        <v>23</v>
      </c>
      <c r="N4690" t="s">
        <v>24</v>
      </c>
      <c r="O4690" t="s">
        <v>41</v>
      </c>
    </row>
    <row r="4691" spans="1:15" hidden="1"/>
    <row r="4692" spans="1:15" hidden="1">
      <c r="A4692">
        <v>22590</v>
      </c>
      <c r="B4692" t="s">
        <v>12</v>
      </c>
      <c r="C4692" s="1">
        <v>5</v>
      </c>
      <c r="E4692" t="s">
        <v>41</v>
      </c>
      <c r="F4692" t="s">
        <v>41</v>
      </c>
      <c r="G4692" t="s">
        <v>23</v>
      </c>
      <c r="H4692" t="s">
        <v>26</v>
      </c>
      <c r="I4692" t="s">
        <v>15</v>
      </c>
      <c r="J4692" s="1">
        <v>83.75</v>
      </c>
      <c r="L4692" s="1" t="str">
        <f t="shared" si="1094"/>
        <v>underweight</v>
      </c>
      <c r="M4692">
        <v>18.100000000000001</v>
      </c>
      <c r="N4692" t="s">
        <v>24</v>
      </c>
      <c r="O4692" t="s">
        <v>41</v>
      </c>
    </row>
    <row r="4693" spans="1:15" hidden="1"/>
    <row r="4694" spans="1:15" hidden="1"/>
    <row r="4695" spans="1:15" hidden="1"/>
    <row r="4696" spans="1:15" hidden="1">
      <c r="A4696">
        <v>31113</v>
      </c>
      <c r="B4696" t="s">
        <v>17</v>
      </c>
      <c r="C4696" s="1">
        <v>1.1599999999999999</v>
      </c>
      <c r="E4696" t="s">
        <v>41</v>
      </c>
      <c r="F4696" t="s">
        <v>41</v>
      </c>
      <c r="G4696" t="s">
        <v>23</v>
      </c>
      <c r="H4696" t="s">
        <v>26</v>
      </c>
      <c r="I4696" t="s">
        <v>15</v>
      </c>
      <c r="J4696" s="1">
        <v>86</v>
      </c>
      <c r="L4696" s="1" t="str">
        <f t="shared" si="1094"/>
        <v>underweight</v>
      </c>
      <c r="M4696">
        <v>13.3</v>
      </c>
      <c r="N4696" t="s">
        <v>24</v>
      </c>
      <c r="O4696" t="s">
        <v>41</v>
      </c>
    </row>
    <row r="4697" spans="1:15" hidden="1"/>
    <row r="4698" spans="1:15" hidden="1"/>
    <row r="4699" spans="1:15" hidden="1"/>
    <row r="4700" spans="1:15" hidden="1"/>
    <row r="4701" spans="1:15" hidden="1"/>
    <row r="4702" spans="1:15" hidden="1"/>
    <row r="4703" spans="1:15" hidden="1"/>
    <row r="4704" spans="1:15" hidden="1"/>
    <row r="4705" spans="1:15" hidden="1">
      <c r="A4705">
        <v>8037</v>
      </c>
      <c r="B4705" t="s">
        <v>12</v>
      </c>
      <c r="C4705" s="1">
        <v>44</v>
      </c>
      <c r="E4705" t="s">
        <v>41</v>
      </c>
      <c r="F4705" t="s">
        <v>42</v>
      </c>
      <c r="G4705" t="s">
        <v>23</v>
      </c>
      <c r="H4705" t="s">
        <v>45</v>
      </c>
      <c r="I4705" t="s">
        <v>15</v>
      </c>
      <c r="J4705" s="1">
        <v>94.62</v>
      </c>
      <c r="L4705" s="1" t="str">
        <f t="shared" si="1094"/>
        <v>underweight</v>
      </c>
      <c r="M4705">
        <v>34.4</v>
      </c>
      <c r="N4705" t="s">
        <v>24</v>
      </c>
      <c r="O4705" t="s">
        <v>41</v>
      </c>
    </row>
    <row r="4706" spans="1:15" hidden="1"/>
    <row r="4707" spans="1:15" hidden="1"/>
    <row r="4708" spans="1:15" hidden="1"/>
    <row r="4709" spans="1:15" hidden="1"/>
    <row r="4710" spans="1:15" hidden="1"/>
    <row r="4711" spans="1:15" hidden="1"/>
    <row r="4712" spans="1:15" hidden="1"/>
    <row r="4713" spans="1:15" hidden="1"/>
    <row r="4714" spans="1:15" hidden="1"/>
    <row r="4715" spans="1:15" hidden="1">
      <c r="A4715">
        <v>2044</v>
      </c>
      <c r="B4715" t="s">
        <v>17</v>
      </c>
      <c r="C4715" s="1">
        <v>70</v>
      </c>
      <c r="E4715" t="s">
        <v>41</v>
      </c>
      <c r="F4715" t="s">
        <v>42</v>
      </c>
      <c r="G4715" t="s">
        <v>13</v>
      </c>
      <c r="H4715" t="s">
        <v>18</v>
      </c>
      <c r="I4715" t="s">
        <v>19</v>
      </c>
      <c r="J4715" s="1">
        <v>65.680000000000007</v>
      </c>
      <c r="L4715" s="1" t="str">
        <f t="shared" si="1094"/>
        <v>underweight</v>
      </c>
      <c r="M4715" t="s">
        <v>20</v>
      </c>
      <c r="N4715" t="s">
        <v>24</v>
      </c>
      <c r="O4715" t="s">
        <v>41</v>
      </c>
    </row>
    <row r="4716" spans="1:15" hidden="1">
      <c r="A4716">
        <v>63467</v>
      </c>
      <c r="B4716" t="s">
        <v>12</v>
      </c>
      <c r="C4716" s="1">
        <v>9</v>
      </c>
      <c r="E4716" t="s">
        <v>41</v>
      </c>
      <c r="F4716" t="s">
        <v>41</v>
      </c>
      <c r="G4716" t="s">
        <v>23</v>
      </c>
      <c r="H4716" t="s">
        <v>26</v>
      </c>
      <c r="I4716" t="s">
        <v>15</v>
      </c>
      <c r="J4716" s="1">
        <v>150</v>
      </c>
      <c r="L4716" s="1" t="str">
        <f t="shared" si="1094"/>
        <v>underweight</v>
      </c>
      <c r="M4716">
        <v>17.399999999999999</v>
      </c>
      <c r="N4716" t="s">
        <v>24</v>
      </c>
      <c r="O4716" t="s">
        <v>41</v>
      </c>
    </row>
    <row r="4717" spans="1:15" hidden="1">
      <c r="A4717">
        <v>38642</v>
      </c>
      <c r="B4717" t="s">
        <v>12</v>
      </c>
      <c r="C4717" s="1">
        <v>55</v>
      </c>
      <c r="E4717" t="s">
        <v>41</v>
      </c>
      <c r="F4717" t="s">
        <v>41</v>
      </c>
      <c r="G4717" t="s">
        <v>13</v>
      </c>
      <c r="H4717" t="s">
        <v>14</v>
      </c>
      <c r="I4717" t="s">
        <v>15</v>
      </c>
      <c r="J4717" s="1">
        <v>63.56</v>
      </c>
      <c r="L4717" s="1" t="str">
        <f t="shared" si="1094"/>
        <v>underweight</v>
      </c>
      <c r="M4717">
        <v>29.9</v>
      </c>
      <c r="N4717" t="s">
        <v>24</v>
      </c>
      <c r="O4717" t="s">
        <v>41</v>
      </c>
    </row>
    <row r="4718" spans="1:15" hidden="1"/>
    <row r="4719" spans="1:15" hidden="1"/>
    <row r="4720" spans="1:15" hidden="1">
      <c r="A4720">
        <v>22477</v>
      </c>
      <c r="B4720" t="s">
        <v>12</v>
      </c>
      <c r="C4720" s="1">
        <v>41</v>
      </c>
      <c r="E4720" t="s">
        <v>41</v>
      </c>
      <c r="F4720" t="s">
        <v>41</v>
      </c>
      <c r="G4720" t="s">
        <v>13</v>
      </c>
      <c r="H4720" t="s">
        <v>14</v>
      </c>
      <c r="I4720" t="s">
        <v>19</v>
      </c>
      <c r="J4720" s="1">
        <v>79.66</v>
      </c>
      <c r="L4720" s="1" t="str">
        <f t="shared" si="1094"/>
        <v>healthy</v>
      </c>
      <c r="M4720">
        <v>25.1</v>
      </c>
      <c r="N4720" t="s">
        <v>24</v>
      </c>
      <c r="O4720" t="s">
        <v>41</v>
      </c>
    </row>
    <row r="4721" spans="1:15" hidden="1"/>
    <row r="4722" spans="1:15" hidden="1">
      <c r="A4722">
        <v>8111</v>
      </c>
      <c r="B4722" t="s">
        <v>17</v>
      </c>
      <c r="C4722" s="1">
        <v>23</v>
      </c>
      <c r="E4722" t="s">
        <v>41</v>
      </c>
      <c r="F4722" t="s">
        <v>41</v>
      </c>
      <c r="G4722" t="s">
        <v>23</v>
      </c>
      <c r="H4722" t="s">
        <v>14</v>
      </c>
      <c r="I4722" t="s">
        <v>19</v>
      </c>
      <c r="J4722" s="1">
        <v>104.09</v>
      </c>
      <c r="L4722" s="1" t="str">
        <f t="shared" si="1094"/>
        <v>underweight</v>
      </c>
      <c r="M4722">
        <v>27.9</v>
      </c>
      <c r="N4722" t="s">
        <v>24</v>
      </c>
      <c r="O4722" t="s">
        <v>41</v>
      </c>
    </row>
    <row r="4723" spans="1:15" hidden="1"/>
    <row r="4724" spans="1:15" hidden="1"/>
    <row r="4725" spans="1:15" hidden="1"/>
    <row r="4726" spans="1:15" hidden="1"/>
    <row r="4727" spans="1:15" hidden="1">
      <c r="A4727">
        <v>28348</v>
      </c>
      <c r="B4727" t="s">
        <v>17</v>
      </c>
      <c r="C4727" s="1">
        <v>46</v>
      </c>
      <c r="E4727" t="s">
        <v>41</v>
      </c>
      <c r="F4727" t="s">
        <v>41</v>
      </c>
      <c r="G4727" t="s">
        <v>13</v>
      </c>
      <c r="H4727" t="s">
        <v>14</v>
      </c>
      <c r="I4727" t="s">
        <v>19</v>
      </c>
      <c r="J4727" s="1">
        <v>106.47</v>
      </c>
      <c r="L4727" s="1" t="str">
        <f t="shared" si="1094"/>
        <v>obese</v>
      </c>
      <c r="M4727">
        <v>27.2</v>
      </c>
      <c r="N4727" t="s">
        <v>24</v>
      </c>
      <c r="O4727" t="s">
        <v>41</v>
      </c>
    </row>
    <row r="4728" spans="1:15" hidden="1"/>
    <row r="4729" spans="1:15" hidden="1"/>
    <row r="4730" spans="1:15" hidden="1"/>
    <row r="4731" spans="1:15" hidden="1"/>
    <row r="4732" spans="1:15" hidden="1">
      <c r="A4732">
        <v>64879</v>
      </c>
      <c r="B4732" t="s">
        <v>17</v>
      </c>
      <c r="C4732" s="1">
        <v>8</v>
      </c>
      <c r="E4732" t="s">
        <v>41</v>
      </c>
      <c r="F4732" t="s">
        <v>41</v>
      </c>
      <c r="G4732" t="s">
        <v>23</v>
      </c>
      <c r="H4732" t="s">
        <v>26</v>
      </c>
      <c r="I4732" t="s">
        <v>19</v>
      </c>
      <c r="J4732" s="1">
        <v>120.43</v>
      </c>
      <c r="L4732" s="1" t="str">
        <f t="shared" ref="L4732:L4737" si="1095">IF(M4925&lt;18.5,"underweight",IF(M4925&lt;25,"healthy",IF(M4925&lt;30,"overweight",IF(M4925&gt;30,"obese"))))</f>
        <v>underweight</v>
      </c>
      <c r="M4732">
        <v>23.5</v>
      </c>
      <c r="N4732" t="s">
        <v>24</v>
      </c>
      <c r="O4732" t="s">
        <v>41</v>
      </c>
    </row>
    <row r="4733" spans="1:15" hidden="1"/>
    <row r="4734" spans="1:15" hidden="1"/>
    <row r="4735" spans="1:15" hidden="1"/>
    <row r="4736" spans="1:15" hidden="1"/>
    <row r="4737" spans="1:15" hidden="1">
      <c r="A4737">
        <v>35660</v>
      </c>
      <c r="B4737" t="s">
        <v>12</v>
      </c>
      <c r="C4737" s="1">
        <v>18</v>
      </c>
      <c r="E4737" t="s">
        <v>41</v>
      </c>
      <c r="F4737" t="s">
        <v>41</v>
      </c>
      <c r="G4737" t="s">
        <v>23</v>
      </c>
      <c r="H4737" t="s">
        <v>14</v>
      </c>
      <c r="I4737" t="s">
        <v>19</v>
      </c>
      <c r="J4737" s="1">
        <v>115.46</v>
      </c>
      <c r="L4737" s="1" t="str">
        <f t="shared" si="1095"/>
        <v>underweight</v>
      </c>
      <c r="M4737">
        <v>27.6</v>
      </c>
      <c r="N4737" t="s">
        <v>24</v>
      </c>
      <c r="O4737" t="s">
        <v>41</v>
      </c>
    </row>
    <row r="4738" spans="1:15" hidden="1"/>
    <row r="4739" spans="1:15" hidden="1"/>
    <row r="4740" spans="1:15" hidden="1"/>
    <row r="4741" spans="1:15" hidden="1"/>
    <row r="4742" spans="1:15" hidden="1"/>
    <row r="4743" spans="1:15" hidden="1"/>
    <row r="4744" spans="1:15" hidden="1"/>
    <row r="4745" spans="1:15" hidden="1">
      <c r="A4745">
        <v>51100</v>
      </c>
      <c r="B4745" t="s">
        <v>12</v>
      </c>
      <c r="C4745" s="1">
        <v>62</v>
      </c>
      <c r="E4745" t="s">
        <v>41</v>
      </c>
      <c r="F4745" t="s">
        <v>41</v>
      </c>
      <c r="G4745" t="s">
        <v>13</v>
      </c>
      <c r="H4745" t="s">
        <v>45</v>
      </c>
      <c r="I4745" t="s">
        <v>19</v>
      </c>
      <c r="J4745" s="1">
        <v>66.2</v>
      </c>
      <c r="L4745" s="1" t="str">
        <f t="shared" ref="L4745:L4752" si="1096">IF(M4939&lt;18.5,"underweight",IF(M4939&lt;25,"healthy",IF(M4939&lt;30,"overweight",IF(M4939&gt;30,"obese"))))</f>
        <v>underweight</v>
      </c>
      <c r="M4745">
        <v>30</v>
      </c>
      <c r="N4745" t="s">
        <v>24</v>
      </c>
      <c r="O4745" t="s">
        <v>41</v>
      </c>
    </row>
    <row r="4746" spans="1:15" hidden="1">
      <c r="A4746">
        <v>163</v>
      </c>
      <c r="B4746" t="s">
        <v>17</v>
      </c>
      <c r="C4746" s="1">
        <v>20</v>
      </c>
      <c r="E4746" t="s">
        <v>41</v>
      </c>
      <c r="F4746" t="s">
        <v>41</v>
      </c>
      <c r="G4746" t="s">
        <v>23</v>
      </c>
      <c r="H4746" t="s">
        <v>14</v>
      </c>
      <c r="I4746" t="s">
        <v>19</v>
      </c>
      <c r="J4746" s="1">
        <v>94.67</v>
      </c>
      <c r="L4746" s="1" t="str">
        <f t="shared" si="1096"/>
        <v>underweight</v>
      </c>
      <c r="M4746">
        <v>28.8</v>
      </c>
      <c r="N4746" t="s">
        <v>24</v>
      </c>
      <c r="O4746" t="s">
        <v>41</v>
      </c>
    </row>
    <row r="4747" spans="1:15" hidden="1"/>
    <row r="4748" spans="1:15" hidden="1"/>
    <row r="4749" spans="1:15" hidden="1">
      <c r="A4749">
        <v>54344</v>
      </c>
      <c r="B4749" t="s">
        <v>17</v>
      </c>
      <c r="C4749" s="1">
        <v>12</v>
      </c>
      <c r="E4749" t="s">
        <v>41</v>
      </c>
      <c r="F4749" t="s">
        <v>41</v>
      </c>
      <c r="G4749" t="s">
        <v>23</v>
      </c>
      <c r="H4749" t="s">
        <v>26</v>
      </c>
      <c r="I4749" t="s">
        <v>19</v>
      </c>
      <c r="J4749" s="1">
        <v>80.89</v>
      </c>
      <c r="L4749" s="1" t="str">
        <f t="shared" si="1096"/>
        <v>underweight</v>
      </c>
      <c r="M4749">
        <v>20.100000000000001</v>
      </c>
      <c r="N4749" t="s">
        <v>24</v>
      </c>
      <c r="O4749" t="s">
        <v>41</v>
      </c>
    </row>
    <row r="4750" spans="1:15" hidden="1"/>
    <row r="4751" spans="1:15" hidden="1"/>
    <row r="4752" spans="1:15" hidden="1">
      <c r="A4752">
        <v>16902</v>
      </c>
      <c r="B4752" t="s">
        <v>17</v>
      </c>
      <c r="C4752" s="1">
        <v>70</v>
      </c>
      <c r="E4752" t="s">
        <v>41</v>
      </c>
      <c r="F4752" t="s">
        <v>42</v>
      </c>
      <c r="G4752" t="s">
        <v>13</v>
      </c>
      <c r="H4752" t="s">
        <v>18</v>
      </c>
      <c r="I4752" t="s">
        <v>15</v>
      </c>
      <c r="J4752" s="1">
        <v>240.69</v>
      </c>
      <c r="L4752" s="1" t="str">
        <f t="shared" si="1096"/>
        <v>healthy</v>
      </c>
      <c r="M4752" t="s">
        <v>20</v>
      </c>
      <c r="N4752" t="s">
        <v>22</v>
      </c>
      <c r="O4752" t="s">
        <v>41</v>
      </c>
    </row>
    <row r="4753" spans="1:15" hidden="1"/>
    <row r="4754" spans="1:15" hidden="1"/>
    <row r="4755" spans="1:15" hidden="1"/>
    <row r="4756" spans="1:15" hidden="1"/>
    <row r="4757" spans="1:15" hidden="1">
      <c r="A4757">
        <v>12786</v>
      </c>
      <c r="B4757" t="s">
        <v>17</v>
      </c>
      <c r="C4757" s="1">
        <v>59</v>
      </c>
      <c r="E4757" t="s">
        <v>41</v>
      </c>
      <c r="F4757" t="s">
        <v>41</v>
      </c>
      <c r="G4757" t="s">
        <v>13</v>
      </c>
      <c r="H4757" t="s">
        <v>14</v>
      </c>
      <c r="I4757" t="s">
        <v>15</v>
      </c>
      <c r="J4757" s="1">
        <v>83.62</v>
      </c>
      <c r="L4757" s="1" t="str">
        <f t="shared" ref="L4757:L4790" si="1097">IF(M4952&lt;18.5,"underweight",IF(M4952&lt;25,"healthy",IF(M4952&lt;30,"overweight",IF(M4952&gt;30,"obese"))))</f>
        <v>underweight</v>
      </c>
      <c r="M4757">
        <v>34.200000000000003</v>
      </c>
      <c r="N4757" t="s">
        <v>24</v>
      </c>
      <c r="O4757" t="s">
        <v>41</v>
      </c>
    </row>
    <row r="4758" spans="1:15" hidden="1">
      <c r="A4758">
        <v>11935</v>
      </c>
      <c r="B4758" t="s">
        <v>17</v>
      </c>
      <c r="C4758" s="1">
        <v>9</v>
      </c>
      <c r="E4758" t="s">
        <v>41</v>
      </c>
      <c r="F4758" t="s">
        <v>41</v>
      </c>
      <c r="G4758" t="s">
        <v>23</v>
      </c>
      <c r="H4758" t="s">
        <v>26</v>
      </c>
      <c r="I4758" t="s">
        <v>19</v>
      </c>
      <c r="J4758" s="1">
        <v>110.97</v>
      </c>
      <c r="L4758" s="1" t="str">
        <f t="shared" si="1097"/>
        <v>underweight</v>
      </c>
      <c r="M4758">
        <v>17.7</v>
      </c>
      <c r="N4758" t="s">
        <v>24</v>
      </c>
      <c r="O4758" t="s">
        <v>41</v>
      </c>
    </row>
    <row r="4759" spans="1:15" hidden="1"/>
    <row r="4760" spans="1:15" hidden="1"/>
    <row r="4761" spans="1:15" hidden="1"/>
    <row r="4762" spans="1:15" hidden="1"/>
    <row r="4763" spans="1:15" hidden="1"/>
    <row r="4764" spans="1:15" hidden="1"/>
    <row r="4765" spans="1:15" hidden="1"/>
    <row r="4766" spans="1:15" hidden="1">
      <c r="A4766">
        <v>25149</v>
      </c>
      <c r="B4766" t="s">
        <v>17</v>
      </c>
      <c r="C4766" s="1">
        <v>3</v>
      </c>
      <c r="E4766" t="s">
        <v>41</v>
      </c>
      <c r="F4766" t="s">
        <v>41</v>
      </c>
      <c r="G4766" t="s">
        <v>23</v>
      </c>
      <c r="H4766" t="s">
        <v>26</v>
      </c>
      <c r="I4766" t="s">
        <v>19</v>
      </c>
      <c r="J4766" s="1">
        <v>79.760000000000005</v>
      </c>
      <c r="L4766" s="1" t="str">
        <f t="shared" si="1097"/>
        <v>underweight</v>
      </c>
      <c r="M4766">
        <v>15.6</v>
      </c>
      <c r="N4766" t="s">
        <v>24</v>
      </c>
      <c r="O4766" t="s">
        <v>41</v>
      </c>
    </row>
    <row r="4767" spans="1:15" hidden="1"/>
    <row r="4768" spans="1:15" hidden="1"/>
    <row r="4769" spans="1:15" hidden="1"/>
    <row r="4770" spans="1:15" hidden="1"/>
    <row r="4771" spans="1:15" hidden="1"/>
    <row r="4772" spans="1:15" hidden="1">
      <c r="A4772">
        <v>21963</v>
      </c>
      <c r="B4772" t="s">
        <v>12</v>
      </c>
      <c r="C4772" s="1">
        <v>31</v>
      </c>
      <c r="E4772" t="s">
        <v>41</v>
      </c>
      <c r="F4772" t="s">
        <v>41</v>
      </c>
      <c r="G4772" t="s">
        <v>13</v>
      </c>
      <c r="H4772" t="s">
        <v>14</v>
      </c>
      <c r="I4772" t="s">
        <v>15</v>
      </c>
      <c r="J4772" s="1">
        <v>108.51</v>
      </c>
      <c r="L4772" s="1" t="str">
        <f t="shared" si="1097"/>
        <v>underweight</v>
      </c>
      <c r="M4772">
        <v>26.7</v>
      </c>
      <c r="N4772" t="s">
        <v>24</v>
      </c>
      <c r="O4772" t="s">
        <v>41</v>
      </c>
    </row>
    <row r="4773" spans="1:15" hidden="1">
      <c r="A4773">
        <v>26250</v>
      </c>
      <c r="B4773" t="s">
        <v>12</v>
      </c>
      <c r="C4773" s="1">
        <v>17</v>
      </c>
      <c r="E4773" t="s">
        <v>41</v>
      </c>
      <c r="F4773" t="s">
        <v>41</v>
      </c>
      <c r="G4773" t="s">
        <v>23</v>
      </c>
      <c r="H4773" t="s">
        <v>18</v>
      </c>
      <c r="I4773" t="s">
        <v>15</v>
      </c>
      <c r="J4773" s="1">
        <v>113.85</v>
      </c>
      <c r="L4773" s="1" t="str">
        <f t="shared" si="1097"/>
        <v>underweight</v>
      </c>
      <c r="M4773">
        <v>22.9</v>
      </c>
      <c r="N4773" t="s">
        <v>24</v>
      </c>
      <c r="O4773" t="s">
        <v>41</v>
      </c>
    </row>
    <row r="4774" spans="1:15" hidden="1">
      <c r="A4774">
        <v>13960</v>
      </c>
      <c r="B4774" t="s">
        <v>17</v>
      </c>
      <c r="C4774" s="1">
        <v>18</v>
      </c>
      <c r="E4774" t="s">
        <v>41</v>
      </c>
      <c r="F4774" t="s">
        <v>41</v>
      </c>
      <c r="G4774" t="s">
        <v>23</v>
      </c>
      <c r="H4774" t="s">
        <v>27</v>
      </c>
      <c r="I4774" t="s">
        <v>15</v>
      </c>
      <c r="J4774" s="1">
        <v>97.65</v>
      </c>
      <c r="L4774" s="1" t="str">
        <f t="shared" si="1097"/>
        <v>underweight</v>
      </c>
      <c r="M4774">
        <v>21.5</v>
      </c>
      <c r="N4774" t="s">
        <v>24</v>
      </c>
      <c r="O4774" t="s">
        <v>41</v>
      </c>
    </row>
    <row r="4775" spans="1:15" hidden="1"/>
    <row r="4776" spans="1:15" hidden="1">
      <c r="A4776">
        <v>10659</v>
      </c>
      <c r="B4776" t="s">
        <v>17</v>
      </c>
      <c r="C4776" s="1">
        <v>8</v>
      </c>
      <c r="E4776" t="s">
        <v>41</v>
      </c>
      <c r="F4776" t="s">
        <v>41</v>
      </c>
      <c r="G4776" t="s">
        <v>23</v>
      </c>
      <c r="H4776" t="s">
        <v>26</v>
      </c>
      <c r="I4776" t="s">
        <v>15</v>
      </c>
      <c r="J4776" s="1">
        <v>81.53</v>
      </c>
      <c r="L4776" s="1" t="str">
        <f t="shared" si="1097"/>
        <v>underweight</v>
      </c>
      <c r="M4776">
        <v>14.8</v>
      </c>
      <c r="N4776" t="s">
        <v>24</v>
      </c>
      <c r="O4776" t="s">
        <v>41</v>
      </c>
    </row>
    <row r="4777" spans="1:15" hidden="1"/>
    <row r="4778" spans="1:15" hidden="1"/>
    <row r="4779" spans="1:15" hidden="1"/>
    <row r="4780" spans="1:15" hidden="1"/>
    <row r="4781" spans="1:15" hidden="1"/>
    <row r="4782" spans="1:15" hidden="1">
      <c r="A4782">
        <v>33370</v>
      </c>
      <c r="B4782" t="s">
        <v>17</v>
      </c>
      <c r="C4782" s="1">
        <v>48</v>
      </c>
      <c r="E4782" t="s">
        <v>41</v>
      </c>
      <c r="F4782" t="s">
        <v>41</v>
      </c>
      <c r="G4782" t="s">
        <v>13</v>
      </c>
      <c r="H4782" t="s">
        <v>14</v>
      </c>
      <c r="I4782" t="s">
        <v>19</v>
      </c>
      <c r="J4782" s="1">
        <v>114.92</v>
      </c>
      <c r="L4782" s="1" t="str">
        <f t="shared" si="1097"/>
        <v>overweight</v>
      </c>
      <c r="M4782">
        <v>29.2</v>
      </c>
      <c r="N4782" t="s">
        <v>24</v>
      </c>
      <c r="O4782" t="s">
        <v>41</v>
      </c>
    </row>
    <row r="4783" spans="1:15" hidden="1"/>
    <row r="4784" spans="1:15" hidden="1"/>
    <row r="4785" spans="1:15" hidden="1">
      <c r="A4785">
        <v>21980</v>
      </c>
      <c r="B4785" t="s">
        <v>12</v>
      </c>
      <c r="C4785" s="1">
        <v>9</v>
      </c>
      <c r="E4785" t="s">
        <v>41</v>
      </c>
      <c r="F4785" t="s">
        <v>41</v>
      </c>
      <c r="G4785" t="s">
        <v>23</v>
      </c>
      <c r="H4785" t="s">
        <v>26</v>
      </c>
      <c r="I4785" t="s">
        <v>15</v>
      </c>
      <c r="J4785" s="1">
        <v>66.11</v>
      </c>
      <c r="L4785" s="1" t="str">
        <f t="shared" si="1097"/>
        <v>healthy</v>
      </c>
      <c r="M4785">
        <v>16.3</v>
      </c>
      <c r="N4785" t="s">
        <v>24</v>
      </c>
      <c r="O4785" t="s">
        <v>41</v>
      </c>
    </row>
    <row r="4786" spans="1:15" hidden="1"/>
    <row r="4787" spans="1:15" hidden="1"/>
    <row r="4788" spans="1:15" hidden="1"/>
    <row r="4789" spans="1:15" hidden="1"/>
    <row r="4790" spans="1:15" hidden="1">
      <c r="A4790">
        <v>31227</v>
      </c>
      <c r="B4790" t="s">
        <v>12</v>
      </c>
      <c r="C4790" s="1">
        <v>8</v>
      </c>
      <c r="E4790" t="s">
        <v>41</v>
      </c>
      <c r="F4790" t="s">
        <v>41</v>
      </c>
      <c r="G4790" t="s">
        <v>23</v>
      </c>
      <c r="H4790" t="s">
        <v>26</v>
      </c>
      <c r="I4790" t="s">
        <v>19</v>
      </c>
      <c r="J4790" s="1">
        <v>89.24</v>
      </c>
      <c r="L4790" s="1" t="str">
        <f t="shared" si="1097"/>
        <v>underweight</v>
      </c>
      <c r="M4790">
        <v>16.7</v>
      </c>
      <c r="N4790" t="s">
        <v>24</v>
      </c>
      <c r="O4790" t="s">
        <v>41</v>
      </c>
    </row>
    <row r="4791" spans="1:15" hidden="1"/>
    <row r="4792" spans="1:15" hidden="1">
      <c r="A4792">
        <v>1989</v>
      </c>
      <c r="B4792" t="s">
        <v>12</v>
      </c>
      <c r="C4792" s="1">
        <v>37</v>
      </c>
      <c r="E4792" t="s">
        <v>41</v>
      </c>
      <c r="F4792" t="s">
        <v>41</v>
      </c>
      <c r="G4792" t="s">
        <v>13</v>
      </c>
      <c r="H4792" t="s">
        <v>14</v>
      </c>
      <c r="I4792" t="s">
        <v>19</v>
      </c>
      <c r="J4792" s="1">
        <v>107.06</v>
      </c>
      <c r="L4792" s="1" t="str">
        <f t="shared" ref="L4792:L4844" si="1098">IF(M4988&lt;18.5,"underweight",IF(M4988&lt;25,"healthy",IF(M4988&lt;30,"overweight",IF(M4988&gt;30,"obese"))))</f>
        <v>underweight</v>
      </c>
      <c r="M4792" t="s">
        <v>20</v>
      </c>
      <c r="N4792" t="s">
        <v>22</v>
      </c>
      <c r="O4792" t="s">
        <v>41</v>
      </c>
    </row>
    <row r="4793" spans="1:15" hidden="1"/>
    <row r="4794" spans="1:15" hidden="1">
      <c r="A4794">
        <v>41395</v>
      </c>
      <c r="B4794" t="s">
        <v>12</v>
      </c>
      <c r="C4794" s="1">
        <v>9</v>
      </c>
      <c r="E4794" t="s">
        <v>41</v>
      </c>
      <c r="F4794" t="s">
        <v>41</v>
      </c>
      <c r="G4794" t="s">
        <v>23</v>
      </c>
      <c r="H4794" t="s">
        <v>26</v>
      </c>
      <c r="I4794" t="s">
        <v>15</v>
      </c>
      <c r="J4794" s="1">
        <v>123.66</v>
      </c>
      <c r="L4794" s="1" t="str">
        <f t="shared" si="1098"/>
        <v>underweight</v>
      </c>
      <c r="M4794">
        <v>17</v>
      </c>
      <c r="N4794" t="s">
        <v>24</v>
      </c>
      <c r="O4794" t="s">
        <v>41</v>
      </c>
    </row>
    <row r="4795" spans="1:15" hidden="1"/>
    <row r="4796" spans="1:15" hidden="1">
      <c r="A4796">
        <v>57979</v>
      </c>
      <c r="B4796" t="s">
        <v>12</v>
      </c>
      <c r="C4796" s="1">
        <v>8</v>
      </c>
      <c r="E4796" t="s">
        <v>41</v>
      </c>
      <c r="F4796" t="s">
        <v>41</v>
      </c>
      <c r="G4796" t="s">
        <v>23</v>
      </c>
      <c r="H4796" t="s">
        <v>26</v>
      </c>
      <c r="I4796" t="s">
        <v>19</v>
      </c>
      <c r="J4796" s="1">
        <v>108.06</v>
      </c>
      <c r="L4796" s="1" t="str">
        <f t="shared" si="1098"/>
        <v>underweight</v>
      </c>
      <c r="M4796">
        <v>14.6</v>
      </c>
      <c r="N4796" t="s">
        <v>24</v>
      </c>
      <c r="O4796" t="s">
        <v>41</v>
      </c>
    </row>
    <row r="4797" spans="1:15" hidden="1">
      <c r="A4797">
        <v>54437</v>
      </c>
      <c r="B4797" t="s">
        <v>12</v>
      </c>
      <c r="C4797" s="1">
        <v>62</v>
      </c>
      <c r="E4797" t="s">
        <v>41</v>
      </c>
      <c r="F4797" t="s">
        <v>41</v>
      </c>
      <c r="G4797" t="s">
        <v>13</v>
      </c>
      <c r="H4797" t="s">
        <v>18</v>
      </c>
      <c r="I4797" t="s">
        <v>19</v>
      </c>
      <c r="J4797" s="1">
        <v>136.18</v>
      </c>
      <c r="L4797" s="1" t="str">
        <f t="shared" si="1098"/>
        <v>underweight</v>
      </c>
      <c r="M4797">
        <v>32.200000000000003</v>
      </c>
      <c r="N4797" t="s">
        <v>24</v>
      </c>
      <c r="O4797" t="s">
        <v>41</v>
      </c>
    </row>
    <row r="4798" spans="1:15" hidden="1"/>
    <row r="4799" spans="1:15" hidden="1"/>
    <row r="4800" spans="1:15" hidden="1"/>
    <row r="4801" spans="1:15" hidden="1">
      <c r="A4801">
        <v>33087</v>
      </c>
      <c r="B4801" t="s">
        <v>17</v>
      </c>
      <c r="C4801" s="1">
        <v>10</v>
      </c>
      <c r="E4801" t="s">
        <v>41</v>
      </c>
      <c r="F4801" t="s">
        <v>41</v>
      </c>
      <c r="G4801" t="s">
        <v>23</v>
      </c>
      <c r="H4801" t="s">
        <v>26</v>
      </c>
      <c r="I4801" t="s">
        <v>15</v>
      </c>
      <c r="J4801" s="1">
        <v>109.3</v>
      </c>
      <c r="L4801" s="1" t="str">
        <f t="shared" si="1098"/>
        <v>obese</v>
      </c>
      <c r="M4801">
        <v>20.100000000000001</v>
      </c>
      <c r="N4801" t="s">
        <v>24</v>
      </c>
      <c r="O4801" t="s">
        <v>41</v>
      </c>
    </row>
    <row r="4802" spans="1:15" hidden="1"/>
    <row r="4803" spans="1:15" hidden="1"/>
    <row r="4804" spans="1:15" hidden="1">
      <c r="A4804">
        <v>37029</v>
      </c>
      <c r="B4804" t="s">
        <v>12</v>
      </c>
      <c r="C4804" s="1">
        <v>5</v>
      </c>
      <c r="E4804" t="s">
        <v>41</v>
      </c>
      <c r="F4804" t="s">
        <v>41</v>
      </c>
      <c r="G4804" t="s">
        <v>23</v>
      </c>
      <c r="H4804" t="s">
        <v>26</v>
      </c>
      <c r="I4804" t="s">
        <v>19</v>
      </c>
      <c r="J4804" s="1">
        <v>97.64</v>
      </c>
      <c r="L4804" s="1" t="str">
        <f t="shared" si="1098"/>
        <v>underweight</v>
      </c>
      <c r="M4804">
        <v>17</v>
      </c>
      <c r="N4804" t="s">
        <v>24</v>
      </c>
      <c r="O4804" t="s">
        <v>41</v>
      </c>
    </row>
    <row r="4805" spans="1:15" hidden="1"/>
    <row r="4806" spans="1:15" hidden="1"/>
    <row r="4807" spans="1:15" hidden="1"/>
    <row r="4808" spans="1:15" hidden="1"/>
    <row r="4809" spans="1:15" hidden="1"/>
    <row r="4810" spans="1:15" hidden="1"/>
    <row r="4811" spans="1:15" hidden="1"/>
    <row r="4812" spans="1:15" hidden="1"/>
    <row r="4813" spans="1:15" hidden="1"/>
    <row r="4814" spans="1:15" hidden="1"/>
    <row r="4815" spans="1:15" hidden="1">
      <c r="A4815">
        <v>67602</v>
      </c>
      <c r="B4815" t="s">
        <v>17</v>
      </c>
      <c r="C4815" s="1">
        <v>17</v>
      </c>
      <c r="E4815" t="s">
        <v>41</v>
      </c>
      <c r="F4815" t="s">
        <v>41</v>
      </c>
      <c r="G4815" t="s">
        <v>23</v>
      </c>
      <c r="H4815" t="s">
        <v>14</v>
      </c>
      <c r="I4815" t="s">
        <v>15</v>
      </c>
      <c r="J4815" s="1">
        <v>79.61</v>
      </c>
      <c r="L4815" s="1" t="str">
        <f t="shared" si="1098"/>
        <v>underweight</v>
      </c>
      <c r="M4815">
        <v>24.1</v>
      </c>
      <c r="N4815" t="s">
        <v>24</v>
      </c>
      <c r="O4815" t="s">
        <v>41</v>
      </c>
    </row>
    <row r="4816" spans="1:15" hidden="1">
      <c r="A4816">
        <v>40387</v>
      </c>
      <c r="B4816" t="s">
        <v>17</v>
      </c>
      <c r="C4816" s="1">
        <v>17</v>
      </c>
      <c r="E4816" t="s">
        <v>41</v>
      </c>
      <c r="F4816" t="s">
        <v>41</v>
      </c>
      <c r="G4816" t="s">
        <v>23</v>
      </c>
      <c r="H4816" t="s">
        <v>14</v>
      </c>
      <c r="I4816" t="s">
        <v>19</v>
      </c>
      <c r="J4816" s="1">
        <v>77.459999999999994</v>
      </c>
      <c r="L4816" s="1" t="str">
        <f t="shared" si="1098"/>
        <v>underweight</v>
      </c>
      <c r="M4816">
        <v>24</v>
      </c>
      <c r="N4816" t="s">
        <v>24</v>
      </c>
      <c r="O4816" t="s">
        <v>41</v>
      </c>
    </row>
    <row r="4817" spans="1:15" hidden="1">
      <c r="A4817">
        <v>43208</v>
      </c>
      <c r="B4817" t="s">
        <v>17</v>
      </c>
      <c r="C4817" s="1">
        <v>19</v>
      </c>
      <c r="E4817" t="s">
        <v>41</v>
      </c>
      <c r="F4817" t="s">
        <v>41</v>
      </c>
      <c r="G4817" t="s">
        <v>23</v>
      </c>
      <c r="H4817" t="s">
        <v>14</v>
      </c>
      <c r="I4817" t="s">
        <v>15</v>
      </c>
      <c r="J4817" s="1">
        <v>96.85</v>
      </c>
      <c r="L4817" s="1" t="str">
        <f t="shared" si="1098"/>
        <v>underweight</v>
      </c>
      <c r="M4817">
        <v>23.4</v>
      </c>
      <c r="N4817" t="s">
        <v>24</v>
      </c>
      <c r="O4817" t="s">
        <v>41</v>
      </c>
    </row>
    <row r="4818" spans="1:15" hidden="1"/>
    <row r="4819" spans="1:15" hidden="1"/>
    <row r="4820" spans="1:15" hidden="1"/>
    <row r="4821" spans="1:15" hidden="1"/>
    <row r="4822" spans="1:15" hidden="1">
      <c r="A4822">
        <v>4607</v>
      </c>
      <c r="B4822" t="s">
        <v>17</v>
      </c>
      <c r="C4822" s="1">
        <v>49</v>
      </c>
      <c r="E4822" t="s">
        <v>41</v>
      </c>
      <c r="F4822" t="s">
        <v>41</v>
      </c>
      <c r="G4822" t="s">
        <v>13</v>
      </c>
      <c r="H4822" t="s">
        <v>18</v>
      </c>
      <c r="I4822" t="s">
        <v>15</v>
      </c>
      <c r="J4822" s="1">
        <v>112.31</v>
      </c>
      <c r="L4822" s="1" t="str">
        <f t="shared" si="1098"/>
        <v>underweight</v>
      </c>
      <c r="M4822">
        <v>36.9</v>
      </c>
      <c r="N4822" t="s">
        <v>24</v>
      </c>
      <c r="O4822" t="s">
        <v>41</v>
      </c>
    </row>
    <row r="4823" spans="1:15" hidden="1"/>
    <row r="4824" spans="1:15" hidden="1"/>
    <row r="4825" spans="1:15" hidden="1"/>
    <row r="4826" spans="1:15" hidden="1">
      <c r="A4826">
        <v>23427</v>
      </c>
      <c r="B4826" t="s">
        <v>17</v>
      </c>
      <c r="C4826" s="1">
        <v>81</v>
      </c>
      <c r="E4826" t="s">
        <v>41</v>
      </c>
      <c r="F4826" t="s">
        <v>41</v>
      </c>
      <c r="G4826" t="s">
        <v>13</v>
      </c>
      <c r="H4826" t="s">
        <v>14</v>
      </c>
      <c r="I4826" t="s">
        <v>19</v>
      </c>
      <c r="J4826" s="1">
        <v>91.82</v>
      </c>
      <c r="L4826" s="1" t="str">
        <f t="shared" si="1098"/>
        <v>underweight</v>
      </c>
      <c r="M4826">
        <v>36.9</v>
      </c>
      <c r="N4826" t="s">
        <v>24</v>
      </c>
      <c r="O4826" t="s">
        <v>41</v>
      </c>
    </row>
    <row r="4827" spans="1:15" hidden="1">
      <c r="A4827">
        <v>66014</v>
      </c>
      <c r="B4827" t="s">
        <v>17</v>
      </c>
      <c r="C4827" s="1">
        <v>14</v>
      </c>
      <c r="E4827" t="s">
        <v>41</v>
      </c>
      <c r="F4827" t="s">
        <v>41</v>
      </c>
      <c r="G4827" t="s">
        <v>23</v>
      </c>
      <c r="H4827" t="s">
        <v>26</v>
      </c>
      <c r="I4827" t="s">
        <v>15</v>
      </c>
      <c r="J4827" s="1">
        <v>71.8</v>
      </c>
      <c r="L4827" s="1" t="str">
        <f t="shared" si="1098"/>
        <v>underweight</v>
      </c>
      <c r="M4827">
        <v>18.8</v>
      </c>
      <c r="N4827" t="s">
        <v>24</v>
      </c>
      <c r="O4827" t="s">
        <v>41</v>
      </c>
    </row>
    <row r="4828" spans="1:15" hidden="1"/>
    <row r="4829" spans="1:15" hidden="1"/>
    <row r="4830" spans="1:15" hidden="1"/>
    <row r="4831" spans="1:15" hidden="1"/>
    <row r="4832" spans="1:15" hidden="1"/>
    <row r="4833" spans="1:15" hidden="1">
      <c r="A4833">
        <v>41214</v>
      </c>
      <c r="B4833" t="s">
        <v>17</v>
      </c>
      <c r="C4833" s="1">
        <v>1.32</v>
      </c>
      <c r="E4833" t="s">
        <v>41</v>
      </c>
      <c r="F4833" t="s">
        <v>41</v>
      </c>
      <c r="G4833" t="s">
        <v>23</v>
      </c>
      <c r="H4833" t="s">
        <v>26</v>
      </c>
      <c r="I4833" t="s">
        <v>19</v>
      </c>
      <c r="J4833" s="1">
        <v>75.22</v>
      </c>
      <c r="L4833" s="1" t="str">
        <f t="shared" si="1098"/>
        <v>underweight</v>
      </c>
      <c r="M4833">
        <v>18.600000000000001</v>
      </c>
      <c r="N4833" t="s">
        <v>24</v>
      </c>
      <c r="O4833" t="s">
        <v>41</v>
      </c>
    </row>
    <row r="4834" spans="1:15" hidden="1"/>
    <row r="4835" spans="1:15" hidden="1"/>
    <row r="4836" spans="1:15" hidden="1"/>
    <row r="4837" spans="1:15" hidden="1"/>
    <row r="4838" spans="1:15" hidden="1">
      <c r="A4838">
        <v>35446</v>
      </c>
      <c r="B4838" t="s">
        <v>12</v>
      </c>
      <c r="C4838" s="1">
        <v>73</v>
      </c>
      <c r="E4838" t="s">
        <v>41</v>
      </c>
      <c r="F4838" t="s">
        <v>41</v>
      </c>
      <c r="G4838" t="s">
        <v>13</v>
      </c>
      <c r="H4838" t="s">
        <v>45</v>
      </c>
      <c r="I4838" t="s">
        <v>19</v>
      </c>
      <c r="J4838" s="1">
        <v>208.69</v>
      </c>
      <c r="L4838" s="1" t="str">
        <f t="shared" si="1098"/>
        <v>healthy</v>
      </c>
      <c r="M4838">
        <v>30</v>
      </c>
      <c r="N4838" t="s">
        <v>24</v>
      </c>
      <c r="O4838" t="s">
        <v>41</v>
      </c>
    </row>
    <row r="4839" spans="1:15" hidden="1"/>
    <row r="4840" spans="1:15" hidden="1">
      <c r="A4840">
        <v>5131</v>
      </c>
      <c r="B4840" t="s">
        <v>17</v>
      </c>
      <c r="C4840" s="1">
        <v>51</v>
      </c>
      <c r="E4840" t="s">
        <v>41</v>
      </c>
      <c r="F4840" t="s">
        <v>41</v>
      </c>
      <c r="G4840" t="s">
        <v>13</v>
      </c>
      <c r="H4840" t="s">
        <v>14</v>
      </c>
      <c r="I4840" t="s">
        <v>15</v>
      </c>
      <c r="J4840" s="1">
        <v>107.72</v>
      </c>
      <c r="L4840" s="1" t="str">
        <f t="shared" si="1098"/>
        <v>underweight</v>
      </c>
      <c r="M4840">
        <v>60.9</v>
      </c>
      <c r="N4840" t="s">
        <v>24</v>
      </c>
      <c r="O4840" t="s">
        <v>41</v>
      </c>
    </row>
    <row r="4841" spans="1:15" hidden="1">
      <c r="A4841">
        <v>68157</v>
      </c>
      <c r="B4841" t="s">
        <v>12</v>
      </c>
      <c r="C4841" s="1">
        <v>1.08</v>
      </c>
      <c r="E4841" t="s">
        <v>41</v>
      </c>
      <c r="F4841" t="s">
        <v>41</v>
      </c>
      <c r="G4841" t="s">
        <v>23</v>
      </c>
      <c r="H4841" t="s">
        <v>26</v>
      </c>
      <c r="I4841" t="s">
        <v>19</v>
      </c>
      <c r="J4841" s="1">
        <v>83.27</v>
      </c>
      <c r="L4841" s="1" t="str">
        <f t="shared" si="1098"/>
        <v>underweight</v>
      </c>
      <c r="M4841">
        <v>24.3</v>
      </c>
      <c r="N4841" t="s">
        <v>24</v>
      </c>
      <c r="O4841" t="s">
        <v>41</v>
      </c>
    </row>
    <row r="4842" spans="1:15" hidden="1">
      <c r="A4842">
        <v>4795</v>
      </c>
      <c r="B4842" t="s">
        <v>17</v>
      </c>
      <c r="C4842" s="1">
        <v>31</v>
      </c>
      <c r="E4842" t="s">
        <v>41</v>
      </c>
      <c r="F4842" t="s">
        <v>41</v>
      </c>
      <c r="G4842" t="s">
        <v>23</v>
      </c>
      <c r="H4842" t="s">
        <v>14</v>
      </c>
      <c r="I4842" t="s">
        <v>19</v>
      </c>
      <c r="J4842" s="1">
        <v>90.29</v>
      </c>
      <c r="L4842" s="1" t="str">
        <f t="shared" si="1098"/>
        <v>underweight</v>
      </c>
      <c r="M4842">
        <v>38.700000000000003</v>
      </c>
      <c r="N4842" t="s">
        <v>24</v>
      </c>
      <c r="O4842" t="s">
        <v>41</v>
      </c>
    </row>
    <row r="4843" spans="1:15" hidden="1">
      <c r="A4843">
        <v>7581</v>
      </c>
      <c r="B4843" t="s">
        <v>12</v>
      </c>
      <c r="C4843" s="1">
        <v>4</v>
      </c>
      <c r="E4843" t="s">
        <v>41</v>
      </c>
      <c r="F4843" t="s">
        <v>41</v>
      </c>
      <c r="G4843" t="s">
        <v>23</v>
      </c>
      <c r="H4843" t="s">
        <v>26</v>
      </c>
      <c r="I4843" t="s">
        <v>15</v>
      </c>
      <c r="J4843" s="1">
        <v>81.87</v>
      </c>
      <c r="L4843" s="1" t="str">
        <f t="shared" si="1098"/>
        <v>underweight</v>
      </c>
      <c r="M4843">
        <v>18.600000000000001</v>
      </c>
      <c r="N4843" t="s">
        <v>24</v>
      </c>
      <c r="O4843" t="s">
        <v>41</v>
      </c>
    </row>
    <row r="4844" spans="1:15" hidden="1">
      <c r="A4844">
        <v>47383</v>
      </c>
      <c r="B4844" t="s">
        <v>12</v>
      </c>
      <c r="C4844" s="1">
        <v>1.8</v>
      </c>
      <c r="E4844" t="s">
        <v>41</v>
      </c>
      <c r="F4844" t="s">
        <v>41</v>
      </c>
      <c r="G4844" t="s">
        <v>23</v>
      </c>
      <c r="H4844" t="s">
        <v>26</v>
      </c>
      <c r="I4844" t="s">
        <v>15</v>
      </c>
      <c r="J4844" s="1">
        <v>153.31</v>
      </c>
      <c r="L4844" s="1" t="str">
        <f t="shared" si="1098"/>
        <v>overweight</v>
      </c>
      <c r="M4844">
        <v>17.100000000000001</v>
      </c>
      <c r="N4844" t="s">
        <v>24</v>
      </c>
      <c r="O4844" t="s">
        <v>41</v>
      </c>
    </row>
    <row r="4845" spans="1:15" hidden="1">
      <c r="A4845">
        <v>14036</v>
      </c>
      <c r="B4845" t="s">
        <v>12</v>
      </c>
      <c r="C4845" s="1">
        <v>44</v>
      </c>
      <c r="E4845" t="s">
        <v>41</v>
      </c>
      <c r="F4845" t="s">
        <v>41</v>
      </c>
      <c r="G4845" t="s">
        <v>13</v>
      </c>
      <c r="H4845" t="s">
        <v>14</v>
      </c>
      <c r="I4845" t="s">
        <v>19</v>
      </c>
      <c r="J4845" s="1">
        <v>101.46</v>
      </c>
      <c r="L4845" s="1" t="str">
        <f t="shared" ref="L4845:L4852" si="1099">IF(M5042&lt;18.5,"underweight",IF(M5042&lt;25,"healthy",IF(M5042&lt;30,"overweight",IF(M5042&gt;30,"obese"))))</f>
        <v>healthy</v>
      </c>
      <c r="M4845">
        <v>29.4</v>
      </c>
      <c r="N4845" t="s">
        <v>24</v>
      </c>
      <c r="O4845" t="s">
        <v>41</v>
      </c>
    </row>
    <row r="4846" spans="1:15" hidden="1">
      <c r="A4846">
        <v>25942</v>
      </c>
      <c r="B4846" t="s">
        <v>17</v>
      </c>
      <c r="C4846" s="1">
        <v>4</v>
      </c>
      <c r="E4846" t="s">
        <v>41</v>
      </c>
      <c r="F4846" t="s">
        <v>41</v>
      </c>
      <c r="G4846" t="s">
        <v>23</v>
      </c>
      <c r="H4846" t="s">
        <v>26</v>
      </c>
      <c r="I4846" t="s">
        <v>15</v>
      </c>
      <c r="J4846" s="1">
        <v>72.489999999999995</v>
      </c>
      <c r="L4846" s="1" t="str">
        <f t="shared" si="1099"/>
        <v>underweight</v>
      </c>
      <c r="M4846">
        <v>16.899999999999999</v>
      </c>
      <c r="N4846" t="s">
        <v>24</v>
      </c>
      <c r="O4846" t="s">
        <v>41</v>
      </c>
    </row>
    <row r="4847" spans="1:15" hidden="1"/>
    <row r="4848" spans="1:15" hidden="1"/>
    <row r="4849" spans="1:15" hidden="1"/>
    <row r="4850" spans="1:15" hidden="1">
      <c r="A4850">
        <v>15593</v>
      </c>
      <c r="B4850" t="s">
        <v>17</v>
      </c>
      <c r="C4850" s="1">
        <v>7</v>
      </c>
      <c r="E4850" t="s">
        <v>41</v>
      </c>
      <c r="F4850" t="s">
        <v>41</v>
      </c>
      <c r="G4850" t="s">
        <v>23</v>
      </c>
      <c r="H4850" t="s">
        <v>26</v>
      </c>
      <c r="I4850" t="s">
        <v>15</v>
      </c>
      <c r="J4850" s="1">
        <v>128.16999999999999</v>
      </c>
      <c r="L4850" s="1" t="str">
        <f t="shared" si="1099"/>
        <v>underweight</v>
      </c>
      <c r="M4850">
        <v>18.899999999999999</v>
      </c>
      <c r="N4850" t="s">
        <v>24</v>
      </c>
      <c r="O4850" t="s">
        <v>41</v>
      </c>
    </row>
    <row r="4851" spans="1:15" hidden="1"/>
    <row r="4852" spans="1:15" hidden="1">
      <c r="A4852">
        <v>12015</v>
      </c>
      <c r="B4852" t="s">
        <v>12</v>
      </c>
      <c r="C4852" s="1">
        <v>14</v>
      </c>
      <c r="E4852" t="s">
        <v>41</v>
      </c>
      <c r="F4852" t="s">
        <v>41</v>
      </c>
      <c r="G4852" t="s">
        <v>23</v>
      </c>
      <c r="H4852" t="s">
        <v>26</v>
      </c>
      <c r="I4852" t="s">
        <v>15</v>
      </c>
      <c r="J4852" s="1">
        <v>99.87</v>
      </c>
      <c r="L4852" s="1" t="str">
        <f t="shared" si="1099"/>
        <v>underweight</v>
      </c>
      <c r="M4852">
        <v>25.2</v>
      </c>
      <c r="N4852" t="s">
        <v>24</v>
      </c>
      <c r="O4852" t="s">
        <v>41</v>
      </c>
    </row>
    <row r="4853" spans="1:15" hidden="1"/>
    <row r="4854" spans="1:15" hidden="1"/>
    <row r="4855" spans="1:15" hidden="1"/>
    <row r="4856" spans="1:15" hidden="1"/>
    <row r="4857" spans="1:15" hidden="1"/>
    <row r="4858" spans="1:15" hidden="1">
      <c r="A4858">
        <v>31254</v>
      </c>
      <c r="B4858" t="s">
        <v>17</v>
      </c>
      <c r="C4858" s="1">
        <v>20</v>
      </c>
      <c r="E4858" t="s">
        <v>41</v>
      </c>
      <c r="F4858" t="s">
        <v>41</v>
      </c>
      <c r="G4858" t="s">
        <v>23</v>
      </c>
      <c r="H4858" t="s">
        <v>14</v>
      </c>
      <c r="I4858" t="s">
        <v>15</v>
      </c>
      <c r="J4858" s="1">
        <v>96.69</v>
      </c>
      <c r="L4858" s="1" t="str">
        <f t="shared" ref="L4858:L4887" si="1100">IF(M5056&lt;18.5,"underweight",IF(M5056&lt;25,"healthy",IF(M5056&lt;30,"overweight",IF(M5056&gt;30,"obese"))))</f>
        <v>underweight</v>
      </c>
      <c r="M4858">
        <v>24.6</v>
      </c>
      <c r="N4858" t="s">
        <v>24</v>
      </c>
      <c r="O4858" t="s">
        <v>41</v>
      </c>
    </row>
    <row r="4859" spans="1:15" hidden="1"/>
    <row r="4860" spans="1:15" hidden="1"/>
    <row r="4861" spans="1:15" hidden="1">
      <c r="A4861">
        <v>54162</v>
      </c>
      <c r="B4861" t="s">
        <v>12</v>
      </c>
      <c r="C4861" s="1">
        <v>43</v>
      </c>
      <c r="E4861" t="s">
        <v>41</v>
      </c>
      <c r="F4861" t="s">
        <v>41</v>
      </c>
      <c r="G4861" t="s">
        <v>13</v>
      </c>
      <c r="H4861" t="s">
        <v>14</v>
      </c>
      <c r="I4861" t="s">
        <v>19</v>
      </c>
      <c r="J4861" s="1">
        <v>66.22</v>
      </c>
      <c r="L4861" s="1" t="str">
        <f t="shared" si="1100"/>
        <v>underweight</v>
      </c>
      <c r="M4861">
        <v>34.4</v>
      </c>
      <c r="N4861" t="s">
        <v>24</v>
      </c>
      <c r="O4861" t="s">
        <v>41</v>
      </c>
    </row>
    <row r="4862" spans="1:15" hidden="1">
      <c r="A4862">
        <v>70396</v>
      </c>
      <c r="B4862" t="s">
        <v>17</v>
      </c>
      <c r="C4862" s="1">
        <v>1.08</v>
      </c>
      <c r="E4862" t="s">
        <v>41</v>
      </c>
      <c r="F4862" t="s">
        <v>41</v>
      </c>
      <c r="G4862" t="s">
        <v>23</v>
      </c>
      <c r="H4862" t="s">
        <v>26</v>
      </c>
      <c r="I4862" t="s">
        <v>15</v>
      </c>
      <c r="J4862" s="1">
        <v>109.33</v>
      </c>
      <c r="L4862" s="1" t="str">
        <f t="shared" si="1100"/>
        <v>underweight</v>
      </c>
      <c r="M4862">
        <v>18.2</v>
      </c>
      <c r="N4862" t="s">
        <v>24</v>
      </c>
      <c r="O4862" t="s">
        <v>41</v>
      </c>
    </row>
    <row r="4863" spans="1:15" hidden="1"/>
    <row r="4864" spans="1:15" hidden="1">
      <c r="A4864">
        <v>49451</v>
      </c>
      <c r="B4864" t="s">
        <v>17</v>
      </c>
      <c r="C4864" s="1">
        <v>53</v>
      </c>
      <c r="E4864" t="s">
        <v>41</v>
      </c>
      <c r="F4864" t="s">
        <v>41</v>
      </c>
      <c r="G4864" t="s">
        <v>13</v>
      </c>
      <c r="H4864" t="s">
        <v>14</v>
      </c>
      <c r="I4864" t="s">
        <v>19</v>
      </c>
      <c r="J4864" s="1">
        <v>83.91</v>
      </c>
      <c r="L4864" s="1" t="str">
        <f t="shared" si="1100"/>
        <v>underweight</v>
      </c>
      <c r="M4864">
        <v>36.6</v>
      </c>
      <c r="N4864" t="s">
        <v>24</v>
      </c>
      <c r="O4864" t="s">
        <v>41</v>
      </c>
    </row>
    <row r="4865" spans="1:15" hidden="1"/>
    <row r="4866" spans="1:15" hidden="1">
      <c r="A4866">
        <v>13236</v>
      </c>
      <c r="B4866" t="s">
        <v>17</v>
      </c>
      <c r="C4866" s="1">
        <v>13</v>
      </c>
      <c r="E4866" t="s">
        <v>41</v>
      </c>
      <c r="F4866" t="s">
        <v>41</v>
      </c>
      <c r="G4866" t="s">
        <v>23</v>
      </c>
      <c r="H4866" t="s">
        <v>26</v>
      </c>
      <c r="I4866" t="s">
        <v>19</v>
      </c>
      <c r="J4866" s="1">
        <v>73.48</v>
      </c>
      <c r="L4866" s="1" t="str">
        <f t="shared" si="1100"/>
        <v>underweight</v>
      </c>
      <c r="M4866">
        <v>22.9</v>
      </c>
      <c r="N4866" t="s">
        <v>24</v>
      </c>
      <c r="O4866" t="s">
        <v>41</v>
      </c>
    </row>
    <row r="4867" spans="1:15" hidden="1">
      <c r="A4867">
        <v>65998</v>
      </c>
      <c r="B4867" t="s">
        <v>12</v>
      </c>
      <c r="C4867" s="1">
        <v>5</v>
      </c>
      <c r="E4867" t="s">
        <v>41</v>
      </c>
      <c r="F4867" t="s">
        <v>41</v>
      </c>
      <c r="G4867" t="s">
        <v>23</v>
      </c>
      <c r="H4867" t="s">
        <v>26</v>
      </c>
      <c r="I4867" t="s">
        <v>19</v>
      </c>
      <c r="J4867" s="1">
        <v>101.31</v>
      </c>
      <c r="L4867" s="1" t="str">
        <f t="shared" si="1100"/>
        <v>overweight</v>
      </c>
      <c r="M4867">
        <v>20</v>
      </c>
      <c r="N4867" t="s">
        <v>24</v>
      </c>
      <c r="O4867" t="s">
        <v>41</v>
      </c>
    </row>
    <row r="4868" spans="1:15" hidden="1"/>
    <row r="4869" spans="1:15" hidden="1"/>
    <row r="4870" spans="1:15" hidden="1"/>
    <row r="4871" spans="1:15" hidden="1"/>
    <row r="4872" spans="1:15" hidden="1"/>
    <row r="4873" spans="1:15" hidden="1">
      <c r="A4873">
        <v>59911</v>
      </c>
      <c r="B4873" t="s">
        <v>12</v>
      </c>
      <c r="C4873" s="1">
        <v>12</v>
      </c>
      <c r="E4873" t="s">
        <v>41</v>
      </c>
      <c r="F4873" t="s">
        <v>41</v>
      </c>
      <c r="G4873" t="s">
        <v>23</v>
      </c>
      <c r="H4873" t="s">
        <v>26</v>
      </c>
      <c r="I4873" t="s">
        <v>15</v>
      </c>
      <c r="J4873" s="1">
        <v>69.25</v>
      </c>
      <c r="L4873" s="1" t="str">
        <f t="shared" si="1100"/>
        <v>underweight</v>
      </c>
      <c r="M4873">
        <v>18.600000000000001</v>
      </c>
      <c r="N4873" t="s">
        <v>24</v>
      </c>
      <c r="O4873" t="s">
        <v>41</v>
      </c>
    </row>
    <row r="4874" spans="1:15" hidden="1">
      <c r="A4874">
        <v>13583</v>
      </c>
      <c r="B4874" t="s">
        <v>17</v>
      </c>
      <c r="C4874" s="1">
        <v>5</v>
      </c>
      <c r="E4874" t="s">
        <v>41</v>
      </c>
      <c r="F4874" t="s">
        <v>41</v>
      </c>
      <c r="G4874" t="s">
        <v>23</v>
      </c>
      <c r="H4874" t="s">
        <v>26</v>
      </c>
      <c r="I4874" t="s">
        <v>19</v>
      </c>
      <c r="J4874" s="1">
        <v>88.44</v>
      </c>
      <c r="L4874" s="1" t="str">
        <f t="shared" si="1100"/>
        <v>underweight</v>
      </c>
      <c r="M4874">
        <v>18</v>
      </c>
      <c r="N4874" t="s">
        <v>24</v>
      </c>
      <c r="O4874" t="s">
        <v>41</v>
      </c>
    </row>
    <row r="4875" spans="1:15" hidden="1"/>
    <row r="4876" spans="1:15" hidden="1"/>
    <row r="4877" spans="1:15" hidden="1"/>
    <row r="4878" spans="1:15" hidden="1"/>
    <row r="4879" spans="1:15" hidden="1"/>
    <row r="4880" spans="1:15" hidden="1">
      <c r="A4880">
        <v>30658</v>
      </c>
      <c r="B4880" t="s">
        <v>12</v>
      </c>
      <c r="C4880" s="1">
        <v>16</v>
      </c>
      <c r="E4880" t="s">
        <v>41</v>
      </c>
      <c r="F4880" t="s">
        <v>41</v>
      </c>
      <c r="G4880" t="s">
        <v>23</v>
      </c>
      <c r="H4880" t="s">
        <v>26</v>
      </c>
      <c r="I4880" t="s">
        <v>19</v>
      </c>
      <c r="J4880" s="1">
        <v>82.44</v>
      </c>
      <c r="L4880" s="1" t="str">
        <f t="shared" si="1100"/>
        <v>underweight</v>
      </c>
      <c r="M4880">
        <v>32.6</v>
      </c>
      <c r="N4880" t="s">
        <v>24</v>
      </c>
      <c r="O4880" t="s">
        <v>41</v>
      </c>
    </row>
    <row r="4881" spans="1:15" hidden="1">
      <c r="A4881">
        <v>32617</v>
      </c>
      <c r="B4881" t="s">
        <v>12</v>
      </c>
      <c r="C4881" s="1">
        <v>3</v>
      </c>
      <c r="E4881" t="s">
        <v>41</v>
      </c>
      <c r="F4881" t="s">
        <v>41</v>
      </c>
      <c r="G4881" t="s">
        <v>23</v>
      </c>
      <c r="H4881" t="s">
        <v>26</v>
      </c>
      <c r="I4881" t="s">
        <v>15</v>
      </c>
      <c r="J4881" s="1">
        <v>81.88</v>
      </c>
      <c r="L4881" s="1" t="str">
        <f t="shared" si="1100"/>
        <v>healthy</v>
      </c>
      <c r="M4881">
        <v>18</v>
      </c>
      <c r="N4881" t="s">
        <v>24</v>
      </c>
      <c r="O4881" t="s">
        <v>41</v>
      </c>
    </row>
    <row r="4882" spans="1:15" hidden="1"/>
    <row r="4883" spans="1:15" hidden="1"/>
    <row r="4884" spans="1:15" hidden="1"/>
    <row r="4885" spans="1:15" hidden="1"/>
    <row r="4886" spans="1:15" hidden="1"/>
    <row r="4887" spans="1:15" hidden="1">
      <c r="A4887">
        <v>19165</v>
      </c>
      <c r="B4887" t="s">
        <v>12</v>
      </c>
      <c r="C4887" s="1">
        <v>33</v>
      </c>
      <c r="E4887" t="s">
        <v>41</v>
      </c>
      <c r="F4887" t="s">
        <v>41</v>
      </c>
      <c r="G4887" t="s">
        <v>13</v>
      </c>
      <c r="H4887" t="s">
        <v>14</v>
      </c>
      <c r="I4887" t="s">
        <v>15</v>
      </c>
      <c r="J4887" s="1">
        <v>83.12</v>
      </c>
      <c r="L4887" s="1" t="str">
        <f t="shared" si="1100"/>
        <v>healthy</v>
      </c>
      <c r="M4887">
        <v>23.4</v>
      </c>
      <c r="N4887" t="s">
        <v>24</v>
      </c>
      <c r="O4887" t="s">
        <v>41</v>
      </c>
    </row>
    <row r="4888" spans="1:15" hidden="1"/>
    <row r="4889" spans="1:15" hidden="1"/>
    <row r="4890" spans="1:15" hidden="1"/>
    <row r="4891" spans="1:15" hidden="1"/>
    <row r="4892" spans="1:15" hidden="1"/>
    <row r="4893" spans="1:15" hidden="1"/>
    <row r="4894" spans="1:15" hidden="1"/>
    <row r="4895" spans="1:15" hidden="1"/>
    <row r="4896" spans="1:15" hidden="1"/>
    <row r="4897" spans="1:15" hidden="1"/>
    <row r="4898" spans="1:15" hidden="1"/>
    <row r="4899" spans="1:15" hidden="1"/>
    <row r="4900" spans="1:15" hidden="1"/>
    <row r="4901" spans="1:15" hidden="1"/>
    <row r="4902" spans="1:15" hidden="1">
      <c r="A4902">
        <v>34084</v>
      </c>
      <c r="B4902" t="s">
        <v>12</v>
      </c>
      <c r="C4902" s="1">
        <v>7</v>
      </c>
      <c r="E4902" t="s">
        <v>41</v>
      </c>
      <c r="F4902" t="s">
        <v>41</v>
      </c>
      <c r="G4902" t="s">
        <v>23</v>
      </c>
      <c r="H4902" t="s">
        <v>26</v>
      </c>
      <c r="I4902" t="s">
        <v>15</v>
      </c>
      <c r="J4902" s="1">
        <v>77.12</v>
      </c>
      <c r="L4902" s="1" t="str">
        <f t="shared" ref="L4902:L4906" si="1101">IF(M5102&lt;18.5,"underweight",IF(M5102&lt;25,"healthy",IF(M5102&lt;30,"overweight",IF(M5102&gt;30,"obese"))))</f>
        <v>underweight</v>
      </c>
      <c r="M4902">
        <v>18.600000000000001</v>
      </c>
      <c r="N4902" t="s">
        <v>24</v>
      </c>
      <c r="O4902" t="s">
        <v>41</v>
      </c>
    </row>
    <row r="4903" spans="1:15" hidden="1"/>
    <row r="4904" spans="1:15" hidden="1">
      <c r="A4904">
        <v>65333</v>
      </c>
      <c r="B4904" t="s">
        <v>17</v>
      </c>
      <c r="C4904" s="1">
        <v>31</v>
      </c>
      <c r="E4904" t="s">
        <v>41</v>
      </c>
      <c r="F4904" t="s">
        <v>41</v>
      </c>
      <c r="G4904" t="s">
        <v>13</v>
      </c>
      <c r="H4904" t="s">
        <v>14</v>
      </c>
      <c r="I4904" t="s">
        <v>19</v>
      </c>
      <c r="J4904" s="1">
        <v>96.03</v>
      </c>
      <c r="L4904" s="1" t="str">
        <f t="shared" si="1101"/>
        <v>underweight</v>
      </c>
      <c r="M4904">
        <v>24.1</v>
      </c>
      <c r="N4904" t="s">
        <v>24</v>
      </c>
      <c r="O4904" t="s">
        <v>41</v>
      </c>
    </row>
    <row r="4905" spans="1:15" hidden="1">
      <c r="A4905">
        <v>56629</v>
      </c>
      <c r="B4905" t="s">
        <v>17</v>
      </c>
      <c r="C4905" s="1">
        <v>14</v>
      </c>
      <c r="E4905" t="s">
        <v>41</v>
      </c>
      <c r="F4905" t="s">
        <v>41</v>
      </c>
      <c r="G4905" t="s">
        <v>23</v>
      </c>
      <c r="H4905" t="s">
        <v>14</v>
      </c>
      <c r="I4905" t="s">
        <v>19</v>
      </c>
      <c r="J4905" s="1">
        <v>83.56</v>
      </c>
      <c r="L4905" s="1" t="str">
        <f t="shared" si="1101"/>
        <v>obese</v>
      </c>
      <c r="M4905">
        <v>33.1</v>
      </c>
      <c r="N4905" t="s">
        <v>24</v>
      </c>
      <c r="O4905" t="s">
        <v>41</v>
      </c>
    </row>
    <row r="4906" spans="1:15" hidden="1">
      <c r="A4906">
        <v>22417</v>
      </c>
      <c r="B4906" t="s">
        <v>17</v>
      </c>
      <c r="C4906" s="1">
        <v>5</v>
      </c>
      <c r="E4906" t="s">
        <v>41</v>
      </c>
      <c r="F4906" t="s">
        <v>41</v>
      </c>
      <c r="G4906" t="s">
        <v>23</v>
      </c>
      <c r="H4906" t="s">
        <v>26</v>
      </c>
      <c r="I4906" t="s">
        <v>19</v>
      </c>
      <c r="J4906" s="1">
        <v>80.930000000000007</v>
      </c>
      <c r="L4906" s="1" t="str">
        <f t="shared" si="1101"/>
        <v>healthy</v>
      </c>
      <c r="M4906">
        <v>24.8</v>
      </c>
      <c r="N4906" t="s">
        <v>24</v>
      </c>
      <c r="O4906" t="s">
        <v>41</v>
      </c>
    </row>
    <row r="4907" spans="1:15" hidden="1"/>
    <row r="4908" spans="1:15" hidden="1"/>
    <row r="4909" spans="1:15" hidden="1"/>
    <row r="4910" spans="1:15" hidden="1">
      <c r="A4910">
        <v>60426</v>
      </c>
      <c r="B4910" t="s">
        <v>17</v>
      </c>
      <c r="C4910" s="1">
        <v>69</v>
      </c>
      <c r="E4910" t="s">
        <v>41</v>
      </c>
      <c r="F4910" t="s">
        <v>41</v>
      </c>
      <c r="G4910" t="s">
        <v>13</v>
      </c>
      <c r="H4910" t="s">
        <v>18</v>
      </c>
      <c r="I4910" t="s">
        <v>15</v>
      </c>
      <c r="J4910" s="1">
        <v>67.55</v>
      </c>
      <c r="L4910" s="1" t="str">
        <f t="shared" ref="L4910" si="1102">IF(M5111&lt;18.5,"underweight",IF(M5111&lt;25,"healthy",IF(M5111&lt;30,"overweight",IF(M5111&gt;30,"obese"))))</f>
        <v>overweight</v>
      </c>
      <c r="M4910">
        <v>38.1</v>
      </c>
      <c r="N4910" t="s">
        <v>24</v>
      </c>
      <c r="O4910" t="s">
        <v>41</v>
      </c>
    </row>
    <row r="4911" spans="1:15" hidden="1"/>
    <row r="4912" spans="1:15" hidden="1">
      <c r="A4912">
        <v>37622</v>
      </c>
      <c r="B4912" t="s">
        <v>17</v>
      </c>
      <c r="C4912" s="1">
        <v>0.32</v>
      </c>
      <c r="E4912" t="s">
        <v>41</v>
      </c>
      <c r="F4912" t="s">
        <v>41</v>
      </c>
      <c r="G4912" t="s">
        <v>23</v>
      </c>
      <c r="H4912" t="s">
        <v>26</v>
      </c>
      <c r="I4912" t="s">
        <v>15</v>
      </c>
      <c r="J4912" s="1">
        <v>108.63</v>
      </c>
      <c r="M4912">
        <v>19.600000000000001</v>
      </c>
      <c r="N4912" t="s">
        <v>24</v>
      </c>
      <c r="O4912" t="s">
        <v>41</v>
      </c>
    </row>
    <row r="4913" spans="1:15" hidden="1"/>
    <row r="4914" spans="1:15" hidden="1"/>
    <row r="4915" spans="1:15" hidden="1"/>
    <row r="4916" spans="1:15" hidden="1"/>
    <row r="4917" spans="1:15" hidden="1">
      <c r="A4917">
        <v>38771</v>
      </c>
      <c r="B4917" t="s">
        <v>17</v>
      </c>
      <c r="C4917" s="1">
        <v>41</v>
      </c>
      <c r="E4917" t="s">
        <v>41</v>
      </c>
      <c r="F4917" t="s">
        <v>41</v>
      </c>
      <c r="G4917" t="s">
        <v>23</v>
      </c>
      <c r="H4917" t="s">
        <v>45</v>
      </c>
      <c r="I4917" t="s">
        <v>15</v>
      </c>
      <c r="J4917" s="1">
        <v>129.01</v>
      </c>
      <c r="M4917">
        <v>42.4</v>
      </c>
      <c r="N4917" t="s">
        <v>24</v>
      </c>
      <c r="O4917" t="s">
        <v>41</v>
      </c>
    </row>
    <row r="4918" spans="1:15" hidden="1"/>
    <row r="4919" spans="1:15" hidden="1">
      <c r="A4919">
        <v>27804</v>
      </c>
      <c r="B4919" t="s">
        <v>12</v>
      </c>
      <c r="C4919" s="1">
        <v>23</v>
      </c>
      <c r="E4919" t="s">
        <v>41</v>
      </c>
      <c r="F4919" t="s">
        <v>41</v>
      </c>
      <c r="G4919" t="s">
        <v>23</v>
      </c>
      <c r="H4919" t="s">
        <v>14</v>
      </c>
      <c r="I4919" t="s">
        <v>19</v>
      </c>
      <c r="J4919" s="1">
        <v>110.23</v>
      </c>
      <c r="M4919">
        <v>39.1</v>
      </c>
      <c r="N4919" t="s">
        <v>24</v>
      </c>
      <c r="O4919" t="s">
        <v>41</v>
      </c>
    </row>
    <row r="4920" spans="1:15" hidden="1">
      <c r="A4920">
        <v>41842</v>
      </c>
      <c r="B4920" t="s">
        <v>12</v>
      </c>
      <c r="C4920" s="1">
        <v>75</v>
      </c>
      <c r="E4920" t="s">
        <v>41</v>
      </c>
      <c r="F4920" t="s">
        <v>41</v>
      </c>
      <c r="G4920" t="s">
        <v>13</v>
      </c>
      <c r="H4920" t="s">
        <v>45</v>
      </c>
      <c r="I4920" t="s">
        <v>19</v>
      </c>
      <c r="J4920" s="1">
        <v>79.489999999999995</v>
      </c>
      <c r="M4920">
        <v>28.9</v>
      </c>
      <c r="N4920" t="s">
        <v>24</v>
      </c>
      <c r="O4920" t="s">
        <v>41</v>
      </c>
    </row>
    <row r="4921" spans="1:15" hidden="1"/>
    <row r="4922" spans="1:15" hidden="1">
      <c r="A4922">
        <v>45404</v>
      </c>
      <c r="B4922" t="s">
        <v>17</v>
      </c>
      <c r="C4922" s="1">
        <v>75</v>
      </c>
      <c r="E4922" t="s">
        <v>41</v>
      </c>
      <c r="F4922" t="s">
        <v>41</v>
      </c>
      <c r="G4922" t="s">
        <v>13</v>
      </c>
      <c r="H4922" t="s">
        <v>14</v>
      </c>
      <c r="I4922" t="s">
        <v>19</v>
      </c>
      <c r="J4922" s="1">
        <v>68.38</v>
      </c>
      <c r="M4922">
        <v>33.799999999999997</v>
      </c>
      <c r="N4922" t="s">
        <v>24</v>
      </c>
      <c r="O4922" t="s">
        <v>41</v>
      </c>
    </row>
    <row r="4923" spans="1:15" hidden="1">
      <c r="A4923">
        <v>4062</v>
      </c>
      <c r="B4923" t="s">
        <v>12</v>
      </c>
      <c r="C4923" s="1">
        <v>72</v>
      </c>
      <c r="E4923" t="s">
        <v>41</v>
      </c>
      <c r="F4923" t="s">
        <v>42</v>
      </c>
      <c r="G4923" t="s">
        <v>13</v>
      </c>
      <c r="H4923" t="s">
        <v>14</v>
      </c>
      <c r="I4923" t="s">
        <v>19</v>
      </c>
      <c r="J4923" s="1">
        <v>238.27</v>
      </c>
      <c r="M4923" t="s">
        <v>20</v>
      </c>
      <c r="N4923" t="s">
        <v>22</v>
      </c>
      <c r="O4923" t="s">
        <v>41</v>
      </c>
    </row>
    <row r="4924" spans="1:15" hidden="1"/>
    <row r="4925" spans="1:15" hidden="1"/>
    <row r="4926" spans="1:15" hidden="1"/>
    <row r="4927" spans="1:15" hidden="1"/>
    <row r="4928" spans="1:15" hidden="1"/>
    <row r="4929" spans="1:15" hidden="1">
      <c r="A4929">
        <v>25391</v>
      </c>
      <c r="B4929" t="s">
        <v>17</v>
      </c>
      <c r="C4929" s="1">
        <v>10</v>
      </c>
      <c r="E4929" t="s">
        <v>41</v>
      </c>
      <c r="F4929" t="s">
        <v>41</v>
      </c>
      <c r="G4929" t="s">
        <v>23</v>
      </c>
      <c r="H4929" t="s">
        <v>26</v>
      </c>
      <c r="I4929" t="s">
        <v>19</v>
      </c>
      <c r="J4929" s="1">
        <v>69.84</v>
      </c>
      <c r="M4929">
        <v>13.7</v>
      </c>
      <c r="N4929" t="s">
        <v>24</v>
      </c>
      <c r="O4929" t="s">
        <v>41</v>
      </c>
    </row>
    <row r="4930" spans="1:15" hidden="1"/>
    <row r="4931" spans="1:15" hidden="1">
      <c r="A4931">
        <v>29487</v>
      </c>
      <c r="B4931" t="s">
        <v>12</v>
      </c>
      <c r="C4931" s="1">
        <v>0.72</v>
      </c>
      <c r="E4931" t="s">
        <v>41</v>
      </c>
      <c r="F4931" t="s">
        <v>41</v>
      </c>
      <c r="G4931" t="s">
        <v>23</v>
      </c>
      <c r="H4931" t="s">
        <v>26</v>
      </c>
      <c r="I4931" t="s">
        <v>15</v>
      </c>
      <c r="J4931" s="1">
        <v>80.08</v>
      </c>
      <c r="M4931">
        <v>16.399999999999999</v>
      </c>
      <c r="N4931" t="s">
        <v>24</v>
      </c>
      <c r="O4931" t="s">
        <v>41</v>
      </c>
    </row>
    <row r="4932" spans="1:15" hidden="1">
      <c r="A4932">
        <v>63575</v>
      </c>
      <c r="B4932" t="s">
        <v>12</v>
      </c>
      <c r="C4932" s="1">
        <v>9</v>
      </c>
      <c r="E4932" t="s">
        <v>41</v>
      </c>
      <c r="F4932" t="s">
        <v>41</v>
      </c>
      <c r="G4932" t="s">
        <v>23</v>
      </c>
      <c r="H4932" t="s">
        <v>26</v>
      </c>
      <c r="I4932" t="s">
        <v>15</v>
      </c>
      <c r="J4932" s="1">
        <v>84.4</v>
      </c>
      <c r="M4932">
        <v>14.9</v>
      </c>
      <c r="N4932" t="s">
        <v>24</v>
      </c>
      <c r="O4932" t="s">
        <v>41</v>
      </c>
    </row>
    <row r="4933" spans="1:15" hidden="1"/>
    <row r="4934" spans="1:15" hidden="1"/>
    <row r="4935" spans="1:15" hidden="1"/>
    <row r="4936" spans="1:15" hidden="1">
      <c r="A4936">
        <v>32147</v>
      </c>
      <c r="B4936" t="s">
        <v>12</v>
      </c>
      <c r="C4936" s="1">
        <v>1.32</v>
      </c>
      <c r="E4936" t="s">
        <v>41</v>
      </c>
      <c r="F4936" t="s">
        <v>41</v>
      </c>
      <c r="G4936" t="s">
        <v>23</v>
      </c>
      <c r="H4936" t="s">
        <v>26</v>
      </c>
      <c r="I4936" t="s">
        <v>19</v>
      </c>
      <c r="J4936" s="1">
        <v>107.02</v>
      </c>
      <c r="M4936" t="s">
        <v>20</v>
      </c>
      <c r="N4936" t="s">
        <v>24</v>
      </c>
      <c r="O4936" t="s">
        <v>41</v>
      </c>
    </row>
    <row r="4937" spans="1:15" hidden="1"/>
    <row r="4938" spans="1:15" hidden="1"/>
    <row r="4939" spans="1:15" hidden="1"/>
    <row r="4940" spans="1:15" hidden="1"/>
    <row r="4941" spans="1:15" hidden="1"/>
    <row r="4942" spans="1:15" hidden="1"/>
    <row r="4943" spans="1:15" hidden="1"/>
    <row r="4944" spans="1:15" hidden="1"/>
    <row r="4945" spans="1:15" hidden="1"/>
    <row r="4946" spans="1:15" hidden="1">
      <c r="A4946">
        <v>9731</v>
      </c>
      <c r="B4946" t="s">
        <v>12</v>
      </c>
      <c r="C4946" s="1">
        <v>13</v>
      </c>
      <c r="E4946" t="s">
        <v>41</v>
      </c>
      <c r="F4946" t="s">
        <v>41</v>
      </c>
      <c r="G4946" t="s">
        <v>23</v>
      </c>
      <c r="H4946" t="s">
        <v>26</v>
      </c>
      <c r="I4946" t="s">
        <v>15</v>
      </c>
      <c r="J4946" s="1">
        <v>87.98</v>
      </c>
      <c r="M4946">
        <v>19.8</v>
      </c>
      <c r="N4946" t="s">
        <v>24</v>
      </c>
      <c r="O4946" t="s">
        <v>41</v>
      </c>
    </row>
    <row r="4947" spans="1:15" hidden="1">
      <c r="A4947">
        <v>24009</v>
      </c>
      <c r="B4947" t="s">
        <v>12</v>
      </c>
      <c r="C4947" s="1">
        <v>4</v>
      </c>
      <c r="E4947" t="s">
        <v>41</v>
      </c>
      <c r="F4947" t="s">
        <v>41</v>
      </c>
      <c r="G4947" t="s">
        <v>23</v>
      </c>
      <c r="H4947" t="s">
        <v>26</v>
      </c>
      <c r="I4947" t="s">
        <v>15</v>
      </c>
      <c r="J4947" s="1">
        <v>94.23</v>
      </c>
      <c r="M4947">
        <v>16.2</v>
      </c>
      <c r="N4947" t="s">
        <v>24</v>
      </c>
      <c r="O4947" t="s">
        <v>41</v>
      </c>
    </row>
    <row r="4948" spans="1:15" hidden="1"/>
    <row r="4949" spans="1:15" hidden="1"/>
    <row r="4950" spans="1:15" hidden="1"/>
    <row r="4951" spans="1:15" hidden="1">
      <c r="A4951">
        <v>2138</v>
      </c>
      <c r="B4951" t="s">
        <v>12</v>
      </c>
      <c r="C4951" s="1">
        <v>58</v>
      </c>
      <c r="E4951" t="s">
        <v>41</v>
      </c>
      <c r="F4951" t="s">
        <v>41</v>
      </c>
      <c r="G4951" t="s">
        <v>13</v>
      </c>
      <c r="H4951" t="s">
        <v>25</v>
      </c>
      <c r="I4951" t="s">
        <v>15</v>
      </c>
      <c r="J4951" s="1">
        <v>84.94</v>
      </c>
      <c r="M4951" t="s">
        <v>20</v>
      </c>
      <c r="N4951" t="s">
        <v>21</v>
      </c>
      <c r="O4951" t="s">
        <v>41</v>
      </c>
    </row>
    <row r="4952" spans="1:15" hidden="1"/>
    <row r="4953" spans="1:15" hidden="1"/>
    <row r="4954" spans="1:15" hidden="1"/>
    <row r="4955" spans="1:15" hidden="1">
      <c r="A4955">
        <v>68094</v>
      </c>
      <c r="B4955" t="s">
        <v>17</v>
      </c>
      <c r="C4955" s="1">
        <v>46</v>
      </c>
      <c r="E4955" t="s">
        <v>41</v>
      </c>
      <c r="F4955" t="s">
        <v>41</v>
      </c>
      <c r="G4955" t="s">
        <v>13</v>
      </c>
      <c r="H4955" t="s">
        <v>14</v>
      </c>
      <c r="I4955" t="s">
        <v>19</v>
      </c>
      <c r="J4955" s="1">
        <v>124.92</v>
      </c>
      <c r="M4955">
        <v>28.8</v>
      </c>
      <c r="N4955" t="s">
        <v>24</v>
      </c>
      <c r="O4955" t="s">
        <v>41</v>
      </c>
    </row>
    <row r="4956" spans="1:15" hidden="1"/>
    <row r="4957" spans="1:15" hidden="1"/>
    <row r="4958" spans="1:15" hidden="1"/>
    <row r="4959" spans="1:15" hidden="1"/>
    <row r="4960" spans="1:15" hidden="1"/>
    <row r="4961" spans="1:15" hidden="1"/>
    <row r="4962" spans="1:15" hidden="1"/>
    <row r="4963" spans="1:15" hidden="1">
      <c r="A4963">
        <v>3720</v>
      </c>
      <c r="B4963" t="s">
        <v>17</v>
      </c>
      <c r="C4963" s="1">
        <v>2</v>
      </c>
      <c r="E4963" t="s">
        <v>41</v>
      </c>
      <c r="F4963" t="s">
        <v>41</v>
      </c>
      <c r="G4963" t="s">
        <v>23</v>
      </c>
      <c r="H4963" t="s">
        <v>26</v>
      </c>
      <c r="I4963" t="s">
        <v>19</v>
      </c>
      <c r="J4963" s="1">
        <v>80.3</v>
      </c>
      <c r="M4963">
        <v>21.2</v>
      </c>
      <c r="N4963" t="s">
        <v>24</v>
      </c>
      <c r="O4963" t="s">
        <v>41</v>
      </c>
    </row>
    <row r="4964" spans="1:15" hidden="1">
      <c r="A4964">
        <v>20274</v>
      </c>
      <c r="B4964" t="s">
        <v>12</v>
      </c>
      <c r="C4964" s="1">
        <v>47</v>
      </c>
      <c r="E4964" t="s">
        <v>41</v>
      </c>
      <c r="F4964" t="s">
        <v>41</v>
      </c>
      <c r="G4964" t="s">
        <v>13</v>
      </c>
      <c r="H4964" t="s">
        <v>14</v>
      </c>
      <c r="I4964" t="s">
        <v>15</v>
      </c>
      <c r="J4964" s="1">
        <v>106.69</v>
      </c>
      <c r="M4964">
        <v>31.2</v>
      </c>
      <c r="N4964" t="s">
        <v>24</v>
      </c>
      <c r="O4964" t="s">
        <v>41</v>
      </c>
    </row>
    <row r="4965" spans="1:15" hidden="1"/>
    <row r="4966" spans="1:15" hidden="1"/>
    <row r="4967" spans="1:15" hidden="1"/>
    <row r="4968" spans="1:15" hidden="1"/>
    <row r="4969" spans="1:15" hidden="1"/>
    <row r="4970" spans="1:15" hidden="1">
      <c r="A4970">
        <v>45160</v>
      </c>
      <c r="B4970" t="s">
        <v>12</v>
      </c>
      <c r="C4970" s="1">
        <v>3</v>
      </c>
      <c r="E4970" t="s">
        <v>41</v>
      </c>
      <c r="F4970" t="s">
        <v>41</v>
      </c>
      <c r="G4970" t="s">
        <v>23</v>
      </c>
      <c r="H4970" t="s">
        <v>26</v>
      </c>
      <c r="I4970" t="s">
        <v>19</v>
      </c>
      <c r="J4970" s="1">
        <v>78.239999999999995</v>
      </c>
      <c r="M4970">
        <v>16.2</v>
      </c>
      <c r="N4970" t="s">
        <v>24</v>
      </c>
      <c r="O4970" t="s">
        <v>41</v>
      </c>
    </row>
    <row r="4971" spans="1:15" hidden="1"/>
    <row r="4972" spans="1:15" hidden="1"/>
    <row r="4973" spans="1:15" hidden="1"/>
    <row r="4974" spans="1:15" hidden="1">
      <c r="A4974">
        <v>57710</v>
      </c>
      <c r="B4974" t="s">
        <v>17</v>
      </c>
      <c r="C4974" s="1">
        <v>50</v>
      </c>
      <c r="E4974" t="s">
        <v>41</v>
      </c>
      <c r="F4974" t="s">
        <v>41</v>
      </c>
      <c r="G4974" t="s">
        <v>13</v>
      </c>
      <c r="H4974" t="s">
        <v>14</v>
      </c>
      <c r="I4974" t="s">
        <v>19</v>
      </c>
      <c r="J4974" s="1">
        <v>112.25</v>
      </c>
      <c r="M4974">
        <v>21.6</v>
      </c>
      <c r="N4974" t="s">
        <v>24</v>
      </c>
      <c r="O4974" t="s">
        <v>41</v>
      </c>
    </row>
    <row r="4975" spans="1:15" hidden="1"/>
    <row r="4976" spans="1:15" hidden="1"/>
    <row r="4977" spans="1:15" hidden="1">
      <c r="A4977">
        <v>42297</v>
      </c>
      <c r="B4977" t="s">
        <v>17</v>
      </c>
      <c r="C4977" s="1">
        <v>36</v>
      </c>
      <c r="E4977" t="s">
        <v>41</v>
      </c>
      <c r="F4977" t="s">
        <v>41</v>
      </c>
      <c r="G4977" t="s">
        <v>13</v>
      </c>
      <c r="H4977" t="s">
        <v>14</v>
      </c>
      <c r="I4977" t="s">
        <v>15</v>
      </c>
      <c r="J4977" s="1">
        <v>124.31</v>
      </c>
      <c r="M4977">
        <v>26.4</v>
      </c>
      <c r="N4977" t="s">
        <v>24</v>
      </c>
      <c r="O4977" t="s">
        <v>41</v>
      </c>
    </row>
    <row r="4978" spans="1:15" hidden="1"/>
    <row r="4979" spans="1:15" hidden="1"/>
    <row r="4980" spans="1:15" hidden="1">
      <c r="A4980">
        <v>22591</v>
      </c>
      <c r="B4980" t="s">
        <v>17</v>
      </c>
      <c r="C4980" s="1">
        <v>4</v>
      </c>
      <c r="E4980" t="s">
        <v>41</v>
      </c>
      <c r="F4980" t="s">
        <v>41</v>
      </c>
      <c r="G4980" t="s">
        <v>23</v>
      </c>
      <c r="H4980" t="s">
        <v>26</v>
      </c>
      <c r="I4980" t="s">
        <v>15</v>
      </c>
      <c r="J4980" s="1">
        <v>99.76</v>
      </c>
      <c r="M4980">
        <v>23.2</v>
      </c>
      <c r="N4980" t="s">
        <v>24</v>
      </c>
      <c r="O4980" t="s">
        <v>41</v>
      </c>
    </row>
    <row r="4981" spans="1:15" hidden="1">
      <c r="A4981">
        <v>23757</v>
      </c>
      <c r="B4981" t="s">
        <v>17</v>
      </c>
      <c r="C4981" s="1">
        <v>60</v>
      </c>
      <c r="E4981" t="s">
        <v>41</v>
      </c>
      <c r="F4981" t="s">
        <v>41</v>
      </c>
      <c r="G4981" t="s">
        <v>23</v>
      </c>
      <c r="H4981" t="s">
        <v>14</v>
      </c>
      <c r="I4981" t="s">
        <v>15</v>
      </c>
      <c r="J4981" s="1">
        <v>105.48</v>
      </c>
      <c r="M4981">
        <v>28.4</v>
      </c>
      <c r="N4981" t="s">
        <v>24</v>
      </c>
      <c r="O4981" t="s">
        <v>41</v>
      </c>
    </row>
    <row r="4982" spans="1:15" hidden="1"/>
    <row r="4983" spans="1:15" hidden="1">
      <c r="A4983">
        <v>61801</v>
      </c>
      <c r="B4983" t="s">
        <v>12</v>
      </c>
      <c r="C4983" s="1">
        <v>15</v>
      </c>
      <c r="E4983" t="s">
        <v>41</v>
      </c>
      <c r="F4983" t="s">
        <v>41</v>
      </c>
      <c r="G4983" t="s">
        <v>23</v>
      </c>
      <c r="H4983" t="s">
        <v>14</v>
      </c>
      <c r="I4983" t="s">
        <v>15</v>
      </c>
      <c r="J4983" s="1">
        <v>65.05</v>
      </c>
      <c r="M4983">
        <v>24.6</v>
      </c>
      <c r="N4983" t="s">
        <v>24</v>
      </c>
      <c r="O4983" t="s">
        <v>41</v>
      </c>
    </row>
    <row r="4984" spans="1:15" hidden="1"/>
    <row r="4985" spans="1:15" hidden="1"/>
    <row r="4986" spans="1:15" hidden="1">
      <c r="A4986">
        <v>1503</v>
      </c>
      <c r="B4986" t="s">
        <v>12</v>
      </c>
      <c r="C4986" s="1">
        <v>31</v>
      </c>
      <c r="E4986" t="s">
        <v>41</v>
      </c>
      <c r="F4986" t="s">
        <v>41</v>
      </c>
      <c r="G4986" t="s">
        <v>23</v>
      </c>
      <c r="H4986" t="s">
        <v>14</v>
      </c>
      <c r="I4986" t="s">
        <v>15</v>
      </c>
      <c r="J4986" s="1">
        <v>215.07</v>
      </c>
      <c r="M4986" t="s">
        <v>20</v>
      </c>
      <c r="N4986" t="s">
        <v>22</v>
      </c>
      <c r="O4986" t="s">
        <v>41</v>
      </c>
    </row>
    <row r="4987" spans="1:15" hidden="1">
      <c r="A4987">
        <v>37431</v>
      </c>
      <c r="B4987" t="s">
        <v>17</v>
      </c>
      <c r="C4987" s="1">
        <v>39</v>
      </c>
      <c r="E4987" t="s">
        <v>41</v>
      </c>
      <c r="F4987" t="s">
        <v>41</v>
      </c>
      <c r="G4987" t="s">
        <v>13</v>
      </c>
      <c r="H4987" t="s">
        <v>45</v>
      </c>
      <c r="I4987" t="s">
        <v>15</v>
      </c>
      <c r="J4987" s="1">
        <v>109.03</v>
      </c>
      <c r="M4987">
        <v>24.9</v>
      </c>
      <c r="N4987" t="s">
        <v>24</v>
      </c>
      <c r="O4987" t="s">
        <v>41</v>
      </c>
    </row>
    <row r="4988" spans="1:15" hidden="1"/>
    <row r="4989" spans="1:15" hidden="1">
      <c r="A4989">
        <v>67012</v>
      </c>
      <c r="B4989" t="s">
        <v>12</v>
      </c>
      <c r="C4989" s="1">
        <v>64</v>
      </c>
      <c r="E4989" t="s">
        <v>42</v>
      </c>
      <c r="F4989" t="s">
        <v>41</v>
      </c>
      <c r="G4989" t="s">
        <v>13</v>
      </c>
      <c r="H4989" t="s">
        <v>14</v>
      </c>
      <c r="I4989" t="s">
        <v>19</v>
      </c>
      <c r="J4989" s="1">
        <v>196.26</v>
      </c>
      <c r="M4989">
        <v>34.5</v>
      </c>
      <c r="N4989" t="s">
        <v>24</v>
      </c>
      <c r="O4989" t="s">
        <v>41</v>
      </c>
    </row>
    <row r="4990" spans="1:15" hidden="1"/>
    <row r="4991" spans="1:15" hidden="1">
      <c r="A4991">
        <v>25860</v>
      </c>
      <c r="B4991" t="s">
        <v>17</v>
      </c>
      <c r="C4991" s="1">
        <v>11</v>
      </c>
      <c r="E4991" t="s">
        <v>41</v>
      </c>
      <c r="F4991" t="s">
        <v>41</v>
      </c>
      <c r="G4991" t="s">
        <v>23</v>
      </c>
      <c r="H4991" t="s">
        <v>26</v>
      </c>
      <c r="I4991" t="s">
        <v>19</v>
      </c>
      <c r="J4991" s="1">
        <v>123.04</v>
      </c>
      <c r="M4991">
        <v>15.9</v>
      </c>
      <c r="N4991" t="s">
        <v>24</v>
      </c>
      <c r="O4991" t="s">
        <v>41</v>
      </c>
    </row>
    <row r="4992" spans="1:15" hidden="1">
      <c r="A4992">
        <v>21743</v>
      </c>
      <c r="B4992" t="s">
        <v>12</v>
      </c>
      <c r="C4992" s="1">
        <v>4</v>
      </c>
      <c r="E4992" t="s">
        <v>41</v>
      </c>
      <c r="F4992" t="s">
        <v>41</v>
      </c>
      <c r="G4992" t="s">
        <v>23</v>
      </c>
      <c r="H4992" t="s">
        <v>26</v>
      </c>
      <c r="I4992" t="s">
        <v>15</v>
      </c>
      <c r="J4992" s="1">
        <v>85.88</v>
      </c>
      <c r="M4992">
        <v>17.7</v>
      </c>
      <c r="N4992" t="s">
        <v>24</v>
      </c>
      <c r="O4992" t="s">
        <v>41</v>
      </c>
    </row>
    <row r="4993" spans="1:15" hidden="1"/>
    <row r="4994" spans="1:15" hidden="1"/>
    <row r="4995" spans="1:15" hidden="1">
      <c r="A4995">
        <v>45710</v>
      </c>
      <c r="B4995" t="s">
        <v>17</v>
      </c>
      <c r="C4995" s="1">
        <v>37</v>
      </c>
      <c r="E4995" t="s">
        <v>41</v>
      </c>
      <c r="F4995" t="s">
        <v>41</v>
      </c>
      <c r="G4995" t="s">
        <v>13</v>
      </c>
      <c r="H4995" t="s">
        <v>45</v>
      </c>
      <c r="I4995" t="s">
        <v>19</v>
      </c>
      <c r="J4995" s="1">
        <v>102.15</v>
      </c>
      <c r="M4995">
        <v>26.6</v>
      </c>
      <c r="N4995" t="s">
        <v>24</v>
      </c>
      <c r="O4995" t="s">
        <v>41</v>
      </c>
    </row>
    <row r="4996" spans="1:15" hidden="1"/>
    <row r="4997" spans="1:15" hidden="1">
      <c r="A4997">
        <v>5964</v>
      </c>
      <c r="B4997" t="s">
        <v>17</v>
      </c>
      <c r="C4997" s="1">
        <v>59</v>
      </c>
      <c r="E4997" t="s">
        <v>41</v>
      </c>
      <c r="F4997" t="s">
        <v>41</v>
      </c>
      <c r="G4997" t="s">
        <v>13</v>
      </c>
      <c r="H4997" t="s">
        <v>14</v>
      </c>
      <c r="I4997" t="s">
        <v>15</v>
      </c>
      <c r="J4997" s="1">
        <v>182.52</v>
      </c>
      <c r="M4997">
        <v>30.1</v>
      </c>
      <c r="N4997" t="s">
        <v>24</v>
      </c>
      <c r="O4997" t="s">
        <v>41</v>
      </c>
    </row>
    <row r="4998" spans="1:15" hidden="1"/>
    <row r="4999" spans="1:15" hidden="1">
      <c r="A4999">
        <v>11145</v>
      </c>
      <c r="B4999" t="s">
        <v>17</v>
      </c>
      <c r="C4999" s="1">
        <v>8</v>
      </c>
      <c r="E4999" t="s">
        <v>41</v>
      </c>
      <c r="F4999" t="s">
        <v>41</v>
      </c>
      <c r="G4999" t="s">
        <v>23</v>
      </c>
      <c r="H4999" t="s">
        <v>26</v>
      </c>
      <c r="I4999" t="s">
        <v>15</v>
      </c>
      <c r="J4999" s="1">
        <v>104.03</v>
      </c>
      <c r="M4999">
        <v>18.399999999999999</v>
      </c>
      <c r="N4999" t="s">
        <v>24</v>
      </c>
      <c r="O4999" t="s">
        <v>41</v>
      </c>
    </row>
    <row r="5000" spans="1:15" hidden="1"/>
    <row r="5001" spans="1:15" hidden="1">
      <c r="A5001">
        <v>14189</v>
      </c>
      <c r="B5001" t="s">
        <v>12</v>
      </c>
      <c r="C5001" s="1">
        <v>18</v>
      </c>
      <c r="E5001" t="s">
        <v>41</v>
      </c>
      <c r="F5001" t="s">
        <v>41</v>
      </c>
      <c r="G5001" t="s">
        <v>23</v>
      </c>
      <c r="H5001" t="s">
        <v>14</v>
      </c>
      <c r="I5001" t="s">
        <v>19</v>
      </c>
      <c r="J5001" s="1">
        <v>83.37</v>
      </c>
      <c r="M5001">
        <v>24.4</v>
      </c>
      <c r="N5001" t="s">
        <v>24</v>
      </c>
      <c r="O5001" t="s">
        <v>41</v>
      </c>
    </row>
    <row r="5002" spans="1:15" hidden="1"/>
    <row r="5003" spans="1:15" hidden="1"/>
    <row r="5004" spans="1:15" hidden="1"/>
    <row r="5005" spans="1:15" hidden="1">
      <c r="A5005">
        <v>63158</v>
      </c>
      <c r="B5005" t="s">
        <v>12</v>
      </c>
      <c r="C5005" s="1">
        <v>17</v>
      </c>
      <c r="E5005" t="s">
        <v>41</v>
      </c>
      <c r="F5005" t="s">
        <v>41</v>
      </c>
      <c r="G5005" t="s">
        <v>23</v>
      </c>
      <c r="H5005" t="s">
        <v>14</v>
      </c>
      <c r="I5005" t="s">
        <v>15</v>
      </c>
      <c r="J5005" s="1">
        <v>63.28</v>
      </c>
      <c r="M5005">
        <v>40.200000000000003</v>
      </c>
      <c r="N5005" t="s">
        <v>24</v>
      </c>
      <c r="O5005" t="s">
        <v>41</v>
      </c>
    </row>
    <row r="5006" spans="1:15" hidden="1">
      <c r="A5006">
        <v>27435</v>
      </c>
      <c r="B5006" t="s">
        <v>17</v>
      </c>
      <c r="C5006" s="1">
        <v>17</v>
      </c>
      <c r="E5006" t="s">
        <v>41</v>
      </c>
      <c r="F5006" t="s">
        <v>41</v>
      </c>
      <c r="G5006" t="s">
        <v>23</v>
      </c>
      <c r="H5006" t="s">
        <v>14</v>
      </c>
      <c r="I5006" t="s">
        <v>15</v>
      </c>
      <c r="J5006" s="1">
        <v>82.64</v>
      </c>
      <c r="M5006">
        <v>31.1</v>
      </c>
      <c r="N5006" t="s">
        <v>24</v>
      </c>
      <c r="O5006" t="s">
        <v>41</v>
      </c>
    </row>
    <row r="5007" spans="1:15" hidden="1"/>
    <row r="5008" spans="1:15" hidden="1"/>
    <row r="5009" spans="1:15" hidden="1"/>
    <row r="5010" spans="1:15" hidden="1"/>
    <row r="5011" spans="1:15" hidden="1"/>
    <row r="5012" spans="1:15" hidden="1"/>
    <row r="5013" spans="1:15" hidden="1"/>
    <row r="5014" spans="1:15" hidden="1"/>
    <row r="5015" spans="1:15" hidden="1"/>
    <row r="5016" spans="1:15" hidden="1"/>
    <row r="5017" spans="1:15" hidden="1"/>
    <row r="5018" spans="1:15" hidden="1"/>
    <row r="5019" spans="1:15" hidden="1">
      <c r="A5019">
        <v>57333</v>
      </c>
      <c r="B5019" t="s">
        <v>17</v>
      </c>
      <c r="C5019" s="1">
        <v>58</v>
      </c>
      <c r="E5019" t="s">
        <v>41</v>
      </c>
      <c r="F5019" t="s">
        <v>41</v>
      </c>
      <c r="G5019" t="s">
        <v>13</v>
      </c>
      <c r="H5019" t="s">
        <v>45</v>
      </c>
      <c r="I5019" t="s">
        <v>19</v>
      </c>
      <c r="J5019" s="1">
        <v>69.12</v>
      </c>
      <c r="M5019">
        <v>28.3</v>
      </c>
      <c r="N5019" t="s">
        <v>24</v>
      </c>
      <c r="O5019" t="s">
        <v>41</v>
      </c>
    </row>
    <row r="5020" spans="1:15" hidden="1"/>
    <row r="5021" spans="1:15" hidden="1"/>
    <row r="5022" spans="1:15" hidden="1">
      <c r="A5022">
        <v>6278</v>
      </c>
      <c r="B5022" t="s">
        <v>12</v>
      </c>
      <c r="C5022" s="1">
        <v>5</v>
      </c>
      <c r="E5022" t="s">
        <v>41</v>
      </c>
      <c r="F5022" t="s">
        <v>41</v>
      </c>
      <c r="G5022" t="s">
        <v>23</v>
      </c>
      <c r="H5022" t="s">
        <v>26</v>
      </c>
      <c r="I5022" t="s">
        <v>15</v>
      </c>
      <c r="J5022" s="1">
        <v>97.46</v>
      </c>
      <c r="M5022">
        <v>17.600000000000001</v>
      </c>
      <c r="N5022" t="s">
        <v>24</v>
      </c>
      <c r="O5022" t="s">
        <v>41</v>
      </c>
    </row>
    <row r="5023" spans="1:15" hidden="1"/>
    <row r="5024" spans="1:15" hidden="1">
      <c r="A5024">
        <v>25326</v>
      </c>
      <c r="B5024" t="s">
        <v>17</v>
      </c>
      <c r="C5024" s="1">
        <v>40</v>
      </c>
      <c r="E5024" t="s">
        <v>41</v>
      </c>
      <c r="F5024" t="s">
        <v>41</v>
      </c>
      <c r="G5024" t="s">
        <v>23</v>
      </c>
      <c r="H5024" t="s">
        <v>14</v>
      </c>
      <c r="I5024" t="s">
        <v>19</v>
      </c>
      <c r="J5024" s="1">
        <v>99.58</v>
      </c>
      <c r="M5024">
        <v>24.1</v>
      </c>
      <c r="N5024" t="s">
        <v>24</v>
      </c>
      <c r="O5024" t="s">
        <v>41</v>
      </c>
    </row>
    <row r="5025" spans="1:15" hidden="1"/>
    <row r="5026" spans="1:15" hidden="1"/>
    <row r="5027" spans="1:15" hidden="1">
      <c r="A5027">
        <v>47461</v>
      </c>
      <c r="B5027" t="s">
        <v>17</v>
      </c>
      <c r="C5027" s="1">
        <v>35</v>
      </c>
      <c r="E5027" t="s">
        <v>41</v>
      </c>
      <c r="F5027" t="s">
        <v>41</v>
      </c>
      <c r="G5027" t="s">
        <v>13</v>
      </c>
      <c r="H5027" t="s">
        <v>14</v>
      </c>
      <c r="I5027" t="s">
        <v>15</v>
      </c>
      <c r="J5027" s="1">
        <v>112.35</v>
      </c>
      <c r="M5027">
        <v>29.9</v>
      </c>
      <c r="N5027" t="s">
        <v>24</v>
      </c>
      <c r="O5027" t="s">
        <v>41</v>
      </c>
    </row>
    <row r="5028" spans="1:15" hidden="1"/>
    <row r="5029" spans="1:15" hidden="1"/>
    <row r="5030" spans="1:15" hidden="1">
      <c r="A5030">
        <v>5288</v>
      </c>
      <c r="B5030" t="s">
        <v>12</v>
      </c>
      <c r="C5030" s="1">
        <v>10</v>
      </c>
      <c r="E5030" t="s">
        <v>41</v>
      </c>
      <c r="F5030" t="s">
        <v>41</v>
      </c>
      <c r="G5030" t="s">
        <v>23</v>
      </c>
      <c r="H5030" t="s">
        <v>26</v>
      </c>
      <c r="I5030" t="s">
        <v>15</v>
      </c>
      <c r="J5030" s="1">
        <v>108.08</v>
      </c>
      <c r="M5030">
        <v>15.6</v>
      </c>
      <c r="N5030" t="s">
        <v>24</v>
      </c>
      <c r="O5030" t="s">
        <v>41</v>
      </c>
    </row>
    <row r="5031" spans="1:15" hidden="1"/>
    <row r="5032" spans="1:15" hidden="1"/>
    <row r="5033" spans="1:15" hidden="1"/>
    <row r="5034" spans="1:15" hidden="1">
      <c r="A5034">
        <v>67426</v>
      </c>
      <c r="B5034" t="s">
        <v>17</v>
      </c>
      <c r="C5034" s="1">
        <v>1.24</v>
      </c>
      <c r="E5034" t="s">
        <v>41</v>
      </c>
      <c r="F5034" t="s">
        <v>41</v>
      </c>
      <c r="G5034" t="s">
        <v>23</v>
      </c>
      <c r="H5034" t="s">
        <v>26</v>
      </c>
      <c r="I5034" t="s">
        <v>19</v>
      </c>
      <c r="J5034" s="1">
        <v>61.94</v>
      </c>
      <c r="M5034">
        <v>20.3</v>
      </c>
      <c r="N5034" t="s">
        <v>24</v>
      </c>
      <c r="O5034" t="s">
        <v>41</v>
      </c>
    </row>
    <row r="5035" spans="1:15" hidden="1"/>
    <row r="5036" spans="1:15" hidden="1"/>
    <row r="5037" spans="1:15" hidden="1"/>
    <row r="5038" spans="1:15" hidden="1"/>
    <row r="5039" spans="1:15" hidden="1"/>
    <row r="5040" spans="1:15" hidden="1">
      <c r="A5040">
        <v>58834</v>
      </c>
      <c r="B5040" t="s">
        <v>12</v>
      </c>
      <c r="C5040" s="1">
        <v>55</v>
      </c>
      <c r="E5040" t="s">
        <v>41</v>
      </c>
      <c r="F5040" t="s">
        <v>41</v>
      </c>
      <c r="G5040" t="s">
        <v>13</v>
      </c>
      <c r="H5040" t="s">
        <v>45</v>
      </c>
      <c r="I5040" t="s">
        <v>15</v>
      </c>
      <c r="J5040" s="1">
        <v>65.33</v>
      </c>
      <c r="M5040">
        <v>29.7</v>
      </c>
      <c r="N5040" t="s">
        <v>24</v>
      </c>
      <c r="O5040" t="s">
        <v>41</v>
      </c>
    </row>
    <row r="5041" spans="1:15" hidden="1">
      <c r="A5041">
        <v>42007</v>
      </c>
      <c r="B5041" t="s">
        <v>12</v>
      </c>
      <c r="C5041" s="1">
        <v>41</v>
      </c>
      <c r="E5041" t="s">
        <v>41</v>
      </c>
      <c r="F5041" t="s">
        <v>41</v>
      </c>
      <c r="G5041" t="s">
        <v>23</v>
      </c>
      <c r="H5041" t="s">
        <v>14</v>
      </c>
      <c r="I5041" t="s">
        <v>19</v>
      </c>
      <c r="J5041" s="1">
        <v>70.150000000000006</v>
      </c>
      <c r="M5041" t="s">
        <v>20</v>
      </c>
      <c r="N5041" t="s">
        <v>16</v>
      </c>
      <c r="O5041" t="s">
        <v>41</v>
      </c>
    </row>
    <row r="5042" spans="1:15" hidden="1">
      <c r="A5042">
        <v>5121</v>
      </c>
      <c r="B5042" t="s">
        <v>12</v>
      </c>
      <c r="C5042" s="1">
        <v>30</v>
      </c>
      <c r="E5042" t="s">
        <v>41</v>
      </c>
      <c r="F5042" t="s">
        <v>41</v>
      </c>
      <c r="G5042" t="s">
        <v>13</v>
      </c>
      <c r="H5042" t="s">
        <v>14</v>
      </c>
      <c r="I5042" t="s">
        <v>15</v>
      </c>
      <c r="J5042" s="1">
        <v>96.84</v>
      </c>
      <c r="M5042">
        <v>21.1</v>
      </c>
      <c r="N5042" t="s">
        <v>24</v>
      </c>
      <c r="O5042" t="s">
        <v>41</v>
      </c>
    </row>
    <row r="5043" spans="1:15" hidden="1"/>
    <row r="5044" spans="1:15" hidden="1"/>
    <row r="5045" spans="1:15" hidden="1">
      <c r="A5045">
        <v>19692</v>
      </c>
      <c r="B5045" t="s">
        <v>12</v>
      </c>
      <c r="C5045" s="1">
        <v>38</v>
      </c>
      <c r="E5045" t="s">
        <v>41</v>
      </c>
      <c r="F5045" t="s">
        <v>41</v>
      </c>
      <c r="G5045" t="s">
        <v>23</v>
      </c>
      <c r="H5045" t="s">
        <v>14</v>
      </c>
      <c r="I5045" t="s">
        <v>19</v>
      </c>
      <c r="J5045" s="1">
        <v>112.39</v>
      </c>
      <c r="M5045">
        <v>26.3</v>
      </c>
      <c r="N5045" t="s">
        <v>24</v>
      </c>
      <c r="O5045" t="s">
        <v>41</v>
      </c>
    </row>
    <row r="5046" spans="1:15" hidden="1"/>
    <row r="5047" spans="1:15" hidden="1"/>
    <row r="5048" spans="1:15" hidden="1">
      <c r="A5048">
        <v>21467</v>
      </c>
      <c r="B5048" t="s">
        <v>12</v>
      </c>
      <c r="C5048" s="1">
        <v>44</v>
      </c>
      <c r="E5048" t="s">
        <v>41</v>
      </c>
      <c r="F5048" t="s">
        <v>41</v>
      </c>
      <c r="G5048" t="s">
        <v>13</v>
      </c>
      <c r="H5048" t="s">
        <v>14</v>
      </c>
      <c r="I5048" t="s">
        <v>15</v>
      </c>
      <c r="J5048" s="1">
        <v>89.68</v>
      </c>
      <c r="M5048">
        <v>34.6</v>
      </c>
      <c r="N5048" t="s">
        <v>24</v>
      </c>
      <c r="O5048" t="s">
        <v>41</v>
      </c>
    </row>
    <row r="5049" spans="1:15" hidden="1"/>
    <row r="5050" spans="1:15" hidden="1">
      <c r="A5050">
        <v>28788</v>
      </c>
      <c r="B5050" t="s">
        <v>12</v>
      </c>
      <c r="C5050" s="1">
        <v>40</v>
      </c>
      <c r="E5050" t="s">
        <v>41</v>
      </c>
      <c r="F5050" t="s">
        <v>41</v>
      </c>
      <c r="G5050" t="s">
        <v>13</v>
      </c>
      <c r="H5050" t="s">
        <v>14</v>
      </c>
      <c r="I5050" t="s">
        <v>15</v>
      </c>
      <c r="J5050" s="1">
        <v>191.15</v>
      </c>
      <c r="M5050" t="s">
        <v>20</v>
      </c>
      <c r="N5050" t="s">
        <v>22</v>
      </c>
      <c r="O5050" t="s">
        <v>41</v>
      </c>
    </row>
    <row r="5051" spans="1:15" hidden="1"/>
    <row r="5052" spans="1:15" hidden="1">
      <c r="A5052">
        <v>15581</v>
      </c>
      <c r="B5052" t="s">
        <v>12</v>
      </c>
      <c r="C5052" s="1">
        <v>5</v>
      </c>
      <c r="E5052" t="s">
        <v>41</v>
      </c>
      <c r="F5052" t="s">
        <v>41</v>
      </c>
      <c r="G5052" t="s">
        <v>23</v>
      </c>
      <c r="H5052" t="s">
        <v>26</v>
      </c>
      <c r="I5052" t="s">
        <v>15</v>
      </c>
      <c r="J5052" s="1">
        <v>101.87</v>
      </c>
      <c r="M5052">
        <v>19.3</v>
      </c>
      <c r="N5052" t="s">
        <v>24</v>
      </c>
      <c r="O5052" t="s">
        <v>41</v>
      </c>
    </row>
    <row r="5053" spans="1:15" hidden="1"/>
    <row r="5054" spans="1:15" hidden="1">
      <c r="A5054">
        <v>31836</v>
      </c>
      <c r="B5054" t="s">
        <v>17</v>
      </c>
      <c r="C5054" s="1">
        <v>6</v>
      </c>
      <c r="E5054" t="s">
        <v>41</v>
      </c>
      <c r="F5054" t="s">
        <v>41</v>
      </c>
      <c r="G5054" t="s">
        <v>23</v>
      </c>
      <c r="H5054" t="s">
        <v>26</v>
      </c>
      <c r="I5054" t="s">
        <v>15</v>
      </c>
      <c r="J5054" s="1">
        <v>91.05</v>
      </c>
      <c r="M5054">
        <v>22.1</v>
      </c>
      <c r="N5054" t="s">
        <v>24</v>
      </c>
      <c r="O5054" t="s">
        <v>41</v>
      </c>
    </row>
    <row r="5055" spans="1:15" hidden="1"/>
    <row r="5056" spans="1:15" hidden="1"/>
    <row r="5057" spans="1:15" hidden="1"/>
    <row r="5058" spans="1:15" hidden="1"/>
    <row r="5059" spans="1:15" hidden="1"/>
    <row r="5060" spans="1:15" hidden="1"/>
    <row r="5061" spans="1:15" hidden="1">
      <c r="A5061">
        <v>64420</v>
      </c>
      <c r="B5061" t="s">
        <v>17</v>
      </c>
      <c r="C5061" s="1">
        <v>61</v>
      </c>
      <c r="E5061" t="s">
        <v>41</v>
      </c>
      <c r="F5061" t="s">
        <v>41</v>
      </c>
      <c r="G5061" t="s">
        <v>13</v>
      </c>
      <c r="H5061" t="s">
        <v>45</v>
      </c>
      <c r="I5061" t="s">
        <v>19</v>
      </c>
      <c r="J5061" s="1">
        <v>120.23</v>
      </c>
      <c r="M5061">
        <v>22.7</v>
      </c>
      <c r="N5061" t="s">
        <v>24</v>
      </c>
      <c r="O5061" t="s">
        <v>41</v>
      </c>
    </row>
    <row r="5062" spans="1:15" hidden="1"/>
    <row r="5063" spans="1:15" hidden="1"/>
    <row r="5064" spans="1:15" hidden="1"/>
    <row r="5065" spans="1:15" hidden="1">
      <c r="A5065">
        <v>68967</v>
      </c>
      <c r="B5065" t="s">
        <v>12</v>
      </c>
      <c r="C5065" s="1">
        <v>39</v>
      </c>
      <c r="E5065" t="s">
        <v>41</v>
      </c>
      <c r="F5065" t="s">
        <v>41</v>
      </c>
      <c r="G5065" t="s">
        <v>13</v>
      </c>
      <c r="H5065" t="s">
        <v>14</v>
      </c>
      <c r="I5065" t="s">
        <v>15</v>
      </c>
      <c r="J5065" s="1">
        <v>179.38</v>
      </c>
      <c r="M5065">
        <v>27.7</v>
      </c>
      <c r="N5065" t="s">
        <v>24</v>
      </c>
      <c r="O5065" t="s">
        <v>41</v>
      </c>
    </row>
    <row r="5066" spans="1:15" hidden="1">
      <c r="A5066">
        <v>66684</v>
      </c>
      <c r="B5066" t="s">
        <v>12</v>
      </c>
      <c r="C5066" s="1">
        <v>70</v>
      </c>
      <c r="E5066" t="s">
        <v>41</v>
      </c>
      <c r="F5066" t="s">
        <v>41</v>
      </c>
      <c r="G5066" t="s">
        <v>13</v>
      </c>
      <c r="H5066" t="s">
        <v>18</v>
      </c>
      <c r="I5066" t="s">
        <v>19</v>
      </c>
      <c r="J5066" s="1">
        <v>193.88</v>
      </c>
      <c r="M5066">
        <v>24.3</v>
      </c>
      <c r="N5066" t="s">
        <v>24</v>
      </c>
      <c r="O5066" t="s">
        <v>41</v>
      </c>
    </row>
    <row r="5067" spans="1:15" hidden="1"/>
    <row r="5068" spans="1:15" hidden="1"/>
    <row r="5069" spans="1:15" hidden="1"/>
    <row r="5070" spans="1:15" hidden="1"/>
    <row r="5071" spans="1:15" hidden="1"/>
    <row r="5072" spans="1:15" hidden="1">
      <c r="A5072">
        <v>62425</v>
      </c>
      <c r="B5072" t="s">
        <v>17</v>
      </c>
      <c r="C5072" s="1">
        <v>5</v>
      </c>
      <c r="E5072" t="s">
        <v>41</v>
      </c>
      <c r="F5072" t="s">
        <v>41</v>
      </c>
      <c r="G5072" t="s">
        <v>23</v>
      </c>
      <c r="H5072" t="s">
        <v>26</v>
      </c>
      <c r="I5072" t="s">
        <v>15</v>
      </c>
      <c r="J5072" s="1">
        <v>61.98</v>
      </c>
      <c r="M5072">
        <v>16.8</v>
      </c>
      <c r="N5072" t="s">
        <v>24</v>
      </c>
      <c r="O5072" t="s">
        <v>41</v>
      </c>
    </row>
    <row r="5073" spans="1:15" hidden="1">
      <c r="A5073">
        <v>52652</v>
      </c>
      <c r="B5073" t="s">
        <v>12</v>
      </c>
      <c r="C5073" s="1">
        <v>81</v>
      </c>
      <c r="E5073" t="s">
        <v>41</v>
      </c>
      <c r="F5073" t="s">
        <v>41</v>
      </c>
      <c r="G5073" t="s">
        <v>13</v>
      </c>
      <c r="H5073" t="s">
        <v>14</v>
      </c>
      <c r="I5073" t="s">
        <v>19</v>
      </c>
      <c r="J5073" s="1">
        <v>135.32</v>
      </c>
      <c r="M5073">
        <v>35.799999999999997</v>
      </c>
      <c r="N5073" t="s">
        <v>24</v>
      </c>
      <c r="O5073" t="s">
        <v>41</v>
      </c>
    </row>
    <row r="5074" spans="1:15" hidden="1"/>
    <row r="5075" spans="1:15" hidden="1"/>
    <row r="5076" spans="1:15" hidden="1"/>
    <row r="5077" spans="1:15" hidden="1">
      <c r="A5077">
        <v>63997</v>
      </c>
      <c r="B5077" t="s">
        <v>12</v>
      </c>
      <c r="C5077" s="1">
        <v>70</v>
      </c>
      <c r="E5077" t="s">
        <v>41</v>
      </c>
      <c r="F5077" t="s">
        <v>41</v>
      </c>
      <c r="G5077" t="s">
        <v>13</v>
      </c>
      <c r="H5077" t="s">
        <v>14</v>
      </c>
      <c r="I5077" t="s">
        <v>15</v>
      </c>
      <c r="J5077" s="1">
        <v>102.5</v>
      </c>
      <c r="M5077">
        <v>37.799999999999997</v>
      </c>
      <c r="N5077" t="s">
        <v>24</v>
      </c>
      <c r="O5077" t="s">
        <v>41</v>
      </c>
    </row>
    <row r="5078" spans="1:15" hidden="1"/>
    <row r="5079" spans="1:15" hidden="1">
      <c r="A5079">
        <v>8203</v>
      </c>
      <c r="B5079" t="s">
        <v>12</v>
      </c>
      <c r="C5079" s="1">
        <v>17</v>
      </c>
      <c r="E5079" t="s">
        <v>41</v>
      </c>
      <c r="F5079" t="s">
        <v>41</v>
      </c>
      <c r="G5079" t="s">
        <v>23</v>
      </c>
      <c r="H5079" t="s">
        <v>14</v>
      </c>
      <c r="I5079" t="s">
        <v>19</v>
      </c>
      <c r="J5079" s="1">
        <v>106.56</v>
      </c>
      <c r="M5079">
        <v>21</v>
      </c>
      <c r="N5079" t="s">
        <v>24</v>
      </c>
      <c r="O5079" t="s">
        <v>41</v>
      </c>
    </row>
    <row r="5080" spans="1:15" hidden="1">
      <c r="A5080">
        <v>27446</v>
      </c>
      <c r="B5080" t="s">
        <v>17</v>
      </c>
      <c r="C5080" s="1">
        <v>8</v>
      </c>
      <c r="E5080" t="s">
        <v>41</v>
      </c>
      <c r="F5080" t="s">
        <v>41</v>
      </c>
      <c r="G5080" t="s">
        <v>23</v>
      </c>
      <c r="H5080" t="s">
        <v>26</v>
      </c>
      <c r="I5080" t="s">
        <v>15</v>
      </c>
      <c r="J5080" s="1">
        <v>76.31</v>
      </c>
      <c r="M5080">
        <v>15.5</v>
      </c>
      <c r="N5080" t="s">
        <v>24</v>
      </c>
      <c r="O5080" t="s">
        <v>41</v>
      </c>
    </row>
    <row r="5081" spans="1:15" hidden="1">
      <c r="A5081">
        <v>42709</v>
      </c>
      <c r="B5081" t="s">
        <v>12</v>
      </c>
      <c r="C5081" s="1">
        <v>1.72</v>
      </c>
      <c r="E5081" t="s">
        <v>41</v>
      </c>
      <c r="F5081" t="s">
        <v>41</v>
      </c>
      <c r="G5081" t="s">
        <v>23</v>
      </c>
      <c r="H5081" t="s">
        <v>26</v>
      </c>
      <c r="I5081" t="s">
        <v>15</v>
      </c>
      <c r="J5081" s="1">
        <v>77.28</v>
      </c>
      <c r="M5081">
        <v>17.100000000000001</v>
      </c>
      <c r="N5081" t="s">
        <v>24</v>
      </c>
      <c r="O5081" t="s">
        <v>41</v>
      </c>
    </row>
    <row r="5082" spans="1:15" hidden="1"/>
    <row r="5083" spans="1:15" hidden="1"/>
    <row r="5084" spans="1:15" hidden="1"/>
    <row r="5085" spans="1:15" hidden="1">
      <c r="A5085">
        <v>72914</v>
      </c>
      <c r="B5085" t="s">
        <v>17</v>
      </c>
      <c r="C5085" s="1">
        <v>19</v>
      </c>
      <c r="E5085" t="s">
        <v>41</v>
      </c>
      <c r="F5085" t="s">
        <v>41</v>
      </c>
      <c r="G5085" t="s">
        <v>23</v>
      </c>
      <c r="H5085" t="s">
        <v>14</v>
      </c>
      <c r="I5085" t="s">
        <v>15</v>
      </c>
      <c r="J5085" s="1">
        <v>90.57</v>
      </c>
      <c r="M5085">
        <v>24.2</v>
      </c>
      <c r="N5085" t="s">
        <v>24</v>
      </c>
      <c r="O5085" t="s">
        <v>41</v>
      </c>
    </row>
    <row r="5086" spans="1:15" hidden="1"/>
    <row r="5087" spans="1:15" hidden="1"/>
    <row r="5088" spans="1:15" hidden="1">
      <c r="A5088">
        <v>65411</v>
      </c>
      <c r="B5088" t="s">
        <v>17</v>
      </c>
      <c r="C5088" s="1">
        <v>51</v>
      </c>
      <c r="E5088" t="s">
        <v>41</v>
      </c>
      <c r="F5088" t="s">
        <v>41</v>
      </c>
      <c r="G5088" t="s">
        <v>13</v>
      </c>
      <c r="H5088" t="s">
        <v>14</v>
      </c>
      <c r="I5088" t="s">
        <v>15</v>
      </c>
      <c r="J5088" s="1">
        <v>152.56</v>
      </c>
      <c r="M5088">
        <v>21.8</v>
      </c>
      <c r="N5088" t="s">
        <v>24</v>
      </c>
      <c r="O5088" t="s">
        <v>41</v>
      </c>
    </row>
    <row r="5089" spans="1:15" hidden="1"/>
    <row r="5090" spans="1:15" hidden="1">
      <c r="A5090">
        <v>22190</v>
      </c>
      <c r="B5090" t="s">
        <v>17</v>
      </c>
      <c r="C5090" s="1">
        <v>64</v>
      </c>
      <c r="E5090" t="s">
        <v>42</v>
      </c>
      <c r="F5090" t="s">
        <v>41</v>
      </c>
      <c r="G5090" t="s">
        <v>13</v>
      </c>
      <c r="H5090" t="s">
        <v>18</v>
      </c>
      <c r="I5090" t="s">
        <v>15</v>
      </c>
      <c r="J5090" s="1">
        <v>76.89</v>
      </c>
      <c r="M5090">
        <v>30.2</v>
      </c>
      <c r="N5090" t="s">
        <v>24</v>
      </c>
      <c r="O5090" t="s">
        <v>41</v>
      </c>
    </row>
    <row r="5091" spans="1:15" hidden="1">
      <c r="A5091">
        <v>56714</v>
      </c>
      <c r="B5091" t="s">
        <v>17</v>
      </c>
      <c r="C5091" s="1">
        <v>0.72</v>
      </c>
      <c r="E5091" t="s">
        <v>41</v>
      </c>
      <c r="F5091" t="s">
        <v>41</v>
      </c>
      <c r="G5091" t="s">
        <v>23</v>
      </c>
      <c r="H5091" t="s">
        <v>26</v>
      </c>
      <c r="I5091" t="s">
        <v>19</v>
      </c>
      <c r="J5091" s="1">
        <v>62.13</v>
      </c>
      <c r="M5091">
        <v>16.8</v>
      </c>
      <c r="N5091" t="s">
        <v>24</v>
      </c>
      <c r="O5091" t="s">
        <v>41</v>
      </c>
    </row>
    <row r="5092" spans="1:15" hidden="1"/>
    <row r="5093" spans="1:15" hidden="1"/>
    <row r="5094" spans="1:15" hidden="1"/>
    <row r="5095" spans="1:15" hidden="1">
      <c r="A5095">
        <v>32235</v>
      </c>
      <c r="B5095" t="s">
        <v>17</v>
      </c>
      <c r="C5095" s="1">
        <v>45</v>
      </c>
      <c r="E5095" t="s">
        <v>42</v>
      </c>
      <c r="F5095" t="s">
        <v>41</v>
      </c>
      <c r="G5095" t="s">
        <v>13</v>
      </c>
      <c r="H5095" t="s">
        <v>25</v>
      </c>
      <c r="I5095" t="s">
        <v>19</v>
      </c>
      <c r="J5095" s="1">
        <v>95.02</v>
      </c>
      <c r="M5095" t="s">
        <v>20</v>
      </c>
      <c r="N5095" t="s">
        <v>22</v>
      </c>
      <c r="O5095" t="s">
        <v>41</v>
      </c>
    </row>
    <row r="5096" spans="1:15" hidden="1">
      <c r="A5096">
        <v>28048</v>
      </c>
      <c r="B5096" t="s">
        <v>12</v>
      </c>
      <c r="C5096" s="1">
        <v>13</v>
      </c>
      <c r="E5096" t="s">
        <v>41</v>
      </c>
      <c r="F5096" t="s">
        <v>41</v>
      </c>
      <c r="G5096" t="s">
        <v>23</v>
      </c>
      <c r="H5096" t="s">
        <v>26</v>
      </c>
      <c r="I5096" t="s">
        <v>15</v>
      </c>
      <c r="J5096" s="1">
        <v>82.38</v>
      </c>
      <c r="M5096">
        <v>24.3</v>
      </c>
      <c r="N5096" t="s">
        <v>24</v>
      </c>
      <c r="O5096" t="s">
        <v>41</v>
      </c>
    </row>
    <row r="5097" spans="1:15" hidden="1">
      <c r="A5097">
        <v>68598</v>
      </c>
      <c r="B5097" t="s">
        <v>12</v>
      </c>
      <c r="C5097" s="1">
        <v>1.08</v>
      </c>
      <c r="E5097" t="s">
        <v>41</v>
      </c>
      <c r="F5097" t="s">
        <v>41</v>
      </c>
      <c r="G5097" t="s">
        <v>23</v>
      </c>
      <c r="H5097" t="s">
        <v>26</v>
      </c>
      <c r="I5097" t="s">
        <v>19</v>
      </c>
      <c r="J5097" s="1">
        <v>79.150000000000006</v>
      </c>
      <c r="M5097">
        <v>17.399999999999999</v>
      </c>
      <c r="N5097" t="s">
        <v>24</v>
      </c>
      <c r="O5097" t="s">
        <v>41</v>
      </c>
    </row>
    <row r="5098" spans="1:15" hidden="1"/>
    <row r="5099" spans="1:15" hidden="1">
      <c r="A5099">
        <v>64520</v>
      </c>
      <c r="B5099" t="s">
        <v>12</v>
      </c>
      <c r="C5099" s="1">
        <v>68</v>
      </c>
      <c r="E5099" t="s">
        <v>41</v>
      </c>
      <c r="F5099" t="s">
        <v>41</v>
      </c>
      <c r="G5099" t="s">
        <v>13</v>
      </c>
      <c r="H5099" t="s">
        <v>18</v>
      </c>
      <c r="I5099" t="s">
        <v>15</v>
      </c>
      <c r="J5099" s="1">
        <v>91.68</v>
      </c>
      <c r="M5099">
        <v>40.799999999999997</v>
      </c>
      <c r="N5099" t="s">
        <v>24</v>
      </c>
      <c r="O5099" t="s">
        <v>41</v>
      </c>
    </row>
    <row r="5100" spans="1:15" hidden="1">
      <c r="A5100">
        <v>579</v>
      </c>
      <c r="B5100" t="s">
        <v>12</v>
      </c>
      <c r="C5100" s="1">
        <v>9</v>
      </c>
      <c r="E5100" t="s">
        <v>41</v>
      </c>
      <c r="F5100" t="s">
        <v>41</v>
      </c>
      <c r="G5100" t="s">
        <v>23</v>
      </c>
      <c r="H5100" t="s">
        <v>26</v>
      </c>
      <c r="I5100" t="s">
        <v>15</v>
      </c>
      <c r="J5100" s="1">
        <v>71.88</v>
      </c>
      <c r="M5100">
        <v>17.5</v>
      </c>
      <c r="N5100" t="s">
        <v>24</v>
      </c>
      <c r="O5100" t="s">
        <v>41</v>
      </c>
    </row>
    <row r="5101" spans="1:15" hidden="1">
      <c r="A5101">
        <v>7293</v>
      </c>
      <c r="B5101" t="s">
        <v>12</v>
      </c>
      <c r="C5101" s="1">
        <v>40</v>
      </c>
      <c r="E5101" t="s">
        <v>41</v>
      </c>
      <c r="F5101" t="s">
        <v>41</v>
      </c>
      <c r="G5101" t="s">
        <v>13</v>
      </c>
      <c r="H5101" t="s">
        <v>14</v>
      </c>
      <c r="I5101" t="s">
        <v>19</v>
      </c>
      <c r="J5101" s="1">
        <v>83.94</v>
      </c>
      <c r="M5101" t="s">
        <v>20</v>
      </c>
      <c r="N5101" t="s">
        <v>22</v>
      </c>
      <c r="O5101" t="s">
        <v>41</v>
      </c>
    </row>
    <row r="5102" spans="1:15" hidden="1"/>
    <row r="5103" spans="1:15" hidden="1">
      <c r="A5103">
        <v>36901</v>
      </c>
      <c r="B5103" t="s">
        <v>17</v>
      </c>
      <c r="C5103" s="1">
        <v>45</v>
      </c>
      <c r="E5103" t="s">
        <v>41</v>
      </c>
      <c r="F5103" t="s">
        <v>41</v>
      </c>
      <c r="G5103" t="s">
        <v>13</v>
      </c>
      <c r="H5103" t="s">
        <v>14</v>
      </c>
      <c r="I5103" t="s">
        <v>15</v>
      </c>
      <c r="J5103" s="1">
        <v>97.95</v>
      </c>
      <c r="M5103">
        <v>24.5</v>
      </c>
      <c r="N5103" t="s">
        <v>24</v>
      </c>
      <c r="O5103" t="s">
        <v>41</v>
      </c>
    </row>
    <row r="5104" spans="1:15" hidden="1"/>
    <row r="5105" spans="1:15" hidden="1">
      <c r="A5105">
        <v>22127</v>
      </c>
      <c r="B5105" t="s">
        <v>17</v>
      </c>
      <c r="C5105" s="1">
        <v>18</v>
      </c>
      <c r="E5105" t="s">
        <v>41</v>
      </c>
      <c r="F5105" t="s">
        <v>41</v>
      </c>
      <c r="G5105" t="s">
        <v>23</v>
      </c>
      <c r="H5105" t="s">
        <v>14</v>
      </c>
      <c r="I5105" t="s">
        <v>15</v>
      </c>
      <c r="J5105" s="1">
        <v>82.85</v>
      </c>
      <c r="M5105">
        <v>46.9</v>
      </c>
      <c r="N5105" t="s">
        <v>24</v>
      </c>
      <c r="O5105" t="s">
        <v>41</v>
      </c>
    </row>
    <row r="5106" spans="1:15" hidden="1">
      <c r="A5106">
        <v>14180</v>
      </c>
      <c r="B5106" t="s">
        <v>17</v>
      </c>
      <c r="C5106" s="1">
        <v>13</v>
      </c>
      <c r="E5106" t="s">
        <v>41</v>
      </c>
      <c r="F5106" t="s">
        <v>41</v>
      </c>
      <c r="G5106" t="s">
        <v>23</v>
      </c>
      <c r="H5106" t="s">
        <v>26</v>
      </c>
      <c r="I5106" t="s">
        <v>19</v>
      </c>
      <c r="J5106" s="1">
        <v>103.08</v>
      </c>
      <c r="M5106">
        <v>18.600000000000001</v>
      </c>
      <c r="N5106" t="s">
        <v>24</v>
      </c>
      <c r="O5106" t="s">
        <v>41</v>
      </c>
    </row>
    <row r="5107" spans="1:15" hidden="1">
      <c r="A5107">
        <v>18234</v>
      </c>
      <c r="B5107" t="s">
        <v>17</v>
      </c>
      <c r="C5107" s="1">
        <v>80</v>
      </c>
      <c r="E5107" t="s">
        <v>42</v>
      </c>
      <c r="F5107" t="s">
        <v>41</v>
      </c>
      <c r="G5107" t="s">
        <v>13</v>
      </c>
      <c r="H5107" t="s">
        <v>14</v>
      </c>
      <c r="I5107" t="s">
        <v>15</v>
      </c>
      <c r="J5107" s="1">
        <v>83.75</v>
      </c>
      <c r="M5107" t="s">
        <v>20</v>
      </c>
      <c r="N5107" t="s">
        <v>21</v>
      </c>
      <c r="O5107" t="s">
        <v>41</v>
      </c>
    </row>
    <row r="5108" spans="1:15" hidden="1"/>
    <row r="5109" spans="1:15" hidden="1"/>
    <row r="5110" spans="1:15" hidden="1"/>
    <row r="5111" spans="1:15" hidden="1">
      <c r="A5111">
        <v>44679</v>
      </c>
      <c r="B5111" t="s">
        <v>17</v>
      </c>
      <c r="C5111" s="1">
        <v>44</v>
      </c>
      <c r="E5111" t="s">
        <v>41</v>
      </c>
      <c r="F5111" t="s">
        <v>41</v>
      </c>
      <c r="G5111" t="s">
        <v>13</v>
      </c>
      <c r="H5111" t="s">
        <v>45</v>
      </c>
      <c r="I5111" t="s">
        <v>15</v>
      </c>
      <c r="J5111" s="1">
        <v>85.28</v>
      </c>
      <c r="M5111">
        <v>26.2</v>
      </c>
      <c r="N5111" t="s">
        <v>24</v>
      </c>
      <c r="O5111" t="s">
        <v>41</v>
      </c>
    </row>
  </sheetData>
  <autoFilter ref="A1:O5111" xr:uid="{00000000-0009-0000-0000-000001000000}">
    <filterColumn colId="1">
      <filters>
        <filter val="Female"/>
        <filter val="Male"/>
      </filters>
    </filterColumn>
    <filterColumn colId="7">
      <customFilters>
        <customFilter operator="notEqual" val=" "/>
      </customFilters>
    </filterColumn>
    <filterColumn colId="10">
      <filters>
        <filter val="diabetes"/>
        <filter val="normal"/>
        <filter val="prediabetes"/>
      </filters>
    </filterColumn>
    <filterColumn colId="12">
      <filters>
        <filter val="11.5"/>
        <filter val="14.1"/>
        <filter val="15"/>
        <filter val="15.3"/>
        <filter val="15.4"/>
        <filter val="15.7"/>
        <filter val="16"/>
        <filter val="16.1"/>
        <filter val="16.2"/>
        <filter val="16.4"/>
        <filter val="16.6"/>
        <filter val="16.7"/>
        <filter val="16.8"/>
        <filter val="16.9"/>
        <filter val="17"/>
        <filter val="17.1"/>
        <filter val="17.2"/>
        <filter val="17.3"/>
        <filter val="17.4"/>
        <filter val="17.6"/>
        <filter val="17.7"/>
        <filter val="17.8"/>
        <filter val="17.9"/>
        <filter val="18.1"/>
        <filter val="18.2"/>
        <filter val="18.3"/>
        <filter val="18.4"/>
        <filter val="18.5"/>
        <filter val="18.6"/>
        <filter val="18.7"/>
        <filter val="18.8"/>
        <filter val="19.1"/>
        <filter val="19.2"/>
        <filter val="19.3"/>
        <filter val="19.4"/>
        <filter val="19.5"/>
        <filter val="19.7"/>
        <filter val="19.8"/>
        <filter val="19.9"/>
        <filter val="20"/>
        <filter val="20.1"/>
        <filter val="20.2"/>
        <filter val="20.3"/>
        <filter val="20.4"/>
        <filter val="20.5"/>
        <filter val="20.6"/>
        <filter val="20.7"/>
        <filter val="20.8"/>
        <filter val="20.9"/>
        <filter val="21"/>
        <filter val="21.1"/>
        <filter val="21.2"/>
        <filter val="21.3"/>
        <filter val="21.4"/>
        <filter val="21.5"/>
        <filter val="21.6"/>
        <filter val="21.7"/>
        <filter val="21.8"/>
        <filter val="21.9"/>
        <filter val="22"/>
        <filter val="22.1"/>
        <filter val="22.2"/>
        <filter val="22.3"/>
        <filter val="22.4"/>
        <filter val="22.5"/>
        <filter val="22.6"/>
        <filter val="22.7"/>
        <filter val="22.8"/>
        <filter val="22.9"/>
        <filter val="23"/>
        <filter val="23.1"/>
        <filter val="23.2"/>
        <filter val="23.3"/>
        <filter val="23.4"/>
        <filter val="23.5"/>
        <filter val="23.6"/>
        <filter val="23.7"/>
        <filter val="23.8"/>
        <filter val="23.9"/>
        <filter val="24"/>
        <filter val="24.1"/>
        <filter val="24.2"/>
        <filter val="24.3"/>
        <filter val="24.4"/>
        <filter val="24.5"/>
        <filter val="24.6"/>
        <filter val="24.7"/>
        <filter val="24.8"/>
        <filter val="24.9"/>
        <filter val="25"/>
        <filter val="25.1"/>
        <filter val="25.2"/>
        <filter val="25.3"/>
        <filter val="25.4"/>
        <filter val="25.5"/>
        <filter val="25.6"/>
        <filter val="25.7"/>
        <filter val="25.8"/>
        <filter val="25.9"/>
        <filter val="26"/>
        <filter val="26.1"/>
        <filter val="26.2"/>
        <filter val="26.3"/>
        <filter val="26.4"/>
        <filter val="26.5"/>
        <filter val="26.6"/>
        <filter val="26.7"/>
        <filter val="26.8"/>
        <filter val="26.9"/>
        <filter val="27"/>
        <filter val="27.1"/>
        <filter val="27.2"/>
        <filter val="27.3"/>
        <filter val="27.4"/>
        <filter val="27.5"/>
        <filter val="27.6"/>
        <filter val="27.7"/>
        <filter val="27.8"/>
        <filter val="27.9"/>
        <filter val="28"/>
        <filter val="28.1"/>
        <filter val="28.2"/>
        <filter val="28.3"/>
        <filter val="28.4"/>
        <filter val="28.5"/>
        <filter val="28.6"/>
        <filter val="28.7"/>
        <filter val="28.8"/>
        <filter val="28.9"/>
        <filter val="29"/>
        <filter val="29.1"/>
        <filter val="29.2"/>
        <filter val="29.3"/>
        <filter val="29.4"/>
        <filter val="29.5"/>
        <filter val="29.6"/>
        <filter val="29.7"/>
        <filter val="29.8"/>
        <filter val="29.9"/>
        <filter val="30"/>
        <filter val="30.1"/>
        <filter val="30.2"/>
        <filter val="30.3"/>
        <filter val="30.4"/>
        <filter val="30.5"/>
        <filter val="30.6"/>
        <filter val="30.7"/>
        <filter val="30.8"/>
        <filter val="30.9"/>
        <filter val="31"/>
        <filter val="31.1"/>
        <filter val="31.2"/>
        <filter val="31.3"/>
        <filter val="31.4"/>
        <filter val="31.5"/>
        <filter val="31.6"/>
        <filter val="31.7"/>
        <filter val="31.8"/>
        <filter val="31.9"/>
        <filter val="32"/>
        <filter val="32.1"/>
        <filter val="32.2"/>
        <filter val="32.3"/>
        <filter val="32.4"/>
        <filter val="32.5"/>
        <filter val="32.6"/>
        <filter val="32.7"/>
        <filter val="32.8"/>
        <filter val="32.9"/>
        <filter val="33"/>
        <filter val="33.1"/>
        <filter val="33.2"/>
        <filter val="33.3"/>
        <filter val="33.4"/>
        <filter val="33.5"/>
        <filter val="33.6"/>
        <filter val="33.7"/>
        <filter val="33.8"/>
        <filter val="33.9"/>
        <filter val="34"/>
        <filter val="34.1"/>
        <filter val="34.2"/>
        <filter val="34.3"/>
        <filter val="34.4"/>
        <filter val="34.5"/>
        <filter val="34.6"/>
        <filter val="34.7"/>
        <filter val="34.8"/>
        <filter val="34.9"/>
        <filter val="35"/>
        <filter val="35.1"/>
        <filter val="35.2"/>
        <filter val="35.3"/>
        <filter val="35.4"/>
        <filter val="35.5"/>
        <filter val="35.6"/>
        <filter val="35.7"/>
        <filter val="35.8"/>
        <filter val="35.9"/>
        <filter val="36"/>
        <filter val="36.1"/>
        <filter val="36.2"/>
        <filter val="36.3"/>
        <filter val="36.4"/>
        <filter val="36.5"/>
        <filter val="36.6"/>
        <filter val="36.7"/>
        <filter val="36.8"/>
        <filter val="36.9"/>
        <filter val="37"/>
        <filter val="37.1"/>
        <filter val="37.2"/>
        <filter val="37.3"/>
        <filter val="37.4"/>
        <filter val="37.5"/>
        <filter val="37.6"/>
        <filter val="37.7"/>
        <filter val="37.8"/>
        <filter val="37.9"/>
        <filter val="38"/>
        <filter val="38.1"/>
        <filter val="38.2"/>
        <filter val="38.3"/>
        <filter val="38.4"/>
        <filter val="38.5"/>
        <filter val="38.6"/>
        <filter val="38.7"/>
        <filter val="38.8"/>
        <filter val="38.9"/>
        <filter val="39"/>
        <filter val="39.1"/>
        <filter val="39.2"/>
        <filter val="39.3"/>
        <filter val="39.4"/>
        <filter val="39.5"/>
        <filter val="39.6"/>
        <filter val="39.7"/>
        <filter val="39.8"/>
        <filter val="39.9"/>
        <filter val="40"/>
        <filter val="40.1"/>
        <filter val="40.2"/>
        <filter val="40.3"/>
        <filter val="40.4"/>
        <filter val="40.5"/>
        <filter val="40.6"/>
        <filter val="40.7"/>
        <filter val="40.8"/>
        <filter val="40.9"/>
        <filter val="41"/>
        <filter val="41.1"/>
        <filter val="41.2"/>
        <filter val="41.3"/>
        <filter val="41.4"/>
        <filter val="41.5"/>
        <filter val="41.6"/>
        <filter val="41.7"/>
        <filter val="41.8"/>
        <filter val="41.9"/>
        <filter val="42.1"/>
        <filter val="42.2"/>
        <filter val="42.3"/>
        <filter val="42.4"/>
        <filter val="42.5"/>
        <filter val="42.6"/>
        <filter val="42.7"/>
        <filter val="42.8"/>
        <filter val="42.9"/>
        <filter val="43"/>
        <filter val="43.1"/>
        <filter val="43.2"/>
        <filter val="43.3"/>
        <filter val="43.4"/>
        <filter val="43.6"/>
        <filter val="43.7"/>
        <filter val="43.8"/>
        <filter val="43.9"/>
        <filter val="44"/>
        <filter val="44.2"/>
        <filter val="44.3"/>
        <filter val="44.4"/>
        <filter val="44.5"/>
        <filter val="44.6"/>
        <filter val="44.7"/>
        <filter val="44.8"/>
        <filter val="44.9"/>
        <filter val="45"/>
        <filter val="45.1"/>
        <filter val="45.2"/>
        <filter val="45.3"/>
        <filter val="45.4"/>
        <filter val="45.5"/>
        <filter val="45.7"/>
        <filter val="45.9"/>
        <filter val="46"/>
        <filter val="46.1"/>
        <filter val="46.2"/>
        <filter val="46.3"/>
        <filter val="46.5"/>
        <filter val="46.6"/>
        <filter val="46.8"/>
        <filter val="46.9"/>
        <filter val="47.1"/>
        <filter val="47.3"/>
        <filter val="47.4"/>
        <filter val="47.5"/>
        <filter val="47.6"/>
        <filter val="47.8"/>
        <filter val="47.9"/>
        <filter val="48"/>
        <filter val="48.1"/>
        <filter val="48.2"/>
        <filter val="48.3"/>
        <filter val="48.4"/>
        <filter val="48.5"/>
        <filter val="48.7"/>
        <filter val="48.8"/>
        <filter val="48.9"/>
        <filter val="49.2"/>
        <filter val="49.3"/>
        <filter val="49.4"/>
        <filter val="49.5"/>
        <filter val="49.8"/>
        <filter val="49.9"/>
        <filter val="50.1"/>
        <filter val="50.2"/>
        <filter val="50.3"/>
        <filter val="50.4"/>
        <filter val="50.5"/>
        <filter val="50.9"/>
        <filter val="51"/>
        <filter val="51.7"/>
        <filter val="51.8"/>
        <filter val="51.9"/>
        <filter val="52.7"/>
        <filter val="52.8"/>
        <filter val="52.9"/>
        <filter val="53.4"/>
        <filter val="53.5"/>
        <filter val="54"/>
        <filter val="54.1"/>
        <filter val="54.2"/>
        <filter val="54.3"/>
        <filter val="54.6"/>
        <filter val="54.7"/>
        <filter val="54.8"/>
        <filter val="55"/>
        <filter val="55.1"/>
        <filter val="55.2"/>
        <filter val="55.7"/>
        <filter val="55.9"/>
        <filter val="56"/>
        <filter val="56.1"/>
        <filter val="56.6"/>
        <filter val="57.2"/>
        <filter val="57.3"/>
        <filter val="57.5"/>
        <filter val="57.7"/>
        <filter val="57.9"/>
        <filter val="58.1"/>
        <filter val="59.7"/>
        <filter val="60.2"/>
        <filter val="60.9"/>
        <filter val="61.6"/>
        <filter val="63.3"/>
        <filter val="64.4"/>
        <filter val="64.8"/>
        <filter val="71.9"/>
        <filter val="78"/>
        <filter val="92"/>
      </filters>
    </filterColumn>
    <filterColumn colId="13">
      <filters>
        <filter val="formerly smoked"/>
        <filter val="never smoked"/>
        <filter val="smokes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81"/>
  <sheetViews>
    <sheetView topLeftCell="A74" zoomScale="101" workbookViewId="0">
      <selection activeCell="D78" sqref="D78:D81"/>
      <pivotSelection pane="bottomRight" showHeader="1" extendable="1" start="2" max="5" activeRow="77" activeCol="3" click="1" r:id="rId3">
        <pivotArea dataOnly="0" outline="0" fieldPosition="0">
          <references count="1">
            <reference field="11" count="1">
              <x v="2"/>
            </reference>
          </references>
        </pivotArea>
      </pivotSelection>
    </sheetView>
  </sheetViews>
  <sheetFormatPr defaultColWidth="11" defaultRowHeight="15.75"/>
  <cols>
    <col min="1" max="1" width="28" customWidth="1"/>
    <col min="2" max="2" width="16" customWidth="1"/>
    <col min="3" max="3" width="6" customWidth="1"/>
    <col min="4" max="4" width="10.375" customWidth="1"/>
    <col min="5" max="5" width="11.5" customWidth="1"/>
    <col min="6" max="6" width="10.625" customWidth="1"/>
    <col min="7" max="7" width="10.5" customWidth="1"/>
    <col min="8" max="8" width="12" customWidth="1"/>
    <col min="9" max="9" width="4.125" customWidth="1"/>
    <col min="10" max="10" width="14.875" customWidth="1"/>
    <col min="11" max="11" width="13.125" customWidth="1"/>
    <col min="12" max="12" width="3.875" customWidth="1"/>
    <col min="13" max="13" width="16" bestFit="1" customWidth="1"/>
    <col min="14" max="14" width="7.5" customWidth="1"/>
    <col min="15" max="15" width="3.875" customWidth="1"/>
    <col min="16" max="16" width="10.5" customWidth="1"/>
    <col min="17" max="17" width="10.625" customWidth="1"/>
  </cols>
  <sheetData>
    <row r="3" spans="1:4">
      <c r="A3" s="2" t="s">
        <v>59</v>
      </c>
      <c r="B3" s="2" t="s">
        <v>57</v>
      </c>
    </row>
    <row r="4" spans="1:4">
      <c r="A4" s="2" t="s">
        <v>60</v>
      </c>
      <c r="B4" t="s">
        <v>41</v>
      </c>
      <c r="C4" t="s">
        <v>42</v>
      </c>
      <c r="D4" t="s">
        <v>47</v>
      </c>
    </row>
    <row r="5" spans="1:4">
      <c r="A5" s="3" t="s">
        <v>48</v>
      </c>
      <c r="B5">
        <v>1791</v>
      </c>
      <c r="C5">
        <v>20</v>
      </c>
      <c r="D5">
        <v>1811</v>
      </c>
    </row>
    <row r="6" spans="1:4">
      <c r="A6" s="3" t="s">
        <v>49</v>
      </c>
      <c r="B6">
        <v>929</v>
      </c>
      <c r="C6">
        <v>36</v>
      </c>
      <c r="D6">
        <v>965</v>
      </c>
    </row>
    <row r="7" spans="1:4">
      <c r="A7" s="3" t="s">
        <v>50</v>
      </c>
      <c r="B7">
        <v>578</v>
      </c>
      <c r="C7">
        <v>49</v>
      </c>
      <c r="D7">
        <v>627</v>
      </c>
    </row>
    <row r="8" spans="1:4">
      <c r="A8" s="3" t="s">
        <v>51</v>
      </c>
      <c r="B8">
        <v>691</v>
      </c>
      <c r="C8">
        <v>144</v>
      </c>
      <c r="D8">
        <v>835</v>
      </c>
    </row>
    <row r="9" spans="1:4">
      <c r="A9" s="3" t="s">
        <v>47</v>
      </c>
      <c r="B9">
        <v>3989</v>
      </c>
      <c r="C9">
        <v>249</v>
      </c>
      <c r="D9">
        <v>4238</v>
      </c>
    </row>
    <row r="14" spans="1:4">
      <c r="A14" s="3"/>
    </row>
    <row r="15" spans="1:4">
      <c r="A15" s="3"/>
    </row>
    <row r="16" spans="1:4">
      <c r="A16" s="3"/>
    </row>
    <row r="36" spans="1:4">
      <c r="A36" s="2" t="s">
        <v>69</v>
      </c>
      <c r="B36" s="2" t="s">
        <v>61</v>
      </c>
    </row>
    <row r="37" spans="1:4">
      <c r="A37" s="2" t="s">
        <v>68</v>
      </c>
      <c r="B37" t="s">
        <v>41</v>
      </c>
      <c r="C37" t="s">
        <v>42</v>
      </c>
      <c r="D37" t="s">
        <v>47</v>
      </c>
    </row>
    <row r="38" spans="1:4">
      <c r="A38" s="3" t="s">
        <v>65</v>
      </c>
      <c r="B38">
        <v>638</v>
      </c>
      <c r="C38">
        <v>98</v>
      </c>
      <c r="D38">
        <v>736</v>
      </c>
    </row>
    <row r="39" spans="1:4">
      <c r="A39" s="3" t="s">
        <v>66</v>
      </c>
      <c r="B39">
        <v>2647</v>
      </c>
      <c r="C39">
        <v>117</v>
      </c>
      <c r="D39">
        <v>2764</v>
      </c>
    </row>
    <row r="40" spans="1:4">
      <c r="A40" s="3" t="s">
        <v>67</v>
      </c>
      <c r="B40">
        <v>690</v>
      </c>
      <c r="C40">
        <v>34</v>
      </c>
      <c r="D40">
        <v>724</v>
      </c>
    </row>
    <row r="41" spans="1:4">
      <c r="A41" s="3" t="s">
        <v>47</v>
      </c>
      <c r="B41">
        <v>3975</v>
      </c>
      <c r="C41">
        <v>249</v>
      </c>
      <c r="D41">
        <v>4224</v>
      </c>
    </row>
    <row r="57" spans="1:4">
      <c r="A57" s="2" t="s">
        <v>62</v>
      </c>
      <c r="B57" s="2" t="s">
        <v>61</v>
      </c>
    </row>
    <row r="58" spans="1:4">
      <c r="A58" s="2" t="s">
        <v>37</v>
      </c>
      <c r="B58" t="s">
        <v>41</v>
      </c>
      <c r="C58" t="s">
        <v>42</v>
      </c>
      <c r="D58" t="s">
        <v>47</v>
      </c>
    </row>
    <row r="59" spans="1:4">
      <c r="A59" s="3" t="s">
        <v>56</v>
      </c>
      <c r="B59">
        <v>53</v>
      </c>
      <c r="C59">
        <v>0</v>
      </c>
      <c r="D59">
        <v>53</v>
      </c>
    </row>
    <row r="60" spans="1:4">
      <c r="A60" s="3" t="s">
        <v>45</v>
      </c>
      <c r="B60">
        <v>480</v>
      </c>
      <c r="C60">
        <v>28</v>
      </c>
      <c r="D60">
        <v>508</v>
      </c>
    </row>
    <row r="61" spans="1:4">
      <c r="A61" s="3" t="s">
        <v>27</v>
      </c>
      <c r="B61">
        <v>18</v>
      </c>
      <c r="C61">
        <v>0</v>
      </c>
      <c r="D61">
        <v>18</v>
      </c>
    </row>
    <row r="62" spans="1:4">
      <c r="A62" s="3" t="s">
        <v>14</v>
      </c>
      <c r="B62">
        <v>2294</v>
      </c>
      <c r="C62">
        <v>149</v>
      </c>
      <c r="D62">
        <v>2443</v>
      </c>
    </row>
    <row r="63" spans="1:4">
      <c r="A63" s="3" t="s">
        <v>18</v>
      </c>
      <c r="B63">
        <v>624</v>
      </c>
      <c r="C63">
        <v>65</v>
      </c>
      <c r="D63">
        <v>689</v>
      </c>
    </row>
    <row r="64" spans="1:4">
      <c r="A64" s="3" t="s">
        <v>47</v>
      </c>
      <c r="B64">
        <v>3469</v>
      </c>
      <c r="C64">
        <v>242</v>
      </c>
      <c r="D64">
        <v>3711</v>
      </c>
    </row>
    <row r="77" spans="1:6">
      <c r="A77" s="2" t="s">
        <v>63</v>
      </c>
      <c r="B77" s="2" t="s">
        <v>58</v>
      </c>
    </row>
    <row r="78" spans="1:6">
      <c r="A78" s="2" t="s">
        <v>57</v>
      </c>
      <c r="B78" t="s">
        <v>52</v>
      </c>
      <c r="C78" t="s">
        <v>53</v>
      </c>
      <c r="D78" t="s">
        <v>54</v>
      </c>
      <c r="E78" t="s">
        <v>55</v>
      </c>
      <c r="F78" t="s">
        <v>47</v>
      </c>
    </row>
    <row r="79" spans="1:6">
      <c r="A79" s="3" t="s">
        <v>41</v>
      </c>
      <c r="B79">
        <v>995</v>
      </c>
      <c r="C79">
        <v>1472</v>
      </c>
      <c r="D79">
        <v>1107</v>
      </c>
      <c r="E79">
        <v>396</v>
      </c>
      <c r="F79">
        <v>3970</v>
      </c>
    </row>
    <row r="80" spans="1:6">
      <c r="A80" s="3" t="s">
        <v>42</v>
      </c>
      <c r="B80">
        <v>44</v>
      </c>
      <c r="C80">
        <v>111</v>
      </c>
      <c r="D80">
        <v>87</v>
      </c>
      <c r="E80">
        <v>5</v>
      </c>
      <c r="F80">
        <v>247</v>
      </c>
    </row>
    <row r="81" spans="1:6">
      <c r="A81" s="3" t="s">
        <v>47</v>
      </c>
      <c r="B81">
        <v>1039</v>
      </c>
      <c r="C81">
        <v>1583</v>
      </c>
      <c r="D81">
        <v>1194</v>
      </c>
      <c r="E81">
        <v>401</v>
      </c>
      <c r="F81">
        <v>4217</v>
      </c>
    </row>
  </sheetData>
  <pageMargins left="0.7" right="0.7" top="0.75" bottom="0.75" header="0.3" footer="0.3"/>
  <pageSetup orientation="portrait" horizontalDpi="0" verticalDpi="0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showGridLines="0" tabSelected="1" topLeftCell="A4" workbookViewId="0">
      <selection activeCell="D52" sqref="D52"/>
    </sheetView>
  </sheetViews>
  <sheetFormatPr defaultColWidth="11" defaultRowHeight="15.75"/>
  <cols>
    <col min="3" max="3" width="10.875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45">
      <c r="A3" s="4"/>
      <c r="B3" s="4"/>
      <c r="C3" s="4"/>
      <c r="D3" s="4"/>
      <c r="E3" s="4"/>
      <c r="F3" s="4"/>
      <c r="G3" s="5" t="s">
        <v>64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healthcare-dataset-stroke-data</vt:lpstr>
      <vt:lpstr>Working Sheet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</cp:lastModifiedBy>
  <dcterms:created xsi:type="dcterms:W3CDTF">2023-01-03T01:21:29Z</dcterms:created>
  <dcterms:modified xsi:type="dcterms:W3CDTF">2023-01-18T00:51:21Z</dcterms:modified>
</cp:coreProperties>
</file>