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tephaniekiser/Documents/01 BA DD+A/05 2022:23 HS HSLU/04_Act 2/00_Abgabe/F. Datenportfolio/"/>
    </mc:Choice>
  </mc:AlternateContent>
  <xr:revisionPtr revIDLastSave="0" documentId="8_{775180BE-01E8-F44C-9A27-165ED63EBC82}" xr6:coauthVersionLast="47" xr6:coauthVersionMax="47" xr10:uidLastSave="{00000000-0000-0000-0000-000000000000}"/>
  <bookViews>
    <workbookView xWindow="0" yWindow="500" windowWidth="28800" windowHeight="16080" activeTab="5" xr2:uid="{00000000-000D-0000-FFFF-FFFF00000000}"/>
  </bookViews>
  <sheets>
    <sheet name="polizeilich reg. Gewaltstraft." sheetId="2" r:id="rId1"/>
    <sheet name="2009-2021" sheetId="1" r:id="rId2"/>
    <sheet name="Folgen" sheetId="5" r:id="rId3"/>
    <sheet name="konkrete Folgen" sheetId="6" r:id="rId4"/>
    <sheet name="Gewaltakte" sheetId="7" r:id="rId5"/>
    <sheet name="Quellen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6" i="1"/>
  <c r="O27" i="1"/>
  <c r="O28" i="1"/>
  <c r="O29" i="1"/>
  <c r="O30" i="1"/>
  <c r="O32" i="1"/>
  <c r="O33" i="1"/>
  <c r="O5" i="1"/>
</calcChain>
</file>

<file path=xl/sharedStrings.xml><?xml version="1.0" encoding="utf-8"?>
<sst xmlns="http://schemas.openxmlformats.org/spreadsheetml/2006/main" count="162" uniqueCount="141">
  <si>
    <t>T 19.2.5.1.4</t>
  </si>
  <si>
    <t>Anzahl Straftaten</t>
  </si>
  <si>
    <t>Total</t>
  </si>
  <si>
    <t>Tötungsdelikt vollendet (Art. 111-113/116)</t>
  </si>
  <si>
    <t>Tötungsdelikt versucht (Art. 111-113/116)</t>
  </si>
  <si>
    <t>Verleitung und Beihilfe zum Selbstmord (Art. 115)</t>
  </si>
  <si>
    <t>Schwangerschaftsabbruch ohne Einwilligung der Schwangeren (Art. 118.2)</t>
  </si>
  <si>
    <t>Schwere Körperverletzung (Art. 122)</t>
  </si>
  <si>
    <t>Einfache Körperverletzung (Art. 123)</t>
  </si>
  <si>
    <t>Verstümmelung weiblicher Genitalien (Art. 124) 1)</t>
  </si>
  <si>
    <t>Tätlichkeiten (Art. 126)</t>
  </si>
  <si>
    <t>Aussetzung (Art. 127)</t>
  </si>
  <si>
    <t>Gefährdung des Leben (Art. 129)</t>
  </si>
  <si>
    <t>Verabreichen gesundheitsgefährdender Stoffe an Kinder (Art. 136)</t>
  </si>
  <si>
    <t>Üble Nachrede (Art. 173)</t>
  </si>
  <si>
    <t>Verleumdung (Art. 174)</t>
  </si>
  <si>
    <t>Beschimpfung (Art. 177)</t>
  </si>
  <si>
    <t>Missbrauch einer Fernmeldeanlage (Art. 179septies)</t>
  </si>
  <si>
    <t>Drohung (Art. 180)</t>
  </si>
  <si>
    <t>Nötigung (Art. 181)</t>
  </si>
  <si>
    <t>Zwangsheirat, erzwungene eingetragene Partnerschaft (Art. 181a) 2)</t>
  </si>
  <si>
    <t>Freiheitsberaubung und Entführung (Art. 183)</t>
  </si>
  <si>
    <t>Freiheitsberaubung und Entführung: erschwerende Umstände (Art. 184)</t>
  </si>
  <si>
    <t>Geiselnahme (Art. 185)</t>
  </si>
  <si>
    <t>Sexuelle Handlungen mit Kindern (Art. 187)</t>
  </si>
  <si>
    <t>Sexuelle Handlungen mit Abhängigen (Art. 188)</t>
  </si>
  <si>
    <t>Sexuelle Nötigung (Art. 189)</t>
  </si>
  <si>
    <t>Vergewaltigung (Art. 190)</t>
  </si>
  <si>
    <t>Schändung (Art. 191)</t>
  </si>
  <si>
    <t>Ausnützung der Notlage (Art. 193)</t>
  </si>
  <si>
    <t>Sexuelle Belästigungen (Art. 198)</t>
  </si>
  <si>
    <t>Strafbare Vorbereitungshandlungen (Art. 260bis)</t>
  </si>
  <si>
    <t>1) Verstümmelung weiblicher Genitalien (Art. 124 StGB) in Kraft seit 01. Juli 2012.</t>
  </si>
  <si>
    <t>-</t>
  </si>
  <si>
    <t xml:space="preserve">von Straftaten gegen Leib und Leben, gegen die sexuelle Integrität und weiteren Straftaten geworden. </t>
  </si>
  <si>
    <t>Anders als bei den anderen Kantonen ist die Geschädigten-Beschuldigten-Beziehung im Kanton Zürich erst seit Mai 2015 zu einem Pflichtfeld in der Rapportierung</t>
  </si>
  <si>
    <t>2015 3)</t>
  </si>
  <si>
    <t>3) Der starke Anstieg der Straftaten häuslicher Gewalt im Jahr 2015 ist zu ca. 40% auf eine Änderung im Informationssystem des Kantons Zürichs zurückzuführen.</t>
  </si>
  <si>
    <t>Quelle: BFS - Polizeiliche Kriminalstatistik (PKS)</t>
  </si>
  <si>
    <t>Auskunftsstelle: Bundesamt für Statistik (BFS), Sektion Kriminalität und Strafrecht, pks@bfs.admin.ch, 058 463 62 40</t>
  </si>
  <si>
    <t>2) Zwangsheirat, erzwungene eingetragene Partnerschaft (Art. 181a StGB) in Kraft seit 01. Juli 2013.</t>
  </si>
  <si>
    <t>19 341</t>
  </si>
  <si>
    <t xml:space="preserve">Differenz 2020- 2021 in % </t>
  </si>
  <si>
    <t>Häusliche Gewalt: Polizeilich registrierte Gewaltstraftaten, 2009-2021</t>
  </si>
  <si>
    <t>© BFS 2022</t>
  </si>
  <si>
    <t>Kratzen</t>
  </si>
  <si>
    <t>Reissen</t>
  </si>
  <si>
    <t>Schreien</t>
  </si>
  <si>
    <t>Würgen</t>
  </si>
  <si>
    <t>Stossen</t>
  </si>
  <si>
    <t>Schlagen</t>
  </si>
  <si>
    <t>Drohen</t>
  </si>
  <si>
    <t>Belästigen</t>
  </si>
  <si>
    <t>psychisch</t>
  </si>
  <si>
    <t>Gewaltakte</t>
  </si>
  <si>
    <t>Folgen von häuslicher Gewalt</t>
  </si>
  <si>
    <t>körperlich</t>
  </si>
  <si>
    <t>sichtbare Verletzungen</t>
  </si>
  <si>
    <t>unsichtbare Verletzungen</t>
  </si>
  <si>
    <t>Prellungen</t>
  </si>
  <si>
    <t>blaue Flecken</t>
  </si>
  <si>
    <t>Kratzspuren</t>
  </si>
  <si>
    <t>(psycho-)somatische und psychische</t>
  </si>
  <si>
    <t>(psycho-)sozial</t>
  </si>
  <si>
    <t>finanziel</t>
  </si>
  <si>
    <t xml:space="preserve">Schlafstörungen </t>
  </si>
  <si>
    <t>Albträume</t>
  </si>
  <si>
    <t>Angstgefühle</t>
  </si>
  <si>
    <t>Konsentrations- und Leistungsschwierigkeiten</t>
  </si>
  <si>
    <t>Magen-Darm Beschwerden</t>
  </si>
  <si>
    <t>Schmerzsyndrome</t>
  </si>
  <si>
    <t>gynäkologische Beschwerden</t>
  </si>
  <si>
    <t>Essstörungen</t>
  </si>
  <si>
    <t>Depressionen</t>
  </si>
  <si>
    <t>Suizidalität</t>
  </si>
  <si>
    <t>Angststörungen</t>
  </si>
  <si>
    <t>posttraumatische Belastungsstörungen</t>
  </si>
  <si>
    <t>Vermeidungsverhalten</t>
  </si>
  <si>
    <t>Flashbacks</t>
  </si>
  <si>
    <t>Schuld- und Schamgefühlen</t>
  </si>
  <si>
    <t>vermindertes Selbstwertgefühl</t>
  </si>
  <si>
    <t>soziale Isolation/Rückzug</t>
  </si>
  <si>
    <t>finanzielle Schwierigkeiten im Falle einer Trennung</t>
  </si>
  <si>
    <t>erzwungene finanzielle Abhängigkeiten</t>
  </si>
  <si>
    <t>Kontrolle über das Geld</t>
  </si>
  <si>
    <t>Arbeitsverbot</t>
  </si>
  <si>
    <t>Volkswirtschaftliche Folgekosten</t>
  </si>
  <si>
    <t>direkte und indirekte Kosten</t>
  </si>
  <si>
    <t>Unterstützungsangebote für Opfer und Tatpersonen</t>
  </si>
  <si>
    <t>Polizei und Justiz</t>
  </si>
  <si>
    <t>Gesundheitliche Folgekosten</t>
  </si>
  <si>
    <t>Transferleistungen</t>
  </si>
  <si>
    <t>Produktivitätsverluste zulasten der Wirtschaft und Gesellschaft</t>
  </si>
  <si>
    <t>innere Blutungen</t>
  </si>
  <si>
    <t>Hämatomen</t>
  </si>
  <si>
    <t xml:space="preserve">Prellungen </t>
  </si>
  <si>
    <t>Verstauchungen</t>
  </si>
  <si>
    <t xml:space="preserve">Platzwunden </t>
  </si>
  <si>
    <t>Verbrennungen</t>
  </si>
  <si>
    <t>Hirnerschütterung</t>
  </si>
  <si>
    <t>Kopfverletzungen</t>
  </si>
  <si>
    <t>Frakturen</t>
  </si>
  <si>
    <t>inneren Verletzungen</t>
  </si>
  <si>
    <t>Fehlgeburten</t>
  </si>
  <si>
    <t>Magen-Darm-Beschwerden</t>
  </si>
  <si>
    <t>Herz-Kreislauf-Beschwerden</t>
  </si>
  <si>
    <t>Hauterkrankungen</t>
  </si>
  <si>
    <t>Stresssymptome</t>
  </si>
  <si>
    <t>Posttraumatische Belastungsstörungen</t>
  </si>
  <si>
    <t>Bindungsstörungen</t>
  </si>
  <si>
    <t>Medikamentenmissbrauch</t>
  </si>
  <si>
    <t>Suchtmittelkonsum</t>
  </si>
  <si>
    <t>Isolation</t>
  </si>
  <si>
    <t>Rückzug</t>
  </si>
  <si>
    <t>Arbeitsunfähigkeit</t>
  </si>
  <si>
    <t>Leistungseinbussen</t>
  </si>
  <si>
    <t>Krankheitsabsenzen</t>
  </si>
  <si>
    <t>Konkrete Folgen</t>
  </si>
  <si>
    <t>Ziehen</t>
  </si>
  <si>
    <t>Quellen</t>
  </si>
  <si>
    <t>Bundesamt für Statistik BFS</t>
  </si>
  <si>
    <t>Schweizer Rundfunk SRF</t>
  </si>
  <si>
    <t>Instagram</t>
  </si>
  <si>
    <t>Wikipedia</t>
  </si>
  <si>
    <t>https://www.bfs.admin.ch/bfs/de/home/aktuell/neue-veroeffentlichungen.assetdetail.23145507.html</t>
  </si>
  <si>
    <t>https://www.srf.ch/news/schweiz/tabu-thema-haeusliche-gewalt-die-grosse-dunkelziffer</t>
  </si>
  <si>
    <t>https://www.bfs.admin.ch/bfs/de/home/aktuell/neue-veroeffentlichungen.assetdetail.23145599.html</t>
  </si>
  <si>
    <t>https://www.bfs.admin.ch/bfs/de/home/statistiken/querschnittsthemen/monitoring-legislaturplanung/querschnittssicht/gleichstellung/haeusliche-gewalt.html</t>
  </si>
  <si>
    <t>https://www.srf.ch/sendungen/dok/wenn-aus-liebe-gewalt-wird</t>
  </si>
  <si>
    <t>https://www.ebg.admin.ch/ebg/de/home/dokumentation/publikationen-allgemein/publikationen-gewalt.html</t>
  </si>
  <si>
    <t>https://www.instagram.com/miriam_suter/?hl=de</t>
  </si>
  <si>
    <t>https://en.wikipedia.org/wiki/Signal_for_Help</t>
  </si>
  <si>
    <t>Häusliche Gewalt: 
Anteil häuslicher Gewalt an 
der polizeilich registrierten Gewalt</t>
  </si>
  <si>
    <t>Häusliche Gewalt: Entwicklung der polizeilich registrierten Straftaten - Gesamttotal der Straftaten</t>
  </si>
  <si>
    <t>Legislaturindikator: Häusliche Gewalt</t>
  </si>
  <si>
    <t>Claudio Specha. Die grosse Dunkelziffer. 10.01.2020</t>
  </si>
  <si>
    <t>Vanessa Nikisch. Wenn aus Liebe Gewalt wird. 20.12.2019</t>
  </si>
  <si>
    <t>Eidgenössisches Büro 
für die Gleichstellung 
von Frau und Mann EBG</t>
  </si>
  <si>
    <t>Publikationen Gewalt</t>
  </si>
  <si>
    <t>Miriam Sutter</t>
  </si>
  <si>
    <t>Signal for 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</si>
</sst>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#,##0__;\-#,###,##0__;\-__;@__\ "/>
    <numFmt numFmtId="165" formatCode="#\ ###\ ##0__;\-#\ ###\ ##0__;0__;@__\ "/>
    <numFmt numFmtId="166" formatCode="0.0_ ;\-0.0\ "/>
    <numFmt numFmtId="167" formatCode="0_ ;\-0\ "/>
    <numFmt numFmtId="168" formatCode="0.0"/>
    <numFmt numFmtId="169" formatCode="#\ ###\ ##0__;\-#\ ###\ ##0__;0__;@__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rgb="FF1A1A1A"/>
      <name val="Arial"/>
      <family val="2"/>
    </font>
    <font>
      <b/>
      <sz val="8"/>
      <name val="Arial"/>
      <family val="1"/>
    </font>
    <font>
      <sz val="8"/>
      <name val="Arial"/>
      <family val="1"/>
    </font>
    <font>
      <sz val="8"/>
      <color rgb="FF000000"/>
      <name val="Helvetic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right" vertical="center"/>
    </xf>
    <xf numFmtId="0" fontId="4" fillId="2" borderId="0" xfId="0" applyFont="1" applyFill="1"/>
    <xf numFmtId="0" fontId="2" fillId="2" borderId="0" xfId="0" applyFont="1" applyFill="1"/>
    <xf numFmtId="0" fontId="5" fillId="2" borderId="1" xfId="0" applyFont="1" applyFill="1" applyBorder="1"/>
    <xf numFmtId="0" fontId="5" fillId="2" borderId="0" xfId="0" applyFont="1" applyFill="1"/>
    <xf numFmtId="0" fontId="5" fillId="2" borderId="2" xfId="0" applyFont="1" applyFill="1" applyBorder="1"/>
    <xf numFmtId="0" fontId="6" fillId="2" borderId="0" xfId="0" applyFont="1" applyFill="1"/>
    <xf numFmtId="0" fontId="7" fillId="2" borderId="0" xfId="0" applyFont="1" applyFill="1" applyAlignment="1">
      <alignment horizontal="left"/>
    </xf>
    <xf numFmtId="0" fontId="7" fillId="2" borderId="0" xfId="0" applyFont="1" applyFill="1"/>
    <xf numFmtId="0" fontId="8" fillId="2" borderId="0" xfId="1" applyFont="1" applyFill="1"/>
    <xf numFmtId="164" fontId="8" fillId="2" borderId="0" xfId="1" applyNumberFormat="1" applyFont="1" applyFill="1"/>
    <xf numFmtId="0" fontId="5" fillId="2" borderId="5" xfId="0" applyFont="1" applyFill="1" applyBorder="1"/>
    <xf numFmtId="0" fontId="5" fillId="3" borderId="2" xfId="0" applyFont="1" applyFill="1" applyBorder="1"/>
    <xf numFmtId="165" fontId="5" fillId="2" borderId="0" xfId="0" applyNumberFormat="1" applyFont="1" applyFill="1" applyAlignment="1">
      <alignment horizontal="right"/>
    </xf>
    <xf numFmtId="167" fontId="5" fillId="2" borderId="5" xfId="0" applyNumberFormat="1" applyFont="1" applyFill="1" applyBorder="1" applyAlignment="1">
      <alignment horizontal="right" vertical="center"/>
    </xf>
    <xf numFmtId="167" fontId="5" fillId="2" borderId="4" xfId="0" applyNumberFormat="1" applyFont="1" applyFill="1" applyBorder="1" applyAlignment="1">
      <alignment horizontal="right" vertical="center"/>
    </xf>
    <xf numFmtId="165" fontId="5" fillId="3" borderId="2" xfId="0" applyNumberFormat="1" applyFont="1" applyFill="1" applyBorder="1"/>
    <xf numFmtId="165" fontId="5" fillId="2" borderId="0" xfId="0" applyNumberFormat="1" applyFont="1" applyFill="1"/>
    <xf numFmtId="165" fontId="5" fillId="2" borderId="2" xfId="0" applyNumberFormat="1" applyFont="1" applyFill="1" applyBorder="1"/>
    <xf numFmtId="167" fontId="5" fillId="2" borderId="6" xfId="0" applyNumberFormat="1" applyFont="1" applyFill="1" applyBorder="1" applyAlignment="1">
      <alignment horizontal="right" vertical="center"/>
    </xf>
    <xf numFmtId="165" fontId="5" fillId="2" borderId="7" xfId="0" applyNumberFormat="1" applyFont="1" applyFill="1" applyBorder="1" applyAlignment="1">
      <alignment horizontal="left" vertical="center"/>
    </xf>
    <xf numFmtId="166" fontId="5" fillId="2" borderId="0" xfId="0" applyNumberFormat="1" applyFont="1" applyFill="1"/>
    <xf numFmtId="165" fontId="5" fillId="2" borderId="3" xfId="0" applyNumberFormat="1" applyFont="1" applyFill="1" applyBorder="1" applyAlignment="1">
      <alignment horizontal="left" vertical="center"/>
    </xf>
    <xf numFmtId="165" fontId="5" fillId="0" borderId="0" xfId="0" applyNumberFormat="1" applyFont="1"/>
    <xf numFmtId="168" fontId="5" fillId="2" borderId="0" xfId="0" applyNumberFormat="1" applyFont="1" applyFill="1"/>
    <xf numFmtId="168" fontId="3" fillId="2" borderId="0" xfId="0" applyNumberFormat="1" applyFont="1" applyFill="1"/>
    <xf numFmtId="168" fontId="2" fillId="2" borderId="0" xfId="0" applyNumberFormat="1" applyFont="1" applyFill="1"/>
    <xf numFmtId="168" fontId="6" fillId="2" borderId="0" xfId="0" applyNumberFormat="1" applyFont="1" applyFill="1"/>
    <xf numFmtId="166" fontId="5" fillId="2" borderId="2" xfId="0" applyNumberFormat="1" applyFont="1" applyFill="1" applyBorder="1"/>
    <xf numFmtId="169" fontId="5" fillId="3" borderId="2" xfId="0" applyNumberFormat="1" applyFont="1" applyFill="1" applyBorder="1" applyAlignment="1">
      <alignment horizontal="right"/>
    </xf>
    <xf numFmtId="169" fontId="5" fillId="2" borderId="0" xfId="0" quotePrefix="1" applyNumberFormat="1" applyFont="1" applyFill="1" applyAlignment="1">
      <alignment horizontal="right"/>
    </xf>
    <xf numFmtId="166" fontId="5" fillId="3" borderId="2" xfId="0" applyNumberFormat="1" applyFont="1" applyFill="1" applyBorder="1" applyAlignment="1">
      <alignment horizontal="right"/>
    </xf>
    <xf numFmtId="169" fontId="5" fillId="3" borderId="2" xfId="0" applyNumberFormat="1" applyFont="1" applyFill="1" applyBorder="1"/>
    <xf numFmtId="165" fontId="5" fillId="2" borderId="4" xfId="0" applyNumberFormat="1" applyFont="1" applyFill="1" applyBorder="1" applyAlignment="1">
      <alignment horizontal="left" vertical="center"/>
    </xf>
    <xf numFmtId="165" fontId="5" fillId="2" borderId="3" xfId="0" applyNumberFormat="1" applyFont="1" applyFill="1" applyBorder="1" applyAlignment="1">
      <alignment horizontal="left" vertical="center"/>
    </xf>
    <xf numFmtId="165" fontId="5" fillId="2" borderId="4" xfId="0" applyNumberFormat="1" applyFont="1" applyFill="1" applyBorder="1" applyAlignment="1">
      <alignment horizontal="right" vertical="center" wrapText="1"/>
    </xf>
    <xf numFmtId="165" fontId="5" fillId="2" borderId="6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/>
    <xf numFmtId="0" fontId="6" fillId="0" borderId="0" xfId="0" applyFont="1" applyAlignment="1">
      <alignment horizontal="left" vertical="center"/>
    </xf>
    <xf numFmtId="0" fontId="5" fillId="0" borderId="0" xfId="0" applyFont="1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</cellXfs>
  <cellStyles count="2">
    <cellStyle name="Normal 2" xfId="1" xr:uid="{00000000-0005-0000-0000-000000000000}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 2013–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EB24A-DB69-8D42-AF18-9C6D09030768}">
  <dimension ref="A1:O4"/>
  <sheetViews>
    <sheetView zoomScale="125" workbookViewId="0">
      <selection activeCell="B2" sqref="A1:N4"/>
    </sheetView>
  </sheetViews>
  <sheetFormatPr baseColWidth="10" defaultRowHeight="15" x14ac:dyDescent="0.2"/>
  <cols>
    <col min="14" max="14" width="13.6640625" customWidth="1"/>
  </cols>
  <sheetData>
    <row r="1" spans="1:15" s="1" customFormat="1" ht="13" customHeight="1" x14ac:dyDescent="0.15">
      <c r="A1" s="1" t="s">
        <v>43</v>
      </c>
      <c r="O1" s="27"/>
    </row>
    <row r="2" spans="1:15" s="4" customFormat="1" ht="18.75" customHeight="1" x14ac:dyDescent="0.15">
      <c r="A2" s="5"/>
      <c r="B2" s="35" t="s">
        <v>1</v>
      </c>
      <c r="C2" s="36"/>
      <c r="D2" s="36"/>
      <c r="E2" s="36"/>
      <c r="F2" s="36"/>
      <c r="G2" s="36"/>
      <c r="H2" s="36"/>
      <c r="I2" s="36"/>
      <c r="J2" s="36"/>
      <c r="K2" s="22"/>
      <c r="L2" s="24"/>
      <c r="M2" s="24"/>
      <c r="N2" s="24"/>
      <c r="O2" s="28"/>
    </row>
    <row r="3" spans="1:15" s="6" customFormat="1" ht="13" customHeight="1" x14ac:dyDescent="0.15">
      <c r="A3" s="13"/>
      <c r="B3" s="16">
        <v>2009</v>
      </c>
      <c r="C3" s="16">
        <v>2010</v>
      </c>
      <c r="D3" s="16">
        <v>2011</v>
      </c>
      <c r="E3" s="16">
        <v>2012</v>
      </c>
      <c r="F3" s="17">
        <v>2013</v>
      </c>
      <c r="G3" s="16">
        <v>2014</v>
      </c>
      <c r="H3" s="16" t="s">
        <v>36</v>
      </c>
      <c r="I3" s="16">
        <v>2016</v>
      </c>
      <c r="J3" s="16">
        <v>2017</v>
      </c>
      <c r="K3" s="21">
        <v>2018</v>
      </c>
      <c r="L3" s="16">
        <v>2019</v>
      </c>
      <c r="M3" s="16">
        <v>2020</v>
      </c>
      <c r="N3" s="16">
        <v>2021</v>
      </c>
      <c r="O3" s="26"/>
    </row>
    <row r="4" spans="1:15" s="8" customFormat="1" ht="13" customHeight="1" x14ac:dyDescent="0.15">
      <c r="A4" s="14" t="s">
        <v>2</v>
      </c>
      <c r="B4" s="18">
        <v>16055</v>
      </c>
      <c r="C4" s="18">
        <v>15606</v>
      </c>
      <c r="D4" s="18">
        <v>14881</v>
      </c>
      <c r="E4" s="18">
        <v>15810</v>
      </c>
      <c r="F4" s="18">
        <v>16495</v>
      </c>
      <c r="G4" s="18">
        <v>15650</v>
      </c>
      <c r="H4" s="18">
        <v>17297</v>
      </c>
      <c r="I4" s="18">
        <v>17685</v>
      </c>
      <c r="J4" s="18">
        <v>17024</v>
      </c>
      <c r="K4" s="18">
        <v>18522</v>
      </c>
      <c r="L4" s="34">
        <v>19669</v>
      </c>
      <c r="M4" s="34">
        <v>20123</v>
      </c>
      <c r="N4" s="31" t="s">
        <v>41</v>
      </c>
      <c r="O4" s="29"/>
    </row>
  </sheetData>
  <mergeCells count="1">
    <mergeCell ref="B2:J2"/>
  </mergeCells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zoomScale="115" zoomScaleNormal="100" workbookViewId="0">
      <pane xSplit="1" ySplit="3" topLeftCell="B4" activePane="bottomRight" state="frozen"/>
      <selection pane="topRight" activeCell="B1" sqref="B1"/>
      <selection pane="bottomLeft" activeCell="A6" sqref="A6"/>
      <selection pane="bottomRight" activeCell="F46" sqref="F46"/>
    </sheetView>
  </sheetViews>
  <sheetFormatPr baseColWidth="10" defaultColWidth="11.5" defaultRowHeight="14" x14ac:dyDescent="0.15"/>
  <cols>
    <col min="1" max="1" width="55.33203125" style="4" customWidth="1"/>
    <col min="2" max="14" width="10.5" style="4" customWidth="1"/>
    <col min="15" max="15" width="13" style="4" customWidth="1"/>
    <col min="16" max="16" width="11.5" style="28"/>
    <col min="17" max="17" width="13.1640625" style="4" customWidth="1"/>
    <col min="18" max="16384" width="11.5" style="4"/>
  </cols>
  <sheetData>
    <row r="1" spans="1:17" s="1" customFormat="1" ht="13" customHeight="1" x14ac:dyDescent="0.15">
      <c r="A1" s="1" t="s">
        <v>43</v>
      </c>
      <c r="O1" s="2" t="s">
        <v>0</v>
      </c>
      <c r="P1" s="27"/>
    </row>
    <row r="2" spans="1:17" ht="18.75" customHeight="1" x14ac:dyDescent="0.15">
      <c r="A2" s="5"/>
      <c r="B2" s="35" t="s">
        <v>1</v>
      </c>
      <c r="C2" s="36"/>
      <c r="D2" s="36"/>
      <c r="E2" s="36"/>
      <c r="F2" s="36"/>
      <c r="G2" s="36"/>
      <c r="H2" s="36"/>
      <c r="I2" s="36"/>
      <c r="J2" s="36"/>
      <c r="K2" s="22"/>
      <c r="L2" s="24"/>
      <c r="M2" s="24"/>
      <c r="N2" s="24"/>
      <c r="O2" s="37" t="s">
        <v>42</v>
      </c>
    </row>
    <row r="3" spans="1:17" s="6" customFormat="1" ht="13" customHeight="1" x14ac:dyDescent="0.15">
      <c r="A3" s="13"/>
      <c r="B3" s="16">
        <v>2009</v>
      </c>
      <c r="C3" s="16">
        <v>2010</v>
      </c>
      <c r="D3" s="16">
        <v>2011</v>
      </c>
      <c r="E3" s="16">
        <v>2012</v>
      </c>
      <c r="F3" s="17">
        <v>2013</v>
      </c>
      <c r="G3" s="16">
        <v>2014</v>
      </c>
      <c r="H3" s="16" t="s">
        <v>36</v>
      </c>
      <c r="I3" s="16">
        <v>2016</v>
      </c>
      <c r="J3" s="16">
        <v>2017</v>
      </c>
      <c r="K3" s="21">
        <v>2018</v>
      </c>
      <c r="L3" s="16">
        <v>2019</v>
      </c>
      <c r="M3" s="16">
        <v>2020</v>
      </c>
      <c r="N3" s="16">
        <v>2021</v>
      </c>
      <c r="O3" s="38"/>
      <c r="P3" s="26"/>
    </row>
    <row r="4" spans="1:17" s="8" customFormat="1" ht="13" customHeight="1" x14ac:dyDescent="0.15">
      <c r="A4" s="14" t="s">
        <v>2</v>
      </c>
      <c r="B4" s="18">
        <v>16055</v>
      </c>
      <c r="C4" s="18">
        <v>15606</v>
      </c>
      <c r="D4" s="18">
        <v>14881</v>
      </c>
      <c r="E4" s="18">
        <v>15810</v>
      </c>
      <c r="F4" s="18">
        <v>16495</v>
      </c>
      <c r="G4" s="18">
        <v>15650</v>
      </c>
      <c r="H4" s="18">
        <v>17297</v>
      </c>
      <c r="I4" s="18">
        <v>17685</v>
      </c>
      <c r="J4" s="18">
        <v>17024</v>
      </c>
      <c r="K4" s="18">
        <v>18522</v>
      </c>
      <c r="L4" s="34">
        <v>19669</v>
      </c>
      <c r="M4" s="34">
        <v>20123</v>
      </c>
      <c r="N4" s="31" t="s">
        <v>41</v>
      </c>
      <c r="O4" s="33">
        <v>-4</v>
      </c>
      <c r="P4" s="29"/>
    </row>
    <row r="5" spans="1:17" s="6" customFormat="1" ht="13" customHeight="1" x14ac:dyDescent="0.15">
      <c r="A5" s="6" t="s">
        <v>3</v>
      </c>
      <c r="B5" s="19">
        <v>25</v>
      </c>
      <c r="C5" s="19">
        <v>26</v>
      </c>
      <c r="D5" s="19">
        <v>27</v>
      </c>
      <c r="E5" s="19">
        <v>22</v>
      </c>
      <c r="F5" s="19">
        <v>23</v>
      </c>
      <c r="G5" s="19">
        <v>23</v>
      </c>
      <c r="H5" s="19">
        <v>36</v>
      </c>
      <c r="I5" s="19">
        <v>19</v>
      </c>
      <c r="J5" s="19">
        <v>21</v>
      </c>
      <c r="K5" s="19">
        <v>27</v>
      </c>
      <c r="L5" s="19">
        <v>29</v>
      </c>
      <c r="M5" s="19">
        <v>28</v>
      </c>
      <c r="N5" s="19">
        <v>23</v>
      </c>
      <c r="O5" s="23">
        <f>((100/M5)*(N5-M5))</f>
        <v>-17.857142857142858</v>
      </c>
      <c r="P5" s="26"/>
    </row>
    <row r="6" spans="1:17" s="6" customFormat="1" ht="13" customHeight="1" x14ac:dyDescent="0.15">
      <c r="A6" s="6" t="s">
        <v>4</v>
      </c>
      <c r="B6" s="19">
        <v>54</v>
      </c>
      <c r="C6" s="19">
        <v>51</v>
      </c>
      <c r="D6" s="19">
        <v>65</v>
      </c>
      <c r="E6" s="19">
        <v>46</v>
      </c>
      <c r="F6" s="19">
        <v>44</v>
      </c>
      <c r="G6" s="19">
        <v>39</v>
      </c>
      <c r="H6" s="19">
        <v>52</v>
      </c>
      <c r="I6" s="19">
        <v>52</v>
      </c>
      <c r="J6" s="19">
        <v>53</v>
      </c>
      <c r="K6" s="19">
        <v>52</v>
      </c>
      <c r="L6" s="19">
        <v>50</v>
      </c>
      <c r="M6" s="19">
        <v>61</v>
      </c>
      <c r="N6" s="19">
        <v>46</v>
      </c>
      <c r="O6" s="23">
        <f t="shared" ref="O6:O33" si="0">((100/M6)*(N6-M6))</f>
        <v>-24.590163934426229</v>
      </c>
      <c r="P6" s="26"/>
    </row>
    <row r="7" spans="1:17" s="6" customFormat="1" ht="13" customHeight="1" x14ac:dyDescent="0.15">
      <c r="A7" s="6" t="s">
        <v>5</v>
      </c>
      <c r="B7" s="19">
        <v>0</v>
      </c>
      <c r="C7" s="19">
        <v>2</v>
      </c>
      <c r="D7" s="19">
        <v>0</v>
      </c>
      <c r="E7" s="19">
        <v>0</v>
      </c>
      <c r="F7" s="19">
        <v>0</v>
      </c>
      <c r="G7" s="19">
        <v>2</v>
      </c>
      <c r="H7" s="19">
        <v>0</v>
      </c>
      <c r="I7" s="19">
        <v>3</v>
      </c>
      <c r="J7" s="19">
        <v>2</v>
      </c>
      <c r="K7" s="19">
        <v>1</v>
      </c>
      <c r="L7" s="19">
        <v>1</v>
      </c>
      <c r="M7" s="19">
        <v>1</v>
      </c>
      <c r="N7" s="19">
        <v>1</v>
      </c>
      <c r="O7" s="23">
        <f t="shared" si="0"/>
        <v>0</v>
      </c>
      <c r="P7" s="26"/>
    </row>
    <row r="8" spans="1:17" s="6" customFormat="1" ht="13" customHeight="1" x14ac:dyDescent="0.15">
      <c r="A8" s="6" t="s">
        <v>6</v>
      </c>
      <c r="B8" s="19">
        <v>0</v>
      </c>
      <c r="C8" s="19">
        <v>5</v>
      </c>
      <c r="D8" s="19">
        <v>3</v>
      </c>
      <c r="E8" s="19">
        <v>2</v>
      </c>
      <c r="F8" s="19">
        <v>4</v>
      </c>
      <c r="G8" s="19">
        <v>0</v>
      </c>
      <c r="H8" s="19">
        <v>1</v>
      </c>
      <c r="I8" s="19">
        <v>2</v>
      </c>
      <c r="J8" s="19">
        <v>1</v>
      </c>
      <c r="K8" s="19">
        <v>1</v>
      </c>
      <c r="L8" s="19">
        <v>2</v>
      </c>
      <c r="M8" s="19">
        <v>0</v>
      </c>
      <c r="N8" s="19">
        <v>4</v>
      </c>
      <c r="O8" s="32" t="s">
        <v>33</v>
      </c>
      <c r="P8" s="26"/>
    </row>
    <row r="9" spans="1:17" s="6" customFormat="1" ht="13" customHeight="1" x14ac:dyDescent="0.15">
      <c r="A9" s="6" t="s">
        <v>7</v>
      </c>
      <c r="B9" s="19">
        <v>55</v>
      </c>
      <c r="C9" s="19">
        <v>65</v>
      </c>
      <c r="D9" s="19">
        <v>70</v>
      </c>
      <c r="E9" s="19">
        <v>81</v>
      </c>
      <c r="F9" s="19">
        <v>75</v>
      </c>
      <c r="G9" s="19">
        <v>72</v>
      </c>
      <c r="H9" s="19">
        <v>84</v>
      </c>
      <c r="I9" s="19">
        <v>98</v>
      </c>
      <c r="J9" s="19">
        <v>84</v>
      </c>
      <c r="K9" s="19">
        <v>84</v>
      </c>
      <c r="L9" s="19">
        <v>116</v>
      </c>
      <c r="M9" s="19">
        <v>124</v>
      </c>
      <c r="N9" s="19">
        <v>108</v>
      </c>
      <c r="O9" s="23">
        <f t="shared" si="0"/>
        <v>-12.903225806451612</v>
      </c>
      <c r="P9" s="26"/>
    </row>
    <row r="10" spans="1:17" s="6" customFormat="1" ht="13" customHeight="1" x14ac:dyDescent="0.15">
      <c r="A10" s="6" t="s">
        <v>8</v>
      </c>
      <c r="B10" s="19">
        <v>2345</v>
      </c>
      <c r="C10" s="19">
        <v>2197</v>
      </c>
      <c r="D10" s="19">
        <v>2098</v>
      </c>
      <c r="E10" s="19">
        <v>2048</v>
      </c>
      <c r="F10" s="19">
        <v>2190</v>
      </c>
      <c r="G10" s="19">
        <v>1879</v>
      </c>
      <c r="H10" s="19">
        <v>1952</v>
      </c>
      <c r="I10" s="19">
        <v>2017</v>
      </c>
      <c r="J10" s="19">
        <v>2057</v>
      </c>
      <c r="K10" s="19">
        <v>2122</v>
      </c>
      <c r="L10" s="19">
        <v>2035</v>
      </c>
      <c r="M10" s="19">
        <v>2123</v>
      </c>
      <c r="N10" s="19">
        <v>2028</v>
      </c>
      <c r="O10" s="23">
        <f t="shared" si="0"/>
        <v>-4.4747998115873759</v>
      </c>
      <c r="P10" s="26"/>
      <c r="Q10" s="19"/>
    </row>
    <row r="11" spans="1:17" s="6" customFormat="1" ht="13" customHeight="1" x14ac:dyDescent="0.15">
      <c r="A11" s="6" t="s">
        <v>9</v>
      </c>
      <c r="B11" s="15" t="s">
        <v>33</v>
      </c>
      <c r="C11" s="15" t="s">
        <v>33</v>
      </c>
      <c r="D11" s="15" t="s">
        <v>33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1</v>
      </c>
      <c r="N11" s="15">
        <v>2</v>
      </c>
      <c r="O11" s="23">
        <f t="shared" si="0"/>
        <v>100</v>
      </c>
      <c r="P11" s="26"/>
    </row>
    <row r="12" spans="1:17" s="6" customFormat="1" ht="13" customHeight="1" x14ac:dyDescent="0.15">
      <c r="A12" s="6" t="s">
        <v>10</v>
      </c>
      <c r="B12" s="19">
        <v>4928</v>
      </c>
      <c r="C12" s="19">
        <v>4841</v>
      </c>
      <c r="D12" s="19">
        <v>4439</v>
      </c>
      <c r="E12" s="19">
        <v>4597</v>
      </c>
      <c r="F12" s="19">
        <v>4798</v>
      </c>
      <c r="G12" s="19">
        <v>4632</v>
      </c>
      <c r="H12" s="19">
        <v>5181</v>
      </c>
      <c r="I12" s="19">
        <v>5412</v>
      </c>
      <c r="J12" s="19">
        <v>5369</v>
      </c>
      <c r="K12" s="19">
        <v>5724</v>
      </c>
      <c r="L12" s="19">
        <v>6379</v>
      </c>
      <c r="M12" s="19">
        <v>6576</v>
      </c>
      <c r="N12" s="19">
        <v>6434</v>
      </c>
      <c r="O12" s="23">
        <f t="shared" si="0"/>
        <v>-2.1593673965936739</v>
      </c>
      <c r="P12" s="26"/>
    </row>
    <row r="13" spans="1:17" s="6" customFormat="1" ht="13" customHeight="1" x14ac:dyDescent="0.15">
      <c r="A13" s="6" t="s">
        <v>11</v>
      </c>
      <c r="B13" s="19">
        <v>3</v>
      </c>
      <c r="C13" s="19">
        <v>9</v>
      </c>
      <c r="D13" s="19">
        <v>3</v>
      </c>
      <c r="E13" s="19">
        <v>1</v>
      </c>
      <c r="F13" s="19">
        <v>6</v>
      </c>
      <c r="G13" s="19">
        <v>7</v>
      </c>
      <c r="H13" s="19">
        <v>3</v>
      </c>
      <c r="I13" s="19">
        <v>4</v>
      </c>
      <c r="J13" s="19">
        <v>11</v>
      </c>
      <c r="K13" s="19">
        <v>5</v>
      </c>
      <c r="L13" s="19">
        <v>5</v>
      </c>
      <c r="M13" s="19">
        <v>5</v>
      </c>
      <c r="N13" s="19">
        <v>6</v>
      </c>
      <c r="O13" s="23">
        <f t="shared" si="0"/>
        <v>20</v>
      </c>
      <c r="P13" s="26"/>
    </row>
    <row r="14" spans="1:17" s="6" customFormat="1" ht="13" customHeight="1" x14ac:dyDescent="0.15">
      <c r="A14" s="6" t="s">
        <v>12</v>
      </c>
      <c r="B14" s="19">
        <v>164</v>
      </c>
      <c r="C14" s="19">
        <v>169</v>
      </c>
      <c r="D14" s="19">
        <v>96</v>
      </c>
      <c r="E14" s="19">
        <v>99</v>
      </c>
      <c r="F14" s="19">
        <v>90</v>
      </c>
      <c r="G14" s="19">
        <v>105</v>
      </c>
      <c r="H14" s="19">
        <v>119</v>
      </c>
      <c r="I14" s="19">
        <v>121</v>
      </c>
      <c r="J14" s="19">
        <v>121</v>
      </c>
      <c r="K14" s="19">
        <v>113</v>
      </c>
      <c r="L14" s="19">
        <v>126</v>
      </c>
      <c r="M14" s="19">
        <v>141</v>
      </c>
      <c r="N14" s="19">
        <v>106</v>
      </c>
      <c r="O14" s="23">
        <f t="shared" si="0"/>
        <v>-24.822695035460995</v>
      </c>
      <c r="P14" s="26"/>
    </row>
    <row r="15" spans="1:17" s="6" customFormat="1" ht="13" customHeight="1" x14ac:dyDescent="0.15">
      <c r="A15" s="6" t="s">
        <v>13</v>
      </c>
      <c r="B15" s="19">
        <v>4</v>
      </c>
      <c r="C15" s="19">
        <v>6</v>
      </c>
      <c r="D15" s="19">
        <v>4</v>
      </c>
      <c r="E15" s="19">
        <v>3</v>
      </c>
      <c r="F15" s="19">
        <v>13</v>
      </c>
      <c r="G15" s="19">
        <v>9</v>
      </c>
      <c r="H15" s="19">
        <v>8</v>
      </c>
      <c r="I15" s="19">
        <v>14</v>
      </c>
      <c r="J15" s="19">
        <v>10</v>
      </c>
      <c r="K15" s="19">
        <v>11</v>
      </c>
      <c r="L15" s="19">
        <v>18</v>
      </c>
      <c r="M15" s="19">
        <v>17</v>
      </c>
      <c r="N15" s="19">
        <v>11</v>
      </c>
      <c r="O15" s="23">
        <f t="shared" si="0"/>
        <v>-35.294117647058826</v>
      </c>
      <c r="P15" s="26"/>
    </row>
    <row r="16" spans="1:17" s="6" customFormat="1" ht="13" customHeight="1" x14ac:dyDescent="0.15">
      <c r="A16" s="6" t="s">
        <v>14</v>
      </c>
      <c r="B16" s="19">
        <v>124</v>
      </c>
      <c r="C16" s="19">
        <v>132</v>
      </c>
      <c r="D16" s="19">
        <v>196</v>
      </c>
      <c r="E16" s="19">
        <v>194</v>
      </c>
      <c r="F16" s="19">
        <v>196</v>
      </c>
      <c r="G16" s="19">
        <v>248</v>
      </c>
      <c r="H16" s="19">
        <v>243</v>
      </c>
      <c r="I16" s="19">
        <v>265</v>
      </c>
      <c r="J16" s="19">
        <v>245</v>
      </c>
      <c r="K16" s="19">
        <v>284</v>
      </c>
      <c r="L16" s="19">
        <v>264</v>
      </c>
      <c r="M16" s="19">
        <v>259</v>
      </c>
      <c r="N16" s="19">
        <v>256</v>
      </c>
      <c r="O16" s="23">
        <f t="shared" si="0"/>
        <v>-1.1583011583011582</v>
      </c>
      <c r="P16" s="26"/>
    </row>
    <row r="17" spans="1:16" s="6" customFormat="1" ht="13" customHeight="1" x14ac:dyDescent="0.15">
      <c r="A17" s="6" t="s">
        <v>15</v>
      </c>
      <c r="B17" s="19">
        <v>107</v>
      </c>
      <c r="C17" s="19">
        <v>104</v>
      </c>
      <c r="D17" s="19">
        <v>131</v>
      </c>
      <c r="E17" s="19">
        <v>195</v>
      </c>
      <c r="F17" s="19">
        <v>150</v>
      </c>
      <c r="G17" s="19">
        <v>222</v>
      </c>
      <c r="H17" s="19">
        <v>191</v>
      </c>
      <c r="I17" s="19">
        <v>206</v>
      </c>
      <c r="J17" s="19">
        <v>198</v>
      </c>
      <c r="K17" s="19">
        <v>247</v>
      </c>
      <c r="L17" s="19">
        <v>244</v>
      </c>
      <c r="M17" s="19">
        <v>251</v>
      </c>
      <c r="N17" s="19">
        <v>219</v>
      </c>
      <c r="O17" s="23">
        <f t="shared" si="0"/>
        <v>-12.749003984063744</v>
      </c>
      <c r="P17" s="26"/>
    </row>
    <row r="18" spans="1:16" s="6" customFormat="1" ht="13" customHeight="1" x14ac:dyDescent="0.15">
      <c r="A18" s="6" t="s">
        <v>16</v>
      </c>
      <c r="B18" s="19">
        <v>1603</v>
      </c>
      <c r="C18" s="19">
        <v>1684</v>
      </c>
      <c r="D18" s="19">
        <v>1842</v>
      </c>
      <c r="E18" s="19">
        <v>2246</v>
      </c>
      <c r="F18" s="19">
        <v>2391</v>
      </c>
      <c r="G18" s="19">
        <v>2408</v>
      </c>
      <c r="H18" s="19">
        <v>2835</v>
      </c>
      <c r="I18" s="19">
        <v>2916</v>
      </c>
      <c r="J18" s="19">
        <v>2925</v>
      </c>
      <c r="K18" s="19">
        <v>3265</v>
      </c>
      <c r="L18" s="19">
        <v>3737</v>
      </c>
      <c r="M18" s="19">
        <v>3815</v>
      </c>
      <c r="N18" s="19">
        <v>3611</v>
      </c>
      <c r="O18" s="23">
        <f t="shared" si="0"/>
        <v>-5.3473132372214938</v>
      </c>
      <c r="P18" s="26"/>
    </row>
    <row r="19" spans="1:16" s="6" customFormat="1" ht="13" customHeight="1" x14ac:dyDescent="0.15">
      <c r="A19" s="6" t="s">
        <v>17</v>
      </c>
      <c r="B19" s="19">
        <v>670</v>
      </c>
      <c r="C19" s="19">
        <v>682</v>
      </c>
      <c r="D19" s="19">
        <v>663</v>
      </c>
      <c r="E19" s="19">
        <v>658</v>
      </c>
      <c r="F19" s="19">
        <v>679</v>
      </c>
      <c r="G19" s="19">
        <v>594</v>
      </c>
      <c r="H19" s="19">
        <v>657</v>
      </c>
      <c r="I19" s="19">
        <v>612</v>
      </c>
      <c r="J19" s="19">
        <v>514</v>
      </c>
      <c r="K19" s="19">
        <v>604</v>
      </c>
      <c r="L19" s="19">
        <v>521</v>
      </c>
      <c r="M19" s="25">
        <v>532</v>
      </c>
      <c r="N19" s="25">
        <v>526</v>
      </c>
      <c r="O19" s="23">
        <f t="shared" si="0"/>
        <v>-1.1278195488721803</v>
      </c>
      <c r="P19" s="26"/>
    </row>
    <row r="20" spans="1:16" s="6" customFormat="1" ht="13" customHeight="1" x14ac:dyDescent="0.15">
      <c r="A20" s="6" t="s">
        <v>18</v>
      </c>
      <c r="B20" s="19">
        <v>4303</v>
      </c>
      <c r="C20" s="19">
        <v>4172</v>
      </c>
      <c r="D20" s="19">
        <v>3782</v>
      </c>
      <c r="E20" s="19">
        <v>4099</v>
      </c>
      <c r="F20" s="19">
        <v>4244</v>
      </c>
      <c r="G20" s="19">
        <v>3896</v>
      </c>
      <c r="H20" s="19">
        <v>4197</v>
      </c>
      <c r="I20" s="19">
        <v>4189</v>
      </c>
      <c r="J20" s="19">
        <v>3795</v>
      </c>
      <c r="K20" s="19">
        <v>4122</v>
      </c>
      <c r="L20" s="19">
        <v>4314</v>
      </c>
      <c r="M20" s="19">
        <v>4220</v>
      </c>
      <c r="N20" s="19">
        <v>4055</v>
      </c>
      <c r="O20" s="23">
        <f t="shared" si="0"/>
        <v>-3.9099526066350707</v>
      </c>
      <c r="P20" s="26"/>
    </row>
    <row r="21" spans="1:16" s="6" customFormat="1" ht="13" customHeight="1" x14ac:dyDescent="0.15">
      <c r="A21" s="6" t="s">
        <v>19</v>
      </c>
      <c r="B21" s="19">
        <v>781</v>
      </c>
      <c r="C21" s="19">
        <v>673</v>
      </c>
      <c r="D21" s="19">
        <v>694</v>
      </c>
      <c r="E21" s="19">
        <v>734</v>
      </c>
      <c r="F21" s="19">
        <v>731</v>
      </c>
      <c r="G21" s="19">
        <v>630</v>
      </c>
      <c r="H21" s="19">
        <v>768</v>
      </c>
      <c r="I21" s="19">
        <v>739</v>
      </c>
      <c r="J21" s="19">
        <v>685</v>
      </c>
      <c r="K21" s="19">
        <v>778</v>
      </c>
      <c r="L21" s="19">
        <v>732</v>
      </c>
      <c r="M21" s="25">
        <v>857</v>
      </c>
      <c r="N21" s="25">
        <v>829</v>
      </c>
      <c r="O21" s="23">
        <f t="shared" si="0"/>
        <v>-3.2672112018669779</v>
      </c>
      <c r="P21" s="26"/>
    </row>
    <row r="22" spans="1:16" s="6" customFormat="1" ht="13" customHeight="1" x14ac:dyDescent="0.15">
      <c r="A22" s="6" t="s">
        <v>20</v>
      </c>
      <c r="B22" s="15" t="s">
        <v>33</v>
      </c>
      <c r="C22" s="15" t="s">
        <v>33</v>
      </c>
      <c r="D22" s="15" t="s">
        <v>33</v>
      </c>
      <c r="E22" s="15" t="s">
        <v>33</v>
      </c>
      <c r="F22" s="15">
        <v>2</v>
      </c>
      <c r="G22" s="15">
        <v>2</v>
      </c>
      <c r="H22" s="15">
        <v>10</v>
      </c>
      <c r="I22" s="15">
        <v>4</v>
      </c>
      <c r="J22" s="15">
        <v>5</v>
      </c>
      <c r="K22" s="15">
        <v>3</v>
      </c>
      <c r="L22" s="15">
        <v>8</v>
      </c>
      <c r="M22" s="15">
        <v>1</v>
      </c>
      <c r="N22" s="15">
        <v>8</v>
      </c>
      <c r="O22" s="23">
        <f t="shared" si="0"/>
        <v>700</v>
      </c>
      <c r="P22" s="26"/>
    </row>
    <row r="23" spans="1:16" s="6" customFormat="1" ht="13" customHeight="1" x14ac:dyDescent="0.15">
      <c r="A23" s="6" t="s">
        <v>21</v>
      </c>
      <c r="B23" s="19">
        <v>152</v>
      </c>
      <c r="C23" s="19">
        <v>105</v>
      </c>
      <c r="D23" s="19">
        <v>112</v>
      </c>
      <c r="E23" s="19">
        <v>113</v>
      </c>
      <c r="F23" s="19">
        <v>117</v>
      </c>
      <c r="G23" s="19">
        <v>113</v>
      </c>
      <c r="H23" s="19">
        <v>124</v>
      </c>
      <c r="I23" s="19">
        <v>129</v>
      </c>
      <c r="J23" s="19">
        <v>140</v>
      </c>
      <c r="K23" s="19">
        <v>122</v>
      </c>
      <c r="L23" s="19">
        <v>113</v>
      </c>
      <c r="M23" s="19">
        <v>128</v>
      </c>
      <c r="N23" s="19">
        <v>111</v>
      </c>
      <c r="O23" s="23">
        <f t="shared" si="0"/>
        <v>-13.28125</v>
      </c>
      <c r="P23" s="26"/>
    </row>
    <row r="24" spans="1:16" s="6" customFormat="1" ht="13" customHeight="1" x14ac:dyDescent="0.15">
      <c r="A24" s="6" t="s">
        <v>22</v>
      </c>
      <c r="B24" s="19">
        <v>1</v>
      </c>
      <c r="C24" s="19">
        <v>0</v>
      </c>
      <c r="D24" s="19">
        <v>1</v>
      </c>
      <c r="E24" s="19">
        <v>0</v>
      </c>
      <c r="F24" s="19">
        <v>1</v>
      </c>
      <c r="G24" s="19">
        <v>0</v>
      </c>
      <c r="H24" s="19">
        <v>0</v>
      </c>
      <c r="I24" s="19">
        <v>1</v>
      </c>
      <c r="J24" s="19">
        <v>0</v>
      </c>
      <c r="K24" s="19">
        <v>6</v>
      </c>
      <c r="L24" s="19">
        <v>2</v>
      </c>
      <c r="M24" s="19">
        <v>2</v>
      </c>
      <c r="N24" s="19">
        <v>2</v>
      </c>
      <c r="O24" s="23">
        <f t="shared" si="0"/>
        <v>0</v>
      </c>
      <c r="P24" s="26"/>
    </row>
    <row r="25" spans="1:16" s="6" customFormat="1" ht="13" customHeight="1" x14ac:dyDescent="0.15">
      <c r="A25" s="6" t="s">
        <v>23</v>
      </c>
      <c r="B25" s="19">
        <v>0</v>
      </c>
      <c r="C25" s="19">
        <v>1</v>
      </c>
      <c r="D25" s="19">
        <v>6</v>
      </c>
      <c r="E25" s="19">
        <v>0</v>
      </c>
      <c r="F25" s="19">
        <v>0</v>
      </c>
      <c r="G25" s="19">
        <v>0</v>
      </c>
      <c r="H25" s="19">
        <v>1</v>
      </c>
      <c r="I25" s="19">
        <v>0</v>
      </c>
      <c r="J25" s="19">
        <v>0</v>
      </c>
      <c r="K25" s="19">
        <v>0</v>
      </c>
      <c r="L25" s="19">
        <v>1</v>
      </c>
      <c r="M25" s="19">
        <v>0</v>
      </c>
      <c r="N25" s="19">
        <v>0</v>
      </c>
      <c r="O25" s="32" t="s">
        <v>33</v>
      </c>
      <c r="P25" s="26"/>
    </row>
    <row r="26" spans="1:16" s="6" customFormat="1" ht="13" customHeight="1" x14ac:dyDescent="0.15">
      <c r="A26" s="6" t="s">
        <v>24</v>
      </c>
      <c r="B26" s="19">
        <v>305</v>
      </c>
      <c r="C26" s="19">
        <v>266</v>
      </c>
      <c r="D26" s="19">
        <v>257</v>
      </c>
      <c r="E26" s="19">
        <v>231</v>
      </c>
      <c r="F26" s="19">
        <v>300</v>
      </c>
      <c r="G26" s="19">
        <v>300</v>
      </c>
      <c r="H26" s="19">
        <v>348</v>
      </c>
      <c r="I26" s="19">
        <v>359</v>
      </c>
      <c r="J26" s="19">
        <v>300</v>
      </c>
      <c r="K26" s="19">
        <v>393</v>
      </c>
      <c r="L26" s="19">
        <v>383</v>
      </c>
      <c r="M26" s="19">
        <v>390</v>
      </c>
      <c r="N26" s="19">
        <v>393</v>
      </c>
      <c r="O26" s="23">
        <f t="shared" si="0"/>
        <v>0.76923076923076916</v>
      </c>
      <c r="P26" s="26"/>
    </row>
    <row r="27" spans="1:16" s="6" customFormat="1" ht="13" customHeight="1" x14ac:dyDescent="0.15">
      <c r="A27" s="6" t="s">
        <v>25</v>
      </c>
      <c r="B27" s="19">
        <v>4</v>
      </c>
      <c r="C27" s="19">
        <v>5</v>
      </c>
      <c r="D27" s="19">
        <v>4</v>
      </c>
      <c r="E27" s="19">
        <v>4</v>
      </c>
      <c r="F27" s="19">
        <v>2</v>
      </c>
      <c r="G27" s="19">
        <v>3</v>
      </c>
      <c r="H27" s="19">
        <v>5</v>
      </c>
      <c r="I27" s="19">
        <v>3</v>
      </c>
      <c r="J27" s="19">
        <v>5</v>
      </c>
      <c r="K27" s="19">
        <v>4</v>
      </c>
      <c r="L27" s="19">
        <v>3</v>
      </c>
      <c r="M27" s="19">
        <v>1</v>
      </c>
      <c r="N27" s="19">
        <v>2</v>
      </c>
      <c r="O27" s="23">
        <f t="shared" si="0"/>
        <v>100</v>
      </c>
      <c r="P27" s="26"/>
    </row>
    <row r="28" spans="1:16" s="6" customFormat="1" ht="13" customHeight="1" x14ac:dyDescent="0.15">
      <c r="A28" s="6" t="s">
        <v>26</v>
      </c>
      <c r="B28" s="19">
        <v>143</v>
      </c>
      <c r="C28" s="19">
        <v>151</v>
      </c>
      <c r="D28" s="19">
        <v>126</v>
      </c>
      <c r="E28" s="19">
        <v>158</v>
      </c>
      <c r="F28" s="19">
        <v>145</v>
      </c>
      <c r="G28" s="19">
        <v>200</v>
      </c>
      <c r="H28" s="19">
        <v>201</v>
      </c>
      <c r="I28" s="19">
        <v>214</v>
      </c>
      <c r="J28" s="19">
        <v>186</v>
      </c>
      <c r="K28" s="19">
        <v>193</v>
      </c>
      <c r="L28" s="19">
        <v>205</v>
      </c>
      <c r="M28" s="19">
        <v>229</v>
      </c>
      <c r="N28" s="19">
        <v>198</v>
      </c>
      <c r="O28" s="23">
        <f t="shared" si="0"/>
        <v>-13.537117903930131</v>
      </c>
      <c r="P28" s="26"/>
    </row>
    <row r="29" spans="1:16" s="6" customFormat="1" ht="13" customHeight="1" x14ac:dyDescent="0.15">
      <c r="A29" s="6" t="s">
        <v>27</v>
      </c>
      <c r="B29" s="19">
        <v>205</v>
      </c>
      <c r="C29" s="19">
        <v>184</v>
      </c>
      <c r="D29" s="19">
        <v>197</v>
      </c>
      <c r="E29" s="19">
        <v>197</v>
      </c>
      <c r="F29" s="19">
        <v>218</v>
      </c>
      <c r="G29" s="19">
        <v>180</v>
      </c>
      <c r="H29" s="19">
        <v>195</v>
      </c>
      <c r="I29" s="19">
        <v>210</v>
      </c>
      <c r="J29" s="19">
        <v>216</v>
      </c>
      <c r="K29" s="19">
        <v>246</v>
      </c>
      <c r="L29" s="19">
        <v>287</v>
      </c>
      <c r="M29" s="19">
        <v>268</v>
      </c>
      <c r="N29" s="19">
        <v>244</v>
      </c>
      <c r="O29" s="23">
        <f t="shared" si="0"/>
        <v>-8.9552238805970159</v>
      </c>
      <c r="P29" s="26"/>
    </row>
    <row r="30" spans="1:16" s="6" customFormat="1" ht="13" customHeight="1" x14ac:dyDescent="0.15">
      <c r="A30" s="6" t="s">
        <v>28</v>
      </c>
      <c r="B30" s="19">
        <v>19</v>
      </c>
      <c r="C30" s="19">
        <v>20</v>
      </c>
      <c r="D30" s="19">
        <v>22</v>
      </c>
      <c r="E30" s="19">
        <v>20</v>
      </c>
      <c r="F30" s="19">
        <v>24</v>
      </c>
      <c r="G30" s="19">
        <v>26</v>
      </c>
      <c r="H30" s="19">
        <v>18</v>
      </c>
      <c r="I30" s="19">
        <v>35</v>
      </c>
      <c r="J30" s="19">
        <v>23</v>
      </c>
      <c r="K30" s="19">
        <v>35</v>
      </c>
      <c r="L30" s="19">
        <v>24</v>
      </c>
      <c r="M30" s="19">
        <v>34</v>
      </c>
      <c r="N30" s="19">
        <v>42</v>
      </c>
      <c r="O30" s="23">
        <f t="shared" si="0"/>
        <v>23.529411764705884</v>
      </c>
      <c r="P30" s="26"/>
    </row>
    <row r="31" spans="1:16" s="6" customFormat="1" ht="13" customHeight="1" x14ac:dyDescent="0.15">
      <c r="A31" s="6" t="s">
        <v>29</v>
      </c>
      <c r="B31" s="19">
        <v>4</v>
      </c>
      <c r="C31" s="19">
        <v>3</v>
      </c>
      <c r="D31" s="19">
        <v>3</v>
      </c>
      <c r="E31" s="19">
        <v>2</v>
      </c>
      <c r="F31" s="19">
        <v>5</v>
      </c>
      <c r="G31" s="19">
        <v>6</v>
      </c>
      <c r="H31" s="19">
        <v>3</v>
      </c>
      <c r="I31" s="19">
        <v>1</v>
      </c>
      <c r="J31" s="19">
        <v>1</v>
      </c>
      <c r="K31" s="19">
        <v>1</v>
      </c>
      <c r="L31" s="19">
        <v>1</v>
      </c>
      <c r="M31" s="19">
        <v>0</v>
      </c>
      <c r="N31" s="19">
        <v>1</v>
      </c>
      <c r="O31" s="32" t="s">
        <v>33</v>
      </c>
      <c r="P31" s="26"/>
    </row>
    <row r="32" spans="1:16" s="6" customFormat="1" ht="13" customHeight="1" x14ac:dyDescent="0.15">
      <c r="A32" s="6" t="s">
        <v>30</v>
      </c>
      <c r="B32" s="19">
        <v>53</v>
      </c>
      <c r="C32" s="19">
        <v>49</v>
      </c>
      <c r="D32" s="19">
        <v>36</v>
      </c>
      <c r="E32" s="19">
        <v>54</v>
      </c>
      <c r="F32" s="19">
        <v>45</v>
      </c>
      <c r="G32" s="19">
        <v>48</v>
      </c>
      <c r="H32" s="19">
        <v>60</v>
      </c>
      <c r="I32" s="19">
        <v>50</v>
      </c>
      <c r="J32" s="19">
        <v>46</v>
      </c>
      <c r="K32" s="19">
        <v>70</v>
      </c>
      <c r="L32" s="19">
        <v>61</v>
      </c>
      <c r="M32" s="19">
        <v>54</v>
      </c>
      <c r="N32" s="19">
        <v>69</v>
      </c>
      <c r="O32" s="23">
        <f t="shared" si="0"/>
        <v>27.777777777777779</v>
      </c>
      <c r="P32" s="26"/>
    </row>
    <row r="33" spans="1:16" s="6" customFormat="1" ht="13" customHeight="1" x14ac:dyDescent="0.15">
      <c r="A33" s="7" t="s">
        <v>31</v>
      </c>
      <c r="B33" s="20">
        <v>3</v>
      </c>
      <c r="C33" s="20">
        <v>4</v>
      </c>
      <c r="D33" s="20">
        <v>4</v>
      </c>
      <c r="E33" s="20">
        <v>6</v>
      </c>
      <c r="F33" s="20">
        <v>2</v>
      </c>
      <c r="G33" s="20">
        <v>6</v>
      </c>
      <c r="H33" s="20">
        <v>5</v>
      </c>
      <c r="I33" s="20">
        <v>10</v>
      </c>
      <c r="J33" s="20">
        <v>11</v>
      </c>
      <c r="K33" s="20">
        <v>9</v>
      </c>
      <c r="L33" s="20">
        <v>8</v>
      </c>
      <c r="M33" s="20">
        <v>6</v>
      </c>
      <c r="N33" s="20">
        <v>6</v>
      </c>
      <c r="O33" s="30">
        <f t="shared" si="0"/>
        <v>0</v>
      </c>
      <c r="P33" s="26"/>
    </row>
    <row r="34" spans="1:16" s="3" customFormat="1" ht="13" customHeight="1" x14ac:dyDescent="0.15">
      <c r="A34" s="9" t="s">
        <v>32</v>
      </c>
      <c r="P34" s="26"/>
    </row>
    <row r="35" spans="1:16" s="3" customFormat="1" ht="13" customHeight="1" x14ac:dyDescent="0.15">
      <c r="A35" s="10" t="s">
        <v>40</v>
      </c>
      <c r="P35" s="26"/>
    </row>
    <row r="36" spans="1:16" s="3" customFormat="1" ht="13" customHeight="1" x14ac:dyDescent="0.15">
      <c r="A36" s="9" t="s">
        <v>37</v>
      </c>
      <c r="P36" s="26"/>
    </row>
    <row r="37" spans="1:16" ht="13" customHeight="1" x14ac:dyDescent="0.15">
      <c r="A37" s="6" t="s">
        <v>35</v>
      </c>
      <c r="P37" s="26"/>
    </row>
    <row r="38" spans="1:16" ht="13" customHeight="1" x14ac:dyDescent="0.15">
      <c r="A38" s="6" t="s">
        <v>34</v>
      </c>
      <c r="P38" s="26"/>
    </row>
    <row r="39" spans="1:16" ht="13" customHeight="1" x14ac:dyDescent="0.15">
      <c r="A39" s="11" t="s">
        <v>38</v>
      </c>
      <c r="B39" s="6"/>
      <c r="C39" s="6"/>
      <c r="D39" s="6"/>
      <c r="P39" s="26"/>
    </row>
    <row r="40" spans="1:16" ht="13" customHeight="1" x14ac:dyDescent="0.15">
      <c r="A40" s="11" t="s">
        <v>44</v>
      </c>
      <c r="B40" s="6"/>
      <c r="C40" s="6"/>
      <c r="D40" s="6"/>
      <c r="P40" s="26"/>
    </row>
    <row r="41" spans="1:16" ht="13" customHeight="1" x14ac:dyDescent="0.15">
      <c r="A41" s="11"/>
      <c r="B41" s="6"/>
      <c r="C41" s="6"/>
      <c r="D41" s="6"/>
    </row>
    <row r="42" spans="1:16" ht="13" customHeight="1" x14ac:dyDescent="0.15">
      <c r="A42" s="12" t="s">
        <v>39</v>
      </c>
      <c r="B42" s="6"/>
      <c r="C42" s="6"/>
      <c r="D42" s="6"/>
    </row>
    <row r="43" spans="1:16" ht="13" customHeight="1" x14ac:dyDescent="0.15"/>
    <row r="44" spans="1:16" ht="13" customHeight="1" x14ac:dyDescent="0.15"/>
    <row r="45" spans="1:16" ht="13" customHeight="1" x14ac:dyDescent="0.15"/>
    <row r="46" spans="1:16" ht="13" customHeight="1" x14ac:dyDescent="0.15"/>
    <row r="47" spans="1:16" ht="13" customHeight="1" x14ac:dyDescent="0.15"/>
    <row r="48" spans="1:16" ht="13" customHeight="1" x14ac:dyDescent="0.15"/>
  </sheetData>
  <mergeCells count="2">
    <mergeCell ref="O2:O3"/>
    <mergeCell ref="B2:J2"/>
  </mergeCells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62F9-9B16-7542-89FB-E61453FDF53C}">
  <dimension ref="A1:E29"/>
  <sheetViews>
    <sheetView zoomScale="106" workbookViewId="0">
      <selection activeCell="B22" sqref="A1:E29"/>
    </sheetView>
  </sheetViews>
  <sheetFormatPr baseColWidth="10" defaultRowHeight="15" x14ac:dyDescent="0.2"/>
  <cols>
    <col min="1" max="1" width="27.6640625" customWidth="1"/>
    <col min="2" max="2" width="35.1640625" customWidth="1"/>
    <col min="3" max="3" width="43.33203125" customWidth="1"/>
    <col min="4" max="4" width="27.1640625" customWidth="1"/>
    <col min="5" max="5" width="52" customWidth="1"/>
    <col min="6" max="6" width="14" customWidth="1"/>
  </cols>
  <sheetData>
    <row r="1" spans="1:5" x14ac:dyDescent="0.2">
      <c r="A1" s="39" t="s">
        <v>55</v>
      </c>
      <c r="B1" s="40" t="s">
        <v>56</v>
      </c>
      <c r="C1" s="40" t="s">
        <v>57</v>
      </c>
      <c r="D1" s="41" t="s">
        <v>61</v>
      </c>
      <c r="E1" s="41"/>
    </row>
    <row r="2" spans="1:5" x14ac:dyDescent="0.2">
      <c r="A2" s="39"/>
      <c r="B2" s="40"/>
      <c r="C2" s="40"/>
      <c r="D2" s="41" t="s">
        <v>60</v>
      </c>
      <c r="E2" s="41"/>
    </row>
    <row r="3" spans="1:5" x14ac:dyDescent="0.2">
      <c r="A3" s="39"/>
      <c r="B3" s="40"/>
      <c r="C3" s="40"/>
      <c r="D3" s="41" t="s">
        <v>59</v>
      </c>
      <c r="E3" s="41"/>
    </row>
    <row r="4" spans="1:5" ht="39" customHeight="1" x14ac:dyDescent="0.2">
      <c r="A4" s="39"/>
      <c r="B4" s="40"/>
      <c r="C4" s="41" t="s">
        <v>58</v>
      </c>
      <c r="D4" s="41" t="s">
        <v>93</v>
      </c>
      <c r="E4" s="41"/>
    </row>
    <row r="5" spans="1:5" x14ac:dyDescent="0.2">
      <c r="A5" s="39"/>
      <c r="B5" s="40" t="s">
        <v>53</v>
      </c>
      <c r="C5" s="41" t="s">
        <v>65</v>
      </c>
      <c r="D5" s="41"/>
      <c r="E5" s="41"/>
    </row>
    <row r="6" spans="1:5" x14ac:dyDescent="0.2">
      <c r="A6" s="39"/>
      <c r="B6" s="40"/>
      <c r="C6" s="41" t="s">
        <v>66</v>
      </c>
      <c r="D6" s="41"/>
      <c r="E6" s="41"/>
    </row>
    <row r="7" spans="1:5" x14ac:dyDescent="0.2">
      <c r="A7" s="39"/>
      <c r="B7" s="40"/>
      <c r="C7" s="41" t="s">
        <v>67</v>
      </c>
      <c r="D7" s="41"/>
      <c r="E7" s="41"/>
    </row>
    <row r="8" spans="1:5" ht="38" customHeight="1" x14ac:dyDescent="0.2">
      <c r="A8" s="39"/>
      <c r="B8" s="40"/>
      <c r="C8" s="41" t="s">
        <v>68</v>
      </c>
      <c r="D8" s="41"/>
      <c r="E8" s="41"/>
    </row>
    <row r="9" spans="1:5" x14ac:dyDescent="0.2">
      <c r="A9" s="39"/>
      <c r="B9" s="40" t="s">
        <v>62</v>
      </c>
      <c r="C9" s="41" t="s">
        <v>69</v>
      </c>
      <c r="D9" s="41"/>
      <c r="E9" s="41"/>
    </row>
    <row r="10" spans="1:5" x14ac:dyDescent="0.2">
      <c r="A10" s="39"/>
      <c r="B10" s="40"/>
      <c r="C10" s="41" t="s">
        <v>70</v>
      </c>
      <c r="D10" s="41"/>
      <c r="E10" s="41"/>
    </row>
    <row r="11" spans="1:5" x14ac:dyDescent="0.2">
      <c r="A11" s="39"/>
      <c r="B11" s="40"/>
      <c r="C11" s="41" t="s">
        <v>71</v>
      </c>
      <c r="D11" s="41"/>
      <c r="E11" s="41"/>
    </row>
    <row r="12" spans="1:5" x14ac:dyDescent="0.2">
      <c r="A12" s="39"/>
      <c r="B12" s="40"/>
      <c r="C12" s="41" t="s">
        <v>72</v>
      </c>
      <c r="D12" s="41"/>
      <c r="E12" s="41"/>
    </row>
    <row r="13" spans="1:5" x14ac:dyDescent="0.2">
      <c r="A13" s="39"/>
      <c r="B13" s="40"/>
      <c r="C13" s="41" t="s">
        <v>73</v>
      </c>
      <c r="D13" s="41"/>
      <c r="E13" s="41"/>
    </row>
    <row r="14" spans="1:5" x14ac:dyDescent="0.2">
      <c r="A14" s="39"/>
      <c r="B14" s="40"/>
      <c r="C14" s="41" t="s">
        <v>74</v>
      </c>
      <c r="D14" s="41"/>
      <c r="E14" s="41"/>
    </row>
    <row r="15" spans="1:5" x14ac:dyDescent="0.2">
      <c r="A15" s="39"/>
      <c r="B15" s="40"/>
      <c r="C15" s="41" t="s">
        <v>75</v>
      </c>
      <c r="D15" s="41"/>
      <c r="E15" s="41"/>
    </row>
    <row r="16" spans="1:5" x14ac:dyDescent="0.2">
      <c r="A16" s="39"/>
      <c r="B16" s="40"/>
      <c r="C16" s="40" t="s">
        <v>76</v>
      </c>
      <c r="D16" s="41" t="s">
        <v>77</v>
      </c>
      <c r="E16" s="41"/>
    </row>
    <row r="17" spans="1:5" x14ac:dyDescent="0.2">
      <c r="A17" s="39"/>
      <c r="B17" s="40"/>
      <c r="C17" s="40"/>
      <c r="D17" s="41" t="s">
        <v>78</v>
      </c>
      <c r="E17" s="41"/>
    </row>
    <row r="18" spans="1:5" x14ac:dyDescent="0.2">
      <c r="A18" s="39"/>
      <c r="B18" s="40"/>
      <c r="C18" s="40"/>
      <c r="D18" s="41" t="s">
        <v>66</v>
      </c>
      <c r="E18" s="41"/>
    </row>
    <row r="19" spans="1:5" x14ac:dyDescent="0.2">
      <c r="A19" s="39"/>
      <c r="B19" s="40" t="s">
        <v>63</v>
      </c>
      <c r="C19" s="41" t="s">
        <v>79</v>
      </c>
      <c r="D19" s="41"/>
      <c r="E19" s="41"/>
    </row>
    <row r="20" spans="1:5" x14ac:dyDescent="0.2">
      <c r="A20" s="39"/>
      <c r="B20" s="40"/>
      <c r="C20" s="41" t="s">
        <v>80</v>
      </c>
      <c r="D20" s="41"/>
      <c r="E20" s="41"/>
    </row>
    <row r="21" spans="1:5" ht="39" customHeight="1" x14ac:dyDescent="0.2">
      <c r="A21" s="39"/>
      <c r="B21" s="40"/>
      <c r="C21" s="41" t="s">
        <v>81</v>
      </c>
      <c r="D21" s="41"/>
      <c r="E21" s="41"/>
    </row>
    <row r="22" spans="1:5" x14ac:dyDescent="0.2">
      <c r="A22" s="39"/>
      <c r="B22" s="40" t="s">
        <v>64</v>
      </c>
      <c r="C22" s="41" t="s">
        <v>82</v>
      </c>
      <c r="D22" s="41"/>
      <c r="E22" s="41"/>
    </row>
    <row r="23" spans="1:5" x14ac:dyDescent="0.2">
      <c r="A23" s="39"/>
      <c r="B23" s="40"/>
      <c r="C23" s="40" t="s">
        <v>83</v>
      </c>
      <c r="D23" s="41" t="s">
        <v>84</v>
      </c>
      <c r="E23" s="41"/>
    </row>
    <row r="24" spans="1:5" x14ac:dyDescent="0.2">
      <c r="A24" s="39"/>
      <c r="B24" s="40"/>
      <c r="C24" s="40"/>
      <c r="D24" s="41" t="s">
        <v>85</v>
      </c>
      <c r="E24" s="41"/>
    </row>
    <row r="25" spans="1:5" x14ac:dyDescent="0.2">
      <c r="A25" s="39"/>
      <c r="B25" s="40"/>
      <c r="C25" s="40" t="s">
        <v>86</v>
      </c>
      <c r="D25" s="40" t="s">
        <v>87</v>
      </c>
      <c r="E25" s="41" t="s">
        <v>89</v>
      </c>
    </row>
    <row r="26" spans="1:5" x14ac:dyDescent="0.2">
      <c r="A26" s="39"/>
      <c r="B26" s="40"/>
      <c r="C26" s="40"/>
      <c r="D26" s="40"/>
      <c r="E26" s="41" t="s">
        <v>88</v>
      </c>
    </row>
    <row r="27" spans="1:5" x14ac:dyDescent="0.2">
      <c r="A27" s="39"/>
      <c r="B27" s="40"/>
      <c r="C27" s="40"/>
      <c r="D27" s="40"/>
      <c r="E27" s="41" t="s">
        <v>90</v>
      </c>
    </row>
    <row r="28" spans="1:5" x14ac:dyDescent="0.2">
      <c r="A28" s="39"/>
      <c r="B28" s="40"/>
      <c r="C28" s="40"/>
      <c r="D28" s="40"/>
      <c r="E28" s="41" t="s">
        <v>91</v>
      </c>
    </row>
    <row r="29" spans="1:5" x14ac:dyDescent="0.2">
      <c r="A29" s="39"/>
      <c r="B29" s="40"/>
      <c r="C29" s="40"/>
      <c r="D29" s="40"/>
      <c r="E29" s="41" t="s">
        <v>92</v>
      </c>
    </row>
  </sheetData>
  <mergeCells count="11">
    <mergeCell ref="D25:D29"/>
    <mergeCell ref="C25:C29"/>
    <mergeCell ref="B22:B29"/>
    <mergeCell ref="B5:B8"/>
    <mergeCell ref="C16:C18"/>
    <mergeCell ref="C1:C3"/>
    <mergeCell ref="B1:B4"/>
    <mergeCell ref="A1:A29"/>
    <mergeCell ref="B19:B21"/>
    <mergeCell ref="B9:B18"/>
    <mergeCell ref="C23:C24"/>
  </mergeCells>
  <pageMargins left="0.7" right="0.7" top="0.78740157499999996" bottom="0.78740157499999996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BD2B5-4CF9-B346-AC8C-152BFF1047CC}">
  <dimension ref="A1:A30"/>
  <sheetViews>
    <sheetView zoomScale="125" workbookViewId="0">
      <selection activeCell="A3" sqref="A1:A30"/>
    </sheetView>
  </sheetViews>
  <sheetFormatPr baseColWidth="10" defaultRowHeight="15" x14ac:dyDescent="0.2"/>
  <cols>
    <col min="1" max="1" width="38.1640625" customWidth="1"/>
  </cols>
  <sheetData>
    <row r="1" spans="1:1" ht="34" customHeight="1" x14ac:dyDescent="0.2">
      <c r="A1" s="42" t="s">
        <v>117</v>
      </c>
    </row>
    <row r="2" spans="1:1" x14ac:dyDescent="0.2">
      <c r="A2" s="43" t="s">
        <v>75</v>
      </c>
    </row>
    <row r="3" spans="1:1" x14ac:dyDescent="0.2">
      <c r="A3" s="43" t="s">
        <v>114</v>
      </c>
    </row>
    <row r="4" spans="1:1" x14ac:dyDescent="0.2">
      <c r="A4" s="43" t="s">
        <v>109</v>
      </c>
    </row>
    <row r="5" spans="1:1" x14ac:dyDescent="0.2">
      <c r="A5" s="43" t="s">
        <v>73</v>
      </c>
    </row>
    <row r="6" spans="1:1" x14ac:dyDescent="0.2">
      <c r="A6" s="43" t="s">
        <v>72</v>
      </c>
    </row>
    <row r="7" spans="1:1" x14ac:dyDescent="0.2">
      <c r="A7" s="43" t="s">
        <v>103</v>
      </c>
    </row>
    <row r="8" spans="1:1" x14ac:dyDescent="0.2">
      <c r="A8" s="43" t="s">
        <v>101</v>
      </c>
    </row>
    <row r="9" spans="1:1" x14ac:dyDescent="0.2">
      <c r="A9" s="43" t="s">
        <v>71</v>
      </c>
    </row>
    <row r="10" spans="1:1" x14ac:dyDescent="0.2">
      <c r="A10" s="43" t="s">
        <v>94</v>
      </c>
    </row>
    <row r="11" spans="1:1" x14ac:dyDescent="0.2">
      <c r="A11" s="43" t="s">
        <v>106</v>
      </c>
    </row>
    <row r="12" spans="1:1" x14ac:dyDescent="0.2">
      <c r="A12" s="43" t="s">
        <v>105</v>
      </c>
    </row>
    <row r="13" spans="1:1" x14ac:dyDescent="0.2">
      <c r="A13" s="43" t="s">
        <v>99</v>
      </c>
    </row>
    <row r="14" spans="1:1" x14ac:dyDescent="0.2">
      <c r="A14" s="43" t="s">
        <v>102</v>
      </c>
    </row>
    <row r="15" spans="1:1" x14ac:dyDescent="0.2">
      <c r="A15" s="43" t="s">
        <v>112</v>
      </c>
    </row>
    <row r="16" spans="1:1" x14ac:dyDescent="0.2">
      <c r="A16" s="43" t="s">
        <v>100</v>
      </c>
    </row>
    <row r="17" spans="1:1" x14ac:dyDescent="0.2">
      <c r="A17" s="43" t="s">
        <v>116</v>
      </c>
    </row>
    <row r="18" spans="1:1" x14ac:dyDescent="0.2">
      <c r="A18" s="43" t="s">
        <v>115</v>
      </c>
    </row>
    <row r="19" spans="1:1" x14ac:dyDescent="0.2">
      <c r="A19" s="43" t="s">
        <v>104</v>
      </c>
    </row>
    <row r="20" spans="1:1" x14ac:dyDescent="0.2">
      <c r="A20" s="43" t="s">
        <v>110</v>
      </c>
    </row>
    <row r="21" spans="1:1" x14ac:dyDescent="0.2">
      <c r="A21" s="43" t="s">
        <v>97</v>
      </c>
    </row>
    <row r="22" spans="1:1" x14ac:dyDescent="0.2">
      <c r="A22" s="43" t="s">
        <v>108</v>
      </c>
    </row>
    <row r="23" spans="1:1" x14ac:dyDescent="0.2">
      <c r="A23" s="43" t="s">
        <v>95</v>
      </c>
    </row>
    <row r="24" spans="1:1" x14ac:dyDescent="0.2">
      <c r="A24" s="43" t="s">
        <v>113</v>
      </c>
    </row>
    <row r="25" spans="1:1" x14ac:dyDescent="0.2">
      <c r="A25" s="43" t="s">
        <v>70</v>
      </c>
    </row>
    <row r="26" spans="1:1" x14ac:dyDescent="0.2">
      <c r="A26" s="43" t="s">
        <v>107</v>
      </c>
    </row>
    <row r="27" spans="1:1" x14ac:dyDescent="0.2">
      <c r="A27" s="43" t="s">
        <v>111</v>
      </c>
    </row>
    <row r="28" spans="1:1" x14ac:dyDescent="0.2">
      <c r="A28" s="43" t="s">
        <v>74</v>
      </c>
    </row>
    <row r="29" spans="1:1" x14ac:dyDescent="0.2">
      <c r="A29" s="43" t="s">
        <v>98</v>
      </c>
    </row>
    <row r="30" spans="1:1" x14ac:dyDescent="0.2">
      <c r="A30" s="43" t="s">
        <v>96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50B64-6A07-3F4C-A393-C8666E4A97EE}">
  <dimension ref="A1:A13"/>
  <sheetViews>
    <sheetView workbookViewId="0">
      <selection sqref="A1:A13"/>
    </sheetView>
  </sheetViews>
  <sheetFormatPr baseColWidth="10" defaultRowHeight="15" x14ac:dyDescent="0.2"/>
  <cols>
    <col min="1" max="1" width="17.83203125" customWidth="1"/>
  </cols>
  <sheetData>
    <row r="1" spans="1:1" x14ac:dyDescent="0.2">
      <c r="A1" s="44" t="s">
        <v>54</v>
      </c>
    </row>
    <row r="2" spans="1:1" x14ac:dyDescent="0.2">
      <c r="A2" s="45" t="s">
        <v>52</v>
      </c>
    </row>
    <row r="3" spans="1:1" x14ac:dyDescent="0.2">
      <c r="A3" s="45" t="s">
        <v>51</v>
      </c>
    </row>
    <row r="4" spans="1:1" x14ac:dyDescent="0.2">
      <c r="A4" s="45" t="s">
        <v>45</v>
      </c>
    </row>
    <row r="5" spans="1:1" x14ac:dyDescent="0.2">
      <c r="A5" s="45" t="s">
        <v>46</v>
      </c>
    </row>
    <row r="6" spans="1:1" x14ac:dyDescent="0.2">
      <c r="A6" s="45" t="s">
        <v>50</v>
      </c>
    </row>
    <row r="7" spans="1:1" x14ac:dyDescent="0.2">
      <c r="A7" s="45" t="s">
        <v>47</v>
      </c>
    </row>
    <row r="8" spans="1:1" x14ac:dyDescent="0.2">
      <c r="A8" s="45" t="s">
        <v>49</v>
      </c>
    </row>
    <row r="9" spans="1:1" x14ac:dyDescent="0.2">
      <c r="A9" s="45" t="s">
        <v>48</v>
      </c>
    </row>
    <row r="10" spans="1:1" x14ac:dyDescent="0.2">
      <c r="A10" s="45" t="s">
        <v>118</v>
      </c>
    </row>
    <row r="11" spans="1:1" x14ac:dyDescent="0.2">
      <c r="A11" s="45"/>
    </row>
    <row r="12" spans="1:1" x14ac:dyDescent="0.2">
      <c r="A12" s="45"/>
    </row>
    <row r="13" spans="1:1" x14ac:dyDescent="0.2">
      <c r="A13" s="4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644C9-EF24-154E-B5D9-F2578FD2DC98}">
  <dimension ref="A1:C9"/>
  <sheetViews>
    <sheetView tabSelected="1" zoomScale="125" workbookViewId="0">
      <selection activeCell="B15" sqref="B15"/>
    </sheetView>
  </sheetViews>
  <sheetFormatPr baseColWidth="10" defaultRowHeight="11" x14ac:dyDescent="0.2"/>
  <cols>
    <col min="1" max="1" width="17.83203125" style="47" bestFit="1" customWidth="1"/>
    <col min="2" max="2" width="20" style="47" customWidth="1"/>
    <col min="3" max="3" width="95.1640625" style="47" bestFit="1" customWidth="1"/>
    <col min="4" max="16384" width="10.83203125" style="47"/>
  </cols>
  <sheetData>
    <row r="1" spans="1:3" x14ac:dyDescent="0.2">
      <c r="A1" s="46" t="s">
        <v>119</v>
      </c>
      <c r="B1" s="46"/>
    </row>
    <row r="2" spans="1:3" ht="48" x14ac:dyDescent="0.2">
      <c r="A2" s="47" t="s">
        <v>120</v>
      </c>
      <c r="B2" s="48" t="s">
        <v>132</v>
      </c>
      <c r="C2" s="47" t="s">
        <v>124</v>
      </c>
    </row>
    <row r="3" spans="1:3" x14ac:dyDescent="0.2">
      <c r="B3" s="47" t="s">
        <v>133</v>
      </c>
      <c r="C3" s="47" t="s">
        <v>126</v>
      </c>
    </row>
    <row r="4" spans="1:3" x14ac:dyDescent="0.2">
      <c r="B4" s="47" t="s">
        <v>134</v>
      </c>
      <c r="C4" s="47" t="s">
        <v>127</v>
      </c>
    </row>
    <row r="5" spans="1:3" x14ac:dyDescent="0.2">
      <c r="A5" s="47" t="s">
        <v>121</v>
      </c>
      <c r="B5" s="47" t="s">
        <v>135</v>
      </c>
      <c r="C5" s="47" t="s">
        <v>125</v>
      </c>
    </row>
    <row r="6" spans="1:3" x14ac:dyDescent="0.2">
      <c r="B6" s="47" t="s">
        <v>136</v>
      </c>
      <c r="C6" s="47" t="s">
        <v>128</v>
      </c>
    </row>
    <row r="7" spans="1:3" ht="36" x14ac:dyDescent="0.2">
      <c r="A7" s="48" t="s">
        <v>137</v>
      </c>
      <c r="B7" s="49" t="s">
        <v>138</v>
      </c>
      <c r="C7" s="47" t="s">
        <v>129</v>
      </c>
    </row>
    <row r="8" spans="1:3" x14ac:dyDescent="0.2">
      <c r="A8" s="47" t="s">
        <v>139</v>
      </c>
      <c r="B8" s="47" t="s">
        <v>122</v>
      </c>
      <c r="C8" s="47" t="s">
        <v>130</v>
      </c>
    </row>
    <row r="9" spans="1:3" x14ac:dyDescent="0.2">
      <c r="A9" s="47" t="s">
        <v>123</v>
      </c>
      <c r="B9" s="47" t="s">
        <v>140</v>
      </c>
      <c r="C9" s="47" t="s">
        <v>131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polizeilich reg. Gewaltstraft.</vt:lpstr>
      <vt:lpstr>2009-2021</vt:lpstr>
      <vt:lpstr>Folgen</vt:lpstr>
      <vt:lpstr>konkrete Folgen</vt:lpstr>
      <vt:lpstr>Gewaltakte</vt:lpstr>
      <vt:lpstr>Quellen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Stéphanie Kiser</cp:lastModifiedBy>
  <cp:lastPrinted>2022-12-16T11:01:55Z</cp:lastPrinted>
  <dcterms:created xsi:type="dcterms:W3CDTF">2014-10-27T13:18:14Z</dcterms:created>
  <dcterms:modified xsi:type="dcterms:W3CDTF">2022-12-16T13:01:04Z</dcterms:modified>
</cp:coreProperties>
</file>