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C:\Users\User\PycharmProjects\p310\data\_in\"/>
    </mc:Choice>
  </mc:AlternateContent>
  <xr:revisionPtr revIDLastSave="0" documentId="13_ncr:1_{16422F04-EB97-4F94-98AF-6279C5817683}" xr6:coauthVersionLast="47" xr6:coauthVersionMax="47" xr10:uidLastSave="{00000000-0000-0000-0000-000000000000}"/>
  <bookViews>
    <workbookView xWindow="-120" yWindow="-120" windowWidth="29040" windowHeight="15840" activeTab="1" xr2:uid="{00000000-000D-0000-FFFF-FFFF00000000}"/>
  </bookViews>
  <sheets>
    <sheet name="DATA" sheetId="1" r:id="rId1"/>
    <sheet name="Sheet1" sheetId="2" r:id="rId2"/>
  </sheets>
  <definedNames>
    <definedName name="_xlnm._FilterDatabase" localSheetId="0" hidden="1">DATA!$A$1:$L$223</definedName>
    <definedName name="_xlnm._FilterDatabase" localSheetId="1" hidden="1">Sheet1!$AL$2:$AP$52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P4" i="2" l="1"/>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3" i="2"/>
  <c r="AF6" i="2"/>
  <c r="AF7" i="2"/>
  <c r="AF9" i="2"/>
  <c r="AF10" i="2"/>
  <c r="AF12" i="2"/>
  <c r="AF27" i="2"/>
  <c r="AF28" i="2"/>
  <c r="AF29" i="2"/>
  <c r="AF13" i="2"/>
  <c r="AF14" i="2"/>
  <c r="AF15" i="2"/>
  <c r="AF16" i="2"/>
  <c r="AF17" i="2"/>
  <c r="AF11" i="2"/>
  <c r="AF20" i="2"/>
  <c r="AF21" i="2"/>
  <c r="AF22" i="2"/>
  <c r="AF23" i="2"/>
  <c r="AF24" i="2"/>
  <c r="AF30" i="2"/>
  <c r="AF19" i="2"/>
  <c r="AF31" i="2"/>
  <c r="AF32" i="2"/>
  <c r="AF33" i="2"/>
  <c r="AF34" i="2"/>
  <c r="AF35" i="2"/>
  <c r="AF36" i="2"/>
  <c r="AF37" i="2"/>
  <c r="AF38" i="2"/>
  <c r="AF4" i="2"/>
  <c r="AF5" i="2"/>
  <c r="AF8" i="2"/>
  <c r="AF18" i="2"/>
  <c r="AF39" i="2"/>
  <c r="AF40" i="2"/>
  <c r="AF25" i="2"/>
  <c r="AF26" i="2"/>
  <c r="AF41" i="2"/>
  <c r="AF42" i="2"/>
  <c r="AF43" i="2"/>
  <c r="AF44" i="2"/>
  <c r="AF45" i="2"/>
  <c r="AF46" i="2"/>
  <c r="AF47" i="2"/>
  <c r="AF48" i="2"/>
  <c r="AF49" i="2"/>
  <c r="AF50" i="2"/>
  <c r="AF51" i="2"/>
  <c r="AF52" i="2"/>
  <c r="AF3" i="2"/>
  <c r="AA6" i="2"/>
  <c r="AA10" i="2"/>
  <c r="AA12" i="2"/>
  <c r="AA27" i="2"/>
  <c r="AA28" i="2"/>
  <c r="AA29" i="2"/>
  <c r="AA13" i="2"/>
  <c r="AA14" i="2"/>
  <c r="AA15" i="2"/>
  <c r="AA16" i="2"/>
  <c r="AA17" i="2"/>
  <c r="AA11" i="2"/>
  <c r="AA20" i="2"/>
  <c r="AA21" i="2"/>
  <c r="AA22" i="2"/>
  <c r="AA23" i="2"/>
  <c r="AA24" i="2"/>
  <c r="AA30" i="2"/>
  <c r="AA19" i="2"/>
  <c r="AA31" i="2"/>
  <c r="AA32" i="2"/>
  <c r="AA33" i="2"/>
  <c r="AA34" i="2"/>
  <c r="AA35" i="2"/>
  <c r="AA36" i="2"/>
  <c r="AA37" i="2"/>
  <c r="AA38" i="2"/>
  <c r="AA4" i="2"/>
  <c r="AA5" i="2"/>
  <c r="AA8" i="2"/>
  <c r="AA18" i="2"/>
  <c r="AA39" i="2"/>
  <c r="AA40" i="2"/>
  <c r="AA25" i="2"/>
  <c r="AA26" i="2"/>
  <c r="AA41" i="2"/>
  <c r="AA42" i="2"/>
  <c r="AA43" i="2"/>
  <c r="AA44" i="2"/>
  <c r="AA45" i="2"/>
  <c r="AA46" i="2"/>
  <c r="AA47" i="2"/>
  <c r="AA48" i="2"/>
  <c r="AA49" i="2"/>
  <c r="AA50" i="2"/>
  <c r="AA51" i="2"/>
  <c r="AA52" i="2"/>
  <c r="AA3" i="2"/>
  <c r="V6" i="2"/>
  <c r="V10" i="2"/>
  <c r="V12" i="2"/>
  <c r="V27" i="2"/>
  <c r="V28" i="2"/>
  <c r="V29" i="2"/>
  <c r="V3" i="2"/>
  <c r="F14" i="2"/>
  <c r="F15" i="2"/>
  <c r="F16" i="2"/>
  <c r="F17" i="2"/>
  <c r="F11" i="2"/>
  <c r="F20" i="2"/>
  <c r="F21" i="2"/>
  <c r="F22" i="2"/>
  <c r="F23" i="2"/>
  <c r="F24" i="2"/>
  <c r="F19" i="2"/>
  <c r="F31" i="2"/>
  <c r="F32" i="2"/>
  <c r="F33" i="2"/>
  <c r="F34" i="2"/>
  <c r="F35" i="2"/>
  <c r="F36" i="2"/>
  <c r="F37" i="2"/>
  <c r="F38" i="2"/>
  <c r="F4" i="2"/>
  <c r="F5" i="2"/>
  <c r="F8" i="2"/>
  <c r="F18" i="2"/>
  <c r="F39" i="2"/>
  <c r="F40" i="2"/>
  <c r="F25" i="2"/>
  <c r="F26" i="2"/>
  <c r="F41" i="2"/>
  <c r="F42" i="2"/>
  <c r="F43" i="2"/>
  <c r="F44" i="2"/>
  <c r="F45" i="2"/>
  <c r="F46" i="2"/>
  <c r="F47" i="2"/>
  <c r="F48" i="2"/>
  <c r="F49" i="2"/>
  <c r="F50" i="2"/>
  <c r="F51" i="2"/>
  <c r="F52" i="2"/>
  <c r="F13" i="2"/>
  <c r="V5" i="2"/>
  <c r="V8" i="2"/>
  <c r="V20" i="2"/>
  <c r="V18" i="2"/>
  <c r="V39" i="2"/>
  <c r="V40" i="2"/>
  <c r="V21" i="2"/>
  <c r="V25" i="2"/>
  <c r="V26" i="2"/>
  <c r="V41" i="2"/>
  <c r="V42" i="2"/>
  <c r="V43" i="2"/>
  <c r="V44" i="2"/>
  <c r="V45" i="2"/>
  <c r="V46" i="2"/>
  <c r="V47" i="2"/>
  <c r="V48" i="2"/>
  <c r="V49" i="2"/>
  <c r="V50" i="2"/>
  <c r="V51" i="2"/>
  <c r="V52" i="2"/>
  <c r="V4" i="2"/>
  <c r="Q5" i="2"/>
  <c r="Q8" i="2"/>
  <c r="Q20" i="2"/>
  <c r="Q18" i="2"/>
  <c r="Q39" i="2"/>
  <c r="Q40" i="2"/>
  <c r="Q21" i="2"/>
  <c r="Q25" i="2"/>
  <c r="Q26" i="2"/>
  <c r="Q41" i="2"/>
  <c r="Q42" i="2"/>
  <c r="Q43" i="2"/>
  <c r="Q44" i="2"/>
  <c r="Q45" i="2"/>
  <c r="Q46" i="2"/>
  <c r="Q47" i="2"/>
  <c r="Q48" i="2"/>
  <c r="Q49" i="2"/>
  <c r="Q50" i="2"/>
  <c r="Q51" i="2"/>
  <c r="Q52" i="2"/>
  <c r="Q4" i="2"/>
</calcChain>
</file>

<file path=xl/sharedStrings.xml><?xml version="1.0" encoding="utf-8"?>
<sst xmlns="http://schemas.openxmlformats.org/spreadsheetml/2006/main" count="2720" uniqueCount="1008">
  <si>
    <t>type</t>
  </si>
  <si>
    <t>uid</t>
  </si>
  <si>
    <t>wbs</t>
  </si>
  <si>
    <t>parent</t>
  </si>
  <si>
    <t>generation</t>
  </si>
  <si>
    <t>start</t>
  </si>
  <si>
    <t>finish</t>
  </si>
  <si>
    <t>% Complete</t>
  </si>
  <si>
    <t>name</t>
  </si>
  <si>
    <t>comments</t>
  </si>
  <si>
    <t>parents_chain</t>
  </si>
  <si>
    <t>major</t>
  </si>
  <si>
    <t>minor</t>
  </si>
  <si>
    <t>18314</t>
  </si>
  <si>
    <t>18312</t>
  </si>
  <si>
    <t>16802</t>
  </si>
  <si>
    <t>18313</t>
  </si>
  <si>
    <t>18315</t>
  </si>
  <si>
    <t>18320</t>
  </si>
  <si>
    <t>18319</t>
  </si>
  <si>
    <t>18318</t>
  </si>
  <si>
    <t>9011</t>
  </si>
  <si>
    <t>9010</t>
  </si>
  <si>
    <t>9009</t>
  </si>
  <si>
    <t>16799</t>
  </si>
  <si>
    <t>16798</t>
  </si>
  <si>
    <t>16797</t>
  </si>
  <si>
    <t>18835</t>
  </si>
  <si>
    <t>18836</t>
  </si>
  <si>
    <t>17510</t>
  </si>
  <si>
    <t>17462</t>
  </si>
  <si>
    <t>17186</t>
  </si>
  <si>
    <t>17518</t>
  </si>
  <si>
    <t>17517</t>
  </si>
  <si>
    <t>17516</t>
  </si>
  <si>
    <t>18228</t>
  </si>
  <si>
    <t>16791</t>
  </si>
  <si>
    <t>16790</t>
  </si>
  <si>
    <t>7336</t>
  </si>
  <si>
    <t>7337</t>
  </si>
  <si>
    <t>7338</t>
  </si>
  <si>
    <t>9018</t>
  </si>
  <si>
    <t>9017</t>
  </si>
  <si>
    <t>9016</t>
  </si>
  <si>
    <t>18223</t>
  </si>
  <si>
    <t>18224</t>
  </si>
  <si>
    <t>18838</t>
  </si>
  <si>
    <t>18837</t>
  </si>
  <si>
    <t>16807</t>
  </si>
  <si>
    <t>16806</t>
  </si>
  <si>
    <t>16805</t>
  </si>
  <si>
    <t>16814</t>
  </si>
  <si>
    <t>16813</t>
  </si>
  <si>
    <t>16812</t>
  </si>
  <si>
    <t>16821</t>
  </si>
  <si>
    <t>16820</t>
  </si>
  <si>
    <t>16819</t>
  </si>
  <si>
    <t>16835</t>
  </si>
  <si>
    <t>16834</t>
  </si>
  <si>
    <t>16833</t>
  </si>
  <si>
    <t>17511</t>
  </si>
  <si>
    <t>2492</t>
  </si>
  <si>
    <t>18372</t>
  </si>
  <si>
    <t>2496</t>
  </si>
  <si>
    <t>1540</t>
  </si>
  <si>
    <t>2545</t>
  </si>
  <si>
    <t>17654</t>
  </si>
  <si>
    <t>2497</t>
  </si>
  <si>
    <t>17358</t>
  </si>
  <si>
    <t>2501</t>
  </si>
  <si>
    <t>2499</t>
  </si>
  <si>
    <t>2498</t>
  </si>
  <si>
    <t>2544</t>
  </si>
  <si>
    <t>2500</t>
  </si>
  <si>
    <t>16748</t>
  </si>
  <si>
    <t>17359</t>
  </si>
  <si>
    <t>18373</t>
  </si>
  <si>
    <t>18378</t>
  </si>
  <si>
    <t>18377</t>
  </si>
  <si>
    <t>18376</t>
  </si>
  <si>
    <t>2505</t>
  </si>
  <si>
    <t>2512</t>
  </si>
  <si>
    <t>9058</t>
  </si>
  <si>
    <t>18341</t>
  </si>
  <si>
    <t>18344</t>
  </si>
  <si>
    <t>18353</t>
  </si>
  <si>
    <t>18357</t>
  </si>
  <si>
    <t>18362</t>
  </si>
  <si>
    <t>9184</t>
  </si>
  <si>
    <t>9200</t>
  </si>
  <si>
    <t>9199</t>
  </si>
  <si>
    <t>9198</t>
  </si>
  <si>
    <t>16366</t>
  </si>
  <si>
    <t>9197</t>
  </si>
  <si>
    <t>9196</t>
  </si>
  <si>
    <t>9195</t>
  </si>
  <si>
    <t>9194</t>
  </si>
  <si>
    <t>9203</t>
  </si>
  <si>
    <t>9208</t>
  </si>
  <si>
    <t>18370</t>
  </si>
  <si>
    <t>18380</t>
  </si>
  <si>
    <t>18379</t>
  </si>
  <si>
    <t>2507</t>
  </si>
  <si>
    <t>2513</t>
  </si>
  <si>
    <t>17437</t>
  </si>
  <si>
    <t>17438</t>
  </si>
  <si>
    <t>9858</t>
  </si>
  <si>
    <t>9854</t>
  </si>
  <si>
    <t>9850</t>
  </si>
  <si>
    <t>9849</t>
  </si>
  <si>
    <t>9859</t>
  </si>
  <si>
    <t>9211</t>
  </si>
  <si>
    <t>9217</t>
  </si>
  <si>
    <t>9218</t>
  </si>
  <si>
    <t>9213</t>
  </si>
  <si>
    <t>18383</t>
  </si>
  <si>
    <t>18382</t>
  </si>
  <si>
    <t>2441</t>
  </si>
  <si>
    <t>9861</t>
  </si>
  <si>
    <t>9860</t>
  </si>
  <si>
    <t>9870</t>
  </si>
  <si>
    <t>9866</t>
  </si>
  <si>
    <t>10333</t>
  </si>
  <si>
    <t>9438</t>
  </si>
  <si>
    <t>9437</t>
  </si>
  <si>
    <t>9436</t>
  </si>
  <si>
    <t>9430</t>
  </si>
  <si>
    <t>9435</t>
  </si>
  <si>
    <t>9453</t>
  </si>
  <si>
    <t>9432</t>
  </si>
  <si>
    <t>10331</t>
  </si>
  <si>
    <t>2866</t>
  </si>
  <si>
    <t>2798</t>
  </si>
  <si>
    <t>2865</t>
  </si>
  <si>
    <t>17440</t>
  </si>
  <si>
    <t>17452</t>
  </si>
  <si>
    <t>3045</t>
  </si>
  <si>
    <t>1.7.2.4.5.8.5</t>
  </si>
  <si>
    <t>1.7.2.4.5.8.3</t>
  </si>
  <si>
    <t>1.7.2.4.5.8.1</t>
  </si>
  <si>
    <t>1.7.2.4.4.4.1</t>
  </si>
  <si>
    <t>1.7.2.4.5.8.2</t>
  </si>
  <si>
    <t>1.7.2.4.5.8.4</t>
  </si>
  <si>
    <t>1.7.2.4.6.2.3</t>
  </si>
  <si>
    <t>1.7.2.4.6.2.2</t>
  </si>
  <si>
    <t>1.7.2.4.6.2.1</t>
  </si>
  <si>
    <t>1.7.2.4.5.8.7</t>
  </si>
  <si>
    <t>1.6.3.2.4</t>
  </si>
  <si>
    <t>1.7.2.4.3.1.6</t>
  </si>
  <si>
    <t>1.7.2.4.3.1.5</t>
  </si>
  <si>
    <t>1.7.2.4.3.1.4</t>
  </si>
  <si>
    <t>1.7.2.4.3.3.8</t>
  </si>
  <si>
    <t>1.7.2.4.3.3.5</t>
  </si>
  <si>
    <t>1.7.2.4.3.3.4</t>
  </si>
  <si>
    <t>1.7.2.4.3.3.7</t>
  </si>
  <si>
    <t>1.7.2.4.3.3.6</t>
  </si>
  <si>
    <t>1.7.4.3.2</t>
  </si>
  <si>
    <t>1.6.3.2.3</t>
  </si>
  <si>
    <t>1.7.2.4.2.3.8</t>
  </si>
  <si>
    <t>1.7.2.4.3.4.6</t>
  </si>
  <si>
    <t>1.7.2.4.3.4.5</t>
  </si>
  <si>
    <t>1.7.2.4.3.4.4</t>
  </si>
  <si>
    <t>1.7.2.4.3.2.6</t>
  </si>
  <si>
    <t>1.7.2.4.3.2.5</t>
  </si>
  <si>
    <t>1.7.2.4.3.2.4</t>
  </si>
  <si>
    <t>1.6.3.2.5</t>
  </si>
  <si>
    <t>1.7.2.3.5.2.6</t>
  </si>
  <si>
    <t>1.7.2.3.5.2.5</t>
  </si>
  <si>
    <t>1.7.2.3.5.2.4</t>
  </si>
  <si>
    <t>1.7.2.4.4.1.10</t>
  </si>
  <si>
    <t>1.7.2.4.4.1.5</t>
  </si>
  <si>
    <t>1.7.2.4.4.1.4</t>
  </si>
  <si>
    <t>1.7.2.4.4.1.7</t>
  </si>
  <si>
    <t>1.7.2.4.4.1.6</t>
  </si>
  <si>
    <t>1.7.2.4.4.1.9</t>
  </si>
  <si>
    <t>1.7.2.4.4.1.8</t>
  </si>
  <si>
    <t>1.7.2.4.4.4.6</t>
  </si>
  <si>
    <t>1.7.2.4.4.4.5</t>
  </si>
  <si>
    <t>1.7.2.4.4.4.4</t>
  </si>
  <si>
    <t>1.7.2.4.4.2.6</t>
  </si>
  <si>
    <t>1.7.2.4.4.2.5</t>
  </si>
  <si>
    <t>1.7.2.4.4.2.4</t>
  </si>
  <si>
    <t>1.7.2.4.4.3.6</t>
  </si>
  <si>
    <t>1.7.2.4.4.3.5</t>
  </si>
  <si>
    <t>1.7.2.4.4.3.4</t>
  </si>
  <si>
    <t>1.7.2.4.4.5.6</t>
  </si>
  <si>
    <t>1.7.2.4.4.5.5</t>
  </si>
  <si>
    <t>1.7.2.4.4.5.4</t>
  </si>
  <si>
    <t>1.7.4.3.4</t>
  </si>
  <si>
    <t>1.6.3.2.6</t>
  </si>
  <si>
    <t>1.7.2.4.9</t>
  </si>
  <si>
    <t>1.7.2.4.8</t>
  </si>
  <si>
    <t>3.4.4.2.1</t>
  </si>
  <si>
    <t>1.7.2.6.4</t>
  </si>
  <si>
    <t>1.7.1.4.1.1</t>
  </si>
  <si>
    <t>1.6.3.2.7</t>
  </si>
  <si>
    <t>1.7.2.4.11</t>
  </si>
  <si>
    <t>1.7.2.4.10</t>
  </si>
  <si>
    <t>1.6.3.2.8</t>
  </si>
  <si>
    <t>1.7.2.4.14</t>
  </si>
  <si>
    <t>1.7.2.4.12</t>
  </si>
  <si>
    <t>1.7.2.6.3</t>
  </si>
  <si>
    <t>1.7.2.4.13</t>
  </si>
  <si>
    <t>1.6.3.2.9</t>
  </si>
  <si>
    <t>1.7.2.4.17</t>
  </si>
  <si>
    <t>1.7.2.4.16</t>
  </si>
  <si>
    <t>1.7.2.4.15.1</t>
  </si>
  <si>
    <t>1.7.2.4.15.6</t>
  </si>
  <si>
    <t>1.7.2.4.15.5</t>
  </si>
  <si>
    <t>1.7.2.4.15.4</t>
  </si>
  <si>
    <t>1.6.3.2.10</t>
  </si>
  <si>
    <t>1.7.2.4.31</t>
  </si>
  <si>
    <t>1.7.2.4.18</t>
  </si>
  <si>
    <t>1.7.2.4.6.2.5</t>
  </si>
  <si>
    <t>1.7.2.4.6.3.2</t>
  </si>
  <si>
    <t>1.7.2.4.6.4.14</t>
  </si>
  <si>
    <t>1.7.2.4.6.5.3</t>
  </si>
  <si>
    <t>1.7.2.4.6.6.4</t>
  </si>
  <si>
    <t>1.7.2.4.19</t>
  </si>
  <si>
    <t>1.7.2.4.20</t>
  </si>
  <si>
    <t>1.7.2.4.21</t>
  </si>
  <si>
    <t>1.7.2.4.22</t>
  </si>
  <si>
    <t>1.7.2.3.5.5</t>
  </si>
  <si>
    <t>1.7.2.4.23</t>
  </si>
  <si>
    <t>1.7.2.4.24</t>
  </si>
  <si>
    <t>1.7.2.4.25</t>
  </si>
  <si>
    <t>1.7.2.4.26</t>
  </si>
  <si>
    <t>1.7.2.4.27</t>
  </si>
  <si>
    <t>1.7.2.4.28</t>
  </si>
  <si>
    <t>1.7.2.4.7.8</t>
  </si>
  <si>
    <t>1.7.2.4.30</t>
  </si>
  <si>
    <t>1.7.2.4.29</t>
  </si>
  <si>
    <t>1.6.3.2.11</t>
  </si>
  <si>
    <t>1.7.2.4.32.3</t>
  </si>
  <si>
    <t>1.7.2.4.32.2</t>
  </si>
  <si>
    <t>1.7.2.4.32.1</t>
  </si>
  <si>
    <t>4.4.1.5.7.3.2</t>
  </si>
  <si>
    <t>4.4.1.5.7.3.1</t>
  </si>
  <si>
    <t>4.4.1.5.7.2.1</t>
  </si>
  <si>
    <t>4.4.1.5.7.1.2</t>
  </si>
  <si>
    <t>4.4.1.5.7.1.1</t>
  </si>
  <si>
    <t>4.4.1.5.7.3.3</t>
  </si>
  <si>
    <t>2.1.2.1.2</t>
  </si>
  <si>
    <t>2.4.6.6.6.2</t>
  </si>
  <si>
    <t>2.4.6.6.6.6</t>
  </si>
  <si>
    <t>2.4.6.6.6.3</t>
  </si>
  <si>
    <t>2.4.6.6.6.1</t>
  </si>
  <si>
    <t>2.4.6.6.6.5</t>
  </si>
  <si>
    <t>2.4.6.6.6.4</t>
  </si>
  <si>
    <t>4.1.2.1.1.2</t>
  </si>
  <si>
    <t>1.7.2.1.1</t>
  </si>
  <si>
    <t>4.4.1.5.7.3.4</t>
  </si>
  <si>
    <t>4.4.1.5.8.1</t>
  </si>
  <si>
    <t>4.4.1.5.7.6.1</t>
  </si>
  <si>
    <t>4.4.1.5.7.5.1</t>
  </si>
  <si>
    <t>3.1.2.1.2</t>
  </si>
  <si>
    <t>3.4.7.7.4.4</t>
  </si>
  <si>
    <t>3.4.7.7.4.3</t>
  </si>
  <si>
    <t>3.4.7.7.4.2</t>
  </si>
  <si>
    <t>3.4.7.7.2.3</t>
  </si>
  <si>
    <t>3.4.7.7.4.1</t>
  </si>
  <si>
    <t>3.4.7.8.1</t>
  </si>
  <si>
    <t>3.4.7.7.7.1</t>
  </si>
  <si>
    <t>3.4.7.7.6.1</t>
  </si>
  <si>
    <t>1.6.3.2.12</t>
  </si>
  <si>
    <t>3.4.8.13</t>
  </si>
  <si>
    <t>3.1.3.9</t>
  </si>
  <si>
    <t>3.4.8.10</t>
  </si>
  <si>
    <t>3.4.8.11</t>
  </si>
  <si>
    <t>3.4.8.12</t>
  </si>
  <si>
    <t>3.4.8.9</t>
  </si>
  <si>
    <t>g0</t>
  </si>
  <si>
    <t>g1</t>
  </si>
  <si>
    <t>g2</t>
  </si>
  <si>
    <t>g3</t>
  </si>
  <si>
    <t>09/06/2022</t>
  </si>
  <si>
    <t>03/05/2022</t>
  </si>
  <si>
    <t>10/02/2022</t>
  </si>
  <si>
    <t>19/04/2022</t>
  </si>
  <si>
    <t>27/10/2022</t>
  </si>
  <si>
    <t>15/09/2022</t>
  </si>
  <si>
    <t>22/08/2022</t>
  </si>
  <si>
    <t>08/08/2022</t>
  </si>
  <si>
    <t>07/03/2022</t>
  </si>
  <si>
    <t>07/03/2021</t>
  </si>
  <si>
    <t>22/02/2021</t>
  </si>
  <si>
    <t>27/01/2021</t>
  </si>
  <si>
    <t>02/11/2021</t>
  </si>
  <si>
    <t>13/10/2021</t>
  </si>
  <si>
    <t>20/12/2021</t>
  </si>
  <si>
    <t>13/12/2021</t>
  </si>
  <si>
    <t>15/02/2021</t>
  </si>
  <si>
    <t>14/02/2021</t>
  </si>
  <si>
    <t>31/01/2021</t>
  </si>
  <si>
    <t>13/01/2022</t>
  </si>
  <si>
    <t>06/01/2022</t>
  </si>
  <si>
    <t>21/12/2021</t>
  </si>
  <si>
    <t>11/07/2021</t>
  </si>
  <si>
    <t>24/03/2021</t>
  </si>
  <si>
    <t>23/02/2021</t>
  </si>
  <si>
    <t>03/07/2022</t>
  </si>
  <si>
    <t>27/06/2021</t>
  </si>
  <si>
    <t>14/06/2021</t>
  </si>
  <si>
    <t>27/05/2021</t>
  </si>
  <si>
    <t>31/01/2022</t>
  </si>
  <si>
    <t>12/07/2021</t>
  </si>
  <si>
    <t>17/06/2021</t>
  </si>
  <si>
    <t>31/10/2021</t>
  </si>
  <si>
    <t>22/07/2021</t>
  </si>
  <si>
    <t>10/11/2021</t>
  </si>
  <si>
    <t>08/06/2022</t>
  </si>
  <si>
    <t>31/05/2022</t>
  </si>
  <si>
    <t>16/05/2022</t>
  </si>
  <si>
    <t>22/09/2021</t>
  </si>
  <si>
    <t>12/09/2021</t>
  </si>
  <si>
    <t>24/08/2021</t>
  </si>
  <si>
    <t>28/03/2022</t>
  </si>
  <si>
    <t>21/03/2022</t>
  </si>
  <si>
    <t>03/03/2022</t>
  </si>
  <si>
    <t>07/02/2022</t>
  </si>
  <si>
    <t>26/07/2022</t>
  </si>
  <si>
    <t>05/07/2022</t>
  </si>
  <si>
    <t>10/06/2022</t>
  </si>
  <si>
    <t>01/08/2021</t>
  </si>
  <si>
    <t>26/05/2022</t>
  </si>
  <si>
    <t>10/05/2021</t>
  </si>
  <si>
    <t>28/08/2022</t>
  </si>
  <si>
    <t>31/07/2022</t>
  </si>
  <si>
    <t>23/11/2022</t>
  </si>
  <si>
    <t>25/10/2022</t>
  </si>
  <si>
    <t>14/09/2022</t>
  </si>
  <si>
    <t>31/08/2022</t>
  </si>
  <si>
    <t>06/10/2022</t>
  </si>
  <si>
    <t>10/01/2023</t>
  </si>
  <si>
    <t>03/10/2022</t>
  </si>
  <si>
    <t>26/12/2022</t>
  </si>
  <si>
    <t>12/12/2022</t>
  </si>
  <si>
    <t>28/11/2022</t>
  </si>
  <si>
    <t>28/05/2023</t>
  </si>
  <si>
    <t>10/04/2023</t>
  </si>
  <si>
    <t>29/12/2022</t>
  </si>
  <si>
    <t>11/12/2022</t>
  </si>
  <si>
    <t>16/11/2022</t>
  </si>
  <si>
    <t>08/12/2022</t>
  </si>
  <si>
    <t>19/09/2022</t>
  </si>
  <si>
    <t>13/09/2022</t>
  </si>
  <si>
    <t>27/03/2022</t>
  </si>
  <si>
    <t>14/02/2023</t>
  </si>
  <si>
    <t>29/09/2022</t>
  </si>
  <si>
    <t>16/03/2023</t>
  </si>
  <si>
    <t>23/06/2023</t>
  </si>
  <si>
    <t>11/05/2023</t>
  </si>
  <si>
    <t>08/03/2023</t>
  </si>
  <si>
    <t>02/07/2023</t>
  </si>
  <si>
    <t>29/03/2023</t>
  </si>
  <si>
    <t>09/01/2023</t>
  </si>
  <si>
    <t>02/01/2023</t>
  </si>
  <si>
    <t>16/07/2023</t>
  </si>
  <si>
    <t>04/09/2023</t>
  </si>
  <si>
    <t>03/08/2023</t>
  </si>
  <si>
    <t>11/06/2023</t>
  </si>
  <si>
    <t>27/06/2023</t>
  </si>
  <si>
    <t>29/02/2024</t>
  </si>
  <si>
    <t>14/07/2020</t>
  </si>
  <si>
    <t>01/01/2024</t>
  </si>
  <si>
    <t>04/10/2023</t>
  </si>
  <si>
    <t>31/08/2023</t>
  </si>
  <si>
    <t>30/08/2023</t>
  </si>
  <si>
    <t>25/12/2024</t>
  </si>
  <si>
    <t>22/09/2024</t>
  </si>
  <si>
    <t>03/04/2024</t>
  </si>
  <si>
    <t>20/03/2024</t>
  </si>
  <si>
    <t>21/12/2023</t>
  </si>
  <si>
    <t>24/06/2024</t>
  </si>
  <si>
    <t>23/05/2024</t>
  </si>
  <si>
    <t>03/12/2025</t>
  </si>
  <si>
    <t>03/11/2025</t>
  </si>
  <si>
    <t>30/05/2025</t>
  </si>
  <si>
    <t>07/07/2022</t>
  </si>
  <si>
    <t>29/04/2022</t>
  </si>
  <si>
    <t>02/05/2022</t>
  </si>
  <si>
    <t>19/05/2022</t>
  </si>
  <si>
    <t>22/11/2022</t>
  </si>
  <si>
    <t>26/10/2022</t>
  </si>
  <si>
    <t>21/08/2022</t>
  </si>
  <si>
    <t>21/04/2021</t>
  </si>
  <si>
    <t>04/10/2021</t>
  </si>
  <si>
    <t>23/02/2022</t>
  </si>
  <si>
    <t>18/10/2021</t>
  </si>
  <si>
    <t>20/04/2022</t>
  </si>
  <si>
    <t>15/04/2022</t>
  </si>
  <si>
    <t>30/03/2022</t>
  </si>
  <si>
    <t>06/01/2023</t>
  </si>
  <si>
    <t>05/01/2023</t>
  </si>
  <si>
    <t>25/12/2022</t>
  </si>
  <si>
    <t>13/02/2023</t>
  </si>
  <si>
    <t>27/12/2022</t>
  </si>
  <si>
    <t>19/12/2022</t>
  </si>
  <si>
    <t>20/10/2022</t>
  </si>
  <si>
    <t>24/10/2022</t>
  </si>
  <si>
    <t>03/11/2022</t>
  </si>
  <si>
    <t>09/04/2023</t>
  </si>
  <si>
    <t>18/05/2023</t>
  </si>
  <si>
    <t>02/08/2023</t>
  </si>
  <si>
    <t>27/07/2023</t>
  </si>
  <si>
    <t>29/07/2020</t>
  </si>
  <si>
    <t>31/12/2023</t>
  </si>
  <si>
    <t>19/04/2024</t>
  </si>
  <si>
    <t>29/08/2025</t>
  </si>
  <si>
    <t>18316: אספקה יוצאת הזמנות יישום</t>
  </si>
  <si>
    <t>18314: אספקה נכנסת יישום</t>
  </si>
  <si>
    <t>18312: תשתיות</t>
  </si>
  <si>
    <t>16802: הכנה והגשת CDR</t>
  </si>
  <si>
    <t>18313: אספקה נכנסת פיתוח</t>
  </si>
  <si>
    <t>18315: אספקה יוצאת פיתוח</t>
  </si>
  <si>
    <t>18321: ניהול הפצה</t>
  </si>
  <si>
    <t>18320: ניהול מלאי</t>
  </si>
  <si>
    <t>18319: אישור כניסה ויציאה</t>
  </si>
  <si>
    <t>18318: אספקה יוצאת מכירה יישום</t>
  </si>
  <si>
    <t>2492: PDR - סביבת אינטגרציה - המערך היעודי</t>
  </si>
  <si>
    <t>9011: בדיקה ואישור PDR</t>
  </si>
  <si>
    <t>9010: תיקון והגשת PDR</t>
  </si>
  <si>
    <t>9009: סיכום סקר PDR ע"י המזמין</t>
  </si>
  <si>
    <t>16799: בדיקה ואישור PDR</t>
  </si>
  <si>
    <t>16798: תיקון והגשת PDR</t>
  </si>
  <si>
    <t>16797: סיכום סקר PDR ע"י המזמין</t>
  </si>
  <si>
    <t>18835: תיקון והגשת PDR</t>
  </si>
  <si>
    <t>18836: מענה מזמין</t>
  </si>
  <si>
    <t>17510: הגדרת תהליכים תפעולים עקרוניים למערכות המידע - בכל מודול במערכת המידע הייעודית</t>
  </si>
  <si>
    <t>17462: SRR -  המערך הייעודי</t>
  </si>
  <si>
    <t>17186: בדיקה ואישור SRR</t>
  </si>
  <si>
    <t>17518: בדיקה ואישור PDR</t>
  </si>
  <si>
    <t>17517: תיקון והגשת PDR</t>
  </si>
  <si>
    <t>17516: סיכום סקר PDR ע"י המזמין</t>
  </si>
  <si>
    <t>18228: בדיקה ואישור PDR</t>
  </si>
  <si>
    <t>16791: תיקון והגשת PDR</t>
  </si>
  <si>
    <t>16790: סיכום סקר PDR ע"י המזמין</t>
  </si>
  <si>
    <t>2495: CDR - סביבת אינטגרציה - המערך הייעודי</t>
  </si>
  <si>
    <t>7336: בדיקה ואישור SPDR</t>
  </si>
  <si>
    <t>7337: תיקון והגשת SPDR</t>
  </si>
  <si>
    <t>7338: סיכום סקר SPDR ע"י המזמין</t>
  </si>
  <si>
    <t>9018: בדיקה ואישור CDR</t>
  </si>
  <si>
    <t>9017: תיקון והגשת CDR</t>
  </si>
  <si>
    <t>9016: סיכום סקר CDR ע"י המזמין</t>
  </si>
  <si>
    <t>18223: הגשת תיקונים</t>
  </si>
  <si>
    <t>18224: מענה מזמין</t>
  </si>
  <si>
    <t>18838: הגשת תיקונים</t>
  </si>
  <si>
    <t>18837: מענה מזמין</t>
  </si>
  <si>
    <t>16807: בדיקה ואישור CDR</t>
  </si>
  <si>
    <t>16806: תיקון והגשת CDR</t>
  </si>
  <si>
    <t>16805: סיכום סקר CDR ע"י המזמין</t>
  </si>
  <si>
    <t>16814: בדיקה ואישור CDR</t>
  </si>
  <si>
    <t>16813: תיקון והגשת CDR</t>
  </si>
  <si>
    <t>16812: סיכום סקר CDR ע"י המזמין</t>
  </si>
  <si>
    <t>16821: בדיקה ואישור CDR</t>
  </si>
  <si>
    <t>16820: תיקון והגשת CDR</t>
  </si>
  <si>
    <t>16819: סיכום סקר CDR ע"י המזמין</t>
  </si>
  <si>
    <t>16835: בדיקה ואישור CDR</t>
  </si>
  <si>
    <t>16834: תיקון והגשת CDR</t>
  </si>
  <si>
    <t>16833: סיכום סקר CDR ע"י המזמין</t>
  </si>
  <si>
    <t>17511: תהליכים מפורטים הנדרשים למערכות המידע (ייעודיות), בהתאם לסקרים התקשוביים</t>
  </si>
  <si>
    <t>2493: סיום הקמת המתחם ותשתית תקשוב לסביבת אינטגרציה</t>
  </si>
  <si>
    <t>18372: קונפיגורציה למערכת מידע לתפעול ייעודי</t>
  </si>
  <si>
    <t>2496: התקנת מערכות לסביבת אינטגרציה + התקנת 2 עמדות עבודה ע"י ספק האוטומציה</t>
  </si>
  <si>
    <t>1540: שיפוץ מבנה 135</t>
  </si>
  <si>
    <t>2545: התקנת תשתיות מחשוב לסביבת אינטגרציה (POC שלב א)</t>
  </si>
  <si>
    <t>17654: הגשת מזכר הבנות - ספק מחסנים אוטומטיים</t>
  </si>
  <si>
    <t>2498: מוכנות סביבת האינטגרציה לתחילת התממשקות עם מערכת ERP</t>
  </si>
  <si>
    <t>2497: הגדרת תשתית קישוריות והתממשקות עם מערכת ERP צהלית</t>
  </si>
  <si>
    <t>17358: התקנת מערכות תומכות תקשוב</t>
  </si>
  <si>
    <t>2502: POC - המערך הייעודי</t>
  </si>
  <si>
    <t>2501: ביצוע POC שלב א</t>
  </si>
  <si>
    <t>2499: אינטגרציה ובדיקת מערכות לפני ביצוע POC - שלב א</t>
  </si>
  <si>
    <t>2544: בדיקות התאוששות מקומית ומרוחקת</t>
  </si>
  <si>
    <t>2500: הדרכה למשתמשי ה- POC - שלב א</t>
  </si>
  <si>
    <t>2512: TRR - מערכות מידע לתפעול ייעודי</t>
  </si>
  <si>
    <t>16748: TRR</t>
  </si>
  <si>
    <t>17359: הכנת מפרטי בדיקות ל FAT תומך תקשוב</t>
  </si>
  <si>
    <t>18373: אספקה נכנסת</t>
  </si>
  <si>
    <t>18378: אינטגרציה לציוד קצה</t>
  </si>
  <si>
    <t>18377: ניהול הפצה</t>
  </si>
  <si>
    <t>18376: אספקה יוצאת</t>
  </si>
  <si>
    <t>2513: FAT - מערכות מידע לתפעול ייעודי</t>
  </si>
  <si>
    <t>2505: ביצוע בדיקות קבלה (FAT)</t>
  </si>
  <si>
    <t>9058: המערך הייעודי, בדיקות יחידה</t>
  </si>
  <si>
    <t>18341: בקרה</t>
  </si>
  <si>
    <t>18344: בדיקות פורטל ספקים</t>
  </si>
  <si>
    <t>18353: בדיקות AGV</t>
  </si>
  <si>
    <t>18357: ניהול הפצה</t>
  </si>
  <si>
    <t>18362: ניהול חצר</t>
  </si>
  <si>
    <t>9184: ממשק מערכת בקרת כניסה כולל בדיקות יחידה</t>
  </si>
  <si>
    <t>9200: ממשק מערכת מידע מנהלתית כולל בדיקות יחידה</t>
  </si>
  <si>
    <t>9199: ממשק מערכות מולטימדיה ושילוט אלקטרוני כולל בדיקות יחידה</t>
  </si>
  <si>
    <t>9198: ממשק מערכת שו"ב נו"ב כולל בדיקות יחידה</t>
  </si>
  <si>
    <t>16366: פיתוח ממשק למערכת שו"ב נו"ב צהלית</t>
  </si>
  <si>
    <t>9197: ממשק מערכת בקרת מבנים כולל בדיקות יחידה</t>
  </si>
  <si>
    <t>9196: ממשק מערכות מיגון ואבטחה כולל בדיקות יחידה</t>
  </si>
  <si>
    <t>9195: ממשק מערכות לאיכון משאית כולל בדיקות יחידה</t>
  </si>
  <si>
    <t>9194: ממשק מערכת BI,ML/AI מרכזית כולל בדיקות יחידה</t>
  </si>
  <si>
    <t>9203: ממשק מערכת המחסן האוטומטי (WCS) כולל בדיקות יחידה</t>
  </si>
  <si>
    <t>9208: בדיקות תהליכים מערכתיים, בדיקות אינטגרציה, בדיקות עומסים וביצועים, בדיקות חדירות</t>
  </si>
  <si>
    <t>18370: אינטגרציה לציוד קצה</t>
  </si>
  <si>
    <t>18380: בדיקת תקינות נתוני תשתית לאחר טעינה FAT</t>
  </si>
  <si>
    <t>18379: השלמת הקמת תשתיות נתונים לשלב ה FAT</t>
  </si>
  <si>
    <t>2514: סיום הדרכה והכשרה בסביבת האינטגרציה</t>
  </si>
  <si>
    <t>2507: הדרכה ראשונית והכשרת צוות ראשון</t>
  </si>
  <si>
    <t>17437: כתיבת ערכת הדרכה לתמיכה בתהליכי המעבר</t>
  </si>
  <si>
    <t>17438: גיוס כח אדם וביצוע סיווג</t>
  </si>
  <si>
    <t>9859: התקנת מערכת מידע לתפעול ייעודי</t>
  </si>
  <si>
    <t>9858: הדרכת מערכת לצוות מרכז (בסביבת האינטגרציה)</t>
  </si>
  <si>
    <t>9854: מערכות תשתיות מחשוב (תשתיות תקשורת, תשתיות מערכת, אבטחת מידע בסייבר, בקרת תצורה, שו"ב נו"ב)</t>
  </si>
  <si>
    <t>9850: התקנת תשתיות IT (DC שרתים)</t>
  </si>
  <si>
    <t>9849: העלאת סיווג במתחם ה DC</t>
  </si>
  <si>
    <t>9860: התאמת המערכת לבסיס מרכז</t>
  </si>
  <si>
    <t>2520: SAT - מערכת מידע לתפעול ייעודי- דרום</t>
  </si>
  <si>
    <t>9211: התקנת מערכת מידע לתפעול ייעודי</t>
  </si>
  <si>
    <t>9217: בדיקות קבלה (SAT)</t>
  </si>
  <si>
    <t>9218: התאמת המערכת לבסיס דרום</t>
  </si>
  <si>
    <t>9213: הדרכת מערכת לצוות דרום (בסביבת האינטגרציה)</t>
  </si>
  <si>
    <t>18383: בדיקת תקינות נתוני תשתית לאחר טעינה SAT</t>
  </si>
  <si>
    <t>18382: השלמת תשתיות נתונים לשלב ה SAT</t>
  </si>
  <si>
    <t>2156: SAT - מערכת מידע לתפעול ייעודי - צפון</t>
  </si>
  <si>
    <t>2441: בניית הצוות הניהולי</t>
  </si>
  <si>
    <t>9861: בדיקות קבלה (SAT)</t>
  </si>
  <si>
    <t>9870: TRR לבדיקות קבלה למערך התקשוב השלם</t>
  </si>
  <si>
    <t>9866: בדיקות אינטגרציה והתאמות מערכת וממשקים של מערכות התקשוב</t>
  </si>
  <si>
    <t>10333: רישום/קישור ציודי קצה והקפי למערכות השוב נוב ובדיקת הפעלת אפלקציות רלבנטיות</t>
  </si>
  <si>
    <t>2175: SAT - מערכת מידע לתפעול ייעודי- מרכז</t>
  </si>
  <si>
    <t>9438: בדיקות קבלה (SAT)</t>
  </si>
  <si>
    <t>9437: התאמת המערכת לבסיס מרכז</t>
  </si>
  <si>
    <t>9436: התקנת מערכת מידע לתפעול ייעודי</t>
  </si>
  <si>
    <t>9430: מערכות תשתיות מחשוב (תשתיות תקשורת, תשתיות מערכת, אבטחת מידע בסייבר, בקרת תצורה, שו"ב נו"ב)</t>
  </si>
  <si>
    <t>9435: הדרכת מערכת לצוות מרכז (בסביבת האינטגרציה)</t>
  </si>
  <si>
    <t>9453: TRR לבדיקות קבלה למערך התקשוב השלם</t>
  </si>
  <si>
    <t>9432: בדיקות אינטגרציה והתאמות מערכת וממשקים של מערכות התקשוב - POC שלב ב</t>
  </si>
  <si>
    <t>10331: רישום/קישור ציודי קצה והקפי למערכות השוב נוב ובדיקת הפעלת אפלקציות רלבנטיות - POC שלב ב</t>
  </si>
  <si>
    <t>2515: סיום העתקה ומיגרציה של סביבת האינטגרציה למתחם הקבע</t>
  </si>
  <si>
    <t>2866: מבצוע הבסיס</t>
  </si>
  <si>
    <t>2798: אבן דרך 11 - סיום העברת ואכלוס הפריטים ותחילת מבצוע מחנה מרכז</t>
  </si>
  <si>
    <t>2865: העברת ציוד ואכלוס הבסיס</t>
  </si>
  <si>
    <t>17440: תמיכה תקשובית להעברת ציוד ואכלוס הבסיס (מוקד שירות, ניטור תשתיות תקשורת וממשקים)</t>
  </si>
  <si>
    <t>17452: השלמת כח אדם זכיין</t>
  </si>
  <si>
    <t>3045: מרווח ביטחון לאבן דרך 10 - אישור אכלוס</t>
  </si>
  <si>
    <t xml:space="preserve">אין אחוז התקדמות למשימה שהחלה לכאורה ב-10/2 יש לעדכן </t>
  </si>
  <si>
    <t>תלות פיזית בלבד ללא כל תלות בפיתוח כלשהוא</t>
  </si>
  <si>
    <t>תלוי בפיתוח ממשק תשתיות בלבד</t>
  </si>
  <si>
    <t>חסרים תכלות - חלקי בלבד</t>
  </si>
  <si>
    <t>יש לבדוק שאכן אלה כל התכולות הנדרשות</t>
  </si>
  <si>
    <t>מאוחר מדי</t>
  </si>
  <si>
    <t>לא רלבנטי בשלב זה</t>
  </si>
  <si>
    <t>ממשקים-&gt;פיתוח ראשוני  של המערך הייעודי כולל מנגנונים לאופטימיזציית נפח משאית ובקרת הילום המלאי (WMS, TMS, YMS,POD, WCS,BI,ML/AI) כולל ממשקים-&gt;סביבת האינטגרציה והמערכת הייעודית (WMS, TMS, YMS,POD, WCS, BIML /AI)-&gt;פעילויות תקשוב-&gt;פעילויות ביצוע-&gt;כללי</t>
  </si>
  <si>
    <t>מערכות מידע לתפעול ייעודי- אפליקציה - CDR-&gt;CDR-&gt;סביבת האינטגרציה והמערכת הייעודית (WMS, TMS, YMS,POD, WCS, BIML /AI)-&gt;פעילויות תקשוב-&gt;פעילויות ביצוע-&gt;כללי</t>
  </si>
  <si>
    <t>ממשקים-&gt;המשך פיתוח מערכת ייעודית-&gt;סביבת האינטגרציה והמערכת הייעודית (WMS, TMS, YMS,POD, WCS, BIML /AI)-&gt;פעילויות תקשוב-&gt;פעילויות ביצוע-&gt;כללי</t>
  </si>
  <si>
    <t>מערכת ייעודית בסביבת האינטגרציה-&gt;אבני דרך תקשוביות-&gt;אבני דרך-&gt;כללי</t>
  </si>
  <si>
    <t>הקמה פיזית של סביבת האינטגרציה - PDR-&gt;PDR-&gt;סביבת האינטגרציה והמערכת הייעודית (WMS, TMS, YMS,POD, WCS, BIML /AI)-&gt;פעילויות תקשוב-&gt;פעילויות ביצוע-&gt;כללי</t>
  </si>
  <si>
    <t>מערכות מידע לתפעול ייעודי - אפליקציה - PDR-&gt;PDR-&gt;סביבת האינטגרציה והמערכת הייעודית (WMS, TMS, YMS,POD, WCS, BIML /AI)-&gt;פעילויות תקשוב-&gt;פעילויות ביצוע-&gt;כללי</t>
  </si>
  <si>
    <t>הגדרת תהליכים תפעולים למערכות המידע - בכל מודול במערכת המידע המנהלתית והייעודית-&gt;פעילויות תפעול-&gt;פעילויות ביצוע-&gt;כללי</t>
  </si>
  <si>
    <t>מערכות מידע לתפעול ייעודי - אפליקציה - SRR-&gt;SRR-&gt;סביבת האינטגרציה והמערכת הייעודית (WMS, TMS, YMS,POD, WCS, BIML /AI)-&gt;פעילויות תקשוב-&gt;פעילויות ביצוע-&gt;כללי</t>
  </si>
  <si>
    <t>מערכות מידע לתפעול ייעודי - מערכת ה BI - PDR-&gt;PDR-&gt;סביבת האינטגרציה והמערכת הייעודית (WMS, TMS, YMS,POD, WCS, BIML /AI)-&gt;פעילויות תקשוב-&gt;פעילויות ביצוע-&gt;כללי</t>
  </si>
  <si>
    <t>ציוד קצה ייעודי + מערכת POD - PDR-&gt;PDR-&gt;סביבת האינטגרציה והמערכת הייעודית (WMS, TMS, YMS,POD, WCS, BIML /AI)-&gt;פעילויות תקשוב-&gt;פעילויות ביצוע-&gt;כללי</t>
  </si>
  <si>
    <t>SPDR-&gt;שו"ב נו"ב-&gt;הנדסת מערכת והתקשוב בכללותו-&gt;פעילויות תקשוב-&gt;פעילויות ביצוע-&gt;כללי</t>
  </si>
  <si>
    <t>הקמה פיזית של סביבת האינטגרציה - CDR-&gt;CDR-&gt;סביבת האינטגרציה והמערכת הייעודית (WMS, TMS, YMS,POD, WCS, BIML /AI)-&gt;פעילויות תקשוב-&gt;פעילויות ביצוע-&gt;כללי</t>
  </si>
  <si>
    <t>ציוד קצה ייעודי - CDR-&gt;CDR-&gt;סביבת האינטגרציה והמערכת הייעודית (WMS, TMS, YMS,POD, WCS, BIML /AI)-&gt;פעילויות תקשוב-&gt;פעילויות ביצוע-&gt;כללי</t>
  </si>
  <si>
    <t>מערכת POD - CDR-&gt;CDR-&gt;סביבת האינטגרציה והמערכת הייעודית (WMS, TMS, YMS,POD, WCS, BIML /AI)-&gt;פעילויות תקשוב-&gt;פעילויות ביצוע-&gt;כללי</t>
  </si>
  <si>
    <t>מערכת ה BI - CDR-&gt;CDR-&gt;סביבת האינטגרציה והמערכת הייעודית (WMS, TMS, YMS,POD, WCS, BIML /AI)-&gt;פעילויות תקשוב-&gt;פעילויות ביצוע-&gt;כללי</t>
  </si>
  <si>
    <t>סביבת האינטגרציה והמערכת הייעודית (WMS, TMS, YMS,POD, WCS, BIML /AI)-&gt;פעילויות תקשוב-&gt;פעילויות ביצוע-&gt;כללי</t>
  </si>
  <si>
    <t>שיפוץ מבנה 135-&gt;מבנה 135-&gt;ביצוע-&gt;שפיר - מרכז אספקה - מרכז</t>
  </si>
  <si>
    <t>התקנת תשתיות מחשוב לסביבת פיתוח-&gt;פעילויות תקשוב-&gt;פעילויות ביצוע-&gt;כללי</t>
  </si>
  <si>
    <t>ספק אוטומציה-&gt;קבלני משנה-&gt;פעילויות הנדסיות-&gt;פעילויות ביצוע-&gt;כללי</t>
  </si>
  <si>
    <t>הכנת מפרטי בדיקות ל FAT-&gt;סביבת האינטגרציה והמערכת הייעודית (WMS, TMS, YMS,POD, WCS, BIML /AI)-&gt;פעילויות תקשוב-&gt;פעילויות ביצוע-&gt;כללי</t>
  </si>
  <si>
    <t>פורטל ספקים-&gt;המשך פיתוח מערכת ייעודית-&gt;סביבת האינטגרציה והמערכת הייעודית (WMS, TMS, YMS,POD, WCS, BIML /AI)-&gt;פעילויות תקשוב-&gt;פעילויות ביצוע-&gt;כללי</t>
  </si>
  <si>
    <t>אוטומציה-&gt;המשך פיתוח מערכת ייעודית-&gt;סביבת האינטגרציה והמערכת הייעודית (WMS, TMS, YMS,POD, WCS, BIML /AI)-&gt;פעילויות תקשוב-&gt;פעילויות ביצוע-&gt;כללי</t>
  </si>
  <si>
    <t>דוחות-&gt;המשך פיתוח מערכת ייעודית-&gt;סביבת האינטגרציה והמערכת הייעודית (WMS, TMS, YMS,POD, WCS, BIML /AI)-&gt;פעילויות תקשוב-&gt;פעילויות ביצוע-&gt;כללי</t>
  </si>
  <si>
    <t>התאמת ועיצוב מסכים-&gt;המשך פיתוח מערכת ייעודית-&gt;סביבת האינטגרציה והמערכת הייעודית (WMS, TMS, YMS,POD, WCS, BIML /AI)-&gt;פעילויות תקשוב-&gt;פעילויות ביצוע-&gt;כללי</t>
  </si>
  <si>
    <t>שו"ב נו"ב-&gt;הנדסת מערכת והתקשוב בכללותו-&gt;פעילויות תקשוב-&gt;פעילויות ביצוע-&gt;כללי</t>
  </si>
  <si>
    <t>הכנת מפרטי בדיקות ל POC-&gt;סביבת האינטגרציה והמערכת הייעודית (WMS, TMS, YMS,POD, WCS, BIML /AI)-&gt;פעילויות תקשוב-&gt;פעילויות ביצוע-&gt;כללי</t>
  </si>
  <si>
    <t>כתיבת נהלי עבודה וכתיבת מדריכים למשתמש-&gt;סביבת האינטגרציה והמערכת הייעודית (WMS, TMS, YMS,POD, WCS, BIML /AI)-&gt;פעילויות תקשוב-&gt;פעילויות ביצוע-&gt;כללי</t>
  </si>
  <si>
    <t>מערכת מידע ייעודית-&gt;התקנת תשתיות ומערכות מחשוב במרכז תקשוב ראשי - חדרי מחשב, חדרי תמסורת וגובים-&gt;פעילויות תקשוב-&gt;שלב א'-&gt;ביצוע-&gt;שפיר - מרכז אספקה - צפון</t>
  </si>
  <si>
    <t>התקנת מערכות בצפון-&gt;התקנת תשתיות ומערכות מחשוב במרכז תקשוב ראשי - חדרי מחשב, חדרי תמסורת וגובים-&gt;פעילויות תקשוב-&gt;שלב א'-&gt;ביצוע-&gt;שפיר - מרכז אספקה - צפון</t>
  </si>
  <si>
    <t>התקנת תשתיות IT (DC שרתים)-&gt;התקנת תשתיות ומערכות מחשוב במרכז תקשוב ראשי - חדרי מחשב, חדרי תמסורת וגובים-&gt;פעילויות תקשוב-&gt;שלב א'-&gt;ביצוע-&gt;שפיר - מרכז אספקה - צפון</t>
  </si>
  <si>
    <t>הנדסת מערכת והתקשוב בכללותו-&gt;אבני דרך תקשוב-&gt;אבני דרך-&gt;שפיר - מרכזי אספקה - דרום</t>
  </si>
  <si>
    <t>מערכת מידע ייעודית-&gt;התקנת תשתיות ומערכות מחשוב במרכז תקשוב ראשי - חדרי מחשב, חדרי תמסורת וגובים-&gt;פעילויות תקשוב-&gt;ביצוע-&gt;שפיר - מרכזי אספקה - דרום</t>
  </si>
  <si>
    <t>שלב א'-&gt;הנדסת מערכת והתקשוב בכללותו-&gt;אבני דרך תקשוב-&gt;אבני דרך-&gt;שפיר - מרכז אספקה - צפון</t>
  </si>
  <si>
    <t>היבטי מחשוב ותוכנה(הערכות למימוש)-&gt;פעילויות תקשוב-&gt;פעילויות ביצוע-&gt;כללי</t>
  </si>
  <si>
    <t>TRR לבדיקות קבלה למערך התקשוב השלם-&gt;פעילויות תקשוב-&gt;שלב א'-&gt;ביצוע-&gt;שפיר - מרכז אספקה - צפון</t>
  </si>
  <si>
    <t>בדיקות אינטגרציה והתאמות מערכת וממשקים של מערכות התקשוב-&gt;התקנת תשתיות ומערכות מחשוב במרכז תקשוב ראשי - חדרי מחשב, חדרי תמסורת וגובים-&gt;פעילויות תקשוב-&gt;שלב א'-&gt;ביצוע-&gt;שפיר - מרכז אספקה - צפון</t>
  </si>
  <si>
    <t>רישום/קישור ציודי קצה והקפי למערכות השוב נוב ובדיקת הפעלת אפלקציות רלבנטיות-&gt;התקנת תשתיות ומערכות מחשוב במרכז תקשוב ראשי - חדרי מחשב, חדרי תמסורת וגובים-&gt;פעילויות תקשוב-&gt;שלב א'-&gt;ביצוע-&gt;שפיר - מרכז אספקה - צפון</t>
  </si>
  <si>
    <t>הנדסת מערכת והתקשוב בכללותו-&gt;אבני דרך תקשוב-&gt;אבני דרך-&gt;שפיר - מרכז אספקה - מרכז</t>
  </si>
  <si>
    <t>מערכת מידע ייעודית-&gt;התקנת תשתיות ומערכות מחשוב במרכז תקשוב ראשי - חדרי מחשב, חדרי תמסורת וגובים-&gt;פעילויות תקשוב-&gt;ביצוע-&gt;שפיר - מרכז אספקה - מרכז</t>
  </si>
  <si>
    <t>התקנת מערכות במרכז-&gt;התקנת תשתיות ומערכות מחשוב במרכז תקשוב ראשי - חדרי מחשב, חדרי תמסורת וגובים-&gt;פעילויות תקשוב-&gt;ביצוע-&gt;שפיר - מרכז אספקה - מרכז</t>
  </si>
  <si>
    <t>TRR לבדיקות קבלה למערך התקשוב השלם-&gt;פעילויות תקשוב-&gt;ביצוע-&gt;שפיר - מרכז אספקה - מרכז</t>
  </si>
  <si>
    <t>בדיקות אינטגרציה והתאמות מערכת וממשקים של מערכות התקשוב-&gt;התקנת תשתיות ומערכות מחשוב במרכז תקשוב ראשי - חדרי מחשב, חדרי תמסורת וגובים-&gt;פעילויות תקשוב-&gt;ביצוע-&gt;שפיר - מרכז אספקה - מרכז</t>
  </si>
  <si>
    <t>רישום/קישור ציודי קצה והקפי למערכות השוב נוב ובדיקת הפעלת אפלקציות רלבנטיות-&gt;התקנת תשתיות ומערכות מחשוב במרכז תקשוב ראשי - חדרי מחשב, חדרי תמסורת וגובים-&gt;פעילויות תקשוב-&gt;ביצוע-&gt;שפיר - מרכז אספקה - מרכז</t>
  </si>
  <si>
    <t>פעילויות תפעול-&gt;ביצוע-&gt;שפיר - מרכז אספקה - מרכז</t>
  </si>
  <si>
    <t>אבני דרך תפעוליות-&gt;אבני דרך-&gt;שפיר - מרכז אספקה - מרכז</t>
  </si>
  <si>
    <t>UID</t>
  </si>
  <si>
    <t>תיאור</t>
  </si>
  <si>
    <t>תחילה</t>
  </si>
  <si>
    <t>סיום</t>
  </si>
  <si>
    <t>בדיקה ואישור PDR</t>
  </si>
  <si>
    <t>תאריך הסיום איננו מעודכן.</t>
  </si>
  <si>
    <t>17512</t>
  </si>
  <si>
    <t>מערכות מידע לתפעול ייעודי - מערכת ה BI - PDR</t>
  </si>
  <si>
    <t>תאריך הסיום איננו מעודכן . הערסל אינו מביא לידי ביטוי את כלל הפעילויות שנדרש לבצע בהתאמה לסיכום שולחן עגול שהתקיים בתאריך 25/1/2022</t>
  </si>
  <si>
    <t>הכנה והגשת CDR</t>
  </si>
  <si>
    <t>הגאנט מציג תמונה חלקית ולוקה בחסר. היות והגאנט המנוהל ע"י חברת היישום אינו נכלל בגאנט הראשי. לא ברור כיצד ניתן להספיק את כלל הפעילויות המוצגות בגאנט של חברת היישום עד למועד המופיע בגאנט זה. יש לעדכן את ערסל ה CDR בהתאם לסיכום שולחן עגול מתאריך 20/01/2022. כנ"ל לגבי הערסלים בתחום הקמת נתוני התשתית בשלבים השונים.</t>
  </si>
  <si>
    <t>מערכת ה BI - CDR</t>
  </si>
  <si>
    <t>מוכנות סביבת האינטגרציה לתחילת התממשקות עם מערכת ERP</t>
  </si>
  <si>
    <t>תלוי אך ורק במוכנות פיזית של הסביבה ולא תלוי בפיתוח</t>
  </si>
  <si>
    <t>9057</t>
  </si>
  <si>
    <t>פיתוח ראשוני  של המערך הייעודי כולל מנגנונים לאופטימיזציית נפח משאית ובקרת הילום המלאי (WMS, TMS, YMS,POD, WCS,BI,ML/AI) כולל ממשקים</t>
  </si>
  <si>
    <t>לא ברור מהגאנט כיצד מבוצעת בקרת העקיבות אל מול התכולות שהוגדרו במסמכי האפיון. על פניו נראה כי חסרות תכולות.</t>
  </si>
  <si>
    <t>אוטומציה</t>
  </si>
  <si>
    <t>18338</t>
  </si>
  <si>
    <t>המשך פיתוח מערכת ייעודית</t>
  </si>
  <si>
    <t>לא ברור כיצב בוצעה החלוקה בין התכולות הנדרשות לפיתוח בין ערסל זה לערסל פיתוח ראשוני UID9057</t>
  </si>
  <si>
    <t>18345</t>
  </si>
  <si>
    <t>חסרות תלויות למועדי ההתקשרות עם הספקים הרלוונטיים</t>
  </si>
  <si>
    <t>הכנת מפרטי בדיקות ל POC</t>
  </si>
  <si>
    <t>הכניסה מותנית אך ורק על  שורה 18259 פיתוח של אספקה נכנסת ללא בדיקות, וכל הפעילויות האחרות: ניהול מלאי,  ניהול חצר,  אספקה יוציאת וכו' תלויים בשורה זו בלבד</t>
  </si>
  <si>
    <t>ביצוע POC שלב א</t>
  </si>
  <si>
    <t>הכנת מפרטי בדיקות ל FAT</t>
  </si>
  <si>
    <t>TRR</t>
  </si>
  <si>
    <t>לא ברור מדוע התלות המוגדרת לפעילות זו היא עם כתיבת תסריטי בדיקות ל FAT . ה TRR מתקיים כחודש וחצי לאחר ה POC אך סקר זה אמור להתקיים כאשר המערכת יציבה , לאחר מספר סבבי בדיקות, תיקונים ובדיקות חוזרות אשר לא באים לידי ביטוי בגאנט.
ה TRR הינו סקר מוכנות לבדיקות אחרונות. לא אמורים להתקיים תהליכי פיתוח הנמשכים לאחר סקר זה.
כפי שמסתמן מתכנית הזכיין סקר זה יתקיים לאחר בדיקות פיתוח עבור כל תהליך בנפרד , ובדיקות E2E שיבוצעו במסגרת ה POC בלבד. 
אם אכן זו הכוונה, לא ברור היכן מבוצעות בדיקות ממשקים, בדיקות אוטומציה, בדיקות דוחות, מסכים והתראות, בדיקות משתמשים, בדיקות רגרסיה, בדיקות אינטגרציה. כמו כן, חסרות בגאנט פעילויות של סבבי תיקונים ובדיקות חוזרות.</t>
  </si>
  <si>
    <t>לא ברור מה מטרת ביצוע בדיקות היחידה בשלב כה מאוחר בתהליך . כמו כן, לא ברור מה הקשרים בין פעילות זו לסקר ה TRR.</t>
  </si>
  <si>
    <t>בדיקות תהליכים מערכתיים, בדיקות אינטגרציה, בדיקות עומסים וביצועים, בדיקות חדירות</t>
  </si>
  <si>
    <t>לא ברור כיצד בוצע הניתוח למשך הזמן הדרוש להשלמת בדיקות אלו .
לא ברור האם וכיצד באות לידי ביטוי התלויות עם פיתוח המודולים הרלוונטיים במערכת המנהלתית.
מה המשמעות של ה POC וה TRR אם בדיקות האינטגרציה הראשונות מתקיימות אחריהם ? 
כמו כן, משמעותו של סקר ה TRR הינה כי המערכת ברמת בשלות ויציבות גבוהה . לא ברור כיצד ניתן לקיים את הסקר לפני השלמת כלל הפיתוחים וביצוע כלל הבדיקות הנדרשות , לרבות מס' סבבי תיקונים ובדיקות חוזרות.</t>
  </si>
  <si>
    <t>ביצוע בדיקות קבלה (FAT)</t>
  </si>
  <si>
    <t>לא ברור מה ההבדל בין בדיקות האינטגרציה המופיעות ב UID 9208 לבין בדיקות אלו.
לא ברור כיצד בוצע הניתוח למשך הזמן הדרוש להשלמת בדיקות אלו (35 ימי עבודה בלבד). 
חסרה התייחסות לסבבי תיקון תקלות ובדיקות חוזרות. להערכתנו מדובר על אלפי תסריטי בדיקה שיש לבדוק ובמידת הצורך גם לתקן ולבדוק שוב.</t>
  </si>
  <si>
    <t>9583</t>
  </si>
  <si>
    <t>כתיבת נהלי עבודה</t>
  </si>
  <si>
    <t>לא ברור מדוע מוגדרת תלות עם SAT דרום (UID 2520).
לא ברור כיצד בוצע הניתוח למשך הזמן הנדרש לכתיבת הנהלים.</t>
  </si>
  <si>
    <t>9584</t>
  </si>
  <si>
    <t>כתיבת מדריכים למשתמש ומערך הדרכה</t>
  </si>
  <si>
    <t>לא ברור כיצד בוצע הניתוח למשך הזמן הנדרש לכתיבת המדריכים ומערך ההדרכה. כיצד תוצרי הפעילות הנמתוארת בערסל זה מתכתבים עם הדרישות המכרזיות ?</t>
  </si>
  <si>
    <t>9348</t>
  </si>
  <si>
    <t>פיתוח מודולים</t>
  </si>
  <si>
    <t>לא ברור כיצב באה לידי ביטוי התלות עם פיתוח התכולות המקבילות במערכת המידע הייעודית.</t>
  </si>
  <si>
    <t>הדרכת מערכת לצוות דרום (בסביבת האינטגרציה)</t>
  </si>
  <si>
    <t>לא ברור על בסיס אילו חומרי הדרכה מועברות הדרכות אלו (למה אין תלות עם ערסל כתיבת מדריכים ומערך הדרכה UID 9584).
לא ברור כיצד בוצע הניתוח למשך הזמן הנדרש לביצוע הדרכות אלו.</t>
  </si>
  <si>
    <t>בדיקות קבלה (SAT)</t>
  </si>
  <si>
    <t>לא ברור כיצד באות לידי ביטוי התלויות עם ביצוע האינטגרציה לתחום האוטומציה, ציוד הקצה והמערכות המתממשקות.
לא ברור כיצד בוצע ניתוח משך הזמן הנדרש לביצוע בדיקות אלה.
לא ברור היכן באים לידי ביטוי סבבי תיקונים ובדיקות חוזרות.</t>
  </si>
  <si>
    <t>9219</t>
  </si>
  <si>
    <t>TRR לבדיקות קבלה למערך התקשוב השלם</t>
  </si>
  <si>
    <t>לא ברור כיצד סקר יכול להמשך מספר חודשים. אם מדובר על סקרים שונים לכל מערכת, יש לפרט זאת בגאנט.</t>
  </si>
  <si>
    <t>9216</t>
  </si>
  <si>
    <t>SAT לכלל מערך התקשוב והאוטומציה</t>
  </si>
  <si>
    <t>לא ברור כיצד באות לידי ביטוי התלויות עם ביצוע האינטגרציה לתחום האוטומציה, ציוד הקצה והמערכות המתממשקות.
לא ברור כיצד בוצע ניתוח משך הזמן הנדרש לביצוע בדיקות אלה.
לא ברור היכן באים לידי ביטוי סבבי תיקונים ובדיקות חוזרות.
לא ברור מה ההבדל בין ערסל בדיקות זה לערסל בדיקות SAT (UID 9217)</t>
  </si>
  <si>
    <t>התייחסות</t>
  </si>
  <si>
    <t>גאנט ינואר 2022</t>
  </si>
  <si>
    <t>גאנט פברואר 2022</t>
  </si>
  <si>
    <t>POC - המערך הייעודי</t>
  </si>
  <si>
    <t>TRR - מערכות מידע לתפעול ייעודי</t>
  </si>
  <si>
    <t>שאלות לאיתן</t>
  </si>
  <si>
    <t>אילו תכולות חסרות ?</t>
  </si>
  <si>
    <t>מדוע מאוחר מידי ?</t>
  </si>
  <si>
    <t>למה הכוונה אלה כל התכולות הנדרשות ? על אילו תכולות מדובר ?</t>
  </si>
  <si>
    <t>SAT - מערכת מידע לתפעול ייעודי- דרום</t>
  </si>
  <si>
    <t>הגאנט מציג תמונה חלקית ולוקה בחסר. היות והגאנט המנוהל ע"י חברת היישום אינו נכלל בגאנט הראשי. לא ברור כיצד ניתן להספיק את כלל הפעילויות המוצגות בגאנט של חברת היישום עד למועד המופיע בגאנט זה. יש לעדכן את ערסל ה CDR בהתאם לסיכום שולחן עגול מתאריך 17/02/2022. כנ"ל לגבי הערסלים בתחום הקמת נתוני התשתית בשלבים השונים.</t>
  </si>
  <si>
    <t>בהתאם לשולחן עגול שהתקיים עם הזכיין ב 17/02/2022 מדובר על ערסל פיתוח כלל התכולות אשר ייבדקו במסגרת ה POC. לא ברור כיצד מבוצעת בקרת העקיבות אל מול התכולות שהוגדרו במסמכי האפיון.</t>
  </si>
  <si>
    <t>אינטגרציה ובדיקת מערכות לפני ביצוע POC - שלב א</t>
  </si>
  <si>
    <t>בהתאם לשולחן עגול שהתקיים עם הזכיין ב 17/02/2022 מדובר על ערסל פיתוח יתרת התכולות שלא פותחה לקראת ה POC. סיום פיתוח תכולות אלה צמוד לסקר TRR דבר שאינו אפשרי - ראה התייחסות ל UID 16748</t>
  </si>
  <si>
    <t>הכניסה מותנית אך ורק על  UID 18259 פיתוח של אספקה נכנסת ללא בדיקות, וכל הפעילויות האחרות: ניהול מלאי,  ניהול חצר,  אספקה יוציאת וכו' תלויים בשורה זו בלבד</t>
  </si>
  <si>
    <t>לא ברור מדוע התלות המוגדרת לפעילות זו היא עם כתיבת תסריטי בדיקות ל FAT בלבד. ה TRR מתקיים כחודש וחצי לאחר ה POC אך סקר זה אמור להתקיים כאשר המערכת יציבה , לאחר מספר סבבי בדיקות, תיקונים ובדיקות חוזרות אשר לא באים לידי ביטוי בגאנט.
ה TRR הינו סקר מוכנות לבדיקות אחרונות. לא אמורים להתקיים תהליכי פיתוח הנמשכים לאחר סקר זה.
כפי שמסתמן מתכנית הזכיין סקר זה יתקיים לאחר בדיקות פיתוח עבור כל תהליך בנפרד , ובדיקות E2E שיבוצעו במסגרת ה POC בלבד. 
אם אכן זו הכוונה, לא ברור היכן מבוצעות בדיקות ממשקים, בדיקות אוטומציה, בדיקות דוחות, מסכים והתראות, בדיקות משתמשים, בדיקות רגרסיה, בדיקות אינטגרציה. כמו כן, חסרות בגאנט פעילויות של סבבי תיקונים ובדיקות חוזרות.</t>
  </si>
  <si>
    <t>2022-04-11</t>
  </si>
  <si>
    <t>2020-11-23</t>
  </si>
  <si>
    <t>2022-08-29</t>
  </si>
  <si>
    <t>2022-04-28</t>
  </si>
  <si>
    <t>2022-05-01</t>
  </si>
  <si>
    <t>2022-08-31</t>
  </si>
  <si>
    <t>2022-11-16</t>
  </si>
  <si>
    <t>2022-06-28</t>
  </si>
  <si>
    <t>2022-09-22</t>
  </si>
  <si>
    <t>2023-01-26</t>
  </si>
  <si>
    <t>2022-12-25</t>
  </si>
  <si>
    <t>2023-03-28</t>
  </si>
  <si>
    <t>2023-03-06</t>
  </si>
  <si>
    <t>2023-06-13</t>
  </si>
  <si>
    <t>2023-08-06</t>
  </si>
  <si>
    <t>2023-09-19</t>
  </si>
  <si>
    <t>2023-12-29</t>
  </si>
  <si>
    <t>2024-01-28</t>
  </si>
  <si>
    <t>2022-06-21</t>
  </si>
  <si>
    <t>2023-11-28</t>
  </si>
  <si>
    <t>2023-07-21</t>
  </si>
  <si>
    <t>2022-05-04</t>
  </si>
  <si>
    <t>2022-06-13</t>
  </si>
  <si>
    <t>2022-07-05</t>
  </si>
  <si>
    <t>2022-12-01</t>
  </si>
  <si>
    <t>2023-02-01</t>
  </si>
  <si>
    <t>2022-11-01</t>
  </si>
  <si>
    <t>2023-03-16</t>
  </si>
  <si>
    <t>2023-01-11</t>
  </si>
  <si>
    <t>2023-03-23</t>
  </si>
  <si>
    <t>2023-08-03</t>
  </si>
  <si>
    <t>2024-02-27</t>
  </si>
  <si>
    <t>2023-01-25</t>
  </si>
  <si>
    <t>2023-10-22</t>
  </si>
  <si>
    <t>2023-12-20</t>
  </si>
  <si>
    <t>2024-03-25</t>
  </si>
  <si>
    <t>דחיה בימים מהתכנית הקודמת</t>
  </si>
  <si>
    <t>גאנט אפריל</t>
  </si>
  <si>
    <t>תאריך סיום צריך להיות ה-11/05/2022. והסקר הושלם</t>
  </si>
  <si>
    <t>תאריך הסיום עודכן . אחוז ביצוע לא תואם המציאות</t>
  </si>
  <si>
    <t>דחיה באישר CDR לחודש 05/09/2022, מהווה סיכון לזמן פיתוח, בדגש למוכנות לבדיקות POC</t>
  </si>
  <si>
    <t>תאריך לא ריאלי בשל חוסר מוכנות המבנה, ותשתיות התקשורת.</t>
  </si>
  <si>
    <t>בתכנית הקיימת יש פירוט למספרי הממשקים. יש הלימה לתחילת ה-POC</t>
  </si>
  <si>
    <t>סיום פיתוח תכולות אלה צמוד לסקר TRR דבר שאינו אפשרי - ראה התייחסות ל UID 16748</t>
  </si>
  <si>
    <t>לא הגיוני, שכן ה-POC מתתיל ב-28/12/2022 פעיולות מספר 2501</t>
  </si>
  <si>
    <t>כל ממשקי POC מסתיימים לפני הכניסה למבדק</t>
  </si>
  <si>
    <t>יש להכין ערסל פעילות להשלמת המשימה.
לא ברור כיצד בוצע הניתוח למשך הזמן הדרוש להשלמת בדיקות אלו .
לא ברור האם וכיצד באות לידי ביטוי התלויות עם פיתוח המודולים הרלוונטיים במערכת המנהלתית.
מה המשמעות של ה POC וה TRR אם בדיקות האינטגרציה הראשונות מתקיימות אחריהם ? 
כמו כן, משמעותו של סקר ה TRR הינה כי המערכת ברמת בשלות ויציבות גבוהה . לא ברור כיצד ניתן לקיים את הסקר לפני השלמת כלל הפיתוחים וביצוע כלל הבדיקות הנדרשות , לרבות מס' סבבי תיקונים ובדיקות חוזרות.</t>
  </si>
  <si>
    <t>מבוצע אחרי הדרכת הצוות הראשון - לא הגיוני.
לא ברור כיצד בוצע הניתוח למשך הזמן הנדרש לכתיבת המדריכים ומערך ההדרכה. כיצד תוצרי הפעילות הנמתוארת בערסל זה מתכתבים עם הדרישות המכרזיות ?</t>
  </si>
  <si>
    <t>חריגה אל מול הלו"ז המכרזי</t>
  </si>
  <si>
    <t>משך זמן של חודש לבדיקות SAT אינו ריאלי
לא ברור כיצד באות לידי ביטוי התלויות עם ביצוע האינטגרציה לתחום האוטומציה, ציוד הקצה והמערכות המתממשקות.
לא ברור כיצד בוצע ניתוח משך הזמן הנדרש לביצוע בדיקות אלה.
לא ברור היכן באים לידי ביטוי סבבי תיקונים ובדיקות חוזרות.</t>
  </si>
  <si>
    <t>מתחיל כחודש לפני אישור TRR.
משך לא ריאלי לבדיקות אינטגרציה לכלל התכולות</t>
  </si>
  <si>
    <t>2022-04-13</t>
  </si>
  <si>
    <t>2022-05-10</t>
  </si>
  <si>
    <t>2022-07-04</t>
  </si>
  <si>
    <t>2022-09-12</t>
  </si>
  <si>
    <t>2022-12-11</t>
  </si>
  <si>
    <t>2023-02-09</t>
  </si>
  <si>
    <t>2022-11-09</t>
  </si>
  <si>
    <t>2022-07-31</t>
  </si>
  <si>
    <t>2022-09-08</t>
  </si>
  <si>
    <t>2022-09-11</t>
  </si>
  <si>
    <t>2023-03-26</t>
  </si>
  <si>
    <t>2022-11-24</t>
  </si>
  <si>
    <t>2022-10-28</t>
  </si>
  <si>
    <t>2023-01-22</t>
  </si>
  <si>
    <t>2023-02-19</t>
  </si>
  <si>
    <t>2023-01-02</t>
  </si>
  <si>
    <t>2023-04-02</t>
  </si>
  <si>
    <t>2023-04-04</t>
  </si>
  <si>
    <t>2023-04-27</t>
  </si>
  <si>
    <t>2023-06-19</t>
  </si>
  <si>
    <t>2023-08-01</t>
  </si>
  <si>
    <t>2023-11-13</t>
  </si>
  <si>
    <t>2023-12-12</t>
  </si>
  <si>
    <t>2024-01-10</t>
  </si>
  <si>
    <t>2022-05-26</t>
  </si>
  <si>
    <t>2023-01-01</t>
  </si>
  <si>
    <t>2023-09-01</t>
  </si>
  <si>
    <t>2023-10-12</t>
  </si>
  <si>
    <t>2023-08-20</t>
  </si>
  <si>
    <t>2024-01-18</t>
  </si>
  <si>
    <t>2024-02-06</t>
  </si>
  <si>
    <t>הדרכה למשתמשי ה- POC - שלב א</t>
  </si>
  <si>
    <t>(1-4) תשתיות ממשקים+תשתיות נתונים</t>
  </si>
  <si>
    <t>(5, 7, 8, 24, 29-33, 39) אספקה נכנסת יישום</t>
  </si>
  <si>
    <t>(9-11, 17) אספקה יוצאת הזמנות יישום</t>
  </si>
  <si>
    <t>(12, 14, 15, 25) אספקה יוצאת טרנזיט, החלפות ותיקונים יישום</t>
  </si>
  <si>
    <t>(18, 20, 21, 34) אספקה יוצאת מכירה יישום</t>
  </si>
  <si>
    <t>2022-10-06</t>
  </si>
  <si>
    <t>תלוי במוכנות הפיזית של מתקן האינטגרציה</t>
  </si>
  <si>
    <t>חודש הבדל מהדיווח הקודם. קיימת תלות ב-2496.
קיימת בעיה עקרונית שבחודש ימים קלנדרי להספיק ולבצע את כל הבדיקות</t>
  </si>
  <si>
    <t>הפגישה הראשונה אמורה להתקיים ב-ב6/6/2023. במקום מה שכתוב 13/04/2022. ישי לעדכן תאריך התחלה בהתאם.
מתאריך זה יש לחשב כ-שלושה חודשים לסיום המשימה</t>
  </si>
  <si>
    <t>פגישת התנעה 27/04/2022 באיחור מהלו"ז,
ולכן יש לעדכן את המשימה. אחוז ביצוע לא תואם את המציאות.
תאריך ריאלי לסיום המשימה בהגשה ראושנה של ה-PDR מתוכננת ל-3/10/2022</t>
  </si>
  <si>
    <t>תלוי ב-2496:
תאריך השתנה בגלל עיכוב במוכנות המבנה 135</t>
  </si>
  <si>
    <t>רוב הממשקים מעודכנים. M4N, יעדכונו בגאנט יוני</t>
  </si>
  <si>
    <t>הפיתוח אצל הזכיין מתבצע בחבילות, לתחילת ה-TRR יידונו הפרקים שהפיתוח ענורם הסתיים</t>
  </si>
  <si>
    <t>הזכיין יוסיף ערסל של ספקי אוטומציה בגאנט יוני, ידווח על UID מעודכן</t>
  </si>
  <si>
    <t>מפרטי הבדיקות ל-POC יוכנו בחבילות כמפורט בערסל, וישוחררו במהלך בדיקות האינטגרציה ה-POC</t>
  </si>
  <si>
    <t>טופל - הוכנסו תלויות נוספות - לוודא</t>
  </si>
  <si>
    <t>הזכיין הוסיף ערסל 20171 להתקנת גירסא לאחר עדכוני תכנה במהלך ה-POC</t>
  </si>
  <si>
    <t>המשך התארך ל-74 ימים במקום 35 יום</t>
  </si>
  <si>
    <t>הזכיין יבצע את השינוי הנדרש במסגרת עדכון גאנט יוני. נמשיך לעקוב אחר ביצוע</t>
  </si>
  <si>
    <t>35 ימים אלו הוגדרו בתכנית הבייסליין מאושר. עדיין אנו מעריכים שהזמן המוקצה לבדיקות אלו לא ריאלי, שכן יש לבצע סדר גודל 8,000 -10,000 בדיקות</t>
  </si>
  <si>
    <t>גאנט מאי</t>
  </si>
  <si>
    <t>משך הזמן שמוגדר הוא המשך המקורי מהבייסליין וכן התלות היא גם מתוך הבייסליין. 
יש לתקן את התכנית ולהקדים את הפעילות לפני SAT דרום</t>
  </si>
  <si>
    <t>יש לבדוק מול GIV</t>
  </si>
  <si>
    <t>על חברת שפיר ואוריין - בינת לסדר את הגאנט בהתאם. לא הגיוני
לא ברור על בסיס אילו חומרי הדרכה מועברות הדרכות אלו (למה אין תלות עם ערסל כתיבת מדריכים ומערך הדרכה UID 9584).
לא ברור כיצד בוצע הניתוח למשך הזמן הנדרש לביצוע הדרכות אלו.</t>
  </si>
  <si>
    <t>משך הזמן שמוגדר הוא המשך המקורי מהבייסליין וכן התלות היא גם מתוך הבייסליין</t>
  </si>
  <si>
    <t>לא ברור כיצד סקר יכול להמשך חמישה חודשים ללא פירוט. אם מדובר על סקרים שונים לכל מערכת, יש לפרט זאת בגאנט.</t>
  </si>
  <si>
    <r>
      <rPr>
        <sz val="11"/>
        <color rgb="FFFF0000"/>
        <rFont val="Calibri"/>
        <family val="2"/>
        <scheme val="minor"/>
      </rPr>
      <t>משימה לחברת בינת:</t>
    </r>
    <r>
      <rPr>
        <sz val="11"/>
        <color theme="1"/>
        <rFont val="Calibri"/>
        <family val="2"/>
        <scheme val="minor"/>
      </rPr>
      <t xml:space="preserve"> 
לא ברור כיצד באות לידי ביטוי התלויות עם ביצוע האינטגרציה לתחום האוטומציה, ציוד הקצה והמערכות המתממשקות.
לא ברור כיצד בוצע ניתוח משך הזמן הנדרש לביצוע בדיקות אלה.
לא ברור היכן באים לידי ביטוי סבבי תיקונים ובדיקות חוזרות.
לא ברור מה ההבדל בין ערסל בדיקות זה לערסל בדיקות SAT (UID 9217)</t>
    </r>
  </si>
  <si>
    <t>סיום הקמת המתחם ותשתית תקשוב לסביבת אינטגרציה</t>
  </si>
  <si>
    <t>המערך הייעודי, בדיקות אינטגרציה כולל ביצוע תיקונים</t>
  </si>
  <si>
    <t>שלב</t>
  </si>
  <si>
    <t>POC</t>
  </si>
  <si>
    <t>ממשקים</t>
  </si>
  <si>
    <t>FAT</t>
  </si>
  <si>
    <t>S-SAT</t>
  </si>
  <si>
    <t>N-SAT</t>
  </si>
  <si>
    <t>C-SAT</t>
  </si>
  <si>
    <t>התאמת המערכת לבסיס דרום</t>
  </si>
  <si>
    <t>התאמת המערכת לבסיס מרכז</t>
  </si>
  <si>
    <t>2023-10-04</t>
  </si>
  <si>
    <t>2023-11-20</t>
  </si>
  <si>
    <t>2024-03-18</t>
  </si>
  <si>
    <t>2024-05-22</t>
  </si>
  <si>
    <t>2024-05-10</t>
  </si>
  <si>
    <t>2024-06-26</t>
  </si>
  <si>
    <t>2024-10-29</t>
  </si>
  <si>
    <t>2025-01-26</t>
  </si>
  <si>
    <t>Baseline Start</t>
  </si>
  <si>
    <t>Baseline Finish</t>
  </si>
  <si>
    <t>2023-07-19</t>
  </si>
  <si>
    <t>2023-04-10</t>
  </si>
  <si>
    <t>2023-05-31</t>
  </si>
  <si>
    <t>2023-10-01</t>
  </si>
  <si>
    <t>2023-11-29</t>
  </si>
  <si>
    <t>2024-01-21</t>
  </si>
  <si>
    <t>2024-03-05</t>
  </si>
  <si>
    <t>2024-07-09</t>
  </si>
  <si>
    <t>2024-10-08</t>
  </si>
  <si>
    <t>2021-07-13</t>
  </si>
  <si>
    <t>2022-01-16</t>
  </si>
  <si>
    <t>2022-04-08</t>
  </si>
  <si>
    <t>2022-08-10</t>
  </si>
  <si>
    <t>2022-08-24</t>
  </si>
  <si>
    <t>2023-01-15</t>
  </si>
  <si>
    <t>2023-02-03</t>
  </si>
  <si>
    <t>2023-05-10</t>
  </si>
  <si>
    <t>2021-08-30</t>
  </si>
  <si>
    <t>2023-05-11</t>
  </si>
  <si>
    <t>2023-06-12</t>
  </si>
  <si>
    <t>2023-06-18</t>
  </si>
  <si>
    <t>2023-09-13</t>
  </si>
  <si>
    <t>Duration</t>
  </si>
  <si>
    <t>2022-07-18</t>
  </si>
  <si>
    <t>2022-09-01</t>
  </si>
  <si>
    <t>2022-09-04</t>
  </si>
  <si>
    <t>2022-10-09</t>
  </si>
  <si>
    <t>2022-11-10</t>
  </si>
  <si>
    <t>2022-11-23</t>
  </si>
  <si>
    <t>2022-03-07</t>
  </si>
  <si>
    <t>2022-04-07</t>
  </si>
  <si>
    <t>2022-07-06</t>
  </si>
  <si>
    <t>2023-01-19</t>
  </si>
  <si>
    <t>2023-05-25</t>
  </si>
  <si>
    <t>2023-01-08</t>
  </si>
  <si>
    <t>2023-08-15</t>
  </si>
  <si>
    <t>ה-FAT מתחיל כשלושה חודשים לפני ה-TRR - יש לתקן תאריך התחלה</t>
  </si>
  <si>
    <t>משך הזמן המקורי הוא 8 חדשים, וכאן התכנון הוא לשישה חדשים בלבד</t>
  </si>
  <si>
    <t>מתחיל לפני שהדרום הסתיים. מה ההסבר לכך?</t>
  </si>
  <si>
    <t>PDR - סביבת אינטגרציה - המערך היעודי</t>
  </si>
  <si>
    <t>CDR - סביבת אינטגרציה - המערך הייעודי</t>
  </si>
  <si>
    <t>FAT - מערכות מידע לתפעול ייעודי</t>
  </si>
  <si>
    <t>סיום הדרכה והכשרה בסביבת האינטגרציה</t>
  </si>
  <si>
    <t>2022-10-25</t>
  </si>
  <si>
    <t>2023-08-29</t>
  </si>
  <si>
    <t>2021-04-13</t>
  </si>
  <si>
    <t>2023-05-12</t>
  </si>
  <si>
    <t>2023-06-09</t>
  </si>
  <si>
    <t>א"ד מרכזיות</t>
  </si>
  <si>
    <t>2022-11-14</t>
  </si>
  <si>
    <t>2023-03-30</t>
  </si>
  <si>
    <t>2022-12-12</t>
  </si>
  <si>
    <t>2023-09-27</t>
  </si>
  <si>
    <t>2023-10-24</t>
  </si>
  <si>
    <t>2024-01-04</t>
  </si>
  <si>
    <t>2022-09-21</t>
  </si>
  <si>
    <t>2022-11-03</t>
  </si>
  <si>
    <t>2022-11-06</t>
  </si>
  <si>
    <t>2022-12-04</t>
  </si>
  <si>
    <t>2022-12-05</t>
  </si>
  <si>
    <t>2023-01-03</t>
  </si>
  <si>
    <t>2023-01-16</t>
  </si>
  <si>
    <t>2022-09-19</t>
  </si>
  <si>
    <t>2023-03-14</t>
  </si>
  <si>
    <t>2023-02-28</t>
  </si>
  <si>
    <t>2023-02-14</t>
  </si>
  <si>
    <t>2023-06-02</t>
  </si>
  <si>
    <t>2023-06-20</t>
  </si>
  <si>
    <t>2023-08-11</t>
  </si>
  <si>
    <t>2023-10-11</t>
  </si>
  <si>
    <t>2023-12-05</t>
  </si>
  <si>
    <t>2023-10-25</t>
  </si>
  <si>
    <t>2023-12-11</t>
  </si>
  <si>
    <t>2024-04-08</t>
  </si>
  <si>
    <t>2024-06-13</t>
  </si>
  <si>
    <t>2024-05-16</t>
  </si>
  <si>
    <t>2024-07-01</t>
  </si>
  <si>
    <t>2024-11-03</t>
  </si>
  <si>
    <t>2025-01-30</t>
  </si>
  <si>
    <t>2022-06-06</t>
  </si>
  <si>
    <t>2022-08-22</t>
  </si>
  <si>
    <t>2022-10-20</t>
  </si>
  <si>
    <t>2022-11-13</t>
  </si>
  <si>
    <t>2023-05-24</t>
  </si>
  <si>
    <t>2023-01-17</t>
  </si>
  <si>
    <t>2023-02-23</t>
  </si>
  <si>
    <t>2024-02-04</t>
  </si>
  <si>
    <t>2024-03-04</t>
  </si>
  <si>
    <t>2023-01-06</t>
  </si>
  <si>
    <t>2023-10-29</t>
  </si>
  <si>
    <t>2023-07-18</t>
  </si>
  <si>
    <t>2023-12-17</t>
  </si>
  <si>
    <t>2024-03-31</t>
  </si>
  <si>
    <t>גאנט יוני</t>
  </si>
  <si>
    <t>דחיה</t>
  </si>
  <si>
    <t>דחיה נוספת ב-POC</t>
  </si>
  <si>
    <t>עדיין לא תוקן
פגישת התנעה 27/04/2022 באיחור מהלו"ז,
ולכן יש לעדכן את המשימה. אחוז ביצוע לא תואם את המציאות.
תאריך ריאלי לסיום המשימה בהגשה ראושנה של ה-PDR מתוכננת ל-3/10/2022</t>
  </si>
  <si>
    <t>אכן הממשקים עודכנו
דחיה נוספת</t>
  </si>
  <si>
    <t>איך מוכנות לתהליך האינטגרציה יכול להתבצע לפני סיום ה-CDR? 
UID: 2495</t>
  </si>
  <si>
    <t>חופף ל-POC, CDR, TRR</t>
  </si>
  <si>
    <t xml:space="preserve">TRR נמצא בתוך ה-FAT גם בתכנית הבייסליין </t>
  </si>
  <si>
    <t>2.	PDR שכבר אמור היה להסתיים נמצא ב-0% ונדחה ל-14/11/2022 – לא נראה הגיוני</t>
  </si>
  <si>
    <t>יש לשים לב שעדיין שלב ה-CDR לא החל</t>
  </si>
  <si>
    <t>מערכות מידע לתפעול ייעודי- אפליקציה - CDR</t>
  </si>
  <si>
    <t>פיתוח הממשקים ל-POC תשתיות מסתיים ב-08/09/2022 לפני הגשת CDR</t>
  </si>
  <si>
    <t>חדש</t>
  </si>
  <si>
    <t>גאנט יולי 2022</t>
  </si>
  <si>
    <t>2022-12-14</t>
  </si>
  <si>
    <t>2022-10-30</t>
  </si>
  <si>
    <t>2022-12-18</t>
  </si>
  <si>
    <t>2023-03-12</t>
  </si>
  <si>
    <t>2023-02-26</t>
  </si>
  <si>
    <t>2023-04-11</t>
  </si>
  <si>
    <t>2023-11-14</t>
  </si>
  <si>
    <t>2023-12-31</t>
  </si>
  <si>
    <t>2024-05-01</t>
  </si>
  <si>
    <t>2024-07-03</t>
  </si>
  <si>
    <t>2024-07-29</t>
  </si>
  <si>
    <t>2024-11-29</t>
  </si>
  <si>
    <t>2025-02-26</t>
  </si>
  <si>
    <t>2022-07-10</t>
  </si>
  <si>
    <t>2023-08-02</t>
  </si>
  <si>
    <t>2024-01-01</t>
  </si>
  <si>
    <t>מה הנכון?</t>
  </si>
  <si>
    <t>מהם הממשקים שיהיו מוכנים ליום הראשון של האינטגרציה?
מתי מסתיים הפיתוח שלהם?
מהם הבדיקות שייעשו לפני היום הראשון לאינטגרציה
יש לפרט בתכנית עבודה זו את הפעילויות והתלויות הפרטניות, במיוחד שיש דחיה מכנית לתכנית</t>
  </si>
  <si>
    <t>טרם הוגש MTP לשלב ה-POC. אישור MTP מהווה תנאי לתחילת הכנת תסריטי בדיקות.
פעילות זו חייבת להסתיים לרבות מתן פרק זמן מתאים לקבלת אישור ולפני ביצוע ה-POC 2501
דרוש הסבר איך מפרטי הבדיקות ל-POC הם לא חלק מה-CDR ולמה הם יהיו בשלב שכבר בדיקות האינטגרציה החלו</t>
  </si>
  <si>
    <t>כיצד ניתן לבצע בדיקות במקביל לכתיבת תסריטים</t>
  </si>
  <si>
    <t>חסרה התייחסות לפעילות בניית MTP לשלב ה-FAT, לרבות פרק זמן מספק לקבלת אישור המזמין.
אישור MTP מהווה תנאי לתחילת הכנת תסריטי בדיקות
טרם בניית MTP נדרש תיאום וסינכרון מול המזמין לגבי בניית תסריטי בדיקה מצד ה-SAP בחתך תהליכי עבודה שאופיינו</t>
  </si>
  <si>
    <t>1. האם מתייחס לבדיקת תכולות המפותחות בפיתוח הראשוני UID 9057
2. איך ניתן להתחיל ביצוע הבדיקות אם פעילות הכנת מפרטי הבדיקה (UID 2503) התחילה רק מספר ימים לפני ?</t>
  </si>
  <si>
    <t>מה משמעות סקר ה TRR אם חצי מהתכולה בכלל לא נבדקה עדיין (כלל התכולות שיבדקו במסגרת UID 9208)</t>
  </si>
  <si>
    <t>האם מתייחס לבדיקת תכולות המפותחות בהמשך פיתוח UID 18338</t>
  </si>
  <si>
    <t>איך עדיין יש 0% התקדמות? איך התלות המדורגת בשלב ה-CDR באה לידי ביטוי בתכנית. יש לעדכן תאריכי התחלה</t>
  </si>
  <si>
    <t>כל תתי סעיפי הפיתוח נמצאים ב-0% התקדמות, ותחילת הפיתוח החלה לפני סיום ה-CDR. 
אפשר להבין פיתוח מדורג אבל לא נראה הגיוני להתחיל פיתוח דוחות לפני סיום ה-CDR.  למשל:
 דוחות 
 מדבקות, התראות
 התאמת ועיצוב מסכים
יש לערוך בדיקה מחודשת ותלויות ברורות יותר עבור כל ראש פרק הקשור לאבן דרך זו</t>
  </si>
  <si>
    <t>גאנט ספטמבר 2022</t>
  </si>
  <si>
    <t>2022-11-17</t>
  </si>
  <si>
    <t>2023-01-30</t>
  </si>
  <si>
    <t>2023-02-16</t>
  </si>
  <si>
    <t>2023-07-27</t>
  </si>
  <si>
    <t>2023-01-04</t>
  </si>
  <si>
    <t>2023-08-25</t>
  </si>
  <si>
    <t>2023-07-02</t>
  </si>
  <si>
    <t>2023-10-02</t>
  </si>
  <si>
    <t>2024-02-23</t>
  </si>
  <si>
    <t>2024-05-09</t>
  </si>
  <si>
    <t>2023-10-05</t>
  </si>
  <si>
    <t>2023-12-14</t>
  </si>
  <si>
    <t>2024-02-11</t>
  </si>
  <si>
    <t>2024-04-04</t>
  </si>
  <si>
    <t>2024-02-20</t>
  </si>
  <si>
    <t>2024-06-25</t>
  </si>
  <si>
    <t>2024-08-23</t>
  </si>
  <si>
    <t>2024-09-18</t>
  </si>
  <si>
    <t>2024-11-07</t>
  </si>
  <si>
    <t>2025-03-06</t>
  </si>
  <si>
    <t>2025-06-09</t>
  </si>
  <si>
    <t>2023-06-21</t>
  </si>
  <si>
    <t>2024-06-10</t>
  </si>
  <si>
    <t>2024-07-11</t>
  </si>
  <si>
    <t>2022-08-02</t>
  </si>
  <si>
    <t>2023-03-05</t>
  </si>
  <si>
    <t>2024-08-07</t>
  </si>
  <si>
    <t>גאנט אוקטובר 2022</t>
  </si>
  <si>
    <t>2023-07-20</t>
  </si>
  <si>
    <t>2023-03-02</t>
  </si>
  <si>
    <t>2022-12-29</t>
  </si>
  <si>
    <t>2023-06-27</t>
  </si>
  <si>
    <t>2023-01-31</t>
  </si>
  <si>
    <t>2023-04-19</t>
  </si>
  <si>
    <t>2023-05-15</t>
  </si>
  <si>
    <t>2023-05-28</t>
  </si>
  <si>
    <t>2023-06-29</t>
  </si>
  <si>
    <t>2023-03-19</t>
  </si>
  <si>
    <t>2023-04-18</t>
  </si>
  <si>
    <t>2023-03-29</t>
  </si>
  <si>
    <t>2024-01-02</t>
  </si>
  <si>
    <t>2024-03-27</t>
  </si>
  <si>
    <t>2023-03-13</t>
  </si>
  <si>
    <t>2023-09-26</t>
  </si>
  <si>
    <t>2023-06-14</t>
  </si>
  <si>
    <t>2023-09-07</t>
  </si>
  <si>
    <t>2023-08-24</t>
  </si>
  <si>
    <t>2024-01-31</t>
  </si>
  <si>
    <t>2023-12-06</t>
  </si>
  <si>
    <t>2024-07-08</t>
  </si>
  <si>
    <t>2024-08-04</t>
  </si>
  <si>
    <t>2024-10-20</t>
  </si>
  <si>
    <t>2024-03-07</t>
  </si>
  <si>
    <t>2024-05-23</t>
  </si>
  <si>
    <t>2024-05-24</t>
  </si>
  <si>
    <t>2024-07-22</t>
  </si>
  <si>
    <t>2024-09-15</t>
  </si>
  <si>
    <t>2024-02-08</t>
  </si>
  <si>
    <t>2024-03-26</t>
  </si>
  <si>
    <t>2024-08-11</t>
  </si>
  <si>
    <t>2024-10-11</t>
  </si>
  <si>
    <t>2024-09-25</t>
  </si>
  <si>
    <t>2024-11-14</t>
  </si>
  <si>
    <t>2025-03-13</t>
  </si>
  <si>
    <t>2025-06-16</t>
  </si>
  <si>
    <t>2023-11-30</t>
  </si>
  <si>
    <t>2023-07-30</t>
  </si>
  <si>
    <t>2024-11-19</t>
  </si>
  <si>
    <t>2024-11-20</t>
  </si>
  <si>
    <t>2024-12-19</t>
  </si>
  <si>
    <t>2023-07-31</t>
  </si>
  <si>
    <t>יש סתירה בין א"ד זו ל-19455</t>
  </si>
  <si>
    <t>סתירה - ראה מעלה</t>
  </si>
  <si>
    <t>כניסה לסביבת האינטגרציה</t>
  </si>
  <si>
    <t>יש צורך לעדכן לתכנית עבודה משותפת.
יש לחלק לשניים:
1. תכולת כניסה לסביבת האינטגרציה
2. תכנית תכולות וסבבים ל-22 מפרטים טכניים (סכימה), תכנית הכוללת תהליכים נילווים לשדרים המתקבלים בכל מערכת</t>
  </si>
  <si>
    <t>האמנם כל 22 המפרטים הטכניים, השדרים  והיישום שלהם אכן יסתיים בתאריך זה</t>
  </si>
  <si>
    <t xml:space="preserve">בהנחה שהתכולות יסופוק בחבילות מתאריך ה-23/1/2023 ועד ל27/03/2024. 
לשם כך יש לספק תכנית תכולות מפורטת. </t>
  </si>
  <si>
    <t>בהנחה שהתכולות יסופוק בחבילות מתאריך ה-23/1/2023 ועד ל27/03/2024. 
לשם כך יש לספק תכנית תכולות מפורטת. 
יש להחליט האם תכולת "כרטיס הכניסה" היא תכולת ה-POC או 50 התהליכים שדניאל החליט עליהם</t>
  </si>
  <si>
    <t>לא מעודכן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</si>
</sst>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1"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b/>
      <sz val="11"/>
      <color theme="0"/>
      <name val="Calibri"/>
      <family val="2"/>
      <scheme val="minor"/>
    </font>
  </fonts>
  <fills count="14">
    <fill>
      <patternFill patternType="none"/>
    </fill>
    <fill>
      <patternFill patternType="gray125"/>
    </fill>
    <fill>
      <patternFill patternType="solid">
        <fgColor rgb="FFFFEB9C"/>
      </patternFill>
    </fill>
    <fill>
      <patternFill patternType="solid">
        <fgColor rgb="FFFFCC99"/>
      </patternFill>
    </fill>
    <fill>
      <patternFill patternType="solid">
        <fgColor rgb="FFFFFF00"/>
        <bgColor indexed="64"/>
      </patternFill>
    </fill>
    <fill>
      <patternFill patternType="solid">
        <fgColor rgb="FFFFCC99"/>
        <bgColor indexed="64"/>
      </patternFill>
    </fill>
    <fill>
      <patternFill patternType="solid">
        <fgColor theme="3" tint="0.59999389629810485"/>
        <bgColor indexed="64"/>
      </patternFill>
    </fill>
    <fill>
      <patternFill patternType="solid">
        <fgColor rgb="FFC6EFCE"/>
      </patternFill>
    </fill>
    <fill>
      <patternFill patternType="solid">
        <fgColor rgb="FFFFC7CE"/>
      </patternFill>
    </fill>
    <fill>
      <patternFill patternType="solid">
        <fgColor rgb="FFA5A5A5"/>
      </patternFill>
    </fill>
    <fill>
      <patternFill patternType="solid">
        <fgColor theme="8" tint="0.59999389629810485"/>
        <bgColor indexed="65"/>
      </patternFill>
    </fill>
    <fill>
      <patternFill patternType="solid">
        <fgColor theme="5" tint="0.79998168889431442"/>
        <bgColor indexed="65"/>
      </patternFill>
    </fill>
    <fill>
      <patternFill patternType="solid">
        <fgColor theme="9" tint="0.79998168889431442"/>
        <bgColor indexed="65"/>
      </patternFill>
    </fill>
    <fill>
      <patternFill patternType="solid">
        <fgColor theme="7" tint="0.59999389629810485"/>
        <bgColor indexed="65"/>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auto="1"/>
      </left>
      <right style="thin">
        <color auto="1"/>
      </right>
      <top/>
      <bottom/>
      <diagonal/>
    </border>
    <border>
      <left style="thin">
        <color rgb="FF7F7F7F"/>
      </left>
      <right style="thin">
        <color rgb="FF7F7F7F"/>
      </right>
      <top style="thin">
        <color rgb="FF7F7F7F"/>
      </top>
      <bottom/>
      <diagonal/>
    </border>
    <border>
      <left style="thin">
        <color auto="1"/>
      </left>
      <right style="thin">
        <color auto="1"/>
      </right>
      <top/>
      <bottom style="thin">
        <color theme="2" tint="-9.9948118533890809E-2"/>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s>
  <cellStyleXfs count="12">
    <xf numFmtId="0" fontId="0" fillId="0" borderId="0"/>
    <xf numFmtId="9" fontId="3" fillId="0" borderId="0" applyFont="0" applyFill="0" applyBorder="0" applyAlignment="0" applyProtection="0"/>
    <xf numFmtId="0" fontId="4" fillId="2" borderId="0" applyNumberFormat="0" applyBorder="0" applyAlignment="0" applyProtection="0"/>
    <xf numFmtId="0" fontId="5" fillId="3" borderId="2" applyNumberFormat="0" applyAlignment="0" applyProtection="0"/>
    <xf numFmtId="0" fontId="7" fillId="7" borderId="0" applyNumberFormat="0" applyBorder="0" applyAlignment="0" applyProtection="0"/>
    <xf numFmtId="0" fontId="8" fillId="8" borderId="0" applyNumberFormat="0" applyBorder="0" applyAlignment="0" applyProtection="0"/>
    <xf numFmtId="43" fontId="3" fillId="0" borderId="0" applyFont="0" applyFill="0" applyBorder="0" applyAlignment="0" applyProtection="0"/>
    <xf numFmtId="0" fontId="10" fillId="9" borderId="3" applyNumberFormat="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106">
    <xf numFmtId="0" fontId="0" fillId="0" borderId="0" xfId="0"/>
    <xf numFmtId="0" fontId="0" fillId="0" borderId="0" xfId="0" applyAlignment="1">
      <alignment vertical="center"/>
    </xf>
    <xf numFmtId="0" fontId="2" fillId="0" borderId="1" xfId="0" applyFont="1" applyBorder="1" applyAlignment="1">
      <alignment horizontal="center" vertical="center"/>
    </xf>
    <xf numFmtId="0" fontId="0" fillId="0" borderId="0" xfId="0" applyAlignment="1">
      <alignment horizontal="center" vertical="center"/>
    </xf>
    <xf numFmtId="9" fontId="0" fillId="0" borderId="0" xfId="1" applyFont="1" applyAlignment="1">
      <alignment vertical="center"/>
    </xf>
    <xf numFmtId="0" fontId="0" fillId="0" borderId="0" xfId="0" applyAlignment="1">
      <alignment vertical="center" wrapText="1" readingOrder="1"/>
    </xf>
    <xf numFmtId="0" fontId="0" fillId="0" borderId="0" xfId="0" applyAlignment="1">
      <alignment vertical="center" wrapText="1" readingOrder="2"/>
    </xf>
    <xf numFmtId="0" fontId="0" fillId="0" borderId="0" xfId="0" applyAlignment="1">
      <alignment horizontal="right" vertical="center" wrapText="1" readingOrder="2"/>
    </xf>
    <xf numFmtId="0" fontId="5" fillId="3" borderId="2" xfId="3" applyAlignment="1">
      <alignment horizontal="center" vertical="center"/>
    </xf>
    <xf numFmtId="9" fontId="5" fillId="3" borderId="2" xfId="3" applyNumberFormat="1" applyAlignment="1">
      <alignment horizontal="center" vertical="center"/>
    </xf>
    <xf numFmtId="0" fontId="5" fillId="3" borderId="2" xfId="3" applyAlignment="1">
      <alignment horizontal="center" vertical="center" wrapText="1" readingOrder="2"/>
    </xf>
    <xf numFmtId="0" fontId="4" fillId="2" borderId="1" xfId="2" applyBorder="1" applyAlignment="1">
      <alignment horizontal="center" vertical="center"/>
    </xf>
    <xf numFmtId="0" fontId="4" fillId="2" borderId="0" xfId="2" applyAlignment="1">
      <alignment vertical="center"/>
    </xf>
    <xf numFmtId="0" fontId="4" fillId="2" borderId="0" xfId="2" applyAlignment="1">
      <alignment horizontal="center" vertical="center"/>
    </xf>
    <xf numFmtId="9" fontId="4" fillId="2" borderId="0" xfId="2" applyNumberFormat="1" applyAlignment="1">
      <alignment vertical="center"/>
    </xf>
    <xf numFmtId="0" fontId="4" fillId="2" borderId="0" xfId="2" applyAlignment="1">
      <alignment horizontal="right" vertical="center" wrapText="1" readingOrder="2"/>
    </xf>
    <xf numFmtId="0" fontId="0" fillId="6" borderId="0" xfId="0" applyFill="1" applyAlignment="1">
      <alignment vertical="center" wrapText="1"/>
    </xf>
    <xf numFmtId="0" fontId="0" fillId="0" borderId="0" xfId="0" applyAlignment="1">
      <alignment vertical="center" wrapText="1"/>
    </xf>
    <xf numFmtId="14" fontId="0" fillId="0" borderId="0" xfId="0" applyNumberFormat="1" applyAlignment="1">
      <alignment vertical="center"/>
    </xf>
    <xf numFmtId="1" fontId="0" fillId="0" borderId="0" xfId="0" applyNumberFormat="1" applyAlignment="1">
      <alignment horizontal="center" vertical="center"/>
    </xf>
    <xf numFmtId="0" fontId="6" fillId="5" borderId="4" xfId="3" applyFont="1" applyFill="1" applyBorder="1" applyAlignment="1">
      <alignment horizontal="center" vertical="center" wrapText="1"/>
    </xf>
    <xf numFmtId="0" fontId="5" fillId="3" borderId="7" xfId="3" applyBorder="1" applyAlignment="1">
      <alignment horizontal="center" vertical="center" wrapText="1" readingOrder="2"/>
    </xf>
    <xf numFmtId="0" fontId="5" fillId="3" borderId="7" xfId="3" applyBorder="1" applyAlignment="1">
      <alignment horizontal="center" vertical="center" wrapText="1"/>
    </xf>
    <xf numFmtId="1" fontId="5" fillId="3" borderId="7" xfId="3" applyNumberFormat="1" applyBorder="1" applyAlignment="1">
      <alignment horizontal="center" vertical="center" wrapText="1"/>
    </xf>
    <xf numFmtId="14" fontId="5" fillId="3" borderId="7" xfId="3" applyNumberFormat="1" applyBorder="1" applyAlignment="1">
      <alignment horizontal="center" vertical="center" wrapText="1" readingOrder="2"/>
    </xf>
    <xf numFmtId="0" fontId="0" fillId="0" borderId="5" xfId="0" applyBorder="1" applyAlignment="1">
      <alignment horizontal="center" vertical="center" wrapText="1"/>
    </xf>
    <xf numFmtId="0" fontId="0" fillId="0" borderId="5" xfId="0" applyBorder="1" applyAlignment="1">
      <alignment horizontal="right" vertical="center" wrapText="1"/>
    </xf>
    <xf numFmtId="14" fontId="0" fillId="0" borderId="5" xfId="0" applyNumberFormat="1" applyBorder="1" applyAlignment="1">
      <alignment horizontal="center" vertical="center" wrapText="1"/>
    </xf>
    <xf numFmtId="10" fontId="0" fillId="0" borderId="5" xfId="0" applyNumberFormat="1" applyBorder="1" applyAlignment="1">
      <alignment horizontal="center" vertical="center"/>
    </xf>
    <xf numFmtId="0" fontId="0" fillId="0" borderId="5" xfId="0" applyBorder="1" applyAlignment="1">
      <alignment horizontal="right" vertical="center" wrapText="1" readingOrder="2"/>
    </xf>
    <xf numFmtId="1"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readingOrder="2"/>
    </xf>
    <xf numFmtId="14" fontId="0" fillId="0" borderId="5" xfId="0" applyNumberFormat="1" applyBorder="1" applyAlignment="1">
      <alignment horizontal="center" vertical="center" wrapText="1" readingOrder="2"/>
    </xf>
    <xf numFmtId="0" fontId="7" fillId="7" borderId="5" xfId="4" applyBorder="1" applyAlignment="1">
      <alignment horizontal="center" vertical="center" wrapText="1"/>
    </xf>
    <xf numFmtId="0" fontId="7" fillId="7" borderId="5" xfId="4" applyBorder="1" applyAlignment="1">
      <alignment horizontal="right" vertical="center" wrapText="1"/>
    </xf>
    <xf numFmtId="14" fontId="7" fillId="7" borderId="5" xfId="4" applyNumberFormat="1" applyBorder="1" applyAlignment="1">
      <alignment horizontal="center" vertical="center" wrapText="1"/>
    </xf>
    <xf numFmtId="10" fontId="7" fillId="7" borderId="5" xfId="4" applyNumberFormat="1" applyBorder="1" applyAlignment="1">
      <alignment horizontal="center" vertical="center"/>
    </xf>
    <xf numFmtId="0" fontId="7" fillId="7" borderId="5" xfId="4" applyBorder="1" applyAlignment="1">
      <alignment horizontal="right" vertical="center" wrapText="1" readingOrder="2"/>
    </xf>
    <xf numFmtId="1" fontId="7" fillId="7" borderId="5" xfId="4" applyNumberFormat="1" applyBorder="1" applyAlignment="1">
      <alignment horizontal="center" vertical="center"/>
    </xf>
    <xf numFmtId="0" fontId="7" fillId="7" borderId="5" xfId="4" applyBorder="1" applyAlignment="1">
      <alignment horizontal="center" vertical="center"/>
    </xf>
    <xf numFmtId="14" fontId="7" fillId="7" borderId="5" xfId="4" applyNumberFormat="1" applyBorder="1" applyAlignment="1">
      <alignment horizontal="center" vertical="center" wrapText="1" readingOrder="2"/>
    </xf>
    <xf numFmtId="0" fontId="0" fillId="4" borderId="5" xfId="0" applyFill="1" applyBorder="1" applyAlignment="1">
      <alignment horizontal="right" vertical="center" wrapText="1"/>
    </xf>
    <xf numFmtId="14" fontId="0" fillId="4" borderId="5" xfId="0" applyNumberFormat="1" applyFill="1" applyBorder="1" applyAlignment="1">
      <alignment horizontal="center" vertical="center" wrapText="1"/>
    </xf>
    <xf numFmtId="164" fontId="0" fillId="0" borderId="0" xfId="6" applyNumberFormat="1" applyFont="1" applyAlignment="1">
      <alignment vertical="center"/>
    </xf>
    <xf numFmtId="164" fontId="0" fillId="0" borderId="5" xfId="6" applyNumberFormat="1" applyFont="1" applyBorder="1" applyAlignment="1">
      <alignment vertical="center" wrapText="1"/>
    </xf>
    <xf numFmtId="0" fontId="10" fillId="9" borderId="3" xfId="7" applyAlignment="1">
      <alignment horizontal="center" vertical="center" wrapText="1"/>
    </xf>
    <xf numFmtId="0" fontId="0" fillId="0" borderId="0" xfId="0" applyAlignment="1">
      <alignment horizontal="center" vertical="center" wrapText="1"/>
    </xf>
    <xf numFmtId="10" fontId="0" fillId="0" borderId="0" xfId="0" applyNumberFormat="1" applyAlignment="1">
      <alignment horizontal="center" vertical="center"/>
    </xf>
    <xf numFmtId="14" fontId="3" fillId="10" borderId="7" xfId="8" applyNumberFormat="1" applyBorder="1" applyAlignment="1">
      <alignment horizontal="center" vertical="center" wrapText="1" readingOrder="2"/>
    </xf>
    <xf numFmtId="0" fontId="3" fillId="10" borderId="7" xfId="8" applyBorder="1" applyAlignment="1">
      <alignment horizontal="center" vertical="center" wrapText="1"/>
    </xf>
    <xf numFmtId="1" fontId="3" fillId="10" borderId="7" xfId="8" applyNumberFormat="1" applyBorder="1" applyAlignment="1">
      <alignment horizontal="center" vertical="center" wrapText="1"/>
    </xf>
    <xf numFmtId="1" fontId="0" fillId="0" borderId="0" xfId="0" applyNumberFormat="1" applyAlignment="1">
      <alignment horizontal="right" vertical="center" indent="1"/>
    </xf>
    <xf numFmtId="0" fontId="0" fillId="0" borderId="5" xfId="0" applyBorder="1" applyAlignment="1">
      <alignment horizontal="right" vertical="center" wrapText="1" indent="1" readingOrder="2"/>
    </xf>
    <xf numFmtId="164" fontId="7" fillId="7" borderId="5" xfId="4" applyNumberFormat="1" applyBorder="1" applyAlignment="1">
      <alignment vertical="center" wrapText="1"/>
    </xf>
    <xf numFmtId="0" fontId="7" fillId="7" borderId="0" xfId="4" applyAlignment="1">
      <alignment horizontal="center" vertical="center" wrapText="1"/>
    </xf>
    <xf numFmtId="10" fontId="7" fillId="7" borderId="0" xfId="4" applyNumberFormat="1" applyAlignment="1">
      <alignment horizontal="center" vertical="center"/>
    </xf>
    <xf numFmtId="1" fontId="7" fillId="7" borderId="0" xfId="4" applyNumberFormat="1" applyAlignment="1">
      <alignment horizontal="right" vertical="center" indent="1"/>
    </xf>
    <xf numFmtId="0" fontId="7" fillId="7" borderId="0" xfId="4" applyAlignment="1">
      <alignment horizontal="center" vertical="center"/>
    </xf>
    <xf numFmtId="0" fontId="0" fillId="0" borderId="5" xfId="0" applyBorder="1" applyAlignment="1">
      <alignment horizontal="right" vertical="center" wrapText="1" indent="1"/>
    </xf>
    <xf numFmtId="0" fontId="7" fillId="7" borderId="5" xfId="4" applyBorder="1" applyAlignment="1">
      <alignment horizontal="right" vertical="center" wrapText="1" indent="1"/>
    </xf>
    <xf numFmtId="0" fontId="7" fillId="7" borderId="5" xfId="4" applyBorder="1" applyAlignment="1">
      <alignment horizontal="right" vertical="center" wrapText="1" indent="1" readingOrder="2"/>
    </xf>
    <xf numFmtId="0" fontId="0" fillId="0" borderId="0" xfId="0" applyAlignment="1">
      <alignment horizontal="right" vertical="center" indent="1"/>
    </xf>
    <xf numFmtId="0" fontId="8" fillId="8" borderId="5" xfId="5" applyBorder="1" applyAlignment="1">
      <alignment horizontal="right" vertical="center" wrapText="1" indent="1" readingOrder="2"/>
    </xf>
    <xf numFmtId="0" fontId="0" fillId="0" borderId="0" xfId="0" applyAlignment="1">
      <alignment horizontal="right" vertical="center" wrapText="1" indent="1" readingOrder="2"/>
    </xf>
    <xf numFmtId="0" fontId="6" fillId="5" borderId="4" xfId="3" applyFont="1" applyFill="1" applyBorder="1" applyAlignment="1">
      <alignment horizontal="center" vertical="center" wrapText="1" readingOrder="2"/>
    </xf>
    <xf numFmtId="14" fontId="3" fillId="12" borderId="7" xfId="10" applyNumberFormat="1" applyBorder="1" applyAlignment="1">
      <alignment horizontal="center" vertical="center" wrapText="1" readingOrder="2"/>
    </xf>
    <xf numFmtId="0" fontId="3" fillId="12" borderId="7" xfId="10" applyBorder="1" applyAlignment="1">
      <alignment horizontal="center" vertical="center" wrapText="1"/>
    </xf>
    <xf numFmtId="1" fontId="3" fillId="12" borderId="7" xfId="10" applyNumberFormat="1" applyBorder="1" applyAlignment="1">
      <alignment horizontal="center" vertical="center" wrapText="1"/>
    </xf>
    <xf numFmtId="0" fontId="3" fillId="11" borderId="5" xfId="9" applyBorder="1" applyAlignment="1">
      <alignment horizontal="right" vertical="center" wrapText="1" indent="1"/>
    </xf>
    <xf numFmtId="1" fontId="8" fillId="0" borderId="0" xfId="5" applyNumberFormat="1" applyFill="1" applyAlignment="1">
      <alignment horizontal="right" vertical="center" wrapText="1" indent="1"/>
    </xf>
    <xf numFmtId="0" fontId="8" fillId="0" borderId="0" xfId="5" applyFill="1" applyAlignment="1">
      <alignment horizontal="center" vertical="center"/>
    </xf>
    <xf numFmtId="1" fontId="0" fillId="0" borderId="0" xfId="0" applyNumberFormat="1" applyAlignment="1">
      <alignment horizontal="right" vertical="center" wrapText="1" indent="1"/>
    </xf>
    <xf numFmtId="0" fontId="8" fillId="0" borderId="5" xfId="5" applyFill="1" applyBorder="1" applyAlignment="1">
      <alignment vertical="center" wrapText="1" readingOrder="2"/>
    </xf>
    <xf numFmtId="0" fontId="8" fillId="0" borderId="5" xfId="5" applyFill="1" applyBorder="1" applyAlignment="1">
      <alignment horizontal="right" vertical="center" wrapText="1" readingOrder="2"/>
    </xf>
    <xf numFmtId="0" fontId="8" fillId="0" borderId="5" xfId="5" applyFill="1" applyBorder="1" applyAlignment="1">
      <alignment horizontal="right" vertical="center" wrapText="1" indent="1" readingOrder="2"/>
    </xf>
    <xf numFmtId="0" fontId="7" fillId="7" borderId="0" xfId="4" applyAlignment="1">
      <alignment vertical="center"/>
    </xf>
    <xf numFmtId="1" fontId="7" fillId="7" borderId="0" xfId="4" applyNumberFormat="1" applyAlignment="1">
      <alignment horizontal="right" vertical="center" wrapText="1" indent="1"/>
    </xf>
    <xf numFmtId="0" fontId="7" fillId="0" borderId="5" xfId="4" applyFill="1" applyBorder="1" applyAlignment="1">
      <alignment horizontal="center" vertical="center" wrapText="1"/>
    </xf>
    <xf numFmtId="0" fontId="7" fillId="0" borderId="5" xfId="4" applyFill="1" applyBorder="1" applyAlignment="1">
      <alignment horizontal="right" vertical="center" wrapText="1" indent="1"/>
    </xf>
    <xf numFmtId="0" fontId="7" fillId="0" borderId="5" xfId="4" applyFill="1" applyBorder="1" applyAlignment="1">
      <alignment horizontal="right" vertical="center" wrapText="1"/>
    </xf>
    <xf numFmtId="0" fontId="7" fillId="0" borderId="5" xfId="4" applyFill="1" applyBorder="1" applyAlignment="1">
      <alignment horizontal="right" vertical="center" wrapText="1" indent="1" readingOrder="2"/>
    </xf>
    <xf numFmtId="0" fontId="7" fillId="0" borderId="5" xfId="4" applyFill="1" applyBorder="1" applyAlignment="1">
      <alignment horizontal="center" vertical="center" wrapText="1" readingOrder="2"/>
    </xf>
    <xf numFmtId="0" fontId="7" fillId="0" borderId="5" xfId="4" applyFill="1" applyBorder="1" applyAlignment="1">
      <alignment horizontal="right" vertical="center" wrapText="1" readingOrder="2"/>
    </xf>
    <xf numFmtId="0" fontId="8" fillId="8" borderId="9" xfId="5" applyBorder="1" applyAlignment="1">
      <alignment vertical="center" wrapText="1"/>
    </xf>
    <xf numFmtId="0" fontId="0" fillId="0" borderId="9" xfId="0" applyBorder="1" applyAlignment="1">
      <alignment horizontal="center" vertical="center"/>
    </xf>
    <xf numFmtId="0" fontId="8" fillId="8" borderId="9" xfId="5" applyBorder="1" applyAlignment="1">
      <alignment horizontal="center" vertical="center"/>
    </xf>
    <xf numFmtId="0" fontId="3" fillId="10" borderId="7" xfId="8" applyBorder="1" applyAlignment="1">
      <alignment horizontal="center" vertical="center" wrapText="1" readingOrder="2"/>
    </xf>
    <xf numFmtId="0" fontId="3" fillId="12" borderId="7" xfId="10" applyBorder="1" applyAlignment="1">
      <alignment horizontal="center" vertical="center" wrapText="1" readingOrder="2"/>
    </xf>
    <xf numFmtId="0" fontId="8" fillId="8" borderId="9" xfId="5" applyBorder="1" applyAlignment="1">
      <alignment horizontal="right" vertical="center" wrapText="1" readingOrder="2"/>
    </xf>
    <xf numFmtId="14" fontId="1" fillId="13" borderId="7" xfId="11" applyNumberFormat="1" applyBorder="1" applyAlignment="1">
      <alignment horizontal="center" vertical="center" wrapText="1" readingOrder="2"/>
    </xf>
    <xf numFmtId="0" fontId="1" fillId="13" borderId="7" xfId="11" applyBorder="1" applyAlignment="1">
      <alignment horizontal="center" vertical="center" wrapText="1"/>
    </xf>
    <xf numFmtId="0" fontId="1" fillId="13" borderId="7" xfId="11" applyBorder="1" applyAlignment="1">
      <alignment horizontal="center" vertical="center" wrapText="1" readingOrder="2"/>
    </xf>
    <xf numFmtId="1" fontId="1" fillId="13" borderId="7" xfId="11" applyNumberFormat="1" applyBorder="1" applyAlignment="1">
      <alignment horizontal="center" vertical="center" wrapText="1"/>
    </xf>
    <xf numFmtId="14" fontId="1" fillId="13" borderId="2" xfId="11" applyNumberFormat="1" applyBorder="1" applyAlignment="1">
      <alignment horizontal="center" vertical="center"/>
    </xf>
    <xf numFmtId="14" fontId="3" fillId="12" borderId="2" xfId="10" applyNumberFormat="1" applyBorder="1" applyAlignment="1">
      <alignment horizontal="center" vertical="center"/>
    </xf>
    <xf numFmtId="14" fontId="3" fillId="10" borderId="2" xfId="8" applyNumberFormat="1" applyBorder="1" applyAlignment="1">
      <alignment horizontal="center" vertical="center"/>
    </xf>
    <xf numFmtId="14" fontId="5" fillId="3" borderId="2" xfId="3" applyNumberFormat="1" applyAlignment="1">
      <alignment horizontal="center" vertical="center"/>
    </xf>
    <xf numFmtId="0" fontId="6" fillId="5" borderId="1" xfId="3" applyFont="1" applyFill="1" applyBorder="1" applyAlignment="1">
      <alignment horizontal="center" vertical="center" wrapText="1" readingOrder="2"/>
    </xf>
    <xf numFmtId="0" fontId="6" fillId="5" borderId="4" xfId="3" applyFont="1" applyFill="1" applyBorder="1" applyAlignment="1">
      <alignment horizontal="center" vertical="center" wrapText="1" readingOrder="2"/>
    </xf>
    <xf numFmtId="0" fontId="6" fillId="3" borderId="1" xfId="3" applyFont="1" applyBorder="1" applyAlignment="1">
      <alignment horizontal="center" vertical="center" wrapText="1"/>
    </xf>
    <xf numFmtId="0" fontId="6" fillId="3" borderId="4" xfId="3" applyFont="1" applyBorder="1" applyAlignment="1">
      <alignment horizontal="center" vertical="center" wrapText="1"/>
    </xf>
    <xf numFmtId="0" fontId="6" fillId="5" borderId="1" xfId="0" applyFont="1" applyFill="1" applyBorder="1" applyAlignment="1">
      <alignment horizontal="center" vertical="center"/>
    </xf>
    <xf numFmtId="0" fontId="6" fillId="5" borderId="6" xfId="3" applyFont="1" applyFill="1" applyBorder="1" applyAlignment="1">
      <alignment horizontal="center" vertical="center" wrapText="1" readingOrder="2"/>
    </xf>
    <xf numFmtId="164" fontId="6" fillId="5" borderId="6" xfId="6" applyNumberFormat="1" applyFont="1" applyFill="1" applyBorder="1" applyAlignment="1">
      <alignment horizontal="center" vertical="center"/>
    </xf>
    <xf numFmtId="164" fontId="6" fillId="5" borderId="8" xfId="6" applyNumberFormat="1" applyFont="1" applyFill="1" applyBorder="1" applyAlignment="1">
      <alignment horizontal="center" vertical="center"/>
    </xf>
  </cellXfs>
  <cellStyles count="12">
    <cellStyle name="20% - Accent2" xfId="9" builtinId="34"/>
    <cellStyle name="20% - Accent6" xfId="10" builtinId="50"/>
    <cellStyle name="40% - Accent4" xfId="11" builtinId="43"/>
    <cellStyle name="40% - Accent5" xfId="8" builtinId="47"/>
    <cellStyle name="Bad" xfId="5" builtinId="27"/>
    <cellStyle name="Check Cell" xfId="7" builtinId="23"/>
    <cellStyle name="Comma" xfId="6" builtinId="3"/>
    <cellStyle name="Good" xfId="4" builtinId="26"/>
    <cellStyle name="Input" xfId="3" builtinId="20"/>
    <cellStyle name="Neutral" xfId="2" builtinId="28"/>
    <cellStyle name="Normal" xfId="0" builtinId="0"/>
    <cellStyle name="Percent" xfId="1" builtinId="5"/>
  </cellStyles>
  <dxfs count="0"/>
  <tableStyles count="0" defaultTableStyle="TableStyleMedium9"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223"/>
  <sheetViews>
    <sheetView rightToLeft="1" zoomScale="70" zoomScaleNormal="70" workbookViewId="0">
      <pane ySplit="1" topLeftCell="A87" activePane="bottomLeft" state="frozen"/>
      <selection pane="bottomLeft" activeCell="M172" sqref="M172"/>
    </sheetView>
  </sheetViews>
  <sheetFormatPr defaultColWidth="9.140625" defaultRowHeight="15" x14ac:dyDescent="0.25"/>
  <cols>
    <col min="1" max="1" width="4" style="1" bestFit="1" customWidth="1"/>
    <col min="2" max="2" width="9.42578125" style="1" bestFit="1" customWidth="1"/>
    <col min="3" max="3" width="8.42578125" style="1" bestFit="1" customWidth="1"/>
    <col min="4" max="4" width="12.42578125" style="1" bestFit="1" customWidth="1"/>
    <col min="5" max="5" width="11.42578125" style="1" bestFit="1" customWidth="1"/>
    <col min="6" max="6" width="15.28515625" style="3" bestFit="1" customWidth="1"/>
    <col min="7" max="8" width="11.7109375" style="1" customWidth="1"/>
    <col min="9" max="9" width="16.28515625" style="4" bestFit="1" customWidth="1"/>
    <col min="10" max="10" width="33.140625" style="7" customWidth="1"/>
    <col min="11" max="11" width="26.28515625" style="7" customWidth="1"/>
    <col min="12" max="12" width="33.7109375" style="7" customWidth="1"/>
    <col min="13" max="13" width="26" style="17" customWidth="1"/>
    <col min="14" max="16384" width="9.140625" style="1"/>
  </cols>
  <sheetData>
    <row r="1" spans="1:13" x14ac:dyDescent="0.25">
      <c r="B1" s="8" t="s">
        <v>0</v>
      </c>
      <c r="C1" s="8" t="s">
        <v>1</v>
      </c>
      <c r="D1" s="8" t="s">
        <v>2</v>
      </c>
      <c r="E1" s="8" t="s">
        <v>3</v>
      </c>
      <c r="F1" s="8" t="s">
        <v>4</v>
      </c>
      <c r="G1" s="8" t="s">
        <v>5</v>
      </c>
      <c r="H1" s="8" t="s">
        <v>6</v>
      </c>
      <c r="I1" s="9" t="s">
        <v>7</v>
      </c>
      <c r="J1" s="10" t="s">
        <v>8</v>
      </c>
      <c r="K1" s="10" t="s">
        <v>9</v>
      </c>
      <c r="L1" s="10" t="s">
        <v>10</v>
      </c>
      <c r="M1" s="16" t="s">
        <v>653</v>
      </c>
    </row>
    <row r="2" spans="1:13" ht="120" hidden="1" x14ac:dyDescent="0.25">
      <c r="A2" s="11">
        <v>0</v>
      </c>
      <c r="B2" s="12" t="s">
        <v>11</v>
      </c>
      <c r="C2" s="12">
        <v>18316</v>
      </c>
      <c r="D2" s="12" t="s">
        <v>137</v>
      </c>
      <c r="E2" s="12">
        <v>18316</v>
      </c>
      <c r="F2" s="13" t="s">
        <v>271</v>
      </c>
      <c r="G2" s="12" t="s">
        <v>275</v>
      </c>
      <c r="H2" s="12" t="s">
        <v>378</v>
      </c>
      <c r="I2" s="14">
        <v>0</v>
      </c>
      <c r="J2" s="15" t="s">
        <v>409</v>
      </c>
      <c r="K2" s="15"/>
      <c r="L2" s="15" t="s">
        <v>550</v>
      </c>
      <c r="M2" s="1"/>
    </row>
    <row r="3" spans="1:13" ht="120" hidden="1" x14ac:dyDescent="0.25">
      <c r="A3" s="2">
        <v>1</v>
      </c>
      <c r="B3" s="1" t="s">
        <v>12</v>
      </c>
      <c r="C3" s="1" t="s">
        <v>13</v>
      </c>
      <c r="D3" s="1" t="s">
        <v>138</v>
      </c>
      <c r="E3" s="1">
        <v>18316</v>
      </c>
      <c r="F3" s="3" t="s">
        <v>272</v>
      </c>
      <c r="G3" s="1" t="s">
        <v>276</v>
      </c>
      <c r="H3" s="1" t="s">
        <v>310</v>
      </c>
      <c r="I3" s="4">
        <v>0</v>
      </c>
      <c r="J3" s="6" t="s">
        <v>410</v>
      </c>
      <c r="K3" s="5"/>
      <c r="L3" s="5" t="s">
        <v>550</v>
      </c>
      <c r="M3" s="1"/>
    </row>
    <row r="4" spans="1:13" ht="120" x14ac:dyDescent="0.25">
      <c r="A4" s="2">
        <v>2</v>
      </c>
      <c r="B4" s="1" t="s">
        <v>12</v>
      </c>
      <c r="C4" s="1" t="s">
        <v>14</v>
      </c>
      <c r="D4" s="1" t="s">
        <v>139</v>
      </c>
      <c r="E4" s="1">
        <v>18316</v>
      </c>
      <c r="F4" s="3" t="s">
        <v>273</v>
      </c>
      <c r="G4" s="1" t="s">
        <v>277</v>
      </c>
      <c r="H4" s="1" t="s">
        <v>278</v>
      </c>
      <c r="I4" s="4">
        <v>0</v>
      </c>
      <c r="J4" s="6" t="s">
        <v>411</v>
      </c>
      <c r="K4" s="5" t="s">
        <v>543</v>
      </c>
      <c r="L4" s="5" t="s">
        <v>550</v>
      </c>
    </row>
    <row r="5" spans="1:13" ht="75" hidden="1" x14ac:dyDescent="0.25">
      <c r="A5" s="2">
        <v>3</v>
      </c>
      <c r="B5" s="1" t="s">
        <v>12</v>
      </c>
      <c r="C5" s="1" t="s">
        <v>15</v>
      </c>
      <c r="D5" s="1" t="s">
        <v>140</v>
      </c>
      <c r="E5" s="1">
        <v>18316</v>
      </c>
      <c r="F5" s="3" t="s">
        <v>274</v>
      </c>
      <c r="G5" s="1" t="s">
        <v>277</v>
      </c>
      <c r="H5" s="1" t="s">
        <v>379</v>
      </c>
      <c r="I5" s="4">
        <v>0</v>
      </c>
      <c r="J5" s="6" t="s">
        <v>412</v>
      </c>
      <c r="K5" s="5"/>
      <c r="L5" s="5" t="s">
        <v>551</v>
      </c>
      <c r="M5" s="1"/>
    </row>
    <row r="6" spans="1:13" ht="120" hidden="1" x14ac:dyDescent="0.25">
      <c r="A6" s="2">
        <v>4</v>
      </c>
      <c r="B6" s="1" t="s">
        <v>12</v>
      </c>
      <c r="C6" s="1" t="s">
        <v>16</v>
      </c>
      <c r="D6" s="1" t="s">
        <v>141</v>
      </c>
      <c r="E6" s="1">
        <v>18316</v>
      </c>
      <c r="F6" s="3" t="s">
        <v>273</v>
      </c>
      <c r="G6" s="1" t="s">
        <v>278</v>
      </c>
      <c r="H6" s="1" t="s">
        <v>380</v>
      </c>
      <c r="I6" s="4">
        <v>0</v>
      </c>
      <c r="J6" s="6" t="s">
        <v>413</v>
      </c>
      <c r="K6" s="5"/>
      <c r="L6" s="5" t="s">
        <v>550</v>
      </c>
      <c r="M6" s="1"/>
    </row>
    <row r="7" spans="1:13" ht="120" x14ac:dyDescent="0.25">
      <c r="A7" s="2">
        <v>5</v>
      </c>
      <c r="B7" s="1" t="s">
        <v>12</v>
      </c>
      <c r="C7" s="1" t="s">
        <v>14</v>
      </c>
      <c r="D7" s="1" t="s">
        <v>139</v>
      </c>
      <c r="E7" s="1">
        <v>18316</v>
      </c>
      <c r="F7" s="3" t="s">
        <v>274</v>
      </c>
      <c r="G7" s="1" t="s">
        <v>277</v>
      </c>
      <c r="H7" s="1" t="s">
        <v>278</v>
      </c>
      <c r="I7" s="4">
        <v>0</v>
      </c>
      <c r="J7" s="6" t="s">
        <v>411</v>
      </c>
      <c r="K7" s="5" t="s">
        <v>543</v>
      </c>
      <c r="L7" s="5" t="s">
        <v>550</v>
      </c>
    </row>
    <row r="8" spans="1:13" ht="120" hidden="1" x14ac:dyDescent="0.25">
      <c r="A8" s="2">
        <v>6</v>
      </c>
      <c r="B8" s="1" t="s">
        <v>12</v>
      </c>
      <c r="C8" s="1" t="s">
        <v>17</v>
      </c>
      <c r="D8" s="1" t="s">
        <v>142</v>
      </c>
      <c r="E8" s="1">
        <v>18316</v>
      </c>
      <c r="F8" s="3" t="s">
        <v>272</v>
      </c>
      <c r="G8" s="1" t="s">
        <v>276</v>
      </c>
      <c r="H8" s="1" t="s">
        <v>381</v>
      </c>
      <c r="I8" s="4">
        <v>0</v>
      </c>
      <c r="J8" s="6" t="s">
        <v>414</v>
      </c>
      <c r="K8" s="5"/>
      <c r="L8" s="5" t="s">
        <v>550</v>
      </c>
      <c r="M8" s="1"/>
    </row>
    <row r="9" spans="1:13" ht="120" hidden="1" x14ac:dyDescent="0.25">
      <c r="A9" s="2">
        <v>7</v>
      </c>
      <c r="B9" s="1" t="s">
        <v>12</v>
      </c>
      <c r="C9" s="1" t="s">
        <v>16</v>
      </c>
      <c r="D9" s="1" t="s">
        <v>141</v>
      </c>
      <c r="E9" s="1">
        <v>18316</v>
      </c>
      <c r="F9" s="3" t="s">
        <v>273</v>
      </c>
      <c r="G9" s="1" t="s">
        <v>278</v>
      </c>
      <c r="H9" s="1" t="s">
        <v>380</v>
      </c>
      <c r="I9" s="4">
        <v>0</v>
      </c>
      <c r="J9" s="6" t="s">
        <v>413</v>
      </c>
      <c r="K9" s="5"/>
      <c r="L9" s="5" t="s">
        <v>550</v>
      </c>
      <c r="M9" s="1"/>
    </row>
    <row r="10" spans="1:13" ht="120" x14ac:dyDescent="0.25">
      <c r="A10" s="2">
        <v>8</v>
      </c>
      <c r="B10" s="1" t="s">
        <v>12</v>
      </c>
      <c r="C10" s="1" t="s">
        <v>14</v>
      </c>
      <c r="D10" s="1" t="s">
        <v>139</v>
      </c>
      <c r="E10" s="1">
        <v>18316</v>
      </c>
      <c r="F10" s="3" t="s">
        <v>274</v>
      </c>
      <c r="G10" s="1" t="s">
        <v>277</v>
      </c>
      <c r="H10" s="1" t="s">
        <v>278</v>
      </c>
      <c r="I10" s="4">
        <v>0</v>
      </c>
      <c r="J10" s="6" t="s">
        <v>411</v>
      </c>
      <c r="K10" s="5" t="s">
        <v>543</v>
      </c>
      <c r="L10" s="5" t="s">
        <v>550</v>
      </c>
    </row>
    <row r="11" spans="1:13" ht="75" hidden="1" x14ac:dyDescent="0.25">
      <c r="A11" s="11">
        <v>9</v>
      </c>
      <c r="B11" s="12" t="s">
        <v>11</v>
      </c>
      <c r="C11" s="12">
        <v>18321</v>
      </c>
      <c r="D11" s="12" t="s">
        <v>143</v>
      </c>
      <c r="E11" s="12">
        <v>18321</v>
      </c>
      <c r="F11" s="13" t="s">
        <v>271</v>
      </c>
      <c r="G11" s="12" t="s">
        <v>279</v>
      </c>
      <c r="H11" s="12" t="s">
        <v>382</v>
      </c>
      <c r="I11" s="14">
        <v>0</v>
      </c>
      <c r="J11" s="15" t="s">
        <v>415</v>
      </c>
      <c r="K11" s="15"/>
      <c r="L11" s="15" t="s">
        <v>552</v>
      </c>
      <c r="M11" s="1"/>
    </row>
    <row r="12" spans="1:13" ht="75" hidden="1" x14ac:dyDescent="0.25">
      <c r="A12" s="2">
        <v>10</v>
      </c>
      <c r="B12" s="1" t="s">
        <v>12</v>
      </c>
      <c r="C12" s="1" t="s">
        <v>18</v>
      </c>
      <c r="D12" s="1" t="s">
        <v>144</v>
      </c>
      <c r="E12" s="1">
        <v>18321</v>
      </c>
      <c r="F12" s="3" t="s">
        <v>272</v>
      </c>
      <c r="G12" s="1" t="s">
        <v>280</v>
      </c>
      <c r="H12" s="1" t="s">
        <v>383</v>
      </c>
      <c r="I12" s="4">
        <v>0</v>
      </c>
      <c r="J12" s="6" t="s">
        <v>416</v>
      </c>
      <c r="K12" s="5"/>
      <c r="L12" s="5" t="s">
        <v>552</v>
      </c>
      <c r="M12" s="1"/>
    </row>
    <row r="13" spans="1:13" ht="75" hidden="1" x14ac:dyDescent="0.25">
      <c r="A13" s="2">
        <v>11</v>
      </c>
      <c r="B13" s="1" t="s">
        <v>12</v>
      </c>
      <c r="C13" s="1" t="s">
        <v>19</v>
      </c>
      <c r="D13" s="1" t="s">
        <v>145</v>
      </c>
      <c r="E13" s="1">
        <v>18321</v>
      </c>
      <c r="F13" s="3" t="s">
        <v>273</v>
      </c>
      <c r="G13" s="1" t="s">
        <v>281</v>
      </c>
      <c r="H13" s="1" t="s">
        <v>330</v>
      </c>
      <c r="I13" s="4">
        <v>0</v>
      </c>
      <c r="J13" s="6" t="s">
        <v>417</v>
      </c>
      <c r="K13" s="5"/>
      <c r="L13" s="5" t="s">
        <v>552</v>
      </c>
      <c r="M13" s="1"/>
    </row>
    <row r="14" spans="1:13" ht="120" hidden="1" x14ac:dyDescent="0.25">
      <c r="A14" s="2">
        <v>12</v>
      </c>
      <c r="B14" s="1" t="s">
        <v>12</v>
      </c>
      <c r="C14" s="1" t="s">
        <v>20</v>
      </c>
      <c r="D14" s="1" t="s">
        <v>146</v>
      </c>
      <c r="E14" s="1">
        <v>18321</v>
      </c>
      <c r="F14" s="3" t="s">
        <v>274</v>
      </c>
      <c r="G14" s="1" t="s">
        <v>282</v>
      </c>
      <c r="H14" s="1" t="s">
        <v>384</v>
      </c>
      <c r="I14" s="4">
        <v>0</v>
      </c>
      <c r="J14" s="6" t="s">
        <v>418</v>
      </c>
      <c r="K14" s="5"/>
      <c r="L14" s="5" t="s">
        <v>550</v>
      </c>
      <c r="M14" s="1"/>
    </row>
    <row r="15" spans="1:13" ht="30" hidden="1" x14ac:dyDescent="0.25">
      <c r="A15" s="11">
        <v>13</v>
      </c>
      <c r="B15" s="12" t="s">
        <v>11</v>
      </c>
      <c r="C15" s="12">
        <v>2492</v>
      </c>
      <c r="D15" s="12" t="s">
        <v>147</v>
      </c>
      <c r="E15" s="12">
        <v>2492</v>
      </c>
      <c r="F15" s="13" t="s">
        <v>271</v>
      </c>
      <c r="G15" s="12" t="s">
        <v>283</v>
      </c>
      <c r="H15" s="12" t="s">
        <v>283</v>
      </c>
      <c r="I15" s="14">
        <v>0</v>
      </c>
      <c r="J15" s="15" t="s">
        <v>419</v>
      </c>
      <c r="K15" s="15"/>
      <c r="L15" s="15" t="s">
        <v>553</v>
      </c>
      <c r="M15" s="1"/>
    </row>
    <row r="16" spans="1:13" ht="75" hidden="1" x14ac:dyDescent="0.25">
      <c r="A16" s="2">
        <v>14</v>
      </c>
      <c r="B16" s="1" t="s">
        <v>12</v>
      </c>
      <c r="C16" s="1" t="s">
        <v>21</v>
      </c>
      <c r="D16" s="1" t="s">
        <v>148</v>
      </c>
      <c r="E16" s="1">
        <v>2492</v>
      </c>
      <c r="F16" s="3" t="s">
        <v>272</v>
      </c>
      <c r="G16" s="1" t="s">
        <v>284</v>
      </c>
      <c r="H16" s="1" t="s">
        <v>385</v>
      </c>
      <c r="I16" s="4">
        <v>1</v>
      </c>
      <c r="J16" s="6" t="s">
        <v>420</v>
      </c>
      <c r="K16" s="5"/>
      <c r="L16" s="5" t="s">
        <v>554</v>
      </c>
      <c r="M16" s="1"/>
    </row>
    <row r="17" spans="1:12" s="1" customFormat="1" ht="75" hidden="1" x14ac:dyDescent="0.25">
      <c r="A17" s="2">
        <v>15</v>
      </c>
      <c r="B17" s="1" t="s">
        <v>12</v>
      </c>
      <c r="C17" s="1" t="s">
        <v>22</v>
      </c>
      <c r="D17" s="1" t="s">
        <v>149</v>
      </c>
      <c r="E17" s="1">
        <v>2492</v>
      </c>
      <c r="F17" s="3" t="s">
        <v>273</v>
      </c>
      <c r="G17" s="1" t="s">
        <v>285</v>
      </c>
      <c r="H17" s="1" t="s">
        <v>284</v>
      </c>
      <c r="I17" s="4">
        <v>1</v>
      </c>
      <c r="J17" s="6" t="s">
        <v>421</v>
      </c>
      <c r="K17" s="5"/>
      <c r="L17" s="5" t="s">
        <v>554</v>
      </c>
    </row>
    <row r="18" spans="1:12" s="1" customFormat="1" ht="75" hidden="1" x14ac:dyDescent="0.25">
      <c r="A18" s="2">
        <v>16</v>
      </c>
      <c r="B18" s="1" t="s">
        <v>12</v>
      </c>
      <c r="C18" s="1" t="s">
        <v>23</v>
      </c>
      <c r="D18" s="1" t="s">
        <v>150</v>
      </c>
      <c r="E18" s="1">
        <v>2492</v>
      </c>
      <c r="F18" s="3" t="s">
        <v>274</v>
      </c>
      <c r="G18" s="1" t="s">
        <v>286</v>
      </c>
      <c r="H18" s="1" t="s">
        <v>285</v>
      </c>
      <c r="I18" s="4">
        <v>1</v>
      </c>
      <c r="J18" s="6" t="s">
        <v>422</v>
      </c>
      <c r="K18" s="5"/>
      <c r="L18" s="5" t="s">
        <v>554</v>
      </c>
    </row>
    <row r="19" spans="1:12" s="1" customFormat="1" ht="75" hidden="1" x14ac:dyDescent="0.25">
      <c r="A19" s="2">
        <v>17</v>
      </c>
      <c r="B19" s="1" t="s">
        <v>12</v>
      </c>
      <c r="C19" s="1" t="s">
        <v>24</v>
      </c>
      <c r="D19" s="1" t="s">
        <v>151</v>
      </c>
      <c r="E19" s="1">
        <v>2492</v>
      </c>
      <c r="F19" s="3" t="s">
        <v>272</v>
      </c>
      <c r="G19" s="1" t="s">
        <v>277</v>
      </c>
      <c r="H19" s="1" t="s">
        <v>283</v>
      </c>
      <c r="I19" s="4">
        <v>0</v>
      </c>
      <c r="J19" s="6" t="s">
        <v>423</v>
      </c>
      <c r="K19" s="5"/>
      <c r="L19" s="5" t="s">
        <v>555</v>
      </c>
    </row>
    <row r="20" spans="1:12" s="1" customFormat="1" ht="75" hidden="1" x14ac:dyDescent="0.25">
      <c r="A20" s="2">
        <v>18</v>
      </c>
      <c r="B20" s="1" t="s">
        <v>12</v>
      </c>
      <c r="C20" s="1" t="s">
        <v>25</v>
      </c>
      <c r="D20" s="1" t="s">
        <v>152</v>
      </c>
      <c r="E20" s="1">
        <v>2492</v>
      </c>
      <c r="F20" s="3" t="s">
        <v>273</v>
      </c>
      <c r="G20" s="1" t="s">
        <v>287</v>
      </c>
      <c r="H20" s="1" t="s">
        <v>290</v>
      </c>
      <c r="I20" s="4">
        <v>1</v>
      </c>
      <c r="J20" s="6" t="s">
        <v>424</v>
      </c>
      <c r="K20" s="5"/>
      <c r="L20" s="5" t="s">
        <v>555</v>
      </c>
    </row>
    <row r="21" spans="1:12" s="1" customFormat="1" ht="75" hidden="1" x14ac:dyDescent="0.25">
      <c r="A21" s="2">
        <v>19</v>
      </c>
      <c r="B21" s="1" t="s">
        <v>12</v>
      </c>
      <c r="C21" s="1" t="s">
        <v>26</v>
      </c>
      <c r="D21" s="1" t="s">
        <v>153</v>
      </c>
      <c r="E21" s="1">
        <v>2492</v>
      </c>
      <c r="F21" s="3" t="s">
        <v>274</v>
      </c>
      <c r="G21" s="1" t="s">
        <v>288</v>
      </c>
      <c r="H21" s="1" t="s">
        <v>287</v>
      </c>
      <c r="I21" s="4">
        <v>1</v>
      </c>
      <c r="J21" s="6" t="s">
        <v>425</v>
      </c>
      <c r="K21" s="5"/>
      <c r="L21" s="5" t="s">
        <v>555</v>
      </c>
    </row>
    <row r="22" spans="1:12" s="1" customFormat="1" ht="75" hidden="1" x14ac:dyDescent="0.25">
      <c r="A22" s="2">
        <v>20</v>
      </c>
      <c r="B22" s="1" t="s">
        <v>12</v>
      </c>
      <c r="C22" s="1" t="s">
        <v>27</v>
      </c>
      <c r="D22" s="1" t="s">
        <v>154</v>
      </c>
      <c r="E22" s="1">
        <v>2492</v>
      </c>
      <c r="F22" s="3" t="s">
        <v>273</v>
      </c>
      <c r="G22" s="1" t="s">
        <v>289</v>
      </c>
      <c r="H22" s="1" t="s">
        <v>277</v>
      </c>
      <c r="I22" s="4">
        <v>0.82999999999999985</v>
      </c>
      <c r="J22" s="6" t="s">
        <v>426</v>
      </c>
      <c r="K22" s="5"/>
      <c r="L22" s="5" t="s">
        <v>555</v>
      </c>
    </row>
    <row r="23" spans="1:12" s="1" customFormat="1" ht="75" hidden="1" x14ac:dyDescent="0.25">
      <c r="A23" s="2">
        <v>21</v>
      </c>
      <c r="B23" s="1" t="s">
        <v>12</v>
      </c>
      <c r="C23" s="1" t="s">
        <v>28</v>
      </c>
      <c r="D23" s="1" t="s">
        <v>155</v>
      </c>
      <c r="E23" s="1">
        <v>2492</v>
      </c>
      <c r="F23" s="3" t="s">
        <v>274</v>
      </c>
      <c r="G23" s="1" t="s">
        <v>290</v>
      </c>
      <c r="H23" s="1" t="s">
        <v>289</v>
      </c>
      <c r="I23" s="4">
        <v>1</v>
      </c>
      <c r="J23" s="6" t="s">
        <v>427</v>
      </c>
      <c r="K23" s="5"/>
      <c r="L23" s="5" t="s">
        <v>555</v>
      </c>
    </row>
    <row r="24" spans="1:12" s="1" customFormat="1" ht="60" hidden="1" x14ac:dyDescent="0.25">
      <c r="A24" s="2">
        <v>22</v>
      </c>
      <c r="B24" s="1" t="s">
        <v>12</v>
      </c>
      <c r="C24" s="1" t="s">
        <v>29</v>
      </c>
      <c r="D24" s="1" t="s">
        <v>156</v>
      </c>
      <c r="E24" s="1">
        <v>2492</v>
      </c>
      <c r="F24" s="3" t="s">
        <v>272</v>
      </c>
      <c r="G24" s="1" t="s">
        <v>291</v>
      </c>
      <c r="H24" s="1" t="s">
        <v>319</v>
      </c>
      <c r="I24" s="4">
        <v>0.98</v>
      </c>
      <c r="J24" s="6" t="s">
        <v>428</v>
      </c>
      <c r="K24" s="5"/>
      <c r="L24" s="5" t="s">
        <v>556</v>
      </c>
    </row>
    <row r="25" spans="1:12" s="1" customFormat="1" ht="30" hidden="1" x14ac:dyDescent="0.25">
      <c r="A25" s="2">
        <v>23</v>
      </c>
      <c r="B25" s="1" t="s">
        <v>12</v>
      </c>
      <c r="C25" s="1" t="s">
        <v>30</v>
      </c>
      <c r="D25" s="1" t="s">
        <v>157</v>
      </c>
      <c r="E25" s="1">
        <v>2492</v>
      </c>
      <c r="F25" s="3" t="s">
        <v>273</v>
      </c>
      <c r="G25" s="1" t="s">
        <v>292</v>
      </c>
      <c r="H25" s="1" t="s">
        <v>292</v>
      </c>
      <c r="I25" s="4">
        <v>1</v>
      </c>
      <c r="J25" s="6" t="s">
        <v>429</v>
      </c>
      <c r="K25" s="5"/>
      <c r="L25" s="5" t="s">
        <v>553</v>
      </c>
    </row>
    <row r="26" spans="1:12" s="1" customFormat="1" ht="75" hidden="1" x14ac:dyDescent="0.25">
      <c r="A26" s="2">
        <v>24</v>
      </c>
      <c r="B26" s="1" t="s">
        <v>12</v>
      </c>
      <c r="C26" s="1" t="s">
        <v>31</v>
      </c>
      <c r="D26" s="1" t="s">
        <v>158</v>
      </c>
      <c r="E26" s="1">
        <v>2492</v>
      </c>
      <c r="F26" s="3" t="s">
        <v>274</v>
      </c>
      <c r="G26" s="1" t="s">
        <v>293</v>
      </c>
      <c r="H26" s="1" t="s">
        <v>292</v>
      </c>
      <c r="I26" s="4">
        <v>1</v>
      </c>
      <c r="J26" s="6" t="s">
        <v>430</v>
      </c>
      <c r="K26" s="5"/>
      <c r="L26" s="5" t="s">
        <v>557</v>
      </c>
    </row>
    <row r="27" spans="1:12" s="1" customFormat="1" ht="75" hidden="1" x14ac:dyDescent="0.25">
      <c r="A27" s="2">
        <v>25</v>
      </c>
      <c r="B27" s="1" t="s">
        <v>12</v>
      </c>
      <c r="C27" s="1" t="s">
        <v>32</v>
      </c>
      <c r="D27" s="1" t="s">
        <v>159</v>
      </c>
      <c r="E27" s="1">
        <v>2492</v>
      </c>
      <c r="F27" s="3" t="s">
        <v>272</v>
      </c>
      <c r="G27" s="1" t="s">
        <v>294</v>
      </c>
      <c r="H27" s="1" t="s">
        <v>319</v>
      </c>
      <c r="I27" s="4">
        <v>0</v>
      </c>
      <c r="J27" s="6" t="s">
        <v>431</v>
      </c>
      <c r="K27" s="5"/>
      <c r="L27" s="5" t="s">
        <v>558</v>
      </c>
    </row>
    <row r="28" spans="1:12" s="1" customFormat="1" ht="75" hidden="1" x14ac:dyDescent="0.25">
      <c r="A28" s="2">
        <v>26</v>
      </c>
      <c r="B28" s="1" t="s">
        <v>12</v>
      </c>
      <c r="C28" s="1" t="s">
        <v>33</v>
      </c>
      <c r="D28" s="1" t="s">
        <v>160</v>
      </c>
      <c r="E28" s="1">
        <v>2492</v>
      </c>
      <c r="F28" s="3" t="s">
        <v>273</v>
      </c>
      <c r="G28" s="1" t="s">
        <v>295</v>
      </c>
      <c r="H28" s="1" t="s">
        <v>294</v>
      </c>
      <c r="I28" s="4">
        <v>0</v>
      </c>
      <c r="J28" s="6" t="s">
        <v>432</v>
      </c>
      <c r="K28" s="5"/>
      <c r="L28" s="5" t="s">
        <v>558</v>
      </c>
    </row>
    <row r="29" spans="1:12" s="1" customFormat="1" ht="75" hidden="1" x14ac:dyDescent="0.25">
      <c r="A29" s="2">
        <v>27</v>
      </c>
      <c r="B29" s="1" t="s">
        <v>12</v>
      </c>
      <c r="C29" s="1" t="s">
        <v>34</v>
      </c>
      <c r="D29" s="1" t="s">
        <v>161</v>
      </c>
      <c r="E29" s="1">
        <v>2492</v>
      </c>
      <c r="F29" s="3" t="s">
        <v>274</v>
      </c>
      <c r="G29" s="1" t="s">
        <v>296</v>
      </c>
      <c r="H29" s="1" t="s">
        <v>295</v>
      </c>
      <c r="I29" s="4">
        <v>0</v>
      </c>
      <c r="J29" s="6" t="s">
        <v>433</v>
      </c>
      <c r="K29" s="5"/>
      <c r="L29" s="5" t="s">
        <v>558</v>
      </c>
    </row>
    <row r="30" spans="1:12" s="1" customFormat="1" ht="75" hidden="1" x14ac:dyDescent="0.25">
      <c r="A30" s="2">
        <v>28</v>
      </c>
      <c r="B30" s="1" t="s">
        <v>12</v>
      </c>
      <c r="C30" s="1" t="s">
        <v>35</v>
      </c>
      <c r="D30" s="1" t="s">
        <v>162</v>
      </c>
      <c r="E30" s="1">
        <v>2492</v>
      </c>
      <c r="F30" s="3" t="s">
        <v>272</v>
      </c>
      <c r="G30" s="1" t="s">
        <v>297</v>
      </c>
      <c r="H30" s="1" t="s">
        <v>296</v>
      </c>
      <c r="I30" s="4">
        <v>1</v>
      </c>
      <c r="J30" s="6" t="s">
        <v>434</v>
      </c>
      <c r="K30" s="5"/>
      <c r="L30" s="5" t="s">
        <v>559</v>
      </c>
    </row>
    <row r="31" spans="1:12" s="1" customFormat="1" ht="75" hidden="1" x14ac:dyDescent="0.25">
      <c r="A31" s="2">
        <v>29</v>
      </c>
      <c r="B31" s="1" t="s">
        <v>12</v>
      </c>
      <c r="C31" s="1" t="s">
        <v>36</v>
      </c>
      <c r="D31" s="1" t="s">
        <v>163</v>
      </c>
      <c r="E31" s="1">
        <v>2492</v>
      </c>
      <c r="F31" s="3" t="s">
        <v>273</v>
      </c>
      <c r="G31" s="1" t="s">
        <v>298</v>
      </c>
      <c r="H31" s="1" t="s">
        <v>297</v>
      </c>
      <c r="I31" s="4">
        <v>1</v>
      </c>
      <c r="J31" s="6" t="s">
        <v>435</v>
      </c>
      <c r="K31" s="5"/>
      <c r="L31" s="5" t="s">
        <v>559</v>
      </c>
    </row>
    <row r="32" spans="1:12" s="1" customFormat="1" ht="75" hidden="1" x14ac:dyDescent="0.25">
      <c r="A32" s="2">
        <v>30</v>
      </c>
      <c r="B32" s="1" t="s">
        <v>12</v>
      </c>
      <c r="C32" s="1" t="s">
        <v>37</v>
      </c>
      <c r="D32" s="1" t="s">
        <v>164</v>
      </c>
      <c r="E32" s="1">
        <v>2492</v>
      </c>
      <c r="F32" s="3" t="s">
        <v>274</v>
      </c>
      <c r="G32" s="1" t="s">
        <v>299</v>
      </c>
      <c r="H32" s="1" t="s">
        <v>298</v>
      </c>
      <c r="I32" s="4">
        <v>1</v>
      </c>
      <c r="J32" s="6" t="s">
        <v>436</v>
      </c>
      <c r="K32" s="5"/>
      <c r="L32" s="5" t="s">
        <v>559</v>
      </c>
    </row>
    <row r="33" spans="1:12" s="1" customFormat="1" ht="30" hidden="1" x14ac:dyDescent="0.25">
      <c r="A33" s="11">
        <v>31</v>
      </c>
      <c r="B33" s="12" t="s">
        <v>11</v>
      </c>
      <c r="C33" s="12">
        <v>2495</v>
      </c>
      <c r="D33" s="12" t="s">
        <v>165</v>
      </c>
      <c r="E33" s="12">
        <v>2495</v>
      </c>
      <c r="F33" s="13" t="s">
        <v>271</v>
      </c>
      <c r="G33" s="12" t="s">
        <v>300</v>
      </c>
      <c r="H33" s="12" t="s">
        <v>300</v>
      </c>
      <c r="I33" s="14">
        <v>0</v>
      </c>
      <c r="J33" s="15" t="s">
        <v>437</v>
      </c>
      <c r="K33" s="15"/>
      <c r="L33" s="15" t="s">
        <v>553</v>
      </c>
    </row>
    <row r="34" spans="1:12" s="1" customFormat="1" ht="45" hidden="1" x14ac:dyDescent="0.25">
      <c r="A34" s="2">
        <v>32</v>
      </c>
      <c r="B34" s="1" t="s">
        <v>12</v>
      </c>
      <c r="C34" s="1" t="s">
        <v>38</v>
      </c>
      <c r="D34" s="1" t="s">
        <v>166</v>
      </c>
      <c r="E34" s="1">
        <v>2495</v>
      </c>
      <c r="F34" s="3" t="s">
        <v>272</v>
      </c>
      <c r="G34" s="1" t="s">
        <v>301</v>
      </c>
      <c r="H34" s="1" t="s">
        <v>386</v>
      </c>
      <c r="I34" s="4">
        <v>1</v>
      </c>
      <c r="J34" s="6" t="s">
        <v>438</v>
      </c>
      <c r="K34" s="5"/>
      <c r="L34" s="5" t="s">
        <v>560</v>
      </c>
    </row>
    <row r="35" spans="1:12" s="1" customFormat="1" ht="45" hidden="1" x14ac:dyDescent="0.25">
      <c r="A35" s="2">
        <v>33</v>
      </c>
      <c r="B35" s="1" t="s">
        <v>12</v>
      </c>
      <c r="C35" s="1" t="s">
        <v>39</v>
      </c>
      <c r="D35" s="1" t="s">
        <v>167</v>
      </c>
      <c r="E35" s="1">
        <v>2495</v>
      </c>
      <c r="F35" s="3" t="s">
        <v>273</v>
      </c>
      <c r="G35" s="1" t="s">
        <v>302</v>
      </c>
      <c r="H35" s="1" t="s">
        <v>301</v>
      </c>
      <c r="I35" s="4">
        <v>1</v>
      </c>
      <c r="J35" s="6" t="s">
        <v>439</v>
      </c>
      <c r="K35" s="5"/>
      <c r="L35" s="5" t="s">
        <v>560</v>
      </c>
    </row>
    <row r="36" spans="1:12" s="1" customFormat="1" ht="45" hidden="1" x14ac:dyDescent="0.25">
      <c r="A36" s="2">
        <v>34</v>
      </c>
      <c r="B36" s="1" t="s">
        <v>12</v>
      </c>
      <c r="C36" s="1" t="s">
        <v>40</v>
      </c>
      <c r="D36" s="1" t="s">
        <v>168</v>
      </c>
      <c r="E36" s="1">
        <v>2495</v>
      </c>
      <c r="F36" s="3" t="s">
        <v>274</v>
      </c>
      <c r="G36" s="1" t="s">
        <v>303</v>
      </c>
      <c r="H36" s="1" t="s">
        <v>302</v>
      </c>
      <c r="I36" s="4">
        <v>1</v>
      </c>
      <c r="J36" s="6" t="s">
        <v>440</v>
      </c>
      <c r="K36" s="5"/>
      <c r="L36" s="5" t="s">
        <v>560</v>
      </c>
    </row>
    <row r="37" spans="1:12" s="1" customFormat="1" ht="75" hidden="1" x14ac:dyDescent="0.25">
      <c r="A37" s="2">
        <v>35</v>
      </c>
      <c r="B37" s="1" t="s">
        <v>12</v>
      </c>
      <c r="C37" s="1" t="s">
        <v>41</v>
      </c>
      <c r="D37" s="1" t="s">
        <v>169</v>
      </c>
      <c r="E37" s="1">
        <v>2495</v>
      </c>
      <c r="F37" s="3" t="s">
        <v>272</v>
      </c>
      <c r="G37" s="1" t="s">
        <v>304</v>
      </c>
      <c r="H37" s="1" t="s">
        <v>387</v>
      </c>
      <c r="I37" s="4">
        <v>0.11</v>
      </c>
      <c r="J37" s="6" t="s">
        <v>441</v>
      </c>
      <c r="K37" s="5"/>
      <c r="L37" s="5" t="s">
        <v>561</v>
      </c>
    </row>
    <row r="38" spans="1:12" s="1" customFormat="1" ht="75" hidden="1" x14ac:dyDescent="0.25">
      <c r="A38" s="2">
        <v>36</v>
      </c>
      <c r="B38" s="1" t="s">
        <v>12</v>
      </c>
      <c r="C38" s="1" t="s">
        <v>42</v>
      </c>
      <c r="D38" s="1" t="s">
        <v>170</v>
      </c>
      <c r="E38" s="1">
        <v>2495</v>
      </c>
      <c r="F38" s="3" t="s">
        <v>273</v>
      </c>
      <c r="G38" s="1" t="s">
        <v>305</v>
      </c>
      <c r="H38" s="1" t="s">
        <v>308</v>
      </c>
      <c r="I38" s="4">
        <v>1</v>
      </c>
      <c r="J38" s="6" t="s">
        <v>442</v>
      </c>
      <c r="K38" s="5"/>
      <c r="L38" s="5" t="s">
        <v>561</v>
      </c>
    </row>
    <row r="39" spans="1:12" s="1" customFormat="1" ht="75" hidden="1" x14ac:dyDescent="0.25">
      <c r="A39" s="2">
        <v>37</v>
      </c>
      <c r="B39" s="1" t="s">
        <v>12</v>
      </c>
      <c r="C39" s="1" t="s">
        <v>43</v>
      </c>
      <c r="D39" s="1" t="s">
        <v>171</v>
      </c>
      <c r="E39" s="1">
        <v>2495</v>
      </c>
      <c r="F39" s="3" t="s">
        <v>274</v>
      </c>
      <c r="G39" s="1" t="s">
        <v>306</v>
      </c>
      <c r="H39" s="1" t="s">
        <v>305</v>
      </c>
      <c r="I39" s="4">
        <v>1</v>
      </c>
      <c r="J39" s="6" t="s">
        <v>443</v>
      </c>
      <c r="K39" s="5"/>
      <c r="L39" s="5" t="s">
        <v>561</v>
      </c>
    </row>
    <row r="40" spans="1:12" s="1" customFormat="1" ht="75" hidden="1" x14ac:dyDescent="0.25">
      <c r="A40" s="2">
        <v>38</v>
      </c>
      <c r="B40" s="1" t="s">
        <v>12</v>
      </c>
      <c r="C40" s="1" t="s">
        <v>44</v>
      </c>
      <c r="D40" s="1" t="s">
        <v>172</v>
      </c>
      <c r="E40" s="1">
        <v>2495</v>
      </c>
      <c r="F40" s="3" t="s">
        <v>273</v>
      </c>
      <c r="G40" s="1" t="s">
        <v>307</v>
      </c>
      <c r="H40" s="1" t="s">
        <v>309</v>
      </c>
      <c r="I40" s="4">
        <v>1</v>
      </c>
      <c r="J40" s="6" t="s">
        <v>444</v>
      </c>
      <c r="K40" s="5"/>
      <c r="L40" s="5" t="s">
        <v>561</v>
      </c>
    </row>
    <row r="41" spans="1:12" s="1" customFormat="1" ht="75" hidden="1" x14ac:dyDescent="0.25">
      <c r="A41" s="2">
        <v>39</v>
      </c>
      <c r="B41" s="1" t="s">
        <v>12</v>
      </c>
      <c r="C41" s="1" t="s">
        <v>45</v>
      </c>
      <c r="D41" s="1" t="s">
        <v>173</v>
      </c>
      <c r="E41" s="1">
        <v>2495</v>
      </c>
      <c r="F41" s="3" t="s">
        <v>274</v>
      </c>
      <c r="G41" s="1" t="s">
        <v>308</v>
      </c>
      <c r="H41" s="1" t="s">
        <v>307</v>
      </c>
      <c r="I41" s="4">
        <v>1</v>
      </c>
      <c r="J41" s="6" t="s">
        <v>445</v>
      </c>
      <c r="K41" s="5"/>
      <c r="L41" s="5" t="s">
        <v>561</v>
      </c>
    </row>
    <row r="42" spans="1:12" s="1" customFormat="1" ht="75" hidden="1" x14ac:dyDescent="0.25">
      <c r="A42" s="2">
        <v>40</v>
      </c>
      <c r="B42" s="1" t="s">
        <v>12</v>
      </c>
      <c r="C42" s="1" t="s">
        <v>46</v>
      </c>
      <c r="D42" s="1" t="s">
        <v>174</v>
      </c>
      <c r="E42" s="1">
        <v>2495</v>
      </c>
      <c r="F42" s="3" t="s">
        <v>273</v>
      </c>
      <c r="G42" s="1" t="s">
        <v>296</v>
      </c>
      <c r="H42" s="1" t="s">
        <v>304</v>
      </c>
      <c r="I42" s="4">
        <v>1</v>
      </c>
      <c r="J42" s="6" t="s">
        <v>446</v>
      </c>
      <c r="K42" s="5"/>
      <c r="L42" s="5" t="s">
        <v>561</v>
      </c>
    </row>
    <row r="43" spans="1:12" s="1" customFormat="1" ht="75" hidden="1" x14ac:dyDescent="0.25">
      <c r="A43" s="2">
        <v>41</v>
      </c>
      <c r="B43" s="1" t="s">
        <v>12</v>
      </c>
      <c r="C43" s="1" t="s">
        <v>47</v>
      </c>
      <c r="D43" s="1" t="s">
        <v>175</v>
      </c>
      <c r="E43" s="1">
        <v>2495</v>
      </c>
      <c r="F43" s="3" t="s">
        <v>274</v>
      </c>
      <c r="G43" s="1" t="s">
        <v>309</v>
      </c>
      <c r="H43" s="1" t="s">
        <v>296</v>
      </c>
      <c r="I43" s="4">
        <v>1</v>
      </c>
      <c r="J43" s="6" t="s">
        <v>447</v>
      </c>
      <c r="K43" s="5"/>
      <c r="L43" s="5" t="s">
        <v>561</v>
      </c>
    </row>
    <row r="44" spans="1:12" s="1" customFormat="1" ht="75" hidden="1" x14ac:dyDescent="0.25">
      <c r="A44" s="2">
        <v>42</v>
      </c>
      <c r="B44" s="1" t="s">
        <v>12</v>
      </c>
      <c r="C44" s="1" t="s">
        <v>48</v>
      </c>
      <c r="D44" s="1" t="s">
        <v>176</v>
      </c>
      <c r="E44" s="1">
        <v>2495</v>
      </c>
      <c r="F44" s="3" t="s">
        <v>272</v>
      </c>
      <c r="G44" s="1" t="s">
        <v>310</v>
      </c>
      <c r="H44" s="1" t="s">
        <v>300</v>
      </c>
      <c r="I44" s="4">
        <v>0</v>
      </c>
      <c r="J44" s="6" t="s">
        <v>448</v>
      </c>
      <c r="K44" s="5"/>
      <c r="L44" s="5" t="s">
        <v>551</v>
      </c>
    </row>
    <row r="45" spans="1:12" s="1" customFormat="1" ht="75" hidden="1" x14ac:dyDescent="0.25">
      <c r="A45" s="2">
        <v>43</v>
      </c>
      <c r="B45" s="1" t="s">
        <v>12</v>
      </c>
      <c r="C45" s="1" t="s">
        <v>49</v>
      </c>
      <c r="D45" s="1" t="s">
        <v>177</v>
      </c>
      <c r="E45" s="1">
        <v>2495</v>
      </c>
      <c r="F45" s="3" t="s">
        <v>273</v>
      </c>
      <c r="G45" s="1" t="s">
        <v>311</v>
      </c>
      <c r="H45" s="1" t="s">
        <v>310</v>
      </c>
      <c r="I45" s="4">
        <v>0</v>
      </c>
      <c r="J45" s="6" t="s">
        <v>449</v>
      </c>
      <c r="K45" s="5"/>
      <c r="L45" s="5" t="s">
        <v>551</v>
      </c>
    </row>
    <row r="46" spans="1:12" s="1" customFormat="1" ht="75" hidden="1" x14ac:dyDescent="0.25">
      <c r="A46" s="2">
        <v>44</v>
      </c>
      <c r="B46" s="1" t="s">
        <v>12</v>
      </c>
      <c r="C46" s="1" t="s">
        <v>50</v>
      </c>
      <c r="D46" s="1" t="s">
        <v>178</v>
      </c>
      <c r="E46" s="1">
        <v>2495</v>
      </c>
      <c r="F46" s="3" t="s">
        <v>274</v>
      </c>
      <c r="G46" s="1" t="s">
        <v>312</v>
      </c>
      <c r="H46" s="1" t="s">
        <v>311</v>
      </c>
      <c r="I46" s="4">
        <v>0</v>
      </c>
      <c r="J46" s="6" t="s">
        <v>450</v>
      </c>
      <c r="K46" s="5"/>
      <c r="L46" s="5" t="s">
        <v>551</v>
      </c>
    </row>
    <row r="47" spans="1:12" s="1" customFormat="1" ht="60" hidden="1" x14ac:dyDescent="0.25">
      <c r="A47" s="2">
        <v>45</v>
      </c>
      <c r="B47" s="1" t="s">
        <v>12</v>
      </c>
      <c r="C47" s="1" t="s">
        <v>51</v>
      </c>
      <c r="D47" s="1" t="s">
        <v>179</v>
      </c>
      <c r="E47" s="1">
        <v>2495</v>
      </c>
      <c r="F47" s="3" t="s">
        <v>272</v>
      </c>
      <c r="G47" s="1" t="s">
        <v>313</v>
      </c>
      <c r="H47" s="1" t="s">
        <v>388</v>
      </c>
      <c r="I47" s="4">
        <v>0</v>
      </c>
      <c r="J47" s="6" t="s">
        <v>451</v>
      </c>
      <c r="K47" s="5"/>
      <c r="L47" s="5" t="s">
        <v>562</v>
      </c>
    </row>
    <row r="48" spans="1:12" s="1" customFormat="1" ht="60" hidden="1" x14ac:dyDescent="0.25">
      <c r="A48" s="2">
        <v>46</v>
      </c>
      <c r="B48" s="1" t="s">
        <v>12</v>
      </c>
      <c r="C48" s="1" t="s">
        <v>52</v>
      </c>
      <c r="D48" s="1" t="s">
        <v>180</v>
      </c>
      <c r="E48" s="1">
        <v>2495</v>
      </c>
      <c r="F48" s="3" t="s">
        <v>273</v>
      </c>
      <c r="G48" s="1" t="s">
        <v>314</v>
      </c>
      <c r="H48" s="1" t="s">
        <v>313</v>
      </c>
      <c r="I48" s="4">
        <v>0</v>
      </c>
      <c r="J48" s="6" t="s">
        <v>452</v>
      </c>
      <c r="K48" s="5"/>
      <c r="L48" s="5" t="s">
        <v>562</v>
      </c>
    </row>
    <row r="49" spans="1:12" s="1" customFormat="1" ht="60" hidden="1" x14ac:dyDescent="0.25">
      <c r="A49" s="2">
        <v>47</v>
      </c>
      <c r="B49" s="1" t="s">
        <v>12</v>
      </c>
      <c r="C49" s="1" t="s">
        <v>53</v>
      </c>
      <c r="D49" s="1" t="s">
        <v>181</v>
      </c>
      <c r="E49" s="1">
        <v>2495</v>
      </c>
      <c r="F49" s="3" t="s">
        <v>274</v>
      </c>
      <c r="G49" s="1" t="s">
        <v>315</v>
      </c>
      <c r="H49" s="1" t="s">
        <v>314</v>
      </c>
      <c r="I49" s="4">
        <v>0</v>
      </c>
      <c r="J49" s="6" t="s">
        <v>453</v>
      </c>
      <c r="K49" s="5"/>
      <c r="L49" s="5" t="s">
        <v>562</v>
      </c>
    </row>
    <row r="50" spans="1:12" s="1" customFormat="1" ht="60" hidden="1" x14ac:dyDescent="0.25">
      <c r="A50" s="2">
        <v>48</v>
      </c>
      <c r="B50" s="1" t="s">
        <v>12</v>
      </c>
      <c r="C50" s="1" t="s">
        <v>54</v>
      </c>
      <c r="D50" s="1" t="s">
        <v>182</v>
      </c>
      <c r="E50" s="1">
        <v>2495</v>
      </c>
      <c r="F50" s="3" t="s">
        <v>272</v>
      </c>
      <c r="G50" s="1" t="s">
        <v>313</v>
      </c>
      <c r="H50" s="1" t="s">
        <v>388</v>
      </c>
      <c r="I50" s="4">
        <v>0</v>
      </c>
      <c r="J50" s="6" t="s">
        <v>454</v>
      </c>
      <c r="K50" s="5"/>
      <c r="L50" s="5" t="s">
        <v>563</v>
      </c>
    </row>
    <row r="51" spans="1:12" s="1" customFormat="1" ht="60" hidden="1" x14ac:dyDescent="0.25">
      <c r="A51" s="2">
        <v>49</v>
      </c>
      <c r="B51" s="1" t="s">
        <v>12</v>
      </c>
      <c r="C51" s="1" t="s">
        <v>55</v>
      </c>
      <c r="D51" s="1" t="s">
        <v>183</v>
      </c>
      <c r="E51" s="1">
        <v>2495</v>
      </c>
      <c r="F51" s="3" t="s">
        <v>273</v>
      </c>
      <c r="G51" s="1" t="s">
        <v>314</v>
      </c>
      <c r="H51" s="1" t="s">
        <v>313</v>
      </c>
      <c r="I51" s="4">
        <v>0</v>
      </c>
      <c r="J51" s="6" t="s">
        <v>455</v>
      </c>
      <c r="K51" s="5"/>
      <c r="L51" s="5" t="s">
        <v>563</v>
      </c>
    </row>
    <row r="52" spans="1:12" s="1" customFormat="1" ht="60" hidden="1" x14ac:dyDescent="0.25">
      <c r="A52" s="2">
        <v>50</v>
      </c>
      <c r="B52" s="1" t="s">
        <v>12</v>
      </c>
      <c r="C52" s="1" t="s">
        <v>56</v>
      </c>
      <c r="D52" s="1" t="s">
        <v>184</v>
      </c>
      <c r="E52" s="1">
        <v>2495</v>
      </c>
      <c r="F52" s="3" t="s">
        <v>274</v>
      </c>
      <c r="G52" s="1" t="s">
        <v>315</v>
      </c>
      <c r="H52" s="1" t="s">
        <v>314</v>
      </c>
      <c r="I52" s="4">
        <v>0</v>
      </c>
      <c r="J52" s="6" t="s">
        <v>456</v>
      </c>
      <c r="K52" s="5"/>
      <c r="L52" s="5" t="s">
        <v>563</v>
      </c>
    </row>
    <row r="53" spans="1:12" s="1" customFormat="1" ht="60" hidden="1" x14ac:dyDescent="0.25">
      <c r="A53" s="2">
        <v>51</v>
      </c>
      <c r="B53" s="1" t="s">
        <v>12</v>
      </c>
      <c r="C53" s="1" t="s">
        <v>57</v>
      </c>
      <c r="D53" s="1" t="s">
        <v>185</v>
      </c>
      <c r="E53" s="1">
        <v>2495</v>
      </c>
      <c r="F53" s="3" t="s">
        <v>272</v>
      </c>
      <c r="G53" s="1" t="s">
        <v>316</v>
      </c>
      <c r="H53" s="1" t="s">
        <v>389</v>
      </c>
      <c r="I53" s="4">
        <v>0</v>
      </c>
      <c r="J53" s="6" t="s">
        <v>457</v>
      </c>
      <c r="K53" s="5"/>
      <c r="L53" s="5" t="s">
        <v>564</v>
      </c>
    </row>
    <row r="54" spans="1:12" s="1" customFormat="1" ht="60" hidden="1" x14ac:dyDescent="0.25">
      <c r="A54" s="2">
        <v>52</v>
      </c>
      <c r="B54" s="1" t="s">
        <v>12</v>
      </c>
      <c r="C54" s="1" t="s">
        <v>58</v>
      </c>
      <c r="D54" s="1" t="s">
        <v>186</v>
      </c>
      <c r="E54" s="1">
        <v>2495</v>
      </c>
      <c r="F54" s="3" t="s">
        <v>273</v>
      </c>
      <c r="G54" s="1" t="s">
        <v>317</v>
      </c>
      <c r="H54" s="1" t="s">
        <v>316</v>
      </c>
      <c r="I54" s="4">
        <v>0</v>
      </c>
      <c r="J54" s="6" t="s">
        <v>458</v>
      </c>
      <c r="K54" s="5"/>
      <c r="L54" s="5" t="s">
        <v>564</v>
      </c>
    </row>
    <row r="55" spans="1:12" s="1" customFormat="1" ht="60" hidden="1" x14ac:dyDescent="0.25">
      <c r="A55" s="2">
        <v>53</v>
      </c>
      <c r="B55" s="1" t="s">
        <v>12</v>
      </c>
      <c r="C55" s="1" t="s">
        <v>59</v>
      </c>
      <c r="D55" s="1" t="s">
        <v>187</v>
      </c>
      <c r="E55" s="1">
        <v>2495</v>
      </c>
      <c r="F55" s="3" t="s">
        <v>274</v>
      </c>
      <c r="G55" s="1" t="s">
        <v>318</v>
      </c>
      <c r="H55" s="1" t="s">
        <v>317</v>
      </c>
      <c r="I55" s="4">
        <v>0</v>
      </c>
      <c r="J55" s="6" t="s">
        <v>459</v>
      </c>
      <c r="K55" s="5"/>
      <c r="L55" s="5" t="s">
        <v>564</v>
      </c>
    </row>
    <row r="56" spans="1:12" s="1" customFormat="1" ht="60" hidden="1" x14ac:dyDescent="0.25">
      <c r="A56" s="2">
        <v>54</v>
      </c>
      <c r="B56" s="1" t="s">
        <v>12</v>
      </c>
      <c r="C56" s="1" t="s">
        <v>60</v>
      </c>
      <c r="D56" s="1" t="s">
        <v>188</v>
      </c>
      <c r="E56" s="1">
        <v>2495</v>
      </c>
      <c r="F56" s="3" t="s">
        <v>272</v>
      </c>
      <c r="G56" s="1" t="s">
        <v>319</v>
      </c>
      <c r="H56" s="1" t="s">
        <v>390</v>
      </c>
      <c r="I56" s="4">
        <v>0</v>
      </c>
      <c r="J56" s="6" t="s">
        <v>460</v>
      </c>
      <c r="K56" s="5"/>
      <c r="L56" s="5" t="s">
        <v>556</v>
      </c>
    </row>
    <row r="57" spans="1:12" s="1" customFormat="1" ht="60" hidden="1" x14ac:dyDescent="0.25">
      <c r="A57" s="2">
        <v>55</v>
      </c>
      <c r="B57" s="1" t="s">
        <v>12</v>
      </c>
      <c r="C57" s="1" t="s">
        <v>29</v>
      </c>
      <c r="D57" s="1" t="s">
        <v>156</v>
      </c>
      <c r="E57" s="1">
        <v>2495</v>
      </c>
      <c r="F57" s="3" t="s">
        <v>273</v>
      </c>
      <c r="G57" s="1" t="s">
        <v>291</v>
      </c>
      <c r="H57" s="1" t="s">
        <v>319</v>
      </c>
      <c r="I57" s="4">
        <v>0.98</v>
      </c>
      <c r="J57" s="6" t="s">
        <v>428</v>
      </c>
      <c r="K57" s="5"/>
      <c r="L57" s="5" t="s">
        <v>556</v>
      </c>
    </row>
    <row r="58" spans="1:12" s="1" customFormat="1" ht="30" hidden="1" x14ac:dyDescent="0.25">
      <c r="A58" s="2">
        <v>56</v>
      </c>
      <c r="B58" s="1" t="s">
        <v>12</v>
      </c>
      <c r="C58" s="1" t="s">
        <v>30</v>
      </c>
      <c r="D58" s="1" t="s">
        <v>157</v>
      </c>
      <c r="E58" s="1">
        <v>2495</v>
      </c>
      <c r="F58" s="3" t="s">
        <v>274</v>
      </c>
      <c r="G58" s="1" t="s">
        <v>292</v>
      </c>
      <c r="H58" s="1" t="s">
        <v>292</v>
      </c>
      <c r="I58" s="4">
        <v>1</v>
      </c>
      <c r="J58" s="6" t="s">
        <v>429</v>
      </c>
      <c r="K58" s="5"/>
      <c r="L58" s="5" t="s">
        <v>553</v>
      </c>
    </row>
    <row r="59" spans="1:12" s="1" customFormat="1" ht="30" hidden="1" x14ac:dyDescent="0.25">
      <c r="A59" s="11">
        <v>57</v>
      </c>
      <c r="B59" s="12" t="s">
        <v>11</v>
      </c>
      <c r="C59" s="12">
        <v>2493</v>
      </c>
      <c r="D59" s="12" t="s">
        <v>189</v>
      </c>
      <c r="E59" s="12">
        <v>2493</v>
      </c>
      <c r="F59" s="13" t="s">
        <v>271</v>
      </c>
      <c r="G59" s="12" t="s">
        <v>320</v>
      </c>
      <c r="H59" s="12" t="s">
        <v>320</v>
      </c>
      <c r="I59" s="14">
        <v>0</v>
      </c>
      <c r="J59" s="15" t="s">
        <v>461</v>
      </c>
      <c r="K59" s="15"/>
      <c r="L59" s="15" t="s">
        <v>553</v>
      </c>
    </row>
    <row r="60" spans="1:12" s="1" customFormat="1" ht="30" hidden="1" x14ac:dyDescent="0.25">
      <c r="A60" s="2">
        <v>58</v>
      </c>
      <c r="B60" s="1" t="s">
        <v>12</v>
      </c>
      <c r="C60" s="1" t="s">
        <v>61</v>
      </c>
      <c r="D60" s="1" t="s">
        <v>147</v>
      </c>
      <c r="E60" s="1">
        <v>2493</v>
      </c>
      <c r="F60" s="3" t="s">
        <v>272</v>
      </c>
      <c r="G60" s="1" t="s">
        <v>283</v>
      </c>
      <c r="H60" s="1" t="s">
        <v>283</v>
      </c>
      <c r="I60" s="4">
        <v>0</v>
      </c>
      <c r="J60" s="6" t="s">
        <v>419</v>
      </c>
      <c r="K60" s="5"/>
      <c r="L60" s="5" t="s">
        <v>553</v>
      </c>
    </row>
    <row r="61" spans="1:12" s="1" customFormat="1" ht="75" hidden="1" x14ac:dyDescent="0.25">
      <c r="A61" s="2">
        <v>59</v>
      </c>
      <c r="B61" s="1" t="s">
        <v>12</v>
      </c>
      <c r="C61" s="1" t="s">
        <v>21</v>
      </c>
      <c r="D61" s="1" t="s">
        <v>148</v>
      </c>
      <c r="E61" s="1">
        <v>2493</v>
      </c>
      <c r="F61" s="3" t="s">
        <v>273</v>
      </c>
      <c r="G61" s="1" t="s">
        <v>284</v>
      </c>
      <c r="H61" s="1" t="s">
        <v>385</v>
      </c>
      <c r="I61" s="4">
        <v>1</v>
      </c>
      <c r="J61" s="6" t="s">
        <v>420</v>
      </c>
      <c r="K61" s="5"/>
      <c r="L61" s="5" t="s">
        <v>554</v>
      </c>
    </row>
    <row r="62" spans="1:12" s="1" customFormat="1" ht="75" hidden="1" x14ac:dyDescent="0.25">
      <c r="A62" s="2">
        <v>60</v>
      </c>
      <c r="B62" s="1" t="s">
        <v>12</v>
      </c>
      <c r="C62" s="1" t="s">
        <v>22</v>
      </c>
      <c r="D62" s="1" t="s">
        <v>149</v>
      </c>
      <c r="E62" s="1">
        <v>2493</v>
      </c>
      <c r="F62" s="3" t="s">
        <v>274</v>
      </c>
      <c r="G62" s="1" t="s">
        <v>285</v>
      </c>
      <c r="H62" s="1" t="s">
        <v>284</v>
      </c>
      <c r="I62" s="4">
        <v>1</v>
      </c>
      <c r="J62" s="6" t="s">
        <v>421</v>
      </c>
      <c r="K62" s="5"/>
      <c r="L62" s="5" t="s">
        <v>554</v>
      </c>
    </row>
    <row r="63" spans="1:12" s="1" customFormat="1" ht="75" hidden="1" x14ac:dyDescent="0.25">
      <c r="A63" s="2">
        <v>61</v>
      </c>
      <c r="B63" s="1" t="s">
        <v>12</v>
      </c>
      <c r="C63" s="1" t="s">
        <v>24</v>
      </c>
      <c r="D63" s="1" t="s">
        <v>151</v>
      </c>
      <c r="E63" s="1">
        <v>2493</v>
      </c>
      <c r="F63" s="3" t="s">
        <v>273</v>
      </c>
      <c r="G63" s="1" t="s">
        <v>277</v>
      </c>
      <c r="H63" s="1" t="s">
        <v>283</v>
      </c>
      <c r="I63" s="4">
        <v>0</v>
      </c>
      <c r="J63" s="6" t="s">
        <v>423</v>
      </c>
      <c r="K63" s="5"/>
      <c r="L63" s="5" t="s">
        <v>555</v>
      </c>
    </row>
    <row r="64" spans="1:12" s="1" customFormat="1" ht="75" hidden="1" x14ac:dyDescent="0.25">
      <c r="A64" s="2">
        <v>62</v>
      </c>
      <c r="B64" s="1" t="s">
        <v>12</v>
      </c>
      <c r="C64" s="1" t="s">
        <v>25</v>
      </c>
      <c r="D64" s="1" t="s">
        <v>152</v>
      </c>
      <c r="E64" s="1">
        <v>2493</v>
      </c>
      <c r="F64" s="3" t="s">
        <v>274</v>
      </c>
      <c r="G64" s="1" t="s">
        <v>287</v>
      </c>
      <c r="H64" s="1" t="s">
        <v>290</v>
      </c>
      <c r="I64" s="4">
        <v>1</v>
      </c>
      <c r="J64" s="6" t="s">
        <v>424</v>
      </c>
      <c r="K64" s="5"/>
      <c r="L64" s="5" t="s">
        <v>555</v>
      </c>
    </row>
    <row r="65" spans="1:13" ht="75" hidden="1" x14ac:dyDescent="0.25">
      <c r="A65" s="2">
        <v>63</v>
      </c>
      <c r="B65" s="1" t="s">
        <v>12</v>
      </c>
      <c r="C65" s="1" t="s">
        <v>27</v>
      </c>
      <c r="D65" s="1" t="s">
        <v>154</v>
      </c>
      <c r="E65" s="1">
        <v>2493</v>
      </c>
      <c r="F65" s="3" t="s">
        <v>274</v>
      </c>
      <c r="G65" s="1" t="s">
        <v>289</v>
      </c>
      <c r="H65" s="1" t="s">
        <v>277</v>
      </c>
      <c r="I65" s="4">
        <v>0.82999999999999985</v>
      </c>
      <c r="J65" s="6" t="s">
        <v>426</v>
      </c>
      <c r="K65" s="5"/>
      <c r="L65" s="5" t="s">
        <v>555</v>
      </c>
      <c r="M65" s="1"/>
    </row>
    <row r="66" spans="1:13" ht="60" hidden="1" x14ac:dyDescent="0.25">
      <c r="A66" s="2">
        <v>64</v>
      </c>
      <c r="B66" s="1" t="s">
        <v>12</v>
      </c>
      <c r="C66" s="1" t="s">
        <v>29</v>
      </c>
      <c r="D66" s="1" t="s">
        <v>156</v>
      </c>
      <c r="E66" s="1">
        <v>2493</v>
      </c>
      <c r="F66" s="3" t="s">
        <v>273</v>
      </c>
      <c r="G66" s="1" t="s">
        <v>291</v>
      </c>
      <c r="H66" s="1" t="s">
        <v>319</v>
      </c>
      <c r="I66" s="4">
        <v>0.98</v>
      </c>
      <c r="J66" s="6" t="s">
        <v>428</v>
      </c>
      <c r="K66" s="5"/>
      <c r="L66" s="5" t="s">
        <v>556</v>
      </c>
      <c r="M66" s="1"/>
    </row>
    <row r="67" spans="1:13" ht="30" hidden="1" x14ac:dyDescent="0.25">
      <c r="A67" s="2">
        <v>65</v>
      </c>
      <c r="B67" s="1" t="s">
        <v>12</v>
      </c>
      <c r="C67" s="1" t="s">
        <v>30</v>
      </c>
      <c r="D67" s="1" t="s">
        <v>157</v>
      </c>
      <c r="E67" s="1">
        <v>2493</v>
      </c>
      <c r="F67" s="3" t="s">
        <v>274</v>
      </c>
      <c r="G67" s="1" t="s">
        <v>292</v>
      </c>
      <c r="H67" s="1" t="s">
        <v>292</v>
      </c>
      <c r="I67" s="4">
        <v>1</v>
      </c>
      <c r="J67" s="6" t="s">
        <v>429</v>
      </c>
      <c r="K67" s="5"/>
      <c r="L67" s="5" t="s">
        <v>553</v>
      </c>
      <c r="M67" s="1"/>
    </row>
    <row r="68" spans="1:13" ht="75" hidden="1" x14ac:dyDescent="0.25">
      <c r="A68" s="2">
        <v>66</v>
      </c>
      <c r="B68" s="1" t="s">
        <v>12</v>
      </c>
      <c r="C68" s="1" t="s">
        <v>32</v>
      </c>
      <c r="D68" s="1" t="s">
        <v>159</v>
      </c>
      <c r="E68" s="1">
        <v>2493</v>
      </c>
      <c r="F68" s="3" t="s">
        <v>273</v>
      </c>
      <c r="G68" s="1" t="s">
        <v>294</v>
      </c>
      <c r="H68" s="1" t="s">
        <v>319</v>
      </c>
      <c r="I68" s="4">
        <v>0</v>
      </c>
      <c r="J68" s="6" t="s">
        <v>431</v>
      </c>
      <c r="K68" s="5"/>
      <c r="L68" s="5" t="s">
        <v>558</v>
      </c>
      <c r="M68" s="1"/>
    </row>
    <row r="69" spans="1:13" ht="75" hidden="1" x14ac:dyDescent="0.25">
      <c r="A69" s="2">
        <v>67</v>
      </c>
      <c r="B69" s="1" t="s">
        <v>12</v>
      </c>
      <c r="C69" s="1" t="s">
        <v>33</v>
      </c>
      <c r="D69" s="1" t="s">
        <v>160</v>
      </c>
      <c r="E69" s="1">
        <v>2493</v>
      </c>
      <c r="F69" s="3" t="s">
        <v>274</v>
      </c>
      <c r="G69" s="1" t="s">
        <v>295</v>
      </c>
      <c r="H69" s="1" t="s">
        <v>294</v>
      </c>
      <c r="I69" s="4">
        <v>0</v>
      </c>
      <c r="J69" s="6" t="s">
        <v>432</v>
      </c>
      <c r="K69" s="5"/>
      <c r="L69" s="5" t="s">
        <v>558</v>
      </c>
      <c r="M69" s="1"/>
    </row>
    <row r="70" spans="1:13" ht="75" hidden="1" x14ac:dyDescent="0.25">
      <c r="A70" s="2">
        <v>68</v>
      </c>
      <c r="B70" s="1" t="s">
        <v>12</v>
      </c>
      <c r="C70" s="1" t="s">
        <v>35</v>
      </c>
      <c r="D70" s="1" t="s">
        <v>162</v>
      </c>
      <c r="E70" s="1">
        <v>2493</v>
      </c>
      <c r="F70" s="3" t="s">
        <v>273</v>
      </c>
      <c r="G70" s="1" t="s">
        <v>297</v>
      </c>
      <c r="H70" s="1" t="s">
        <v>296</v>
      </c>
      <c r="I70" s="4">
        <v>1</v>
      </c>
      <c r="J70" s="6" t="s">
        <v>434</v>
      </c>
      <c r="K70" s="5"/>
      <c r="L70" s="5" t="s">
        <v>559</v>
      </c>
      <c r="M70" s="1"/>
    </row>
    <row r="71" spans="1:13" ht="75" hidden="1" x14ac:dyDescent="0.25">
      <c r="A71" s="2">
        <v>69</v>
      </c>
      <c r="B71" s="1" t="s">
        <v>12</v>
      </c>
      <c r="C71" s="1" t="s">
        <v>36</v>
      </c>
      <c r="D71" s="1" t="s">
        <v>163</v>
      </c>
      <c r="E71" s="1">
        <v>2493</v>
      </c>
      <c r="F71" s="3" t="s">
        <v>274</v>
      </c>
      <c r="G71" s="1" t="s">
        <v>298</v>
      </c>
      <c r="H71" s="1" t="s">
        <v>297</v>
      </c>
      <c r="I71" s="4">
        <v>1</v>
      </c>
      <c r="J71" s="6" t="s">
        <v>435</v>
      </c>
      <c r="K71" s="5"/>
      <c r="L71" s="5" t="s">
        <v>559</v>
      </c>
      <c r="M71" s="1"/>
    </row>
    <row r="72" spans="1:13" ht="60" hidden="1" x14ac:dyDescent="0.25">
      <c r="A72" s="2">
        <v>70</v>
      </c>
      <c r="B72" s="1" t="s">
        <v>12</v>
      </c>
      <c r="C72" s="1" t="s">
        <v>62</v>
      </c>
      <c r="D72" s="1" t="s">
        <v>190</v>
      </c>
      <c r="E72" s="1">
        <v>2493</v>
      </c>
      <c r="F72" s="3" t="s">
        <v>272</v>
      </c>
      <c r="G72" s="1" t="s">
        <v>321</v>
      </c>
      <c r="H72" s="1" t="s">
        <v>320</v>
      </c>
      <c r="I72" s="4">
        <v>0</v>
      </c>
      <c r="J72" s="6" t="s">
        <v>462</v>
      </c>
      <c r="K72" s="5"/>
      <c r="L72" s="5" t="s">
        <v>565</v>
      </c>
      <c r="M72" s="1"/>
    </row>
    <row r="73" spans="1:13" ht="60" hidden="1" x14ac:dyDescent="0.25">
      <c r="A73" s="2">
        <v>71</v>
      </c>
      <c r="B73" s="1" t="s">
        <v>12</v>
      </c>
      <c r="C73" s="1" t="s">
        <v>63</v>
      </c>
      <c r="D73" s="1" t="s">
        <v>191</v>
      </c>
      <c r="E73" s="1">
        <v>2493</v>
      </c>
      <c r="F73" s="3" t="s">
        <v>273</v>
      </c>
      <c r="G73" s="1" t="s">
        <v>322</v>
      </c>
      <c r="H73" s="1" t="s">
        <v>321</v>
      </c>
      <c r="I73" s="4">
        <v>0</v>
      </c>
      <c r="J73" s="6" t="s">
        <v>463</v>
      </c>
      <c r="K73" s="5"/>
      <c r="L73" s="5" t="s">
        <v>565</v>
      </c>
      <c r="M73" s="1"/>
    </row>
    <row r="74" spans="1:13" ht="30" hidden="1" x14ac:dyDescent="0.25">
      <c r="A74" s="2">
        <v>72</v>
      </c>
      <c r="B74" s="1" t="s">
        <v>12</v>
      </c>
      <c r="C74" s="1" t="s">
        <v>64</v>
      </c>
      <c r="D74" s="1" t="s">
        <v>192</v>
      </c>
      <c r="E74" s="1">
        <v>2493</v>
      </c>
      <c r="F74" s="3" t="s">
        <v>274</v>
      </c>
      <c r="G74" s="1" t="s">
        <v>323</v>
      </c>
      <c r="H74" s="1" t="s">
        <v>391</v>
      </c>
      <c r="I74" s="4">
        <v>0.76</v>
      </c>
      <c r="J74" s="6" t="s">
        <v>464</v>
      </c>
      <c r="K74" s="5"/>
      <c r="L74" s="5" t="s">
        <v>566</v>
      </c>
      <c r="M74" s="1"/>
    </row>
    <row r="75" spans="1:13" ht="30" hidden="1" x14ac:dyDescent="0.25">
      <c r="A75" s="2">
        <v>73</v>
      </c>
      <c r="B75" s="1" t="s">
        <v>12</v>
      </c>
      <c r="C75" s="1" t="s">
        <v>65</v>
      </c>
      <c r="D75" s="1" t="s">
        <v>193</v>
      </c>
      <c r="E75" s="1">
        <v>2493</v>
      </c>
      <c r="F75" s="3" t="s">
        <v>274</v>
      </c>
      <c r="G75" s="1" t="s">
        <v>324</v>
      </c>
      <c r="H75" s="1" t="s">
        <v>322</v>
      </c>
      <c r="I75" s="4">
        <v>0</v>
      </c>
      <c r="J75" s="6" t="s">
        <v>465</v>
      </c>
      <c r="K75" s="5"/>
      <c r="L75" s="5" t="s">
        <v>567</v>
      </c>
      <c r="M75" s="1"/>
    </row>
    <row r="76" spans="1:13" ht="75" hidden="1" x14ac:dyDescent="0.25">
      <c r="A76" s="2">
        <v>74</v>
      </c>
      <c r="B76" s="1" t="s">
        <v>12</v>
      </c>
      <c r="C76" s="1" t="s">
        <v>41</v>
      </c>
      <c r="D76" s="1" t="s">
        <v>169</v>
      </c>
      <c r="E76" s="1">
        <v>2493</v>
      </c>
      <c r="F76" s="3" t="s">
        <v>274</v>
      </c>
      <c r="G76" s="1" t="s">
        <v>304</v>
      </c>
      <c r="H76" s="1" t="s">
        <v>387</v>
      </c>
      <c r="I76" s="4">
        <v>0.11</v>
      </c>
      <c r="J76" s="6" t="s">
        <v>441</v>
      </c>
      <c r="K76" s="5"/>
      <c r="L76" s="5" t="s">
        <v>561</v>
      </c>
      <c r="M76" s="1"/>
    </row>
    <row r="77" spans="1:13" ht="30" hidden="1" x14ac:dyDescent="0.25">
      <c r="A77" s="2">
        <v>75</v>
      </c>
      <c r="B77" s="1" t="s">
        <v>12</v>
      </c>
      <c r="C77" s="1" t="s">
        <v>66</v>
      </c>
      <c r="D77" s="1" t="s">
        <v>194</v>
      </c>
      <c r="E77" s="1">
        <v>2493</v>
      </c>
      <c r="F77" s="3" t="s">
        <v>274</v>
      </c>
      <c r="G77" s="1" t="s">
        <v>325</v>
      </c>
      <c r="H77" s="1" t="s">
        <v>325</v>
      </c>
      <c r="I77" s="4">
        <v>1</v>
      </c>
      <c r="J77" s="6" t="s">
        <v>466</v>
      </c>
      <c r="K77" s="5"/>
      <c r="L77" s="5" t="s">
        <v>568</v>
      </c>
      <c r="M77" s="1"/>
    </row>
    <row r="78" spans="1:13" ht="30" x14ac:dyDescent="0.25">
      <c r="A78" s="11">
        <v>76</v>
      </c>
      <c r="B78" s="12" t="s">
        <v>11</v>
      </c>
      <c r="C78" s="12">
        <v>2498</v>
      </c>
      <c r="D78" s="12" t="s">
        <v>195</v>
      </c>
      <c r="E78" s="12">
        <v>2498</v>
      </c>
      <c r="F78" s="13" t="s">
        <v>271</v>
      </c>
      <c r="G78" s="12" t="s">
        <v>326</v>
      </c>
      <c r="H78" s="12" t="s">
        <v>326</v>
      </c>
      <c r="I78" s="14">
        <v>0</v>
      </c>
      <c r="J78" s="15" t="s">
        <v>467</v>
      </c>
      <c r="K78" s="15" t="s">
        <v>544</v>
      </c>
      <c r="L78" s="15" t="s">
        <v>553</v>
      </c>
    </row>
    <row r="79" spans="1:13" ht="60" hidden="1" x14ac:dyDescent="0.25">
      <c r="A79" s="2">
        <v>77</v>
      </c>
      <c r="B79" s="1" t="s">
        <v>12</v>
      </c>
      <c r="C79" s="1" t="s">
        <v>67</v>
      </c>
      <c r="D79" s="1" t="s">
        <v>196</v>
      </c>
      <c r="E79" s="1">
        <v>2498</v>
      </c>
      <c r="F79" s="3" t="s">
        <v>272</v>
      </c>
      <c r="G79" s="1" t="s">
        <v>327</v>
      </c>
      <c r="H79" s="1" t="s">
        <v>326</v>
      </c>
      <c r="I79" s="4">
        <v>0</v>
      </c>
      <c r="J79" s="6" t="s">
        <v>468</v>
      </c>
      <c r="K79" s="5"/>
      <c r="L79" s="5" t="s">
        <v>565</v>
      </c>
      <c r="M79" s="1"/>
    </row>
    <row r="80" spans="1:13" ht="60" hidden="1" x14ac:dyDescent="0.25">
      <c r="A80" s="2">
        <v>78</v>
      </c>
      <c r="B80" s="1" t="s">
        <v>12</v>
      </c>
      <c r="C80" s="1" t="s">
        <v>68</v>
      </c>
      <c r="D80" s="1" t="s">
        <v>197</v>
      </c>
      <c r="E80" s="1">
        <v>2498</v>
      </c>
      <c r="F80" s="3" t="s">
        <v>273</v>
      </c>
      <c r="G80" s="1" t="s">
        <v>322</v>
      </c>
      <c r="H80" s="1" t="s">
        <v>327</v>
      </c>
      <c r="I80" s="4">
        <v>0</v>
      </c>
      <c r="J80" s="6" t="s">
        <v>469</v>
      </c>
      <c r="K80" s="5"/>
      <c r="L80" s="5" t="s">
        <v>565</v>
      </c>
      <c r="M80" s="1"/>
    </row>
    <row r="81" spans="1:13" ht="60" hidden="1" x14ac:dyDescent="0.25">
      <c r="A81" s="2">
        <v>79</v>
      </c>
      <c r="B81" s="1" t="s">
        <v>12</v>
      </c>
      <c r="C81" s="1" t="s">
        <v>63</v>
      </c>
      <c r="D81" s="1" t="s">
        <v>191</v>
      </c>
      <c r="E81" s="1">
        <v>2498</v>
      </c>
      <c r="F81" s="3" t="s">
        <v>274</v>
      </c>
      <c r="G81" s="1" t="s">
        <v>322</v>
      </c>
      <c r="H81" s="1" t="s">
        <v>321</v>
      </c>
      <c r="I81" s="4">
        <v>0</v>
      </c>
      <c r="J81" s="6" t="s">
        <v>463</v>
      </c>
      <c r="K81" s="5"/>
      <c r="L81" s="5" t="s">
        <v>565</v>
      </c>
      <c r="M81" s="1"/>
    </row>
    <row r="82" spans="1:13" ht="60" hidden="1" x14ac:dyDescent="0.25">
      <c r="A82" s="2">
        <v>80</v>
      </c>
      <c r="B82" s="1" t="s">
        <v>12</v>
      </c>
      <c r="C82" s="1" t="s">
        <v>62</v>
      </c>
      <c r="D82" s="1" t="s">
        <v>190</v>
      </c>
      <c r="E82" s="1">
        <v>2498</v>
      </c>
      <c r="F82" s="3" t="s">
        <v>273</v>
      </c>
      <c r="G82" s="1" t="s">
        <v>321</v>
      </c>
      <c r="H82" s="1" t="s">
        <v>320</v>
      </c>
      <c r="I82" s="4">
        <v>0</v>
      </c>
      <c r="J82" s="6" t="s">
        <v>462</v>
      </c>
      <c r="K82" s="5"/>
      <c r="L82" s="5" t="s">
        <v>565</v>
      </c>
      <c r="M82" s="1"/>
    </row>
    <row r="83" spans="1:13" ht="60" hidden="1" x14ac:dyDescent="0.25">
      <c r="A83" s="2">
        <v>81</v>
      </c>
      <c r="B83" s="1" t="s">
        <v>12</v>
      </c>
      <c r="C83" s="1" t="s">
        <v>63</v>
      </c>
      <c r="D83" s="1" t="s">
        <v>191</v>
      </c>
      <c r="E83" s="1">
        <v>2498</v>
      </c>
      <c r="F83" s="3" t="s">
        <v>274</v>
      </c>
      <c r="G83" s="1" t="s">
        <v>322</v>
      </c>
      <c r="H83" s="1" t="s">
        <v>321</v>
      </c>
      <c r="I83" s="4">
        <v>0</v>
      </c>
      <c r="J83" s="6" t="s">
        <v>463</v>
      </c>
      <c r="K83" s="5"/>
      <c r="L83" s="5" t="s">
        <v>565</v>
      </c>
      <c r="M83" s="1"/>
    </row>
    <row r="84" spans="1:13" ht="30" x14ac:dyDescent="0.25">
      <c r="A84" s="11">
        <v>82</v>
      </c>
      <c r="B84" s="12" t="s">
        <v>11</v>
      </c>
      <c r="C84" s="12">
        <v>2502</v>
      </c>
      <c r="D84" s="12" t="s">
        <v>198</v>
      </c>
      <c r="E84" s="12">
        <v>2502</v>
      </c>
      <c r="F84" s="13" t="s">
        <v>271</v>
      </c>
      <c r="G84" s="12" t="s">
        <v>328</v>
      </c>
      <c r="H84" s="12" t="s">
        <v>328</v>
      </c>
      <c r="I84" s="14">
        <v>0</v>
      </c>
      <c r="J84" s="15" t="s">
        <v>470</v>
      </c>
      <c r="K84" s="15" t="s">
        <v>545</v>
      </c>
      <c r="L84" s="15" t="s">
        <v>553</v>
      </c>
    </row>
    <row r="85" spans="1:13" ht="60" hidden="1" x14ac:dyDescent="0.25">
      <c r="A85" s="2">
        <v>83</v>
      </c>
      <c r="B85" s="1" t="s">
        <v>12</v>
      </c>
      <c r="C85" s="1" t="s">
        <v>69</v>
      </c>
      <c r="D85" s="1" t="s">
        <v>199</v>
      </c>
      <c r="E85" s="1">
        <v>2502</v>
      </c>
      <c r="F85" s="3" t="s">
        <v>272</v>
      </c>
      <c r="G85" s="1" t="s">
        <v>329</v>
      </c>
      <c r="H85" s="1" t="s">
        <v>328</v>
      </c>
      <c r="I85" s="4">
        <v>0</v>
      </c>
      <c r="J85" s="6" t="s">
        <v>471</v>
      </c>
      <c r="K85" s="5"/>
      <c r="L85" s="5" t="s">
        <v>565</v>
      </c>
      <c r="M85" s="1"/>
    </row>
    <row r="86" spans="1:13" ht="60" hidden="1" x14ac:dyDescent="0.25">
      <c r="A86" s="2">
        <v>84</v>
      </c>
      <c r="B86" s="1" t="s">
        <v>12</v>
      </c>
      <c r="C86" s="1" t="s">
        <v>70</v>
      </c>
      <c r="D86" s="1" t="s">
        <v>200</v>
      </c>
      <c r="E86" s="1">
        <v>2502</v>
      </c>
      <c r="F86" s="3" t="s">
        <v>273</v>
      </c>
      <c r="G86" s="1" t="s">
        <v>330</v>
      </c>
      <c r="H86" s="1" t="s">
        <v>329</v>
      </c>
      <c r="I86" s="4">
        <v>0</v>
      </c>
      <c r="J86" s="6" t="s">
        <v>472</v>
      </c>
      <c r="K86" s="5"/>
      <c r="L86" s="5" t="s">
        <v>565</v>
      </c>
      <c r="M86" s="1"/>
    </row>
    <row r="87" spans="1:13" ht="30" x14ac:dyDescent="0.25">
      <c r="A87" s="2">
        <v>85</v>
      </c>
      <c r="B87" s="1" t="s">
        <v>12</v>
      </c>
      <c r="C87" s="1" t="s">
        <v>71</v>
      </c>
      <c r="D87" s="1" t="s">
        <v>195</v>
      </c>
      <c r="E87" s="1">
        <v>2502</v>
      </c>
      <c r="F87" s="3" t="s">
        <v>274</v>
      </c>
      <c r="G87" s="1" t="s">
        <v>326</v>
      </c>
      <c r="H87" s="1" t="s">
        <v>326</v>
      </c>
      <c r="I87" s="4">
        <v>0</v>
      </c>
      <c r="J87" s="6" t="s">
        <v>467</v>
      </c>
      <c r="K87" s="5" t="s">
        <v>544</v>
      </c>
      <c r="L87" s="5" t="s">
        <v>553</v>
      </c>
    </row>
    <row r="88" spans="1:13" ht="30" hidden="1" x14ac:dyDescent="0.25">
      <c r="A88" s="2">
        <v>86</v>
      </c>
      <c r="B88" s="1" t="s">
        <v>12</v>
      </c>
      <c r="C88" s="1" t="s">
        <v>72</v>
      </c>
      <c r="D88" s="1" t="s">
        <v>201</v>
      </c>
      <c r="E88" s="1">
        <v>2502</v>
      </c>
      <c r="F88" s="3" t="s">
        <v>274</v>
      </c>
      <c r="G88" s="1" t="s">
        <v>331</v>
      </c>
      <c r="H88" s="1" t="s">
        <v>392</v>
      </c>
      <c r="I88" s="4">
        <v>0</v>
      </c>
      <c r="J88" s="6" t="s">
        <v>473</v>
      </c>
      <c r="K88" s="5"/>
      <c r="L88" s="5" t="s">
        <v>567</v>
      </c>
      <c r="M88" s="1"/>
    </row>
    <row r="89" spans="1:13" ht="120" x14ac:dyDescent="0.25">
      <c r="A89" s="2">
        <v>87</v>
      </c>
      <c r="B89" s="1" t="s">
        <v>12</v>
      </c>
      <c r="C89" s="1" t="s">
        <v>14</v>
      </c>
      <c r="D89" s="1" t="s">
        <v>139</v>
      </c>
      <c r="E89" s="1">
        <v>2502</v>
      </c>
      <c r="F89" s="3" t="s">
        <v>274</v>
      </c>
      <c r="G89" s="1" t="s">
        <v>277</v>
      </c>
      <c r="H89" s="1" t="s">
        <v>278</v>
      </c>
      <c r="I89" s="4">
        <v>0</v>
      </c>
      <c r="J89" s="6" t="s">
        <v>411</v>
      </c>
      <c r="K89" s="5" t="s">
        <v>543</v>
      </c>
      <c r="L89" s="5" t="s">
        <v>550</v>
      </c>
    </row>
    <row r="90" spans="1:13" ht="75" hidden="1" x14ac:dyDescent="0.25">
      <c r="A90" s="2">
        <v>88</v>
      </c>
      <c r="B90" s="1" t="s">
        <v>12</v>
      </c>
      <c r="C90" s="1" t="s">
        <v>19</v>
      </c>
      <c r="D90" s="1" t="s">
        <v>145</v>
      </c>
      <c r="E90" s="1">
        <v>2502</v>
      </c>
      <c r="F90" s="3" t="s">
        <v>274</v>
      </c>
      <c r="G90" s="1" t="s">
        <v>281</v>
      </c>
      <c r="H90" s="1" t="s">
        <v>330</v>
      </c>
      <c r="I90" s="4">
        <v>0</v>
      </c>
      <c r="J90" s="6" t="s">
        <v>417</v>
      </c>
      <c r="K90" s="5"/>
      <c r="L90" s="5" t="s">
        <v>552</v>
      </c>
      <c r="M90" s="1"/>
    </row>
    <row r="91" spans="1:13" ht="60" hidden="1" x14ac:dyDescent="0.25">
      <c r="A91" s="2">
        <v>89</v>
      </c>
      <c r="B91" s="1" t="s">
        <v>12</v>
      </c>
      <c r="C91" s="1" t="s">
        <v>62</v>
      </c>
      <c r="D91" s="1" t="s">
        <v>190</v>
      </c>
      <c r="E91" s="1">
        <v>2502</v>
      </c>
      <c r="F91" s="3" t="s">
        <v>274</v>
      </c>
      <c r="G91" s="1" t="s">
        <v>321</v>
      </c>
      <c r="H91" s="1" t="s">
        <v>320</v>
      </c>
      <c r="I91" s="4">
        <v>0</v>
      </c>
      <c r="J91" s="6" t="s">
        <v>462</v>
      </c>
      <c r="K91" s="5"/>
      <c r="L91" s="5" t="s">
        <v>565</v>
      </c>
      <c r="M91" s="1"/>
    </row>
    <row r="92" spans="1:13" ht="60" hidden="1" x14ac:dyDescent="0.25">
      <c r="A92" s="2">
        <v>90</v>
      </c>
      <c r="B92" s="1" t="s">
        <v>12</v>
      </c>
      <c r="C92" s="1" t="s">
        <v>73</v>
      </c>
      <c r="D92" s="1" t="s">
        <v>202</v>
      </c>
      <c r="E92" s="1">
        <v>2502</v>
      </c>
      <c r="F92" s="3" t="s">
        <v>273</v>
      </c>
      <c r="G92" s="1" t="s">
        <v>332</v>
      </c>
      <c r="H92" s="1" t="s">
        <v>329</v>
      </c>
      <c r="I92" s="4">
        <v>0</v>
      </c>
      <c r="J92" s="6" t="s">
        <v>474</v>
      </c>
      <c r="K92" s="5"/>
      <c r="L92" s="5" t="s">
        <v>565</v>
      </c>
      <c r="M92" s="1"/>
    </row>
    <row r="93" spans="1:13" ht="60" hidden="1" x14ac:dyDescent="0.25">
      <c r="A93" s="2">
        <v>91</v>
      </c>
      <c r="B93" s="1" t="s">
        <v>12</v>
      </c>
      <c r="C93" s="1" t="s">
        <v>70</v>
      </c>
      <c r="D93" s="1" t="s">
        <v>200</v>
      </c>
      <c r="E93" s="1">
        <v>2502</v>
      </c>
      <c r="F93" s="3" t="s">
        <v>274</v>
      </c>
      <c r="G93" s="1" t="s">
        <v>330</v>
      </c>
      <c r="H93" s="1" t="s">
        <v>329</v>
      </c>
      <c r="I93" s="4">
        <v>0</v>
      </c>
      <c r="J93" s="6" t="s">
        <v>472</v>
      </c>
      <c r="K93" s="5"/>
      <c r="L93" s="5" t="s">
        <v>565</v>
      </c>
      <c r="M93" s="1"/>
    </row>
    <row r="94" spans="1:13" ht="30" x14ac:dyDescent="0.25">
      <c r="A94" s="11">
        <v>92</v>
      </c>
      <c r="B94" s="12" t="s">
        <v>11</v>
      </c>
      <c r="C94" s="12">
        <v>2512</v>
      </c>
      <c r="D94" s="12" t="s">
        <v>203</v>
      </c>
      <c r="E94" s="12">
        <v>2512</v>
      </c>
      <c r="F94" s="13" t="s">
        <v>271</v>
      </c>
      <c r="G94" s="12" t="s">
        <v>333</v>
      </c>
      <c r="H94" s="12" t="s">
        <v>333</v>
      </c>
      <c r="I94" s="14">
        <v>0</v>
      </c>
      <c r="J94" s="15" t="s">
        <v>475</v>
      </c>
      <c r="K94" s="15" t="s">
        <v>546</v>
      </c>
      <c r="L94" s="15" t="s">
        <v>553</v>
      </c>
    </row>
    <row r="95" spans="1:13" ht="60" hidden="1" x14ac:dyDescent="0.25">
      <c r="A95" s="2">
        <v>93</v>
      </c>
      <c r="B95" s="1" t="s">
        <v>12</v>
      </c>
      <c r="C95" s="1" t="s">
        <v>74</v>
      </c>
      <c r="D95" s="1" t="s">
        <v>204</v>
      </c>
      <c r="E95" s="1">
        <v>2512</v>
      </c>
      <c r="F95" s="3" t="s">
        <v>272</v>
      </c>
      <c r="G95" s="1" t="s">
        <v>333</v>
      </c>
      <c r="H95" s="1" t="s">
        <v>333</v>
      </c>
      <c r="I95" s="4">
        <v>0</v>
      </c>
      <c r="J95" s="6" t="s">
        <v>476</v>
      </c>
      <c r="K95" s="5"/>
      <c r="L95" s="5" t="s">
        <v>565</v>
      </c>
      <c r="M95" s="1"/>
    </row>
    <row r="96" spans="1:13" ht="60" hidden="1" x14ac:dyDescent="0.25">
      <c r="A96" s="2">
        <v>94</v>
      </c>
      <c r="B96" s="1" t="s">
        <v>12</v>
      </c>
      <c r="C96" s="1" t="s">
        <v>75</v>
      </c>
      <c r="D96" s="1" t="s">
        <v>205</v>
      </c>
      <c r="E96" s="1">
        <v>2512</v>
      </c>
      <c r="F96" s="3" t="s">
        <v>273</v>
      </c>
      <c r="G96" s="1" t="s">
        <v>334</v>
      </c>
      <c r="H96" s="1" t="s">
        <v>333</v>
      </c>
      <c r="I96" s="4">
        <v>0</v>
      </c>
      <c r="J96" s="6" t="s">
        <v>477</v>
      </c>
      <c r="K96" s="5"/>
      <c r="L96" s="5" t="s">
        <v>565</v>
      </c>
      <c r="M96" s="1"/>
    </row>
    <row r="97" spans="1:13" ht="60" hidden="1" x14ac:dyDescent="0.25">
      <c r="A97" s="2">
        <v>95</v>
      </c>
      <c r="B97" s="1" t="s">
        <v>12</v>
      </c>
      <c r="C97" s="1" t="s">
        <v>76</v>
      </c>
      <c r="D97" s="1" t="s">
        <v>206</v>
      </c>
      <c r="E97" s="1">
        <v>2512</v>
      </c>
      <c r="F97" s="3" t="s">
        <v>274</v>
      </c>
      <c r="G97" s="1" t="s">
        <v>334</v>
      </c>
      <c r="H97" s="1" t="s">
        <v>279</v>
      </c>
      <c r="I97" s="4">
        <v>0</v>
      </c>
      <c r="J97" s="6" t="s">
        <v>478</v>
      </c>
      <c r="K97" s="5"/>
      <c r="L97" s="5" t="s">
        <v>569</v>
      </c>
      <c r="M97" s="1"/>
    </row>
    <row r="98" spans="1:13" ht="60" hidden="1" x14ac:dyDescent="0.25">
      <c r="A98" s="2">
        <v>96</v>
      </c>
      <c r="B98" s="1" t="s">
        <v>12</v>
      </c>
      <c r="C98" s="1" t="s">
        <v>77</v>
      </c>
      <c r="D98" s="1" t="s">
        <v>207</v>
      </c>
      <c r="E98" s="1">
        <v>2512</v>
      </c>
      <c r="F98" s="3" t="s">
        <v>273</v>
      </c>
      <c r="G98" s="1" t="s">
        <v>335</v>
      </c>
      <c r="H98" s="1" t="s">
        <v>393</v>
      </c>
      <c r="I98" s="4">
        <v>0</v>
      </c>
      <c r="J98" s="6" t="s">
        <v>479</v>
      </c>
      <c r="K98" s="5"/>
      <c r="L98" s="5" t="s">
        <v>569</v>
      </c>
      <c r="M98" s="1"/>
    </row>
    <row r="99" spans="1:13" ht="60" hidden="1" x14ac:dyDescent="0.25">
      <c r="A99" s="2">
        <v>97</v>
      </c>
      <c r="B99" s="1" t="s">
        <v>12</v>
      </c>
      <c r="C99" s="1" t="s">
        <v>78</v>
      </c>
      <c r="D99" s="1" t="s">
        <v>208</v>
      </c>
      <c r="E99" s="1">
        <v>2512</v>
      </c>
      <c r="F99" s="3" t="s">
        <v>274</v>
      </c>
      <c r="G99" s="1" t="s">
        <v>336</v>
      </c>
      <c r="H99" s="1" t="s">
        <v>394</v>
      </c>
      <c r="I99" s="4">
        <v>0</v>
      </c>
      <c r="J99" s="6" t="s">
        <v>480</v>
      </c>
      <c r="K99" s="5"/>
      <c r="L99" s="5" t="s">
        <v>569</v>
      </c>
      <c r="M99" s="1"/>
    </row>
    <row r="100" spans="1:13" ht="60" hidden="1" x14ac:dyDescent="0.25">
      <c r="A100" s="2">
        <v>98</v>
      </c>
      <c r="B100" s="1" t="s">
        <v>12</v>
      </c>
      <c r="C100" s="1" t="s">
        <v>77</v>
      </c>
      <c r="D100" s="1" t="s">
        <v>207</v>
      </c>
      <c r="E100" s="1">
        <v>2512</v>
      </c>
      <c r="F100" s="3" t="s">
        <v>272</v>
      </c>
      <c r="G100" s="1" t="s">
        <v>335</v>
      </c>
      <c r="H100" s="1" t="s">
        <v>393</v>
      </c>
      <c r="I100" s="4">
        <v>0</v>
      </c>
      <c r="J100" s="6" t="s">
        <v>479</v>
      </c>
      <c r="K100" s="5"/>
      <c r="L100" s="5" t="s">
        <v>569</v>
      </c>
      <c r="M100" s="1"/>
    </row>
    <row r="101" spans="1:13" ht="60" hidden="1" x14ac:dyDescent="0.25">
      <c r="A101" s="2">
        <v>99</v>
      </c>
      <c r="B101" s="1" t="s">
        <v>12</v>
      </c>
      <c r="C101" s="1" t="s">
        <v>78</v>
      </c>
      <c r="D101" s="1" t="s">
        <v>208</v>
      </c>
      <c r="E101" s="1">
        <v>2512</v>
      </c>
      <c r="F101" s="3" t="s">
        <v>273</v>
      </c>
      <c r="G101" s="1" t="s">
        <v>336</v>
      </c>
      <c r="H101" s="1" t="s">
        <v>394</v>
      </c>
      <c r="I101" s="4">
        <v>0</v>
      </c>
      <c r="J101" s="6" t="s">
        <v>480</v>
      </c>
      <c r="K101" s="5"/>
      <c r="L101" s="5" t="s">
        <v>569</v>
      </c>
      <c r="M101" s="1"/>
    </row>
    <row r="102" spans="1:13" ht="60" hidden="1" x14ac:dyDescent="0.25">
      <c r="A102" s="2">
        <v>100</v>
      </c>
      <c r="B102" s="1" t="s">
        <v>12</v>
      </c>
      <c r="C102" s="1" t="s">
        <v>79</v>
      </c>
      <c r="D102" s="1" t="s">
        <v>209</v>
      </c>
      <c r="E102" s="1">
        <v>2512</v>
      </c>
      <c r="F102" s="3" t="s">
        <v>274</v>
      </c>
      <c r="G102" s="1" t="s">
        <v>337</v>
      </c>
      <c r="H102" s="1" t="s">
        <v>341</v>
      </c>
      <c r="I102" s="4">
        <v>0</v>
      </c>
      <c r="J102" s="6" t="s">
        <v>481</v>
      </c>
      <c r="K102" s="5"/>
      <c r="L102" s="5" t="s">
        <v>569</v>
      </c>
      <c r="M102" s="1"/>
    </row>
    <row r="103" spans="1:13" ht="45" x14ac:dyDescent="0.25">
      <c r="A103" s="11">
        <v>101</v>
      </c>
      <c r="B103" s="12" t="s">
        <v>11</v>
      </c>
      <c r="C103" s="12">
        <v>2513</v>
      </c>
      <c r="D103" s="12" t="s">
        <v>210</v>
      </c>
      <c r="E103" s="12">
        <v>2513</v>
      </c>
      <c r="F103" s="13" t="s">
        <v>271</v>
      </c>
      <c r="G103" s="12" t="s">
        <v>338</v>
      </c>
      <c r="H103" s="12" t="s">
        <v>338</v>
      </c>
      <c r="I103" s="14">
        <v>0</v>
      </c>
      <c r="J103" s="15" t="s">
        <v>482</v>
      </c>
      <c r="K103" s="15" t="s">
        <v>547</v>
      </c>
      <c r="L103" s="15" t="s">
        <v>553</v>
      </c>
      <c r="M103" s="17" t="s">
        <v>656</v>
      </c>
    </row>
    <row r="104" spans="1:13" ht="60" hidden="1" x14ac:dyDescent="0.25">
      <c r="A104" s="2">
        <v>102</v>
      </c>
      <c r="B104" s="1" t="s">
        <v>12</v>
      </c>
      <c r="C104" s="1" t="s">
        <v>80</v>
      </c>
      <c r="D104" s="1" t="s">
        <v>211</v>
      </c>
      <c r="E104" s="1">
        <v>2513</v>
      </c>
      <c r="F104" s="3" t="s">
        <v>272</v>
      </c>
      <c r="G104" s="1" t="s">
        <v>339</v>
      </c>
      <c r="H104" s="1" t="s">
        <v>338</v>
      </c>
      <c r="I104" s="4">
        <v>0</v>
      </c>
      <c r="J104" s="6" t="s">
        <v>483</v>
      </c>
      <c r="K104" s="5"/>
      <c r="L104" s="5" t="s">
        <v>565</v>
      </c>
      <c r="M104" s="1"/>
    </row>
    <row r="105" spans="1:13" ht="30" x14ac:dyDescent="0.25">
      <c r="A105" s="2">
        <v>103</v>
      </c>
      <c r="B105" s="1" t="s">
        <v>12</v>
      </c>
      <c r="C105" s="1" t="s">
        <v>81</v>
      </c>
      <c r="D105" s="1" t="s">
        <v>203</v>
      </c>
      <c r="E105" s="1">
        <v>2513</v>
      </c>
      <c r="F105" s="3" t="s">
        <v>273</v>
      </c>
      <c r="G105" s="1" t="s">
        <v>333</v>
      </c>
      <c r="H105" s="1" t="s">
        <v>333</v>
      </c>
      <c r="I105" s="4">
        <v>0</v>
      </c>
      <c r="J105" s="6" t="s">
        <v>475</v>
      </c>
      <c r="K105" s="5" t="s">
        <v>546</v>
      </c>
      <c r="L105" s="5" t="s">
        <v>553</v>
      </c>
      <c r="M105" s="17" t="s">
        <v>654</v>
      </c>
    </row>
    <row r="106" spans="1:13" ht="60" hidden="1" x14ac:dyDescent="0.25">
      <c r="A106" s="2">
        <v>104</v>
      </c>
      <c r="B106" s="1" t="s">
        <v>12</v>
      </c>
      <c r="C106" s="1" t="s">
        <v>74</v>
      </c>
      <c r="D106" s="1" t="s">
        <v>204</v>
      </c>
      <c r="E106" s="1">
        <v>2513</v>
      </c>
      <c r="F106" s="3" t="s">
        <v>274</v>
      </c>
      <c r="G106" s="1" t="s">
        <v>333</v>
      </c>
      <c r="H106" s="1" t="s">
        <v>333</v>
      </c>
      <c r="I106" s="4">
        <v>0</v>
      </c>
      <c r="J106" s="6" t="s">
        <v>476</v>
      </c>
      <c r="K106" s="5"/>
      <c r="L106" s="5" t="s">
        <v>565</v>
      </c>
      <c r="M106" s="1"/>
    </row>
    <row r="107" spans="1:13" ht="60" hidden="1" x14ac:dyDescent="0.25">
      <c r="A107" s="2">
        <v>105</v>
      </c>
      <c r="B107" s="1" t="s">
        <v>12</v>
      </c>
      <c r="C107" s="1" t="s">
        <v>77</v>
      </c>
      <c r="D107" s="1" t="s">
        <v>207</v>
      </c>
      <c r="E107" s="1">
        <v>2513</v>
      </c>
      <c r="F107" s="3" t="s">
        <v>274</v>
      </c>
      <c r="G107" s="1" t="s">
        <v>335</v>
      </c>
      <c r="H107" s="1" t="s">
        <v>393</v>
      </c>
      <c r="I107" s="4">
        <v>0</v>
      </c>
      <c r="J107" s="6" t="s">
        <v>479</v>
      </c>
      <c r="K107" s="5"/>
      <c r="L107" s="5" t="s">
        <v>569</v>
      </c>
      <c r="M107" s="1"/>
    </row>
    <row r="108" spans="1:13" ht="60" hidden="1" x14ac:dyDescent="0.25">
      <c r="A108" s="2">
        <v>106</v>
      </c>
      <c r="B108" s="1" t="s">
        <v>12</v>
      </c>
      <c r="C108" s="1" t="s">
        <v>82</v>
      </c>
      <c r="D108" s="1" t="s">
        <v>212</v>
      </c>
      <c r="E108" s="1">
        <v>2513</v>
      </c>
      <c r="F108" s="3" t="s">
        <v>273</v>
      </c>
      <c r="G108" s="1" t="s">
        <v>340</v>
      </c>
      <c r="H108" s="1" t="s">
        <v>395</v>
      </c>
      <c r="I108" s="4">
        <v>0</v>
      </c>
      <c r="J108" s="6" t="s">
        <v>484</v>
      </c>
      <c r="K108" s="5"/>
      <c r="L108" s="5" t="s">
        <v>565</v>
      </c>
      <c r="M108" s="1"/>
    </row>
    <row r="109" spans="1:13" ht="75" hidden="1" x14ac:dyDescent="0.25">
      <c r="A109" s="2">
        <v>107</v>
      </c>
      <c r="B109" s="1" t="s">
        <v>12</v>
      </c>
      <c r="C109" s="1" t="s">
        <v>83</v>
      </c>
      <c r="D109" s="1" t="s">
        <v>213</v>
      </c>
      <c r="E109" s="1">
        <v>2513</v>
      </c>
      <c r="F109" s="3" t="s">
        <v>274</v>
      </c>
      <c r="G109" s="1" t="s">
        <v>341</v>
      </c>
      <c r="H109" s="1" t="s">
        <v>396</v>
      </c>
      <c r="I109" s="4">
        <v>0</v>
      </c>
      <c r="J109" s="6" t="s">
        <v>485</v>
      </c>
      <c r="K109" s="5"/>
      <c r="L109" s="5" t="s">
        <v>552</v>
      </c>
      <c r="M109" s="1"/>
    </row>
    <row r="110" spans="1:13" ht="75" hidden="1" x14ac:dyDescent="0.25">
      <c r="A110" s="2">
        <v>108</v>
      </c>
      <c r="B110" s="1" t="s">
        <v>12</v>
      </c>
      <c r="C110" s="1" t="s">
        <v>84</v>
      </c>
      <c r="D110" s="1" t="s">
        <v>214</v>
      </c>
      <c r="E110" s="1">
        <v>2513</v>
      </c>
      <c r="F110" s="3" t="s">
        <v>274</v>
      </c>
      <c r="G110" s="1" t="s">
        <v>342</v>
      </c>
      <c r="H110" s="1" t="s">
        <v>397</v>
      </c>
      <c r="I110" s="4">
        <v>0</v>
      </c>
      <c r="J110" s="6" t="s">
        <v>486</v>
      </c>
      <c r="K110" s="5"/>
      <c r="L110" s="5" t="s">
        <v>570</v>
      </c>
      <c r="M110" s="1"/>
    </row>
    <row r="111" spans="1:13" ht="75" hidden="1" x14ac:dyDescent="0.25">
      <c r="A111" s="2">
        <v>109</v>
      </c>
      <c r="B111" s="1" t="s">
        <v>12</v>
      </c>
      <c r="C111" s="1" t="s">
        <v>85</v>
      </c>
      <c r="D111" s="1" t="s">
        <v>215</v>
      </c>
      <c r="E111" s="1">
        <v>2513</v>
      </c>
      <c r="F111" s="3" t="s">
        <v>274</v>
      </c>
      <c r="G111" s="1" t="s">
        <v>343</v>
      </c>
      <c r="H111" s="1" t="s">
        <v>340</v>
      </c>
      <c r="I111" s="4">
        <v>0</v>
      </c>
      <c r="J111" s="6" t="s">
        <v>487</v>
      </c>
      <c r="K111" s="5"/>
      <c r="L111" s="5" t="s">
        <v>571</v>
      </c>
      <c r="M111" s="1"/>
    </row>
    <row r="112" spans="1:13" ht="75" hidden="1" x14ac:dyDescent="0.25">
      <c r="A112" s="2">
        <v>110</v>
      </c>
      <c r="B112" s="1" t="s">
        <v>12</v>
      </c>
      <c r="C112" s="1" t="s">
        <v>86</v>
      </c>
      <c r="D112" s="1" t="s">
        <v>216</v>
      </c>
      <c r="E112" s="1">
        <v>2513</v>
      </c>
      <c r="F112" s="3" t="s">
        <v>274</v>
      </c>
      <c r="G112" s="1" t="s">
        <v>344</v>
      </c>
      <c r="H112" s="1" t="s">
        <v>398</v>
      </c>
      <c r="I112" s="4">
        <v>0</v>
      </c>
      <c r="J112" s="6" t="s">
        <v>488</v>
      </c>
      <c r="K112" s="5"/>
      <c r="L112" s="5" t="s">
        <v>572</v>
      </c>
      <c r="M112" s="1"/>
    </row>
    <row r="113" spans="1:12" s="1" customFormat="1" ht="75" hidden="1" x14ac:dyDescent="0.25">
      <c r="A113" s="2">
        <v>111</v>
      </c>
      <c r="B113" s="1" t="s">
        <v>12</v>
      </c>
      <c r="C113" s="1" t="s">
        <v>87</v>
      </c>
      <c r="D113" s="1" t="s">
        <v>217</v>
      </c>
      <c r="E113" s="1">
        <v>2513</v>
      </c>
      <c r="F113" s="3" t="s">
        <v>274</v>
      </c>
      <c r="G113" s="1" t="s">
        <v>345</v>
      </c>
      <c r="H113" s="1" t="s">
        <v>399</v>
      </c>
      <c r="I113" s="4">
        <v>0</v>
      </c>
      <c r="J113" s="6" t="s">
        <v>489</v>
      </c>
      <c r="K113" s="5"/>
      <c r="L113" s="5" t="s">
        <v>573</v>
      </c>
    </row>
    <row r="114" spans="1:12" s="1" customFormat="1" ht="60" hidden="1" x14ac:dyDescent="0.25">
      <c r="A114" s="2">
        <v>112</v>
      </c>
      <c r="B114" s="1" t="s">
        <v>12</v>
      </c>
      <c r="C114" s="1" t="s">
        <v>69</v>
      </c>
      <c r="D114" s="1" t="s">
        <v>199</v>
      </c>
      <c r="E114" s="1">
        <v>2513</v>
      </c>
      <c r="F114" s="3" t="s">
        <v>274</v>
      </c>
      <c r="G114" s="1" t="s">
        <v>329</v>
      </c>
      <c r="H114" s="1" t="s">
        <v>328</v>
      </c>
      <c r="I114" s="4">
        <v>0</v>
      </c>
      <c r="J114" s="6" t="s">
        <v>471</v>
      </c>
      <c r="K114" s="5"/>
      <c r="L114" s="5" t="s">
        <v>565</v>
      </c>
    </row>
    <row r="115" spans="1:12" s="1" customFormat="1" ht="60" hidden="1" x14ac:dyDescent="0.25">
      <c r="A115" s="2">
        <v>113</v>
      </c>
      <c r="B115" s="1" t="s">
        <v>12</v>
      </c>
      <c r="C115" s="1" t="s">
        <v>88</v>
      </c>
      <c r="D115" s="1" t="s">
        <v>218</v>
      </c>
      <c r="E115" s="1">
        <v>2513</v>
      </c>
      <c r="F115" s="3" t="s">
        <v>273</v>
      </c>
      <c r="G115" s="1" t="s">
        <v>340</v>
      </c>
      <c r="H115" s="1" t="s">
        <v>347</v>
      </c>
      <c r="I115" s="4">
        <v>0</v>
      </c>
      <c r="J115" s="6" t="s">
        <v>490</v>
      </c>
      <c r="K115" s="5"/>
      <c r="L115" s="5" t="s">
        <v>565</v>
      </c>
    </row>
    <row r="116" spans="1:12" s="1" customFormat="1" ht="60" hidden="1" x14ac:dyDescent="0.25">
      <c r="A116" s="2">
        <v>114</v>
      </c>
      <c r="B116" s="1" t="s">
        <v>12</v>
      </c>
      <c r="C116" s="1" t="s">
        <v>82</v>
      </c>
      <c r="D116" s="1" t="s">
        <v>212</v>
      </c>
      <c r="E116" s="1">
        <v>2513</v>
      </c>
      <c r="F116" s="3" t="s">
        <v>274</v>
      </c>
      <c r="G116" s="1" t="s">
        <v>340</v>
      </c>
      <c r="H116" s="1" t="s">
        <v>395</v>
      </c>
      <c r="I116" s="4">
        <v>0</v>
      </c>
      <c r="J116" s="6" t="s">
        <v>484</v>
      </c>
      <c r="K116" s="5"/>
      <c r="L116" s="5" t="s">
        <v>565</v>
      </c>
    </row>
    <row r="117" spans="1:12" s="1" customFormat="1" ht="60" hidden="1" x14ac:dyDescent="0.25">
      <c r="A117" s="2">
        <v>115</v>
      </c>
      <c r="B117" s="1" t="s">
        <v>12</v>
      </c>
      <c r="C117" s="1" t="s">
        <v>89</v>
      </c>
      <c r="D117" s="1" t="s">
        <v>219</v>
      </c>
      <c r="E117" s="1">
        <v>2513</v>
      </c>
      <c r="F117" s="3" t="s">
        <v>273</v>
      </c>
      <c r="G117" s="1" t="s">
        <v>340</v>
      </c>
      <c r="H117" s="1" t="s">
        <v>347</v>
      </c>
      <c r="I117" s="4">
        <v>0</v>
      </c>
      <c r="J117" s="6" t="s">
        <v>491</v>
      </c>
      <c r="K117" s="5"/>
      <c r="L117" s="5" t="s">
        <v>565</v>
      </c>
    </row>
    <row r="118" spans="1:12" s="1" customFormat="1" ht="60" hidden="1" x14ac:dyDescent="0.25">
      <c r="A118" s="2">
        <v>116</v>
      </c>
      <c r="B118" s="1" t="s">
        <v>12</v>
      </c>
      <c r="C118" s="1" t="s">
        <v>82</v>
      </c>
      <c r="D118" s="1" t="s">
        <v>212</v>
      </c>
      <c r="E118" s="1">
        <v>2513</v>
      </c>
      <c r="F118" s="3" t="s">
        <v>274</v>
      </c>
      <c r="G118" s="1" t="s">
        <v>340</v>
      </c>
      <c r="H118" s="1" t="s">
        <v>395</v>
      </c>
      <c r="I118" s="4">
        <v>0</v>
      </c>
      <c r="J118" s="6" t="s">
        <v>484</v>
      </c>
      <c r="K118" s="5"/>
      <c r="L118" s="5" t="s">
        <v>565</v>
      </c>
    </row>
    <row r="119" spans="1:12" s="1" customFormat="1" ht="60" hidden="1" x14ac:dyDescent="0.25">
      <c r="A119" s="2">
        <v>117</v>
      </c>
      <c r="B119" s="1" t="s">
        <v>12</v>
      </c>
      <c r="C119" s="1" t="s">
        <v>90</v>
      </c>
      <c r="D119" s="1" t="s">
        <v>220</v>
      </c>
      <c r="E119" s="1">
        <v>2513</v>
      </c>
      <c r="F119" s="3" t="s">
        <v>273</v>
      </c>
      <c r="G119" s="1" t="s">
        <v>340</v>
      </c>
      <c r="H119" s="1" t="s">
        <v>347</v>
      </c>
      <c r="I119" s="4">
        <v>0</v>
      </c>
      <c r="J119" s="6" t="s">
        <v>492</v>
      </c>
      <c r="K119" s="5"/>
      <c r="L119" s="5" t="s">
        <v>565</v>
      </c>
    </row>
    <row r="120" spans="1:12" s="1" customFormat="1" ht="60" hidden="1" x14ac:dyDescent="0.25">
      <c r="A120" s="2">
        <v>118</v>
      </c>
      <c r="B120" s="1" t="s">
        <v>12</v>
      </c>
      <c r="C120" s="1" t="s">
        <v>82</v>
      </c>
      <c r="D120" s="1" t="s">
        <v>212</v>
      </c>
      <c r="E120" s="1">
        <v>2513</v>
      </c>
      <c r="F120" s="3" t="s">
        <v>274</v>
      </c>
      <c r="G120" s="1" t="s">
        <v>340</v>
      </c>
      <c r="H120" s="1" t="s">
        <v>395</v>
      </c>
      <c r="I120" s="4">
        <v>0</v>
      </c>
      <c r="J120" s="6" t="s">
        <v>484</v>
      </c>
      <c r="K120" s="5"/>
      <c r="L120" s="5" t="s">
        <v>565</v>
      </c>
    </row>
    <row r="121" spans="1:12" s="1" customFormat="1" ht="60" hidden="1" x14ac:dyDescent="0.25">
      <c r="A121" s="2">
        <v>119</v>
      </c>
      <c r="B121" s="1" t="s">
        <v>12</v>
      </c>
      <c r="C121" s="1" t="s">
        <v>91</v>
      </c>
      <c r="D121" s="1" t="s">
        <v>221</v>
      </c>
      <c r="E121" s="1">
        <v>2513</v>
      </c>
      <c r="F121" s="3" t="s">
        <v>273</v>
      </c>
      <c r="G121" s="1" t="s">
        <v>340</v>
      </c>
      <c r="H121" s="1" t="s">
        <v>347</v>
      </c>
      <c r="I121" s="4">
        <v>0</v>
      </c>
      <c r="J121" s="6" t="s">
        <v>493</v>
      </c>
      <c r="K121" s="5"/>
      <c r="L121" s="5" t="s">
        <v>565</v>
      </c>
    </row>
    <row r="122" spans="1:12" s="1" customFormat="1" ht="60" hidden="1" x14ac:dyDescent="0.25">
      <c r="A122" s="2">
        <v>120</v>
      </c>
      <c r="B122" s="1" t="s">
        <v>12</v>
      </c>
      <c r="C122" s="1" t="s">
        <v>82</v>
      </c>
      <c r="D122" s="1" t="s">
        <v>212</v>
      </c>
      <c r="E122" s="1">
        <v>2513</v>
      </c>
      <c r="F122" s="3" t="s">
        <v>274</v>
      </c>
      <c r="G122" s="1" t="s">
        <v>340</v>
      </c>
      <c r="H122" s="1" t="s">
        <v>395</v>
      </c>
      <c r="I122" s="4">
        <v>0</v>
      </c>
      <c r="J122" s="6" t="s">
        <v>484</v>
      </c>
      <c r="K122" s="5"/>
      <c r="L122" s="5" t="s">
        <v>565</v>
      </c>
    </row>
    <row r="123" spans="1:12" s="1" customFormat="1" ht="45" hidden="1" x14ac:dyDescent="0.25">
      <c r="A123" s="2">
        <v>121</v>
      </c>
      <c r="B123" s="1" t="s">
        <v>12</v>
      </c>
      <c r="C123" s="1" t="s">
        <v>92</v>
      </c>
      <c r="D123" s="1" t="s">
        <v>222</v>
      </c>
      <c r="E123" s="1">
        <v>2513</v>
      </c>
      <c r="F123" s="3" t="s">
        <v>274</v>
      </c>
      <c r="G123" s="1" t="s">
        <v>346</v>
      </c>
      <c r="H123" s="1" t="s">
        <v>400</v>
      </c>
      <c r="I123" s="4">
        <v>0</v>
      </c>
      <c r="J123" s="6" t="s">
        <v>494</v>
      </c>
      <c r="K123" s="5"/>
      <c r="L123" s="5" t="s">
        <v>574</v>
      </c>
    </row>
    <row r="124" spans="1:12" s="1" customFormat="1" ht="60" hidden="1" x14ac:dyDescent="0.25">
      <c r="A124" s="2">
        <v>122</v>
      </c>
      <c r="B124" s="1" t="s">
        <v>12</v>
      </c>
      <c r="C124" s="1" t="s">
        <v>93</v>
      </c>
      <c r="D124" s="1" t="s">
        <v>223</v>
      </c>
      <c r="E124" s="1">
        <v>2513</v>
      </c>
      <c r="F124" s="3" t="s">
        <v>273</v>
      </c>
      <c r="G124" s="1" t="s">
        <v>340</v>
      </c>
      <c r="H124" s="1" t="s">
        <v>347</v>
      </c>
      <c r="I124" s="4">
        <v>0</v>
      </c>
      <c r="J124" s="6" t="s">
        <v>495</v>
      </c>
      <c r="K124" s="5"/>
      <c r="L124" s="5" t="s">
        <v>565</v>
      </c>
    </row>
    <row r="125" spans="1:12" s="1" customFormat="1" ht="60" hidden="1" x14ac:dyDescent="0.25">
      <c r="A125" s="2">
        <v>123</v>
      </c>
      <c r="B125" s="1" t="s">
        <v>12</v>
      </c>
      <c r="C125" s="1" t="s">
        <v>82</v>
      </c>
      <c r="D125" s="1" t="s">
        <v>212</v>
      </c>
      <c r="E125" s="1">
        <v>2513</v>
      </c>
      <c r="F125" s="3" t="s">
        <v>274</v>
      </c>
      <c r="G125" s="1" t="s">
        <v>340</v>
      </c>
      <c r="H125" s="1" t="s">
        <v>395</v>
      </c>
      <c r="I125" s="4">
        <v>0</v>
      </c>
      <c r="J125" s="6" t="s">
        <v>484</v>
      </c>
      <c r="K125" s="5"/>
      <c r="L125" s="5" t="s">
        <v>565</v>
      </c>
    </row>
    <row r="126" spans="1:12" s="1" customFormat="1" ht="60" hidden="1" x14ac:dyDescent="0.25">
      <c r="A126" s="2">
        <v>124</v>
      </c>
      <c r="B126" s="1" t="s">
        <v>12</v>
      </c>
      <c r="C126" s="1" t="s">
        <v>94</v>
      </c>
      <c r="D126" s="1" t="s">
        <v>224</v>
      </c>
      <c r="E126" s="1">
        <v>2513</v>
      </c>
      <c r="F126" s="3" t="s">
        <v>273</v>
      </c>
      <c r="G126" s="1" t="s">
        <v>340</v>
      </c>
      <c r="H126" s="1" t="s">
        <v>347</v>
      </c>
      <c r="I126" s="4">
        <v>0</v>
      </c>
      <c r="J126" s="6" t="s">
        <v>496</v>
      </c>
      <c r="K126" s="5"/>
      <c r="L126" s="5" t="s">
        <v>565</v>
      </c>
    </row>
    <row r="127" spans="1:12" s="1" customFormat="1" ht="60" hidden="1" x14ac:dyDescent="0.25">
      <c r="A127" s="2">
        <v>125</v>
      </c>
      <c r="B127" s="1" t="s">
        <v>12</v>
      </c>
      <c r="C127" s="1" t="s">
        <v>82</v>
      </c>
      <c r="D127" s="1" t="s">
        <v>212</v>
      </c>
      <c r="E127" s="1">
        <v>2513</v>
      </c>
      <c r="F127" s="3" t="s">
        <v>274</v>
      </c>
      <c r="G127" s="1" t="s">
        <v>340</v>
      </c>
      <c r="H127" s="1" t="s">
        <v>395</v>
      </c>
      <c r="I127" s="4">
        <v>0</v>
      </c>
      <c r="J127" s="6" t="s">
        <v>484</v>
      </c>
      <c r="K127" s="5"/>
      <c r="L127" s="5" t="s">
        <v>565</v>
      </c>
    </row>
    <row r="128" spans="1:12" s="1" customFormat="1" ht="60" hidden="1" x14ac:dyDescent="0.25">
      <c r="A128" s="2">
        <v>126</v>
      </c>
      <c r="B128" s="1" t="s">
        <v>12</v>
      </c>
      <c r="C128" s="1" t="s">
        <v>95</v>
      </c>
      <c r="D128" s="1" t="s">
        <v>225</v>
      </c>
      <c r="E128" s="1">
        <v>2513</v>
      </c>
      <c r="F128" s="3" t="s">
        <v>273</v>
      </c>
      <c r="G128" s="1" t="s">
        <v>340</v>
      </c>
      <c r="H128" s="1" t="s">
        <v>347</v>
      </c>
      <c r="I128" s="4">
        <v>0</v>
      </c>
      <c r="J128" s="6" t="s">
        <v>497</v>
      </c>
      <c r="K128" s="5"/>
      <c r="L128" s="5" t="s">
        <v>565</v>
      </c>
    </row>
    <row r="129" spans="1:12" s="1" customFormat="1" ht="60" hidden="1" x14ac:dyDescent="0.25">
      <c r="A129" s="2">
        <v>127</v>
      </c>
      <c r="B129" s="1" t="s">
        <v>12</v>
      </c>
      <c r="C129" s="1" t="s">
        <v>82</v>
      </c>
      <c r="D129" s="1" t="s">
        <v>212</v>
      </c>
      <c r="E129" s="1">
        <v>2513</v>
      </c>
      <c r="F129" s="3" t="s">
        <v>274</v>
      </c>
      <c r="G129" s="1" t="s">
        <v>340</v>
      </c>
      <c r="H129" s="1" t="s">
        <v>395</v>
      </c>
      <c r="I129" s="4">
        <v>0</v>
      </c>
      <c r="J129" s="6" t="s">
        <v>484</v>
      </c>
      <c r="K129" s="5"/>
      <c r="L129" s="5" t="s">
        <v>565</v>
      </c>
    </row>
    <row r="130" spans="1:12" s="1" customFormat="1" ht="60" hidden="1" x14ac:dyDescent="0.25">
      <c r="A130" s="2">
        <v>128</v>
      </c>
      <c r="B130" s="1" t="s">
        <v>12</v>
      </c>
      <c r="C130" s="1" t="s">
        <v>96</v>
      </c>
      <c r="D130" s="1" t="s">
        <v>226</v>
      </c>
      <c r="E130" s="1">
        <v>2513</v>
      </c>
      <c r="F130" s="3" t="s">
        <v>273</v>
      </c>
      <c r="G130" s="1" t="s">
        <v>340</v>
      </c>
      <c r="H130" s="1" t="s">
        <v>347</v>
      </c>
      <c r="I130" s="4">
        <v>0</v>
      </c>
      <c r="J130" s="6" t="s">
        <v>498</v>
      </c>
      <c r="K130" s="5"/>
      <c r="L130" s="5" t="s">
        <v>565</v>
      </c>
    </row>
    <row r="131" spans="1:12" s="1" customFormat="1" ht="60" hidden="1" x14ac:dyDescent="0.25">
      <c r="A131" s="2">
        <v>129</v>
      </c>
      <c r="B131" s="1" t="s">
        <v>12</v>
      </c>
      <c r="C131" s="1" t="s">
        <v>82</v>
      </c>
      <c r="D131" s="1" t="s">
        <v>212</v>
      </c>
      <c r="E131" s="1">
        <v>2513</v>
      </c>
      <c r="F131" s="3" t="s">
        <v>274</v>
      </c>
      <c r="G131" s="1" t="s">
        <v>340</v>
      </c>
      <c r="H131" s="1" t="s">
        <v>395</v>
      </c>
      <c r="I131" s="4">
        <v>0</v>
      </c>
      <c r="J131" s="6" t="s">
        <v>484</v>
      </c>
      <c r="K131" s="5"/>
      <c r="L131" s="5" t="s">
        <v>565</v>
      </c>
    </row>
    <row r="132" spans="1:12" s="1" customFormat="1" ht="60" hidden="1" x14ac:dyDescent="0.25">
      <c r="A132" s="2">
        <v>130</v>
      </c>
      <c r="B132" s="1" t="s">
        <v>12</v>
      </c>
      <c r="C132" s="1" t="s">
        <v>97</v>
      </c>
      <c r="D132" s="1" t="s">
        <v>227</v>
      </c>
      <c r="E132" s="1">
        <v>2513</v>
      </c>
      <c r="F132" s="3" t="s">
        <v>273</v>
      </c>
      <c r="G132" s="1" t="s">
        <v>340</v>
      </c>
      <c r="H132" s="1" t="s">
        <v>347</v>
      </c>
      <c r="I132" s="4">
        <v>0</v>
      </c>
      <c r="J132" s="6" t="s">
        <v>499</v>
      </c>
      <c r="K132" s="5"/>
      <c r="L132" s="5" t="s">
        <v>565</v>
      </c>
    </row>
    <row r="133" spans="1:12" s="1" customFormat="1" ht="60" hidden="1" x14ac:dyDescent="0.25">
      <c r="A133" s="2">
        <v>131</v>
      </c>
      <c r="B133" s="1" t="s">
        <v>12</v>
      </c>
      <c r="C133" s="1" t="s">
        <v>82</v>
      </c>
      <c r="D133" s="1" t="s">
        <v>212</v>
      </c>
      <c r="E133" s="1">
        <v>2513</v>
      </c>
      <c r="F133" s="3" t="s">
        <v>274</v>
      </c>
      <c r="G133" s="1" t="s">
        <v>340</v>
      </c>
      <c r="H133" s="1" t="s">
        <v>395</v>
      </c>
      <c r="I133" s="4">
        <v>0</v>
      </c>
      <c r="J133" s="6" t="s">
        <v>484</v>
      </c>
      <c r="K133" s="5"/>
      <c r="L133" s="5" t="s">
        <v>565</v>
      </c>
    </row>
    <row r="134" spans="1:12" s="1" customFormat="1" ht="60" hidden="1" x14ac:dyDescent="0.25">
      <c r="A134" s="2">
        <v>132</v>
      </c>
      <c r="B134" s="1" t="s">
        <v>12</v>
      </c>
      <c r="C134" s="1" t="s">
        <v>98</v>
      </c>
      <c r="D134" s="1" t="s">
        <v>228</v>
      </c>
      <c r="E134" s="1">
        <v>2513</v>
      </c>
      <c r="F134" s="3" t="s">
        <v>273</v>
      </c>
      <c r="G134" s="1" t="s">
        <v>347</v>
      </c>
      <c r="H134" s="1" t="s">
        <v>401</v>
      </c>
      <c r="I134" s="4">
        <v>0</v>
      </c>
      <c r="J134" s="6" t="s">
        <v>500</v>
      </c>
      <c r="K134" s="5"/>
      <c r="L134" s="5" t="s">
        <v>565</v>
      </c>
    </row>
    <row r="135" spans="1:12" s="1" customFormat="1" ht="60" hidden="1" x14ac:dyDescent="0.25">
      <c r="A135" s="2">
        <v>133</v>
      </c>
      <c r="B135" s="1" t="s">
        <v>12</v>
      </c>
      <c r="C135" s="1" t="s">
        <v>97</v>
      </c>
      <c r="D135" s="1" t="s">
        <v>227</v>
      </c>
      <c r="E135" s="1">
        <v>2513</v>
      </c>
      <c r="F135" s="3" t="s">
        <v>274</v>
      </c>
      <c r="G135" s="1" t="s">
        <v>340</v>
      </c>
      <c r="H135" s="1" t="s">
        <v>347</v>
      </c>
      <c r="I135" s="4">
        <v>0</v>
      </c>
      <c r="J135" s="6" t="s">
        <v>499</v>
      </c>
      <c r="K135" s="5"/>
      <c r="L135" s="5" t="s">
        <v>565</v>
      </c>
    </row>
    <row r="136" spans="1:12" s="1" customFormat="1" ht="60" hidden="1" x14ac:dyDescent="0.25">
      <c r="A136" s="2">
        <v>134</v>
      </c>
      <c r="B136" s="1" t="s">
        <v>12</v>
      </c>
      <c r="C136" s="1" t="s">
        <v>95</v>
      </c>
      <c r="D136" s="1" t="s">
        <v>225</v>
      </c>
      <c r="E136" s="1">
        <v>2513</v>
      </c>
      <c r="F136" s="3" t="s">
        <v>274</v>
      </c>
      <c r="G136" s="1" t="s">
        <v>340</v>
      </c>
      <c r="H136" s="1" t="s">
        <v>347</v>
      </c>
      <c r="I136" s="4">
        <v>0</v>
      </c>
      <c r="J136" s="6" t="s">
        <v>497</v>
      </c>
      <c r="K136" s="5"/>
      <c r="L136" s="5" t="s">
        <v>565</v>
      </c>
    </row>
    <row r="137" spans="1:12" s="1" customFormat="1" ht="60" hidden="1" x14ac:dyDescent="0.25">
      <c r="A137" s="2">
        <v>135</v>
      </c>
      <c r="B137" s="1" t="s">
        <v>12</v>
      </c>
      <c r="C137" s="1" t="s">
        <v>96</v>
      </c>
      <c r="D137" s="1" t="s">
        <v>226</v>
      </c>
      <c r="E137" s="1">
        <v>2513</v>
      </c>
      <c r="F137" s="3" t="s">
        <v>274</v>
      </c>
      <c r="G137" s="1" t="s">
        <v>340</v>
      </c>
      <c r="H137" s="1" t="s">
        <v>347</v>
      </c>
      <c r="I137" s="4">
        <v>0</v>
      </c>
      <c r="J137" s="6" t="s">
        <v>498</v>
      </c>
      <c r="K137" s="5"/>
      <c r="L137" s="5" t="s">
        <v>565</v>
      </c>
    </row>
    <row r="138" spans="1:12" s="1" customFormat="1" ht="60" hidden="1" x14ac:dyDescent="0.25">
      <c r="A138" s="2">
        <v>136</v>
      </c>
      <c r="B138" s="1" t="s">
        <v>12</v>
      </c>
      <c r="C138" s="1" t="s">
        <v>94</v>
      </c>
      <c r="D138" s="1" t="s">
        <v>224</v>
      </c>
      <c r="E138" s="1">
        <v>2513</v>
      </c>
      <c r="F138" s="3" t="s">
        <v>274</v>
      </c>
      <c r="G138" s="1" t="s">
        <v>340</v>
      </c>
      <c r="H138" s="1" t="s">
        <v>347</v>
      </c>
      <c r="I138" s="4">
        <v>0</v>
      </c>
      <c r="J138" s="6" t="s">
        <v>496</v>
      </c>
      <c r="K138" s="5"/>
      <c r="L138" s="5" t="s">
        <v>565</v>
      </c>
    </row>
    <row r="139" spans="1:12" s="1" customFormat="1" ht="60" hidden="1" x14ac:dyDescent="0.25">
      <c r="A139" s="2">
        <v>137</v>
      </c>
      <c r="B139" s="1" t="s">
        <v>12</v>
      </c>
      <c r="C139" s="1" t="s">
        <v>93</v>
      </c>
      <c r="D139" s="1" t="s">
        <v>223</v>
      </c>
      <c r="E139" s="1">
        <v>2513</v>
      </c>
      <c r="F139" s="3" t="s">
        <v>274</v>
      </c>
      <c r="G139" s="1" t="s">
        <v>340</v>
      </c>
      <c r="H139" s="1" t="s">
        <v>347</v>
      </c>
      <c r="I139" s="4">
        <v>0</v>
      </c>
      <c r="J139" s="6" t="s">
        <v>495</v>
      </c>
      <c r="K139" s="5"/>
      <c r="L139" s="5" t="s">
        <v>565</v>
      </c>
    </row>
    <row r="140" spans="1:12" s="1" customFormat="1" ht="60" hidden="1" x14ac:dyDescent="0.25">
      <c r="A140" s="2">
        <v>138</v>
      </c>
      <c r="B140" s="1" t="s">
        <v>12</v>
      </c>
      <c r="C140" s="1" t="s">
        <v>91</v>
      </c>
      <c r="D140" s="1" t="s">
        <v>221</v>
      </c>
      <c r="E140" s="1">
        <v>2513</v>
      </c>
      <c r="F140" s="3" t="s">
        <v>274</v>
      </c>
      <c r="G140" s="1" t="s">
        <v>340</v>
      </c>
      <c r="H140" s="1" t="s">
        <v>347</v>
      </c>
      <c r="I140" s="4">
        <v>0</v>
      </c>
      <c r="J140" s="6" t="s">
        <v>493</v>
      </c>
      <c r="K140" s="5"/>
      <c r="L140" s="5" t="s">
        <v>565</v>
      </c>
    </row>
    <row r="141" spans="1:12" s="1" customFormat="1" ht="60" hidden="1" x14ac:dyDescent="0.25">
      <c r="A141" s="2">
        <v>139</v>
      </c>
      <c r="B141" s="1" t="s">
        <v>12</v>
      </c>
      <c r="C141" s="1" t="s">
        <v>90</v>
      </c>
      <c r="D141" s="1" t="s">
        <v>220</v>
      </c>
      <c r="E141" s="1">
        <v>2513</v>
      </c>
      <c r="F141" s="3" t="s">
        <v>274</v>
      </c>
      <c r="G141" s="1" t="s">
        <v>340</v>
      </c>
      <c r="H141" s="1" t="s">
        <v>347</v>
      </c>
      <c r="I141" s="4">
        <v>0</v>
      </c>
      <c r="J141" s="6" t="s">
        <v>492</v>
      </c>
      <c r="K141" s="5"/>
      <c r="L141" s="5" t="s">
        <v>565</v>
      </c>
    </row>
    <row r="142" spans="1:12" s="1" customFormat="1" ht="60" hidden="1" x14ac:dyDescent="0.25">
      <c r="A142" s="2">
        <v>140</v>
      </c>
      <c r="B142" s="1" t="s">
        <v>12</v>
      </c>
      <c r="C142" s="1" t="s">
        <v>89</v>
      </c>
      <c r="D142" s="1" t="s">
        <v>219</v>
      </c>
      <c r="E142" s="1">
        <v>2513</v>
      </c>
      <c r="F142" s="3" t="s">
        <v>274</v>
      </c>
      <c r="G142" s="1" t="s">
        <v>340</v>
      </c>
      <c r="H142" s="1" t="s">
        <v>347</v>
      </c>
      <c r="I142" s="4">
        <v>0</v>
      </c>
      <c r="J142" s="6" t="s">
        <v>491</v>
      </c>
      <c r="K142" s="5"/>
      <c r="L142" s="5" t="s">
        <v>565</v>
      </c>
    </row>
    <row r="143" spans="1:12" s="1" customFormat="1" ht="60" hidden="1" x14ac:dyDescent="0.25">
      <c r="A143" s="2">
        <v>141</v>
      </c>
      <c r="B143" s="1" t="s">
        <v>12</v>
      </c>
      <c r="C143" s="1" t="s">
        <v>88</v>
      </c>
      <c r="D143" s="1" t="s">
        <v>218</v>
      </c>
      <c r="E143" s="1">
        <v>2513</v>
      </c>
      <c r="F143" s="3" t="s">
        <v>274</v>
      </c>
      <c r="G143" s="1" t="s">
        <v>340</v>
      </c>
      <c r="H143" s="1" t="s">
        <v>347</v>
      </c>
      <c r="I143" s="4">
        <v>0</v>
      </c>
      <c r="J143" s="6" t="s">
        <v>490</v>
      </c>
      <c r="K143" s="5"/>
      <c r="L143" s="5" t="s">
        <v>565</v>
      </c>
    </row>
    <row r="144" spans="1:12" s="1" customFormat="1" ht="75" hidden="1" x14ac:dyDescent="0.25">
      <c r="A144" s="2">
        <v>142</v>
      </c>
      <c r="B144" s="1" t="s">
        <v>12</v>
      </c>
      <c r="C144" s="1" t="s">
        <v>84</v>
      </c>
      <c r="D144" s="1" t="s">
        <v>214</v>
      </c>
      <c r="E144" s="1">
        <v>2513</v>
      </c>
      <c r="F144" s="3" t="s">
        <v>274</v>
      </c>
      <c r="G144" s="1" t="s">
        <v>342</v>
      </c>
      <c r="H144" s="1" t="s">
        <v>397</v>
      </c>
      <c r="I144" s="4">
        <v>0</v>
      </c>
      <c r="J144" s="6" t="s">
        <v>486</v>
      </c>
      <c r="K144" s="5"/>
      <c r="L144" s="5" t="s">
        <v>570</v>
      </c>
    </row>
    <row r="145" spans="1:13" ht="75" hidden="1" x14ac:dyDescent="0.25">
      <c r="A145" s="2">
        <v>143</v>
      </c>
      <c r="B145" s="1" t="s">
        <v>12</v>
      </c>
      <c r="C145" s="1" t="s">
        <v>85</v>
      </c>
      <c r="D145" s="1" t="s">
        <v>215</v>
      </c>
      <c r="E145" s="1">
        <v>2513</v>
      </c>
      <c r="F145" s="3" t="s">
        <v>274</v>
      </c>
      <c r="G145" s="1" t="s">
        <v>343</v>
      </c>
      <c r="H145" s="1" t="s">
        <v>340</v>
      </c>
      <c r="I145" s="4">
        <v>0</v>
      </c>
      <c r="J145" s="6" t="s">
        <v>487</v>
      </c>
      <c r="K145" s="5"/>
      <c r="L145" s="5" t="s">
        <v>571</v>
      </c>
      <c r="M145" s="1"/>
    </row>
    <row r="146" spans="1:13" ht="75" hidden="1" x14ac:dyDescent="0.25">
      <c r="A146" s="2">
        <v>144</v>
      </c>
      <c r="B146" s="1" t="s">
        <v>12</v>
      </c>
      <c r="C146" s="1" t="s">
        <v>86</v>
      </c>
      <c r="D146" s="1" t="s">
        <v>216</v>
      </c>
      <c r="E146" s="1">
        <v>2513</v>
      </c>
      <c r="F146" s="3" t="s">
        <v>274</v>
      </c>
      <c r="G146" s="1" t="s">
        <v>344</v>
      </c>
      <c r="H146" s="1" t="s">
        <v>398</v>
      </c>
      <c r="I146" s="4">
        <v>0</v>
      </c>
      <c r="J146" s="6" t="s">
        <v>488</v>
      </c>
      <c r="K146" s="5"/>
      <c r="L146" s="5" t="s">
        <v>572</v>
      </c>
      <c r="M146" s="1"/>
    </row>
    <row r="147" spans="1:13" ht="75" hidden="1" x14ac:dyDescent="0.25">
      <c r="A147" s="2">
        <v>145</v>
      </c>
      <c r="B147" s="1" t="s">
        <v>12</v>
      </c>
      <c r="C147" s="1" t="s">
        <v>87</v>
      </c>
      <c r="D147" s="1" t="s">
        <v>217</v>
      </c>
      <c r="E147" s="1">
        <v>2513</v>
      </c>
      <c r="F147" s="3" t="s">
        <v>274</v>
      </c>
      <c r="G147" s="1" t="s">
        <v>345</v>
      </c>
      <c r="H147" s="1" t="s">
        <v>399</v>
      </c>
      <c r="I147" s="4">
        <v>0</v>
      </c>
      <c r="J147" s="6" t="s">
        <v>489</v>
      </c>
      <c r="K147" s="5"/>
      <c r="L147" s="5" t="s">
        <v>573</v>
      </c>
      <c r="M147" s="1"/>
    </row>
    <row r="148" spans="1:13" ht="60" hidden="1" x14ac:dyDescent="0.25">
      <c r="A148" s="2">
        <v>146</v>
      </c>
      <c r="B148" s="1" t="s">
        <v>12</v>
      </c>
      <c r="C148" s="1" t="s">
        <v>99</v>
      </c>
      <c r="D148" s="1" t="s">
        <v>229</v>
      </c>
      <c r="E148" s="1">
        <v>2513</v>
      </c>
      <c r="F148" s="3" t="s">
        <v>274</v>
      </c>
      <c r="G148" s="1" t="s">
        <v>348</v>
      </c>
      <c r="H148" s="1" t="s">
        <v>383</v>
      </c>
      <c r="I148" s="4">
        <v>0</v>
      </c>
      <c r="J148" s="6" t="s">
        <v>501</v>
      </c>
      <c r="K148" s="5"/>
      <c r="L148" s="5" t="s">
        <v>575</v>
      </c>
      <c r="M148" s="1"/>
    </row>
    <row r="149" spans="1:13" ht="60" hidden="1" x14ac:dyDescent="0.25">
      <c r="A149" s="2">
        <v>147</v>
      </c>
      <c r="B149" s="1" t="s">
        <v>12</v>
      </c>
      <c r="C149" s="1" t="s">
        <v>100</v>
      </c>
      <c r="D149" s="1" t="s">
        <v>230</v>
      </c>
      <c r="E149" s="1">
        <v>2513</v>
      </c>
      <c r="F149" s="3" t="s">
        <v>273</v>
      </c>
      <c r="G149" s="1" t="s">
        <v>349</v>
      </c>
      <c r="H149" s="1" t="s">
        <v>339</v>
      </c>
      <c r="I149" s="4">
        <v>0</v>
      </c>
      <c r="J149" s="6" t="s">
        <v>502</v>
      </c>
      <c r="K149" s="5"/>
      <c r="L149" s="5" t="s">
        <v>565</v>
      </c>
      <c r="M149" s="1"/>
    </row>
    <row r="150" spans="1:13" ht="60" hidden="1" x14ac:dyDescent="0.25">
      <c r="A150" s="2">
        <v>148</v>
      </c>
      <c r="B150" s="1" t="s">
        <v>12</v>
      </c>
      <c r="C150" s="1" t="s">
        <v>101</v>
      </c>
      <c r="D150" s="1" t="s">
        <v>231</v>
      </c>
      <c r="E150" s="1">
        <v>2513</v>
      </c>
      <c r="F150" s="3" t="s">
        <v>274</v>
      </c>
      <c r="G150" s="1" t="s">
        <v>347</v>
      </c>
      <c r="H150" s="1" t="s">
        <v>349</v>
      </c>
      <c r="I150" s="4">
        <v>0</v>
      </c>
      <c r="J150" s="6" t="s">
        <v>503</v>
      </c>
      <c r="K150" s="5"/>
      <c r="L150" s="5" t="s">
        <v>565</v>
      </c>
      <c r="M150" s="1"/>
    </row>
    <row r="151" spans="1:13" ht="30" hidden="1" x14ac:dyDescent="0.25">
      <c r="A151" s="11">
        <v>149</v>
      </c>
      <c r="B151" s="12" t="s">
        <v>11</v>
      </c>
      <c r="C151" s="12">
        <v>2514</v>
      </c>
      <c r="D151" s="12" t="s">
        <v>232</v>
      </c>
      <c r="E151" s="12">
        <v>2514</v>
      </c>
      <c r="F151" s="13" t="s">
        <v>271</v>
      </c>
      <c r="G151" s="12" t="s">
        <v>350</v>
      </c>
      <c r="H151" s="12" t="s">
        <v>350</v>
      </c>
      <c r="I151" s="14">
        <v>0</v>
      </c>
      <c r="J151" s="15" t="s">
        <v>504</v>
      </c>
      <c r="K151" s="15"/>
      <c r="L151" s="15" t="s">
        <v>553</v>
      </c>
      <c r="M151" s="1"/>
    </row>
    <row r="152" spans="1:13" ht="75" x14ac:dyDescent="0.25">
      <c r="A152" s="2">
        <v>150</v>
      </c>
      <c r="B152" s="1" t="s">
        <v>12</v>
      </c>
      <c r="C152" s="1" t="s">
        <v>102</v>
      </c>
      <c r="D152" s="1" t="s">
        <v>233</v>
      </c>
      <c r="E152" s="1">
        <v>2514</v>
      </c>
      <c r="F152" s="3" t="s">
        <v>272</v>
      </c>
      <c r="G152" s="1" t="s">
        <v>338</v>
      </c>
      <c r="H152" s="1" t="s">
        <v>350</v>
      </c>
      <c r="I152" s="4">
        <v>0</v>
      </c>
      <c r="J152" s="6" t="s">
        <v>505</v>
      </c>
      <c r="K152" s="5" t="s">
        <v>548</v>
      </c>
      <c r="L152" s="5" t="s">
        <v>576</v>
      </c>
      <c r="M152" s="17" t="s">
        <v>655</v>
      </c>
    </row>
    <row r="153" spans="1:13" ht="30" x14ac:dyDescent="0.25">
      <c r="A153" s="2">
        <v>151</v>
      </c>
      <c r="B153" s="1" t="s">
        <v>12</v>
      </c>
      <c r="C153" s="1" t="s">
        <v>103</v>
      </c>
      <c r="D153" s="1" t="s">
        <v>210</v>
      </c>
      <c r="E153" s="1">
        <v>2514</v>
      </c>
      <c r="F153" s="3" t="s">
        <v>273</v>
      </c>
      <c r="G153" s="1" t="s">
        <v>338</v>
      </c>
      <c r="H153" s="1" t="s">
        <v>338</v>
      </c>
      <c r="I153" s="4">
        <v>0</v>
      </c>
      <c r="J153" s="6" t="s">
        <v>482</v>
      </c>
      <c r="K153" s="5" t="s">
        <v>547</v>
      </c>
      <c r="L153" s="5" t="s">
        <v>553</v>
      </c>
    </row>
    <row r="154" spans="1:13" ht="60" hidden="1" x14ac:dyDescent="0.25">
      <c r="A154" s="2">
        <v>152</v>
      </c>
      <c r="B154" s="1" t="s">
        <v>12</v>
      </c>
      <c r="C154" s="1" t="s">
        <v>80</v>
      </c>
      <c r="D154" s="1" t="s">
        <v>211</v>
      </c>
      <c r="E154" s="1">
        <v>2514</v>
      </c>
      <c r="F154" s="3" t="s">
        <v>274</v>
      </c>
      <c r="G154" s="1" t="s">
        <v>339</v>
      </c>
      <c r="H154" s="1" t="s">
        <v>338</v>
      </c>
      <c r="I154" s="4">
        <v>0</v>
      </c>
      <c r="J154" s="6" t="s">
        <v>483</v>
      </c>
      <c r="K154" s="5"/>
      <c r="L154" s="5" t="s">
        <v>565</v>
      </c>
      <c r="M154" s="1"/>
    </row>
    <row r="155" spans="1:13" ht="75" hidden="1" x14ac:dyDescent="0.25">
      <c r="A155" s="2">
        <v>153</v>
      </c>
      <c r="B155" s="1" t="s">
        <v>12</v>
      </c>
      <c r="C155" s="1" t="s">
        <v>104</v>
      </c>
      <c r="D155" s="1" t="s">
        <v>234</v>
      </c>
      <c r="E155" s="1">
        <v>2514</v>
      </c>
      <c r="F155" s="3" t="s">
        <v>273</v>
      </c>
      <c r="G155" s="1" t="s">
        <v>351</v>
      </c>
      <c r="H155" s="1" t="s">
        <v>402</v>
      </c>
      <c r="I155" s="4">
        <v>0</v>
      </c>
      <c r="J155" s="6" t="s">
        <v>506</v>
      </c>
      <c r="K155" s="5"/>
      <c r="L155" s="5" t="s">
        <v>576</v>
      </c>
      <c r="M155" s="1"/>
    </row>
    <row r="156" spans="1:13" ht="75" hidden="1" x14ac:dyDescent="0.25">
      <c r="A156" s="2">
        <v>154</v>
      </c>
      <c r="B156" s="1" t="s">
        <v>12</v>
      </c>
      <c r="C156" s="1" t="s">
        <v>105</v>
      </c>
      <c r="D156" s="1" t="s">
        <v>235</v>
      </c>
      <c r="E156" s="1">
        <v>2514</v>
      </c>
      <c r="F156" s="3" t="s">
        <v>274</v>
      </c>
      <c r="G156" s="1" t="s">
        <v>352</v>
      </c>
      <c r="H156" s="1" t="s">
        <v>351</v>
      </c>
      <c r="I156" s="4">
        <v>0</v>
      </c>
      <c r="J156" s="6" t="s">
        <v>507</v>
      </c>
      <c r="K156" s="5"/>
      <c r="L156" s="5" t="s">
        <v>576</v>
      </c>
      <c r="M156" s="1"/>
    </row>
    <row r="157" spans="1:13" ht="75" hidden="1" x14ac:dyDescent="0.25">
      <c r="A157" s="11">
        <v>155</v>
      </c>
      <c r="B157" s="12" t="s">
        <v>11</v>
      </c>
      <c r="C157" s="12">
        <v>9859</v>
      </c>
      <c r="D157" s="12" t="s">
        <v>236</v>
      </c>
      <c r="E157" s="12">
        <v>9859</v>
      </c>
      <c r="F157" s="13" t="s">
        <v>271</v>
      </c>
      <c r="G157" s="12" t="s">
        <v>353</v>
      </c>
      <c r="H157" s="12" t="s">
        <v>357</v>
      </c>
      <c r="I157" s="14">
        <v>0</v>
      </c>
      <c r="J157" s="15" t="s">
        <v>508</v>
      </c>
      <c r="K157" s="15"/>
      <c r="L157" s="15" t="s">
        <v>577</v>
      </c>
      <c r="M157" s="1"/>
    </row>
    <row r="158" spans="1:13" ht="75" hidden="1" x14ac:dyDescent="0.25">
      <c r="A158" s="2">
        <v>156</v>
      </c>
      <c r="B158" s="1" t="s">
        <v>12</v>
      </c>
      <c r="C158" s="1" t="s">
        <v>106</v>
      </c>
      <c r="D158" s="1" t="s">
        <v>237</v>
      </c>
      <c r="E158" s="1">
        <v>9859</v>
      </c>
      <c r="F158" s="3" t="s">
        <v>272</v>
      </c>
      <c r="G158" s="1" t="s">
        <v>353</v>
      </c>
      <c r="H158" s="1" t="s">
        <v>403</v>
      </c>
      <c r="I158" s="4">
        <v>0</v>
      </c>
      <c r="J158" s="6" t="s">
        <v>509</v>
      </c>
      <c r="K158" s="5"/>
      <c r="L158" s="5" t="s">
        <v>577</v>
      </c>
      <c r="M158" s="1"/>
    </row>
    <row r="159" spans="1:13" ht="75" hidden="1" x14ac:dyDescent="0.25">
      <c r="A159" s="2">
        <v>157</v>
      </c>
      <c r="B159" s="1" t="s">
        <v>12</v>
      </c>
      <c r="C159" s="1" t="s">
        <v>107</v>
      </c>
      <c r="D159" s="1" t="s">
        <v>238</v>
      </c>
      <c r="E159" s="1">
        <v>9859</v>
      </c>
      <c r="F159" s="3" t="s">
        <v>273</v>
      </c>
      <c r="G159" s="1" t="s">
        <v>354</v>
      </c>
      <c r="H159" s="1" t="s">
        <v>367</v>
      </c>
      <c r="I159" s="4">
        <v>0</v>
      </c>
      <c r="J159" s="6" t="s">
        <v>510</v>
      </c>
      <c r="K159" s="5"/>
      <c r="L159" s="5" t="s">
        <v>578</v>
      </c>
      <c r="M159" s="1"/>
    </row>
    <row r="160" spans="1:13" ht="75" hidden="1" x14ac:dyDescent="0.25">
      <c r="A160" s="2">
        <v>158</v>
      </c>
      <c r="B160" s="1" t="s">
        <v>12</v>
      </c>
      <c r="C160" s="1" t="s">
        <v>108</v>
      </c>
      <c r="D160" s="1" t="s">
        <v>239</v>
      </c>
      <c r="E160" s="1">
        <v>9859</v>
      </c>
      <c r="F160" s="3" t="s">
        <v>274</v>
      </c>
      <c r="G160" s="1" t="s">
        <v>355</v>
      </c>
      <c r="H160" s="1" t="s">
        <v>354</v>
      </c>
      <c r="I160" s="4">
        <v>0</v>
      </c>
      <c r="J160" s="6" t="s">
        <v>511</v>
      </c>
      <c r="K160" s="5"/>
      <c r="L160" s="5" t="s">
        <v>579</v>
      </c>
      <c r="M160" s="1"/>
    </row>
    <row r="161" spans="1:13" ht="75" hidden="1" x14ac:dyDescent="0.25">
      <c r="A161" s="11">
        <v>159</v>
      </c>
      <c r="B161" s="12" t="s">
        <v>11</v>
      </c>
      <c r="C161" s="12">
        <v>9858</v>
      </c>
      <c r="D161" s="12" t="s">
        <v>237</v>
      </c>
      <c r="E161" s="12">
        <v>9858</v>
      </c>
      <c r="F161" s="13" t="s">
        <v>271</v>
      </c>
      <c r="G161" s="12" t="s">
        <v>353</v>
      </c>
      <c r="H161" s="12" t="s">
        <v>403</v>
      </c>
      <c r="I161" s="14">
        <v>0</v>
      </c>
      <c r="J161" s="15" t="s">
        <v>509</v>
      </c>
      <c r="K161" s="15"/>
      <c r="L161" s="15" t="s">
        <v>577</v>
      </c>
      <c r="M161" s="1"/>
    </row>
    <row r="162" spans="1:13" ht="75" hidden="1" x14ac:dyDescent="0.25">
      <c r="A162" s="2">
        <v>160</v>
      </c>
      <c r="B162" s="1" t="s">
        <v>12</v>
      </c>
      <c r="C162" s="1" t="s">
        <v>107</v>
      </c>
      <c r="D162" s="1" t="s">
        <v>238</v>
      </c>
      <c r="E162" s="1">
        <v>9858</v>
      </c>
      <c r="F162" s="3" t="s">
        <v>272</v>
      </c>
      <c r="G162" s="1" t="s">
        <v>354</v>
      </c>
      <c r="H162" s="1" t="s">
        <v>367</v>
      </c>
      <c r="I162" s="4">
        <v>0</v>
      </c>
      <c r="J162" s="6" t="s">
        <v>510</v>
      </c>
      <c r="K162" s="5"/>
      <c r="L162" s="5" t="s">
        <v>578</v>
      </c>
      <c r="M162" s="1"/>
    </row>
    <row r="163" spans="1:13" ht="75" hidden="1" x14ac:dyDescent="0.25">
      <c r="A163" s="2">
        <v>161</v>
      </c>
      <c r="B163" s="1" t="s">
        <v>12</v>
      </c>
      <c r="C163" s="1" t="s">
        <v>108</v>
      </c>
      <c r="D163" s="1" t="s">
        <v>239</v>
      </c>
      <c r="E163" s="1">
        <v>9858</v>
      </c>
      <c r="F163" s="3" t="s">
        <v>273</v>
      </c>
      <c r="G163" s="1" t="s">
        <v>355</v>
      </c>
      <c r="H163" s="1" t="s">
        <v>354</v>
      </c>
      <c r="I163" s="4">
        <v>0</v>
      </c>
      <c r="J163" s="6" t="s">
        <v>511</v>
      </c>
      <c r="K163" s="5"/>
      <c r="L163" s="5" t="s">
        <v>579</v>
      </c>
      <c r="M163" s="1"/>
    </row>
    <row r="164" spans="1:13" ht="75" hidden="1" x14ac:dyDescent="0.25">
      <c r="A164" s="2">
        <v>162</v>
      </c>
      <c r="B164" s="1" t="s">
        <v>12</v>
      </c>
      <c r="C164" s="1" t="s">
        <v>109</v>
      </c>
      <c r="D164" s="1" t="s">
        <v>240</v>
      </c>
      <c r="E164" s="1">
        <v>9858</v>
      </c>
      <c r="F164" s="3" t="s">
        <v>274</v>
      </c>
      <c r="G164" s="1" t="s">
        <v>356</v>
      </c>
      <c r="H164" s="1" t="s">
        <v>355</v>
      </c>
      <c r="I164" s="4">
        <v>0</v>
      </c>
      <c r="J164" s="6" t="s">
        <v>512</v>
      </c>
      <c r="K164" s="5"/>
      <c r="L164" s="5" t="s">
        <v>579</v>
      </c>
      <c r="M164" s="1"/>
    </row>
    <row r="165" spans="1:13" ht="75" hidden="1" x14ac:dyDescent="0.25">
      <c r="A165" s="11">
        <v>163</v>
      </c>
      <c r="B165" s="12" t="s">
        <v>11</v>
      </c>
      <c r="C165" s="12">
        <v>9860</v>
      </c>
      <c r="D165" s="12" t="s">
        <v>241</v>
      </c>
      <c r="E165" s="12">
        <v>9860</v>
      </c>
      <c r="F165" s="13" t="s">
        <v>271</v>
      </c>
      <c r="G165" s="12" t="s">
        <v>357</v>
      </c>
      <c r="H165" s="12" t="s">
        <v>366</v>
      </c>
      <c r="I165" s="14">
        <v>0</v>
      </c>
      <c r="J165" s="15" t="s">
        <v>513</v>
      </c>
      <c r="K165" s="15"/>
      <c r="L165" s="15" t="s">
        <v>577</v>
      </c>
      <c r="M165" s="1"/>
    </row>
    <row r="166" spans="1:13" ht="75" hidden="1" x14ac:dyDescent="0.25">
      <c r="A166" s="2">
        <v>164</v>
      </c>
      <c r="B166" s="1" t="s">
        <v>12</v>
      </c>
      <c r="C166" s="1" t="s">
        <v>110</v>
      </c>
      <c r="D166" s="1" t="s">
        <v>236</v>
      </c>
      <c r="E166" s="1">
        <v>9860</v>
      </c>
      <c r="F166" s="3" t="s">
        <v>272</v>
      </c>
      <c r="G166" s="1" t="s">
        <v>353</v>
      </c>
      <c r="H166" s="1" t="s">
        <v>357</v>
      </c>
      <c r="I166" s="4">
        <v>0</v>
      </c>
      <c r="J166" s="6" t="s">
        <v>508</v>
      </c>
      <c r="K166" s="5"/>
      <c r="L166" s="5" t="s">
        <v>577</v>
      </c>
      <c r="M166" s="1"/>
    </row>
    <row r="167" spans="1:13" ht="75" hidden="1" x14ac:dyDescent="0.25">
      <c r="A167" s="2">
        <v>165</v>
      </c>
      <c r="B167" s="1" t="s">
        <v>12</v>
      </c>
      <c r="C167" s="1" t="s">
        <v>106</v>
      </c>
      <c r="D167" s="1" t="s">
        <v>237</v>
      </c>
      <c r="E167" s="1">
        <v>9860</v>
      </c>
      <c r="F167" s="3" t="s">
        <v>273</v>
      </c>
      <c r="G167" s="1" t="s">
        <v>353</v>
      </c>
      <c r="H167" s="1" t="s">
        <v>403</v>
      </c>
      <c r="I167" s="4">
        <v>0</v>
      </c>
      <c r="J167" s="6" t="s">
        <v>509</v>
      </c>
      <c r="K167" s="5"/>
      <c r="L167" s="5" t="s">
        <v>577</v>
      </c>
      <c r="M167" s="1"/>
    </row>
    <row r="168" spans="1:13" ht="75" hidden="1" x14ac:dyDescent="0.25">
      <c r="A168" s="2">
        <v>166</v>
      </c>
      <c r="B168" s="1" t="s">
        <v>12</v>
      </c>
      <c r="C168" s="1" t="s">
        <v>107</v>
      </c>
      <c r="D168" s="1" t="s">
        <v>238</v>
      </c>
      <c r="E168" s="1">
        <v>9860</v>
      </c>
      <c r="F168" s="3" t="s">
        <v>274</v>
      </c>
      <c r="G168" s="1" t="s">
        <v>354</v>
      </c>
      <c r="H168" s="1" t="s">
        <v>367</v>
      </c>
      <c r="I168" s="4">
        <v>0</v>
      </c>
      <c r="J168" s="6" t="s">
        <v>510</v>
      </c>
      <c r="K168" s="5"/>
      <c r="L168" s="5" t="s">
        <v>578</v>
      </c>
      <c r="M168" s="1"/>
    </row>
    <row r="169" spans="1:13" ht="75" hidden="1" x14ac:dyDescent="0.25">
      <c r="A169" s="2">
        <v>167</v>
      </c>
      <c r="B169" s="1" t="s">
        <v>12</v>
      </c>
      <c r="C169" s="1" t="s">
        <v>107</v>
      </c>
      <c r="D169" s="1" t="s">
        <v>238</v>
      </c>
      <c r="E169" s="1">
        <v>9860</v>
      </c>
      <c r="F169" s="3" t="s">
        <v>272</v>
      </c>
      <c r="G169" s="1" t="s">
        <v>354</v>
      </c>
      <c r="H169" s="1" t="s">
        <v>367</v>
      </c>
      <c r="I169" s="4">
        <v>0</v>
      </c>
      <c r="J169" s="6" t="s">
        <v>510</v>
      </c>
      <c r="K169" s="5"/>
      <c r="L169" s="5" t="s">
        <v>578</v>
      </c>
      <c r="M169" s="1"/>
    </row>
    <row r="170" spans="1:13" ht="75" hidden="1" x14ac:dyDescent="0.25">
      <c r="A170" s="2">
        <v>168</v>
      </c>
      <c r="B170" s="1" t="s">
        <v>12</v>
      </c>
      <c r="C170" s="1" t="s">
        <v>108</v>
      </c>
      <c r="D170" s="1" t="s">
        <v>239</v>
      </c>
      <c r="E170" s="1">
        <v>9860</v>
      </c>
      <c r="F170" s="3" t="s">
        <v>273</v>
      </c>
      <c r="G170" s="1" t="s">
        <v>355</v>
      </c>
      <c r="H170" s="1" t="s">
        <v>354</v>
      </c>
      <c r="I170" s="4">
        <v>0</v>
      </c>
      <c r="J170" s="6" t="s">
        <v>511</v>
      </c>
      <c r="K170" s="5"/>
      <c r="L170" s="5" t="s">
        <v>579</v>
      </c>
      <c r="M170" s="1"/>
    </row>
    <row r="171" spans="1:13" ht="75" hidden="1" x14ac:dyDescent="0.25">
      <c r="A171" s="2">
        <v>169</v>
      </c>
      <c r="B171" s="1" t="s">
        <v>12</v>
      </c>
      <c r="C171" s="1" t="s">
        <v>109</v>
      </c>
      <c r="D171" s="1" t="s">
        <v>240</v>
      </c>
      <c r="E171" s="1">
        <v>9860</v>
      </c>
      <c r="F171" s="3" t="s">
        <v>274</v>
      </c>
      <c r="G171" s="1" t="s">
        <v>356</v>
      </c>
      <c r="H171" s="1" t="s">
        <v>355</v>
      </c>
      <c r="I171" s="4">
        <v>0</v>
      </c>
      <c r="J171" s="6" t="s">
        <v>512</v>
      </c>
      <c r="K171" s="5"/>
      <c r="L171" s="5" t="s">
        <v>579</v>
      </c>
      <c r="M171" s="1"/>
    </row>
    <row r="172" spans="1:13" ht="45" x14ac:dyDescent="0.25">
      <c r="A172" s="11">
        <v>170</v>
      </c>
      <c r="B172" s="12" t="s">
        <v>11</v>
      </c>
      <c r="C172" s="12">
        <v>2520</v>
      </c>
      <c r="D172" s="12" t="s">
        <v>242</v>
      </c>
      <c r="E172" s="12">
        <v>2520</v>
      </c>
      <c r="F172" s="13" t="s">
        <v>271</v>
      </c>
      <c r="G172" s="12" t="s">
        <v>358</v>
      </c>
      <c r="H172" s="12" t="s">
        <v>358</v>
      </c>
      <c r="I172" s="14">
        <v>0</v>
      </c>
      <c r="J172" s="15" t="s">
        <v>514</v>
      </c>
      <c r="K172" s="15" t="s">
        <v>547</v>
      </c>
      <c r="L172" s="15" t="s">
        <v>580</v>
      </c>
      <c r="M172" s="17" t="s">
        <v>656</v>
      </c>
    </row>
    <row r="173" spans="1:13" ht="75" hidden="1" x14ac:dyDescent="0.25">
      <c r="A173" s="2">
        <v>171</v>
      </c>
      <c r="B173" s="1" t="s">
        <v>12</v>
      </c>
      <c r="C173" s="1" t="s">
        <v>111</v>
      </c>
      <c r="D173" s="1" t="s">
        <v>243</v>
      </c>
      <c r="E173" s="1">
        <v>2520</v>
      </c>
      <c r="F173" s="3" t="s">
        <v>272</v>
      </c>
      <c r="G173" s="1" t="s">
        <v>338</v>
      </c>
      <c r="H173" s="1" t="s">
        <v>360</v>
      </c>
      <c r="I173" s="4">
        <v>0</v>
      </c>
      <c r="J173" s="6" t="s">
        <v>515</v>
      </c>
      <c r="K173" s="5"/>
      <c r="L173" s="5" t="s">
        <v>581</v>
      </c>
      <c r="M173" s="1"/>
    </row>
    <row r="174" spans="1:13" ht="60" hidden="1" x14ac:dyDescent="0.25">
      <c r="A174" s="2">
        <v>172</v>
      </c>
      <c r="B174" s="1" t="s">
        <v>12</v>
      </c>
      <c r="C174" s="1" t="s">
        <v>80</v>
      </c>
      <c r="D174" s="1" t="s">
        <v>211</v>
      </c>
      <c r="E174" s="1">
        <v>2520</v>
      </c>
      <c r="F174" s="3" t="s">
        <v>273</v>
      </c>
      <c r="G174" s="1" t="s">
        <v>339</v>
      </c>
      <c r="H174" s="1" t="s">
        <v>338</v>
      </c>
      <c r="I174" s="4">
        <v>0</v>
      </c>
      <c r="J174" s="6" t="s">
        <v>483</v>
      </c>
      <c r="K174" s="5"/>
      <c r="L174" s="5" t="s">
        <v>565</v>
      </c>
      <c r="M174" s="1"/>
    </row>
    <row r="175" spans="1:13" ht="30" x14ac:dyDescent="0.25">
      <c r="A175" s="2">
        <v>173</v>
      </c>
      <c r="B175" s="1" t="s">
        <v>12</v>
      </c>
      <c r="C175" s="1" t="s">
        <v>81</v>
      </c>
      <c r="D175" s="1" t="s">
        <v>203</v>
      </c>
      <c r="E175" s="1">
        <v>2520</v>
      </c>
      <c r="F175" s="3" t="s">
        <v>274</v>
      </c>
      <c r="G175" s="1" t="s">
        <v>333</v>
      </c>
      <c r="H175" s="1" t="s">
        <v>333</v>
      </c>
      <c r="I175" s="4">
        <v>0</v>
      </c>
      <c r="J175" s="6" t="s">
        <v>475</v>
      </c>
      <c r="K175" s="5" t="s">
        <v>546</v>
      </c>
      <c r="L175" s="5" t="s">
        <v>553</v>
      </c>
    </row>
    <row r="176" spans="1:13" ht="60" hidden="1" x14ac:dyDescent="0.25">
      <c r="A176" s="2">
        <v>174</v>
      </c>
      <c r="B176" s="1" t="s">
        <v>12</v>
      </c>
      <c r="C176" s="1" t="s">
        <v>82</v>
      </c>
      <c r="D176" s="1" t="s">
        <v>212</v>
      </c>
      <c r="E176" s="1">
        <v>2520</v>
      </c>
      <c r="F176" s="3" t="s">
        <v>274</v>
      </c>
      <c r="G176" s="1" t="s">
        <v>340</v>
      </c>
      <c r="H176" s="1" t="s">
        <v>395</v>
      </c>
      <c r="I176" s="4">
        <v>0</v>
      </c>
      <c r="J176" s="6" t="s">
        <v>484</v>
      </c>
      <c r="K176" s="5"/>
      <c r="L176" s="5" t="s">
        <v>565</v>
      </c>
      <c r="M176" s="1"/>
    </row>
    <row r="177" spans="1:12" s="1" customFormat="1" ht="60" hidden="1" x14ac:dyDescent="0.25">
      <c r="A177" s="2">
        <v>175</v>
      </c>
      <c r="B177" s="1" t="s">
        <v>12</v>
      </c>
      <c r="C177" s="1" t="s">
        <v>88</v>
      </c>
      <c r="D177" s="1" t="s">
        <v>218</v>
      </c>
      <c r="E177" s="1">
        <v>2520</v>
      </c>
      <c r="F177" s="3" t="s">
        <v>274</v>
      </c>
      <c r="G177" s="1" t="s">
        <v>340</v>
      </c>
      <c r="H177" s="1" t="s">
        <v>347</v>
      </c>
      <c r="I177" s="4">
        <v>0</v>
      </c>
      <c r="J177" s="6" t="s">
        <v>490</v>
      </c>
      <c r="K177" s="5"/>
      <c r="L177" s="5" t="s">
        <v>565</v>
      </c>
    </row>
    <row r="178" spans="1:12" s="1" customFormat="1" ht="60" hidden="1" x14ac:dyDescent="0.25">
      <c r="A178" s="2">
        <v>176</v>
      </c>
      <c r="B178" s="1" t="s">
        <v>12</v>
      </c>
      <c r="C178" s="1" t="s">
        <v>89</v>
      </c>
      <c r="D178" s="1" t="s">
        <v>219</v>
      </c>
      <c r="E178" s="1">
        <v>2520</v>
      </c>
      <c r="F178" s="3" t="s">
        <v>274</v>
      </c>
      <c r="G178" s="1" t="s">
        <v>340</v>
      </c>
      <c r="H178" s="1" t="s">
        <v>347</v>
      </c>
      <c r="I178" s="4">
        <v>0</v>
      </c>
      <c r="J178" s="6" t="s">
        <v>491</v>
      </c>
      <c r="K178" s="5"/>
      <c r="L178" s="5" t="s">
        <v>565</v>
      </c>
    </row>
    <row r="179" spans="1:12" s="1" customFormat="1" ht="60" hidden="1" x14ac:dyDescent="0.25">
      <c r="A179" s="2">
        <v>177</v>
      </c>
      <c r="B179" s="1" t="s">
        <v>12</v>
      </c>
      <c r="C179" s="1" t="s">
        <v>90</v>
      </c>
      <c r="D179" s="1" t="s">
        <v>220</v>
      </c>
      <c r="E179" s="1">
        <v>2520</v>
      </c>
      <c r="F179" s="3" t="s">
        <v>274</v>
      </c>
      <c r="G179" s="1" t="s">
        <v>340</v>
      </c>
      <c r="H179" s="1" t="s">
        <v>347</v>
      </c>
      <c r="I179" s="4">
        <v>0</v>
      </c>
      <c r="J179" s="6" t="s">
        <v>492</v>
      </c>
      <c r="K179" s="5"/>
      <c r="L179" s="5" t="s">
        <v>565</v>
      </c>
    </row>
    <row r="180" spans="1:12" s="1" customFormat="1" ht="60" hidden="1" x14ac:dyDescent="0.25">
      <c r="A180" s="2">
        <v>178</v>
      </c>
      <c r="B180" s="1" t="s">
        <v>12</v>
      </c>
      <c r="C180" s="1" t="s">
        <v>91</v>
      </c>
      <c r="D180" s="1" t="s">
        <v>221</v>
      </c>
      <c r="E180" s="1">
        <v>2520</v>
      </c>
      <c r="F180" s="3" t="s">
        <v>274</v>
      </c>
      <c r="G180" s="1" t="s">
        <v>340</v>
      </c>
      <c r="H180" s="1" t="s">
        <v>347</v>
      </c>
      <c r="I180" s="4">
        <v>0</v>
      </c>
      <c r="J180" s="6" t="s">
        <v>493</v>
      </c>
      <c r="K180" s="5"/>
      <c r="L180" s="5" t="s">
        <v>565</v>
      </c>
    </row>
    <row r="181" spans="1:12" s="1" customFormat="1" ht="60" hidden="1" x14ac:dyDescent="0.25">
      <c r="A181" s="2">
        <v>179</v>
      </c>
      <c r="B181" s="1" t="s">
        <v>12</v>
      </c>
      <c r="C181" s="1" t="s">
        <v>93</v>
      </c>
      <c r="D181" s="1" t="s">
        <v>223</v>
      </c>
      <c r="E181" s="1">
        <v>2520</v>
      </c>
      <c r="F181" s="3" t="s">
        <v>274</v>
      </c>
      <c r="G181" s="1" t="s">
        <v>340</v>
      </c>
      <c r="H181" s="1" t="s">
        <v>347</v>
      </c>
      <c r="I181" s="4">
        <v>0</v>
      </c>
      <c r="J181" s="6" t="s">
        <v>495</v>
      </c>
      <c r="K181" s="5"/>
      <c r="L181" s="5" t="s">
        <v>565</v>
      </c>
    </row>
    <row r="182" spans="1:12" s="1" customFormat="1" ht="60" hidden="1" x14ac:dyDescent="0.25">
      <c r="A182" s="2">
        <v>180</v>
      </c>
      <c r="B182" s="1" t="s">
        <v>12</v>
      </c>
      <c r="C182" s="1" t="s">
        <v>94</v>
      </c>
      <c r="D182" s="1" t="s">
        <v>224</v>
      </c>
      <c r="E182" s="1">
        <v>2520</v>
      </c>
      <c r="F182" s="3" t="s">
        <v>274</v>
      </c>
      <c r="G182" s="1" t="s">
        <v>340</v>
      </c>
      <c r="H182" s="1" t="s">
        <v>347</v>
      </c>
      <c r="I182" s="4">
        <v>0</v>
      </c>
      <c r="J182" s="6" t="s">
        <v>496</v>
      </c>
      <c r="K182" s="5"/>
      <c r="L182" s="5" t="s">
        <v>565</v>
      </c>
    </row>
    <row r="183" spans="1:12" s="1" customFormat="1" ht="60" hidden="1" x14ac:dyDescent="0.25">
      <c r="A183" s="2">
        <v>181</v>
      </c>
      <c r="B183" s="1" t="s">
        <v>12</v>
      </c>
      <c r="C183" s="1" t="s">
        <v>95</v>
      </c>
      <c r="D183" s="1" t="s">
        <v>225</v>
      </c>
      <c r="E183" s="1">
        <v>2520</v>
      </c>
      <c r="F183" s="3" t="s">
        <v>274</v>
      </c>
      <c r="G183" s="1" t="s">
        <v>340</v>
      </c>
      <c r="H183" s="1" t="s">
        <v>347</v>
      </c>
      <c r="I183" s="4">
        <v>0</v>
      </c>
      <c r="J183" s="6" t="s">
        <v>497</v>
      </c>
      <c r="K183" s="5"/>
      <c r="L183" s="5" t="s">
        <v>565</v>
      </c>
    </row>
    <row r="184" spans="1:12" s="1" customFormat="1" ht="60" hidden="1" x14ac:dyDescent="0.25">
      <c r="A184" s="2">
        <v>182</v>
      </c>
      <c r="B184" s="1" t="s">
        <v>12</v>
      </c>
      <c r="C184" s="1" t="s">
        <v>96</v>
      </c>
      <c r="D184" s="1" t="s">
        <v>226</v>
      </c>
      <c r="E184" s="1">
        <v>2520</v>
      </c>
      <c r="F184" s="3" t="s">
        <v>274</v>
      </c>
      <c r="G184" s="1" t="s">
        <v>340</v>
      </c>
      <c r="H184" s="1" t="s">
        <v>347</v>
      </c>
      <c r="I184" s="4">
        <v>0</v>
      </c>
      <c r="J184" s="6" t="s">
        <v>498</v>
      </c>
      <c r="K184" s="5"/>
      <c r="L184" s="5" t="s">
        <v>565</v>
      </c>
    </row>
    <row r="185" spans="1:12" s="1" customFormat="1" ht="60" hidden="1" x14ac:dyDescent="0.25">
      <c r="A185" s="2">
        <v>183</v>
      </c>
      <c r="B185" s="1" t="s">
        <v>12</v>
      </c>
      <c r="C185" s="1" t="s">
        <v>97</v>
      </c>
      <c r="D185" s="1" t="s">
        <v>227</v>
      </c>
      <c r="E185" s="1">
        <v>2520</v>
      </c>
      <c r="F185" s="3" t="s">
        <v>274</v>
      </c>
      <c r="G185" s="1" t="s">
        <v>340</v>
      </c>
      <c r="H185" s="1" t="s">
        <v>347</v>
      </c>
      <c r="I185" s="4">
        <v>0</v>
      </c>
      <c r="J185" s="6" t="s">
        <v>499</v>
      </c>
      <c r="K185" s="5"/>
      <c r="L185" s="5" t="s">
        <v>565</v>
      </c>
    </row>
    <row r="186" spans="1:12" s="1" customFormat="1" ht="60" hidden="1" x14ac:dyDescent="0.25">
      <c r="A186" s="2">
        <v>184</v>
      </c>
      <c r="B186" s="1" t="s">
        <v>12</v>
      </c>
      <c r="C186" s="1" t="s">
        <v>98</v>
      </c>
      <c r="D186" s="1" t="s">
        <v>228</v>
      </c>
      <c r="E186" s="1">
        <v>2520</v>
      </c>
      <c r="F186" s="3" t="s">
        <v>274</v>
      </c>
      <c r="G186" s="1" t="s">
        <v>347</v>
      </c>
      <c r="H186" s="1" t="s">
        <v>401</v>
      </c>
      <c r="I186" s="4">
        <v>0</v>
      </c>
      <c r="J186" s="6" t="s">
        <v>500</v>
      </c>
      <c r="K186" s="5"/>
      <c r="L186" s="5" t="s">
        <v>565</v>
      </c>
    </row>
    <row r="187" spans="1:12" s="1" customFormat="1" ht="60" hidden="1" x14ac:dyDescent="0.25">
      <c r="A187" s="2">
        <v>185</v>
      </c>
      <c r="B187" s="1" t="s">
        <v>12</v>
      </c>
      <c r="C187" s="1" t="s">
        <v>100</v>
      </c>
      <c r="D187" s="1" t="s">
        <v>230</v>
      </c>
      <c r="E187" s="1">
        <v>2520</v>
      </c>
      <c r="F187" s="3" t="s">
        <v>274</v>
      </c>
      <c r="G187" s="1" t="s">
        <v>349</v>
      </c>
      <c r="H187" s="1" t="s">
        <v>339</v>
      </c>
      <c r="I187" s="4">
        <v>0</v>
      </c>
      <c r="J187" s="6" t="s">
        <v>502</v>
      </c>
      <c r="K187" s="5"/>
      <c r="L187" s="5" t="s">
        <v>565</v>
      </c>
    </row>
    <row r="188" spans="1:12" s="1" customFormat="1" ht="75" hidden="1" x14ac:dyDescent="0.25">
      <c r="A188" s="2">
        <v>186</v>
      </c>
      <c r="B188" s="1" t="s">
        <v>12</v>
      </c>
      <c r="C188" s="1" t="s">
        <v>112</v>
      </c>
      <c r="D188" s="1" t="s">
        <v>244</v>
      </c>
      <c r="E188" s="1">
        <v>2520</v>
      </c>
      <c r="F188" s="3" t="s">
        <v>272</v>
      </c>
      <c r="G188" s="1" t="s">
        <v>359</v>
      </c>
      <c r="H188" s="1" t="s">
        <v>358</v>
      </c>
      <c r="I188" s="4">
        <v>0</v>
      </c>
      <c r="J188" s="6" t="s">
        <v>516</v>
      </c>
      <c r="K188" s="5"/>
      <c r="L188" s="5" t="s">
        <v>581</v>
      </c>
    </row>
    <row r="189" spans="1:12" s="1" customFormat="1" ht="75" hidden="1" x14ac:dyDescent="0.25">
      <c r="A189" s="2">
        <v>187</v>
      </c>
      <c r="B189" s="1" t="s">
        <v>12</v>
      </c>
      <c r="C189" s="1" t="s">
        <v>113</v>
      </c>
      <c r="D189" s="1" t="s">
        <v>245</v>
      </c>
      <c r="E189" s="1">
        <v>2520</v>
      </c>
      <c r="F189" s="3" t="s">
        <v>273</v>
      </c>
      <c r="G189" s="1" t="s">
        <v>360</v>
      </c>
      <c r="H189" s="1" t="s">
        <v>359</v>
      </c>
      <c r="I189" s="4">
        <v>0</v>
      </c>
      <c r="J189" s="6" t="s">
        <v>517</v>
      </c>
      <c r="K189" s="5"/>
      <c r="L189" s="5" t="s">
        <v>581</v>
      </c>
    </row>
    <row r="190" spans="1:12" s="1" customFormat="1" ht="75" hidden="1" x14ac:dyDescent="0.25">
      <c r="A190" s="2">
        <v>188</v>
      </c>
      <c r="B190" s="1" t="s">
        <v>12</v>
      </c>
      <c r="C190" s="1" t="s">
        <v>111</v>
      </c>
      <c r="D190" s="1" t="s">
        <v>243</v>
      </c>
      <c r="E190" s="1">
        <v>2520</v>
      </c>
      <c r="F190" s="3" t="s">
        <v>274</v>
      </c>
      <c r="G190" s="1" t="s">
        <v>338</v>
      </c>
      <c r="H190" s="1" t="s">
        <v>360</v>
      </c>
      <c r="I190" s="4">
        <v>0</v>
      </c>
      <c r="J190" s="6" t="s">
        <v>515</v>
      </c>
      <c r="K190" s="5"/>
      <c r="L190" s="5" t="s">
        <v>581</v>
      </c>
    </row>
    <row r="191" spans="1:12" s="1" customFormat="1" ht="75" hidden="1" x14ac:dyDescent="0.25">
      <c r="A191" s="2">
        <v>189</v>
      </c>
      <c r="B191" s="1" t="s">
        <v>12</v>
      </c>
      <c r="C191" s="1" t="s">
        <v>114</v>
      </c>
      <c r="D191" s="1" t="s">
        <v>246</v>
      </c>
      <c r="E191" s="1">
        <v>2520</v>
      </c>
      <c r="F191" s="3" t="s">
        <v>273</v>
      </c>
      <c r="G191" s="1" t="s">
        <v>338</v>
      </c>
      <c r="H191" s="1" t="s">
        <v>361</v>
      </c>
      <c r="I191" s="4">
        <v>0</v>
      </c>
      <c r="J191" s="6" t="s">
        <v>518</v>
      </c>
      <c r="K191" s="5"/>
      <c r="L191" s="5" t="s">
        <v>581</v>
      </c>
    </row>
    <row r="192" spans="1:12" s="1" customFormat="1" ht="60" hidden="1" x14ac:dyDescent="0.25">
      <c r="A192" s="2">
        <v>190</v>
      </c>
      <c r="B192" s="1" t="s">
        <v>12</v>
      </c>
      <c r="C192" s="1" t="s">
        <v>80</v>
      </c>
      <c r="D192" s="1" t="s">
        <v>211</v>
      </c>
      <c r="E192" s="1">
        <v>2520</v>
      </c>
      <c r="F192" s="3" t="s">
        <v>274</v>
      </c>
      <c r="G192" s="1" t="s">
        <v>339</v>
      </c>
      <c r="H192" s="1" t="s">
        <v>338</v>
      </c>
      <c r="I192" s="4">
        <v>0</v>
      </c>
      <c r="J192" s="6" t="s">
        <v>483</v>
      </c>
      <c r="K192" s="5"/>
      <c r="L192" s="5" t="s">
        <v>565</v>
      </c>
    </row>
    <row r="193" spans="1:13" ht="75" hidden="1" x14ac:dyDescent="0.25">
      <c r="A193" s="2">
        <v>191</v>
      </c>
      <c r="B193" s="1" t="s">
        <v>12</v>
      </c>
      <c r="C193" s="1" t="s">
        <v>115</v>
      </c>
      <c r="D193" s="1" t="s">
        <v>247</v>
      </c>
      <c r="E193" s="1">
        <v>2520</v>
      </c>
      <c r="F193" s="3" t="s">
        <v>273</v>
      </c>
      <c r="G193" s="1" t="s">
        <v>361</v>
      </c>
      <c r="H193" s="1" t="s">
        <v>404</v>
      </c>
      <c r="I193" s="4">
        <v>0</v>
      </c>
      <c r="J193" s="6" t="s">
        <v>519</v>
      </c>
      <c r="K193" s="5"/>
      <c r="L193" s="5" t="s">
        <v>581</v>
      </c>
      <c r="M193" s="1"/>
    </row>
    <row r="194" spans="1:13" ht="75" hidden="1" x14ac:dyDescent="0.25">
      <c r="A194" s="2">
        <v>192</v>
      </c>
      <c r="B194" s="1" t="s">
        <v>12</v>
      </c>
      <c r="C194" s="1" t="s">
        <v>116</v>
      </c>
      <c r="D194" s="1" t="s">
        <v>248</v>
      </c>
      <c r="E194" s="1">
        <v>2520</v>
      </c>
      <c r="F194" s="3" t="s">
        <v>274</v>
      </c>
      <c r="G194" s="1" t="s">
        <v>338</v>
      </c>
      <c r="H194" s="1" t="s">
        <v>361</v>
      </c>
      <c r="I194" s="4">
        <v>0</v>
      </c>
      <c r="J194" s="6" t="s">
        <v>520</v>
      </c>
      <c r="K194" s="5"/>
      <c r="L194" s="5" t="s">
        <v>581</v>
      </c>
      <c r="M194" s="1"/>
    </row>
    <row r="195" spans="1:13" ht="45" x14ac:dyDescent="0.25">
      <c r="A195" s="11">
        <v>193</v>
      </c>
      <c r="B195" s="12" t="s">
        <v>11</v>
      </c>
      <c r="C195" s="12">
        <v>2156</v>
      </c>
      <c r="D195" s="12" t="s">
        <v>249</v>
      </c>
      <c r="E195" s="12">
        <v>2156</v>
      </c>
      <c r="F195" s="13" t="s">
        <v>271</v>
      </c>
      <c r="G195" s="12" t="s">
        <v>362</v>
      </c>
      <c r="H195" s="12" t="s">
        <v>362</v>
      </c>
      <c r="I195" s="14">
        <v>0</v>
      </c>
      <c r="J195" s="15" t="s">
        <v>521</v>
      </c>
      <c r="K195" s="15" t="s">
        <v>549</v>
      </c>
      <c r="L195" s="15" t="s">
        <v>582</v>
      </c>
    </row>
    <row r="196" spans="1:13" ht="30" hidden="1" x14ac:dyDescent="0.25">
      <c r="A196" s="2">
        <v>194</v>
      </c>
      <c r="B196" s="1" t="s">
        <v>12</v>
      </c>
      <c r="C196" s="1" t="s">
        <v>117</v>
      </c>
      <c r="D196" s="1" t="s">
        <v>250</v>
      </c>
      <c r="E196" s="1">
        <v>2156</v>
      </c>
      <c r="F196" s="3" t="s">
        <v>272</v>
      </c>
      <c r="G196" s="1" t="s">
        <v>363</v>
      </c>
      <c r="H196" s="1" t="s">
        <v>405</v>
      </c>
      <c r="I196" s="4">
        <v>1</v>
      </c>
      <c r="J196" s="6" t="s">
        <v>522</v>
      </c>
      <c r="K196" s="5"/>
      <c r="L196" s="5" t="s">
        <v>583</v>
      </c>
      <c r="M196" s="1"/>
    </row>
    <row r="197" spans="1:13" ht="75" hidden="1" x14ac:dyDescent="0.25">
      <c r="A197" s="2">
        <v>195</v>
      </c>
      <c r="B197" s="1" t="s">
        <v>12</v>
      </c>
      <c r="C197" s="1" t="s">
        <v>118</v>
      </c>
      <c r="D197" s="1" t="s">
        <v>251</v>
      </c>
      <c r="E197" s="1">
        <v>2156</v>
      </c>
      <c r="F197" s="3" t="s">
        <v>272</v>
      </c>
      <c r="G197" s="1" t="s">
        <v>364</v>
      </c>
      <c r="H197" s="1" t="s">
        <v>362</v>
      </c>
      <c r="I197" s="4">
        <v>0</v>
      </c>
      <c r="J197" s="6" t="s">
        <v>523</v>
      </c>
      <c r="K197" s="5"/>
      <c r="L197" s="5" t="s">
        <v>577</v>
      </c>
      <c r="M197" s="1"/>
    </row>
    <row r="198" spans="1:13" ht="75" hidden="1" x14ac:dyDescent="0.25">
      <c r="A198" s="2">
        <v>196</v>
      </c>
      <c r="B198" s="1" t="s">
        <v>12</v>
      </c>
      <c r="C198" s="1" t="s">
        <v>106</v>
      </c>
      <c r="D198" s="1" t="s">
        <v>237</v>
      </c>
      <c r="E198" s="1">
        <v>2156</v>
      </c>
      <c r="F198" s="3" t="s">
        <v>273</v>
      </c>
      <c r="G198" s="1" t="s">
        <v>353</v>
      </c>
      <c r="H198" s="1" t="s">
        <v>403</v>
      </c>
      <c r="I198" s="4">
        <v>0</v>
      </c>
      <c r="J198" s="6" t="s">
        <v>509</v>
      </c>
      <c r="K198" s="5"/>
      <c r="L198" s="5" t="s">
        <v>577</v>
      </c>
      <c r="M198" s="1"/>
    </row>
    <row r="199" spans="1:13" ht="75" hidden="1" x14ac:dyDescent="0.25">
      <c r="A199" s="2">
        <v>197</v>
      </c>
      <c r="B199" s="1" t="s">
        <v>12</v>
      </c>
      <c r="C199" s="1" t="s">
        <v>107</v>
      </c>
      <c r="D199" s="1" t="s">
        <v>238</v>
      </c>
      <c r="E199" s="1">
        <v>2156</v>
      </c>
      <c r="F199" s="3" t="s">
        <v>274</v>
      </c>
      <c r="G199" s="1" t="s">
        <v>354</v>
      </c>
      <c r="H199" s="1" t="s">
        <v>367</v>
      </c>
      <c r="I199" s="4">
        <v>0</v>
      </c>
      <c r="J199" s="6" t="s">
        <v>510</v>
      </c>
      <c r="K199" s="5"/>
      <c r="L199" s="5" t="s">
        <v>578</v>
      </c>
      <c r="M199" s="1"/>
    </row>
    <row r="200" spans="1:13" ht="75" hidden="1" x14ac:dyDescent="0.25">
      <c r="A200" s="2">
        <v>198</v>
      </c>
      <c r="B200" s="1" t="s">
        <v>12</v>
      </c>
      <c r="C200" s="1" t="s">
        <v>119</v>
      </c>
      <c r="D200" s="1" t="s">
        <v>241</v>
      </c>
      <c r="E200" s="1">
        <v>2156</v>
      </c>
      <c r="F200" s="3" t="s">
        <v>273</v>
      </c>
      <c r="G200" s="1" t="s">
        <v>357</v>
      </c>
      <c r="H200" s="1" t="s">
        <v>366</v>
      </c>
      <c r="I200" s="4">
        <v>0</v>
      </c>
      <c r="J200" s="6" t="s">
        <v>513</v>
      </c>
      <c r="K200" s="5"/>
      <c r="L200" s="5" t="s">
        <v>577</v>
      </c>
      <c r="M200" s="1"/>
    </row>
    <row r="201" spans="1:13" ht="75" hidden="1" x14ac:dyDescent="0.25">
      <c r="A201" s="2">
        <v>199</v>
      </c>
      <c r="B201" s="1" t="s">
        <v>12</v>
      </c>
      <c r="C201" s="1" t="s">
        <v>110</v>
      </c>
      <c r="D201" s="1" t="s">
        <v>236</v>
      </c>
      <c r="E201" s="1">
        <v>2156</v>
      </c>
      <c r="F201" s="3" t="s">
        <v>274</v>
      </c>
      <c r="G201" s="1" t="s">
        <v>353</v>
      </c>
      <c r="H201" s="1" t="s">
        <v>357</v>
      </c>
      <c r="I201" s="4">
        <v>0</v>
      </c>
      <c r="J201" s="6" t="s">
        <v>508</v>
      </c>
      <c r="K201" s="5"/>
      <c r="L201" s="5" t="s">
        <v>577</v>
      </c>
      <c r="M201" s="1"/>
    </row>
    <row r="202" spans="1:13" ht="75" hidden="1" x14ac:dyDescent="0.25">
      <c r="A202" s="2">
        <v>200</v>
      </c>
      <c r="B202" s="1" t="s">
        <v>12</v>
      </c>
      <c r="C202" s="1" t="s">
        <v>107</v>
      </c>
      <c r="D202" s="1" t="s">
        <v>238</v>
      </c>
      <c r="E202" s="1">
        <v>2156</v>
      </c>
      <c r="F202" s="3" t="s">
        <v>274</v>
      </c>
      <c r="G202" s="1" t="s">
        <v>354</v>
      </c>
      <c r="H202" s="1" t="s">
        <v>367</v>
      </c>
      <c r="I202" s="4">
        <v>0</v>
      </c>
      <c r="J202" s="6" t="s">
        <v>510</v>
      </c>
      <c r="K202" s="5"/>
      <c r="L202" s="5" t="s">
        <v>578</v>
      </c>
      <c r="M202" s="1"/>
    </row>
    <row r="203" spans="1:13" ht="45" hidden="1" x14ac:dyDescent="0.25">
      <c r="A203" s="2">
        <v>201</v>
      </c>
      <c r="B203" s="1" t="s">
        <v>12</v>
      </c>
      <c r="C203" s="1" t="s">
        <v>120</v>
      </c>
      <c r="D203" s="1" t="s">
        <v>252</v>
      </c>
      <c r="E203" s="1">
        <v>2156</v>
      </c>
      <c r="F203" s="3" t="s">
        <v>273</v>
      </c>
      <c r="G203" s="1" t="s">
        <v>365</v>
      </c>
      <c r="H203" s="1" t="s">
        <v>364</v>
      </c>
      <c r="I203" s="4">
        <v>0</v>
      </c>
      <c r="J203" s="6" t="s">
        <v>524</v>
      </c>
      <c r="K203" s="5"/>
      <c r="L203" s="5" t="s">
        <v>584</v>
      </c>
      <c r="M203" s="1"/>
    </row>
    <row r="204" spans="1:13" ht="90" hidden="1" x14ac:dyDescent="0.25">
      <c r="A204" s="2">
        <v>202</v>
      </c>
      <c r="B204" s="1" t="s">
        <v>12</v>
      </c>
      <c r="C204" s="1" t="s">
        <v>121</v>
      </c>
      <c r="D204" s="1" t="s">
        <v>253</v>
      </c>
      <c r="E204" s="1">
        <v>2156</v>
      </c>
      <c r="F204" s="3" t="s">
        <v>274</v>
      </c>
      <c r="G204" s="1" t="s">
        <v>366</v>
      </c>
      <c r="H204" s="1" t="s">
        <v>364</v>
      </c>
      <c r="I204" s="4">
        <v>0</v>
      </c>
      <c r="J204" s="6" t="s">
        <v>525</v>
      </c>
      <c r="K204" s="5"/>
      <c r="L204" s="5" t="s">
        <v>585</v>
      </c>
      <c r="M204" s="1"/>
    </row>
    <row r="205" spans="1:13" ht="105" hidden="1" x14ac:dyDescent="0.25">
      <c r="A205" s="2">
        <v>203</v>
      </c>
      <c r="B205" s="1" t="s">
        <v>12</v>
      </c>
      <c r="C205" s="1" t="s">
        <v>122</v>
      </c>
      <c r="D205" s="1" t="s">
        <v>254</v>
      </c>
      <c r="E205" s="1">
        <v>2156</v>
      </c>
      <c r="F205" s="3" t="s">
        <v>274</v>
      </c>
      <c r="G205" s="1" t="s">
        <v>367</v>
      </c>
      <c r="H205" s="1" t="s">
        <v>406</v>
      </c>
      <c r="I205" s="4">
        <v>0</v>
      </c>
      <c r="J205" s="6" t="s">
        <v>526</v>
      </c>
      <c r="K205" s="5"/>
      <c r="L205" s="5" t="s">
        <v>586</v>
      </c>
      <c r="M205" s="1"/>
    </row>
    <row r="206" spans="1:13" ht="45" x14ac:dyDescent="0.25">
      <c r="A206" s="11">
        <v>204</v>
      </c>
      <c r="B206" s="12" t="s">
        <v>11</v>
      </c>
      <c r="C206" s="12">
        <v>2175</v>
      </c>
      <c r="D206" s="12" t="s">
        <v>255</v>
      </c>
      <c r="E206" s="12">
        <v>2175</v>
      </c>
      <c r="F206" s="13" t="s">
        <v>271</v>
      </c>
      <c r="G206" s="12" t="s">
        <v>368</v>
      </c>
      <c r="H206" s="12" t="s">
        <v>368</v>
      </c>
      <c r="I206" s="14">
        <v>0</v>
      </c>
      <c r="J206" s="15" t="s">
        <v>527</v>
      </c>
      <c r="K206" s="15" t="s">
        <v>549</v>
      </c>
      <c r="L206" s="15" t="s">
        <v>587</v>
      </c>
    </row>
    <row r="207" spans="1:13" ht="75" hidden="1" x14ac:dyDescent="0.25">
      <c r="A207" s="2">
        <v>205</v>
      </c>
      <c r="B207" s="1" t="s">
        <v>12</v>
      </c>
      <c r="C207" s="1" t="s">
        <v>123</v>
      </c>
      <c r="D207" s="1" t="s">
        <v>256</v>
      </c>
      <c r="E207" s="1">
        <v>2175</v>
      </c>
      <c r="F207" s="3" t="s">
        <v>272</v>
      </c>
      <c r="G207" s="1" t="s">
        <v>369</v>
      </c>
      <c r="H207" s="1" t="s">
        <v>368</v>
      </c>
      <c r="I207" s="4">
        <v>0</v>
      </c>
      <c r="J207" s="6" t="s">
        <v>528</v>
      </c>
      <c r="K207" s="5"/>
      <c r="L207" s="5" t="s">
        <v>588</v>
      </c>
      <c r="M207" s="1"/>
    </row>
    <row r="208" spans="1:13" ht="75" hidden="1" x14ac:dyDescent="0.25">
      <c r="A208" s="2">
        <v>206</v>
      </c>
      <c r="B208" s="1" t="s">
        <v>12</v>
      </c>
      <c r="C208" s="1" t="s">
        <v>124</v>
      </c>
      <c r="D208" s="1" t="s">
        <v>257</v>
      </c>
      <c r="E208" s="1">
        <v>2175</v>
      </c>
      <c r="F208" s="3" t="s">
        <v>273</v>
      </c>
      <c r="G208" s="1" t="s">
        <v>370</v>
      </c>
      <c r="H208" s="1" t="s">
        <v>374</v>
      </c>
      <c r="I208" s="4">
        <v>0</v>
      </c>
      <c r="J208" s="6" t="s">
        <v>529</v>
      </c>
      <c r="K208" s="5"/>
      <c r="L208" s="5" t="s">
        <v>588</v>
      </c>
      <c r="M208" s="1"/>
    </row>
    <row r="209" spans="1:13" ht="75" hidden="1" x14ac:dyDescent="0.25">
      <c r="A209" s="2">
        <v>207</v>
      </c>
      <c r="B209" s="1" t="s">
        <v>12</v>
      </c>
      <c r="C209" s="1" t="s">
        <v>125</v>
      </c>
      <c r="D209" s="1" t="s">
        <v>258</v>
      </c>
      <c r="E209" s="1">
        <v>2175</v>
      </c>
      <c r="F209" s="3" t="s">
        <v>274</v>
      </c>
      <c r="G209" s="1" t="s">
        <v>371</v>
      </c>
      <c r="H209" s="1" t="s">
        <v>370</v>
      </c>
      <c r="I209" s="4">
        <v>0</v>
      </c>
      <c r="J209" s="6" t="s">
        <v>530</v>
      </c>
      <c r="K209" s="5"/>
      <c r="L209" s="5" t="s">
        <v>588</v>
      </c>
      <c r="M209" s="1"/>
    </row>
    <row r="210" spans="1:13" ht="75" hidden="1" x14ac:dyDescent="0.25">
      <c r="A210" s="2">
        <v>208</v>
      </c>
      <c r="B210" s="1" t="s">
        <v>12</v>
      </c>
      <c r="C210" s="1" t="s">
        <v>126</v>
      </c>
      <c r="D210" s="1" t="s">
        <v>259</v>
      </c>
      <c r="E210" s="1">
        <v>2175</v>
      </c>
      <c r="F210" s="3" t="s">
        <v>274</v>
      </c>
      <c r="G210" s="1" t="s">
        <v>372</v>
      </c>
      <c r="H210" s="1" t="s">
        <v>374</v>
      </c>
      <c r="I210" s="4">
        <v>0</v>
      </c>
      <c r="J210" s="6" t="s">
        <v>531</v>
      </c>
      <c r="K210" s="5"/>
      <c r="L210" s="5" t="s">
        <v>589</v>
      </c>
      <c r="M210" s="1"/>
    </row>
    <row r="211" spans="1:13" ht="75" hidden="1" x14ac:dyDescent="0.25">
      <c r="A211" s="2">
        <v>209</v>
      </c>
      <c r="B211" s="1" t="s">
        <v>12</v>
      </c>
      <c r="C211" s="1" t="s">
        <v>127</v>
      </c>
      <c r="D211" s="1" t="s">
        <v>260</v>
      </c>
      <c r="E211" s="1">
        <v>2175</v>
      </c>
      <c r="F211" s="3" t="s">
        <v>273</v>
      </c>
      <c r="G211" s="1" t="s">
        <v>371</v>
      </c>
      <c r="H211" s="1" t="s">
        <v>407</v>
      </c>
      <c r="I211" s="4">
        <v>0</v>
      </c>
      <c r="J211" s="6" t="s">
        <v>532</v>
      </c>
      <c r="K211" s="5"/>
      <c r="L211" s="5" t="s">
        <v>588</v>
      </c>
      <c r="M211" s="1"/>
    </row>
    <row r="212" spans="1:13" ht="75" hidden="1" x14ac:dyDescent="0.25">
      <c r="A212" s="2">
        <v>210</v>
      </c>
      <c r="B212" s="1" t="s">
        <v>12</v>
      </c>
      <c r="C212" s="1" t="s">
        <v>126</v>
      </c>
      <c r="D212" s="1" t="s">
        <v>259</v>
      </c>
      <c r="E212" s="1">
        <v>2175</v>
      </c>
      <c r="F212" s="3" t="s">
        <v>274</v>
      </c>
      <c r="G212" s="1" t="s">
        <v>372</v>
      </c>
      <c r="H212" s="1" t="s">
        <v>374</v>
      </c>
      <c r="I212" s="4">
        <v>0</v>
      </c>
      <c r="J212" s="6" t="s">
        <v>531</v>
      </c>
      <c r="K212" s="5"/>
      <c r="L212" s="5" t="s">
        <v>589</v>
      </c>
      <c r="M212" s="1"/>
    </row>
    <row r="213" spans="1:13" ht="45" hidden="1" x14ac:dyDescent="0.25">
      <c r="A213" s="2">
        <v>211</v>
      </c>
      <c r="B213" s="1" t="s">
        <v>12</v>
      </c>
      <c r="C213" s="1" t="s">
        <v>128</v>
      </c>
      <c r="D213" s="1" t="s">
        <v>261</v>
      </c>
      <c r="E213" s="1">
        <v>2175</v>
      </c>
      <c r="F213" s="3" t="s">
        <v>273</v>
      </c>
      <c r="G213" s="1" t="s">
        <v>373</v>
      </c>
      <c r="H213" s="1" t="s">
        <v>369</v>
      </c>
      <c r="I213" s="4">
        <v>0</v>
      </c>
      <c r="J213" s="6" t="s">
        <v>533</v>
      </c>
      <c r="K213" s="5"/>
      <c r="L213" s="5" t="s">
        <v>590</v>
      </c>
      <c r="M213" s="1"/>
    </row>
    <row r="214" spans="1:13" ht="90" hidden="1" x14ac:dyDescent="0.25">
      <c r="A214" s="2">
        <v>212</v>
      </c>
      <c r="B214" s="1" t="s">
        <v>12</v>
      </c>
      <c r="C214" s="1" t="s">
        <v>129</v>
      </c>
      <c r="D214" s="1" t="s">
        <v>262</v>
      </c>
      <c r="E214" s="1">
        <v>2175</v>
      </c>
      <c r="F214" s="3" t="s">
        <v>274</v>
      </c>
      <c r="G214" s="1" t="s">
        <v>374</v>
      </c>
      <c r="H214" s="1" t="s">
        <v>369</v>
      </c>
      <c r="I214" s="4">
        <v>0</v>
      </c>
      <c r="J214" s="6" t="s">
        <v>534</v>
      </c>
      <c r="K214" s="5"/>
      <c r="L214" s="5" t="s">
        <v>591</v>
      </c>
      <c r="M214" s="1"/>
    </row>
    <row r="215" spans="1:13" ht="105" hidden="1" x14ac:dyDescent="0.25">
      <c r="A215" s="2">
        <v>213</v>
      </c>
      <c r="B215" s="1" t="s">
        <v>12</v>
      </c>
      <c r="C215" s="1" t="s">
        <v>130</v>
      </c>
      <c r="D215" s="1" t="s">
        <v>263</v>
      </c>
      <c r="E215" s="1">
        <v>2175</v>
      </c>
      <c r="F215" s="3" t="s">
        <v>274</v>
      </c>
      <c r="G215" s="1" t="s">
        <v>374</v>
      </c>
      <c r="H215" s="1" t="s">
        <v>369</v>
      </c>
      <c r="I215" s="4">
        <v>0</v>
      </c>
      <c r="J215" s="6" t="s">
        <v>535</v>
      </c>
      <c r="K215" s="5"/>
      <c r="L215" s="5" t="s">
        <v>592</v>
      </c>
      <c r="M215" s="1"/>
    </row>
    <row r="216" spans="1:13" ht="30" x14ac:dyDescent="0.25">
      <c r="A216" s="11">
        <v>214</v>
      </c>
      <c r="B216" s="12" t="s">
        <v>11</v>
      </c>
      <c r="C216" s="12">
        <v>2515</v>
      </c>
      <c r="D216" s="12" t="s">
        <v>264</v>
      </c>
      <c r="E216" s="12">
        <v>2515</v>
      </c>
      <c r="F216" s="13" t="s">
        <v>271</v>
      </c>
      <c r="G216" s="12" t="s">
        <v>375</v>
      </c>
      <c r="H216" s="12" t="s">
        <v>375</v>
      </c>
      <c r="I216" s="14">
        <v>0</v>
      </c>
      <c r="J216" s="15" t="s">
        <v>536</v>
      </c>
      <c r="K216" s="15" t="s">
        <v>547</v>
      </c>
      <c r="L216" s="15" t="s">
        <v>553</v>
      </c>
    </row>
    <row r="217" spans="1:13" ht="30" hidden="1" x14ac:dyDescent="0.25">
      <c r="A217" s="2">
        <v>215</v>
      </c>
      <c r="B217" s="1" t="s">
        <v>12</v>
      </c>
      <c r="C217" s="1" t="s">
        <v>131</v>
      </c>
      <c r="D217" s="1" t="s">
        <v>265</v>
      </c>
      <c r="E217" s="1">
        <v>2515</v>
      </c>
      <c r="F217" s="3" t="s">
        <v>272</v>
      </c>
      <c r="G217" s="1" t="s">
        <v>376</v>
      </c>
      <c r="H217" s="1" t="s">
        <v>375</v>
      </c>
      <c r="I217" s="4">
        <v>0</v>
      </c>
      <c r="J217" s="6" t="s">
        <v>537</v>
      </c>
      <c r="K217" s="5"/>
      <c r="L217" s="5" t="s">
        <v>593</v>
      </c>
      <c r="M217" s="1"/>
    </row>
    <row r="218" spans="1:13" ht="30" hidden="1" x14ac:dyDescent="0.25">
      <c r="A218" s="2">
        <v>216</v>
      </c>
      <c r="B218" s="1" t="s">
        <v>12</v>
      </c>
      <c r="C218" s="1" t="s">
        <v>132</v>
      </c>
      <c r="D218" s="1" t="s">
        <v>266</v>
      </c>
      <c r="E218" s="1">
        <v>2515</v>
      </c>
      <c r="F218" s="3" t="s">
        <v>273</v>
      </c>
      <c r="G218" s="1" t="s">
        <v>376</v>
      </c>
      <c r="H218" s="1" t="s">
        <v>376</v>
      </c>
      <c r="I218" s="4">
        <v>0</v>
      </c>
      <c r="J218" s="6" t="s">
        <v>538</v>
      </c>
      <c r="K218" s="5"/>
      <c r="L218" s="5" t="s">
        <v>594</v>
      </c>
      <c r="M218" s="1"/>
    </row>
    <row r="219" spans="1:13" ht="30" hidden="1" x14ac:dyDescent="0.25">
      <c r="A219" s="2">
        <v>217</v>
      </c>
      <c r="B219" s="1" t="s">
        <v>12</v>
      </c>
      <c r="C219" s="1" t="s">
        <v>133</v>
      </c>
      <c r="D219" s="1" t="s">
        <v>267</v>
      </c>
      <c r="E219" s="1">
        <v>2515</v>
      </c>
      <c r="F219" s="3" t="s">
        <v>274</v>
      </c>
      <c r="G219" s="1" t="s">
        <v>377</v>
      </c>
      <c r="H219" s="1" t="s">
        <v>376</v>
      </c>
      <c r="I219" s="4">
        <v>0</v>
      </c>
      <c r="J219" s="6" t="s">
        <v>539</v>
      </c>
      <c r="K219" s="5"/>
      <c r="L219" s="5" t="s">
        <v>593</v>
      </c>
      <c r="M219" s="1"/>
    </row>
    <row r="220" spans="1:13" ht="45" hidden="1" x14ac:dyDescent="0.25">
      <c r="A220" s="2">
        <v>218</v>
      </c>
      <c r="B220" s="1" t="s">
        <v>12</v>
      </c>
      <c r="C220" s="1" t="s">
        <v>134</v>
      </c>
      <c r="D220" s="1" t="s">
        <v>268</v>
      </c>
      <c r="E220" s="1">
        <v>2515</v>
      </c>
      <c r="F220" s="3" t="s">
        <v>273</v>
      </c>
      <c r="G220" s="1" t="s">
        <v>377</v>
      </c>
      <c r="H220" s="1" t="s">
        <v>376</v>
      </c>
      <c r="I220" s="4">
        <v>0</v>
      </c>
      <c r="J220" s="6" t="s">
        <v>540</v>
      </c>
      <c r="K220" s="5"/>
      <c r="L220" s="5" t="s">
        <v>593</v>
      </c>
      <c r="M220" s="1"/>
    </row>
    <row r="221" spans="1:13" ht="30" hidden="1" x14ac:dyDescent="0.25">
      <c r="A221" s="2">
        <v>219</v>
      </c>
      <c r="B221" s="1" t="s">
        <v>12</v>
      </c>
      <c r="C221" s="1" t="s">
        <v>133</v>
      </c>
      <c r="D221" s="1" t="s">
        <v>267</v>
      </c>
      <c r="E221" s="1">
        <v>2515</v>
      </c>
      <c r="F221" s="3" t="s">
        <v>274</v>
      </c>
      <c r="G221" s="1" t="s">
        <v>377</v>
      </c>
      <c r="H221" s="1" t="s">
        <v>376</v>
      </c>
      <c r="I221" s="4">
        <v>0</v>
      </c>
      <c r="J221" s="6" t="s">
        <v>539</v>
      </c>
      <c r="K221" s="5"/>
      <c r="L221" s="5" t="s">
        <v>593</v>
      </c>
      <c r="M221" s="1"/>
    </row>
    <row r="222" spans="1:13" ht="30" hidden="1" x14ac:dyDescent="0.25">
      <c r="A222" s="2">
        <v>220</v>
      </c>
      <c r="B222" s="1" t="s">
        <v>12</v>
      </c>
      <c r="C222" s="1" t="s">
        <v>135</v>
      </c>
      <c r="D222" s="1" t="s">
        <v>269</v>
      </c>
      <c r="E222" s="1">
        <v>2515</v>
      </c>
      <c r="F222" s="3" t="s">
        <v>273</v>
      </c>
      <c r="G222" s="1" t="s">
        <v>377</v>
      </c>
      <c r="H222" s="1" t="s">
        <v>408</v>
      </c>
      <c r="I222" s="4">
        <v>0</v>
      </c>
      <c r="J222" s="6" t="s">
        <v>541</v>
      </c>
      <c r="K222" s="5"/>
      <c r="L222" s="5" t="s">
        <v>593</v>
      </c>
      <c r="M222" s="1"/>
    </row>
    <row r="223" spans="1:13" ht="30" hidden="1" x14ac:dyDescent="0.25">
      <c r="A223" s="2">
        <v>221</v>
      </c>
      <c r="B223" s="1" t="s">
        <v>12</v>
      </c>
      <c r="C223" s="1" t="s">
        <v>136</v>
      </c>
      <c r="D223" s="1" t="s">
        <v>270</v>
      </c>
      <c r="E223" s="1">
        <v>2515</v>
      </c>
      <c r="F223" s="3" t="s">
        <v>274</v>
      </c>
      <c r="G223" s="1" t="s">
        <v>377</v>
      </c>
      <c r="H223" s="1" t="s">
        <v>377</v>
      </c>
      <c r="I223" s="4">
        <v>0</v>
      </c>
      <c r="J223" s="6" t="s">
        <v>542</v>
      </c>
      <c r="K223" s="5"/>
      <c r="L223" s="5" t="s">
        <v>593</v>
      </c>
      <c r="M223" s="1"/>
    </row>
  </sheetData>
  <autoFilter ref="A1:L223" xr:uid="{00000000-0001-0000-0000-000000000000}">
    <filterColumn colId="10">
      <customFilters>
        <customFilter operator="notEqual" val=" "/>
      </customFilters>
    </filterColumn>
  </autoFilter>
  <pageMargins left="0.7" right="0.7" top="0.75" bottom="0.75" header="0.3" footer="0.3"/>
  <headerFooter>
    <oddHeader>&amp;C&amp;"Calibri"&amp;10&amp;K000000 - בלמ"ס -&amp;1#_x000D_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3F2E9-3DFA-4983-B22F-6EF2EABAD1FD}">
  <sheetPr filterMode="1"/>
  <dimension ref="A1:AP52"/>
  <sheetViews>
    <sheetView rightToLeft="1" tabSelected="1" zoomScale="90" zoomScaleNormal="90" workbookViewId="0">
      <pane xSplit="2" ySplit="2" topLeftCell="C13" activePane="bottomRight" state="frozen"/>
      <selection pane="topRight" activeCell="C1" sqref="C1"/>
      <selection pane="bottomLeft" activeCell="A3" sqref="A3"/>
      <selection pane="bottomRight" activeCell="AM18" sqref="AM18"/>
    </sheetView>
  </sheetViews>
  <sheetFormatPr defaultColWidth="9.140625" defaultRowHeight="15" x14ac:dyDescent="0.25"/>
  <cols>
    <col min="1" max="1" width="11.28515625" style="1" customWidth="1"/>
    <col min="2" max="2" width="24.42578125" style="62" customWidth="1"/>
    <col min="3" max="3" width="9.42578125" style="3" customWidth="1"/>
    <col min="4" max="4" width="13.28515625" style="1" bestFit="1" customWidth="1"/>
    <col min="5" max="5" width="14.42578125" style="1" bestFit="1" customWidth="1"/>
    <col min="6" max="6" width="8.42578125" style="44" customWidth="1"/>
    <col min="7" max="8" width="15.42578125" style="1" hidden="1" customWidth="1"/>
    <col min="9" max="9" width="41.28515625" style="1" hidden="1" customWidth="1"/>
    <col min="10" max="11" width="15.42578125" style="1" hidden="1" customWidth="1"/>
    <col min="12" max="12" width="41.28515625" style="1" hidden="1" customWidth="1"/>
    <col min="13" max="14" width="11.28515625" style="18" hidden="1" customWidth="1"/>
    <col min="15" max="15" width="12.7109375" style="1" hidden="1" customWidth="1"/>
    <col min="16" max="16" width="37.85546875" style="7" hidden="1" customWidth="1"/>
    <col min="17" max="17" width="18.28515625" style="19" hidden="1" customWidth="1"/>
    <col min="18" max="18" width="13.140625" style="18" hidden="1" customWidth="1"/>
    <col min="19" max="19" width="13.28515625" style="18" hidden="1" customWidth="1"/>
    <col min="20" max="20" width="12.7109375" style="1" hidden="1" customWidth="1"/>
    <col min="21" max="21" width="32.42578125" style="64" hidden="1" customWidth="1"/>
    <col min="22" max="22" width="13.42578125" style="3" hidden="1" customWidth="1"/>
    <col min="23" max="23" width="13.140625" style="3" hidden="1" customWidth="1"/>
    <col min="24" max="24" width="13.140625" style="1" hidden="1" customWidth="1"/>
    <col min="25" max="25" width="11.7109375" style="1" hidden="1" customWidth="1"/>
    <col min="26" max="26" width="29.42578125" style="52" hidden="1" customWidth="1"/>
    <col min="27" max="27" width="10.140625" style="3" hidden="1" customWidth="1"/>
    <col min="28" max="29" width="13.140625" style="1" hidden="1" customWidth="1"/>
    <col min="30" max="30" width="11.7109375" style="1" hidden="1" customWidth="1"/>
    <col min="31" max="31" width="19.28515625" style="1" hidden="1" customWidth="1"/>
    <col min="32" max="32" width="26.140625" style="3" hidden="1" customWidth="1"/>
    <col min="33" max="34" width="11.28515625" style="1" bestFit="1" customWidth="1"/>
    <col min="35" max="35" width="13.7109375" style="1" customWidth="1"/>
    <col min="36" max="36" width="23.85546875" style="1" customWidth="1"/>
    <col min="37" max="37" width="11.140625" style="3" customWidth="1"/>
    <col min="38" max="38" width="14.28515625" style="1" customWidth="1"/>
    <col min="39" max="39" width="15.28515625" style="1" customWidth="1"/>
    <col min="40" max="40" width="12" style="1" customWidth="1"/>
    <col min="41" max="41" width="34.28515625" style="1" customWidth="1"/>
    <col min="42" max="42" width="13.5703125" style="3" customWidth="1"/>
    <col min="43" max="16384" width="9.140625" style="1"/>
  </cols>
  <sheetData>
    <row r="1" spans="1:42" ht="15.75" x14ac:dyDescent="0.25">
      <c r="A1" s="100" t="s">
        <v>595</v>
      </c>
      <c r="B1" s="98" t="s">
        <v>596</v>
      </c>
      <c r="C1" s="99" t="s">
        <v>776</v>
      </c>
      <c r="D1" s="99" t="s">
        <v>793</v>
      </c>
      <c r="E1" s="99" t="s">
        <v>794</v>
      </c>
      <c r="F1" s="104" t="s">
        <v>817</v>
      </c>
      <c r="G1" s="102" t="s">
        <v>649</v>
      </c>
      <c r="H1" s="102"/>
      <c r="I1" s="102"/>
      <c r="J1" s="102" t="s">
        <v>650</v>
      </c>
      <c r="K1" s="102"/>
      <c r="L1" s="102"/>
      <c r="M1" s="97" t="s">
        <v>701</v>
      </c>
      <c r="N1" s="97"/>
      <c r="O1" s="97"/>
      <c r="P1" s="97"/>
      <c r="Q1" s="97"/>
      <c r="R1" s="97" t="s">
        <v>767</v>
      </c>
      <c r="S1" s="97"/>
      <c r="T1" s="97"/>
      <c r="U1" s="97"/>
      <c r="V1" s="97"/>
      <c r="W1" s="96" t="s">
        <v>888</v>
      </c>
      <c r="X1" s="96"/>
      <c r="Y1" s="96"/>
      <c r="Z1" s="96"/>
      <c r="AA1" s="96"/>
      <c r="AB1" s="95" t="s">
        <v>901</v>
      </c>
      <c r="AC1" s="95"/>
      <c r="AD1" s="95"/>
      <c r="AE1" s="95"/>
      <c r="AF1" s="95"/>
      <c r="AG1" s="94" t="s">
        <v>928</v>
      </c>
      <c r="AH1" s="94"/>
      <c r="AI1" s="94"/>
      <c r="AJ1" s="94"/>
      <c r="AK1" s="94"/>
      <c r="AL1" s="94" t="s">
        <v>956</v>
      </c>
      <c r="AM1" s="94"/>
      <c r="AN1" s="94"/>
      <c r="AO1" s="94"/>
      <c r="AP1" s="94"/>
    </row>
    <row r="2" spans="1:42" ht="47.25" x14ac:dyDescent="0.25">
      <c r="A2" s="101"/>
      <c r="B2" s="99"/>
      <c r="C2" s="103"/>
      <c r="D2" s="103"/>
      <c r="E2" s="103"/>
      <c r="F2" s="105"/>
      <c r="G2" s="65" t="s">
        <v>597</v>
      </c>
      <c r="H2" s="65" t="s">
        <v>598</v>
      </c>
      <c r="I2" s="20" t="s">
        <v>648</v>
      </c>
      <c r="J2" s="65" t="s">
        <v>597</v>
      </c>
      <c r="K2" s="65" t="s">
        <v>598</v>
      </c>
      <c r="L2" s="20" t="s">
        <v>648</v>
      </c>
      <c r="M2" s="21" t="s">
        <v>597</v>
      </c>
      <c r="N2" s="21" t="s">
        <v>598</v>
      </c>
      <c r="O2" s="22" t="s">
        <v>7</v>
      </c>
      <c r="P2" s="21" t="s">
        <v>648</v>
      </c>
      <c r="Q2" s="23" t="s">
        <v>700</v>
      </c>
      <c r="R2" s="24" t="s">
        <v>597</v>
      </c>
      <c r="S2" s="24" t="s">
        <v>598</v>
      </c>
      <c r="T2" s="22" t="s">
        <v>7</v>
      </c>
      <c r="U2" s="21" t="s">
        <v>648</v>
      </c>
      <c r="V2" s="23" t="s">
        <v>700</v>
      </c>
      <c r="W2" s="49" t="s">
        <v>597</v>
      </c>
      <c r="X2" s="49" t="s">
        <v>598</v>
      </c>
      <c r="Y2" s="50" t="s">
        <v>7</v>
      </c>
      <c r="Z2" s="87" t="s">
        <v>648</v>
      </c>
      <c r="AA2" s="51" t="s">
        <v>700</v>
      </c>
      <c r="AB2" s="66" t="s">
        <v>597</v>
      </c>
      <c r="AC2" s="66" t="s">
        <v>598</v>
      </c>
      <c r="AD2" s="67" t="s">
        <v>7</v>
      </c>
      <c r="AE2" s="88" t="s">
        <v>648</v>
      </c>
      <c r="AF2" s="68" t="s">
        <v>700</v>
      </c>
      <c r="AG2" s="90" t="s">
        <v>597</v>
      </c>
      <c r="AH2" s="90" t="s">
        <v>598</v>
      </c>
      <c r="AI2" s="91" t="s">
        <v>7</v>
      </c>
      <c r="AJ2" s="92" t="s">
        <v>648</v>
      </c>
      <c r="AK2" s="93" t="s">
        <v>700</v>
      </c>
      <c r="AL2" s="49" t="s">
        <v>597</v>
      </c>
      <c r="AM2" s="49" t="s">
        <v>598</v>
      </c>
      <c r="AN2" s="50" t="s">
        <v>7</v>
      </c>
      <c r="AO2" s="87" t="s">
        <v>648</v>
      </c>
      <c r="AP2" s="51" t="s">
        <v>700</v>
      </c>
    </row>
    <row r="3" spans="1:42" ht="45" hidden="1" x14ac:dyDescent="0.25">
      <c r="A3" s="34">
        <v>2492</v>
      </c>
      <c r="B3" s="60" t="s">
        <v>834</v>
      </c>
      <c r="C3" s="34" t="s">
        <v>843</v>
      </c>
      <c r="D3" s="55" t="s">
        <v>840</v>
      </c>
      <c r="E3" s="55" t="s">
        <v>840</v>
      </c>
      <c r="F3" s="54"/>
      <c r="G3" s="36"/>
      <c r="H3" s="36"/>
      <c r="I3" s="35"/>
      <c r="J3" s="36"/>
      <c r="K3" s="36"/>
      <c r="L3" s="35"/>
      <c r="M3" s="34"/>
      <c r="N3" s="34"/>
      <c r="O3" s="37"/>
      <c r="P3" s="38"/>
      <c r="Q3" s="39"/>
      <c r="R3" s="55" t="s">
        <v>717</v>
      </c>
      <c r="S3" s="55" t="s">
        <v>717</v>
      </c>
      <c r="T3" s="37"/>
      <c r="U3" s="61"/>
      <c r="V3" s="40">
        <f>S3-E3</f>
        <v>447</v>
      </c>
      <c r="W3" s="55" t="s">
        <v>844</v>
      </c>
      <c r="X3" s="55" t="s">
        <v>844</v>
      </c>
      <c r="Y3" s="56">
        <v>0</v>
      </c>
      <c r="Z3" s="77" t="s">
        <v>896</v>
      </c>
      <c r="AA3" s="58">
        <f t="shared" ref="AA3:AA38" si="0">X3-S3</f>
        <v>133</v>
      </c>
      <c r="AB3" s="47" t="s">
        <v>844</v>
      </c>
      <c r="AC3" s="47" t="s">
        <v>844</v>
      </c>
      <c r="AD3" s="56">
        <v>0</v>
      </c>
      <c r="AE3" s="76"/>
      <c r="AF3" s="58">
        <f>AC3-X3</f>
        <v>0</v>
      </c>
      <c r="AG3" s="47" t="s">
        <v>844</v>
      </c>
      <c r="AH3" s="47" t="s">
        <v>844</v>
      </c>
      <c r="AI3" s="48">
        <v>0</v>
      </c>
      <c r="AK3" s="3">
        <f>AH3-AC3</f>
        <v>0</v>
      </c>
      <c r="AL3" s="1" t="s">
        <v>957</v>
      </c>
      <c r="AM3" s="1" t="s">
        <v>957</v>
      </c>
      <c r="AN3" s="48">
        <v>0</v>
      </c>
      <c r="AP3" s="3">
        <f>AL3-AH3</f>
        <v>248</v>
      </c>
    </row>
    <row r="4" spans="1:42" ht="30" hidden="1" x14ac:dyDescent="0.25">
      <c r="A4" s="34" t="s">
        <v>24</v>
      </c>
      <c r="B4" s="60" t="s">
        <v>599</v>
      </c>
      <c r="C4" s="34"/>
      <c r="D4" s="34" t="s">
        <v>715</v>
      </c>
      <c r="E4" s="34" t="s">
        <v>716</v>
      </c>
      <c r="F4" s="54">
        <f>(E4-D4)/30</f>
        <v>0.9</v>
      </c>
      <c r="G4" s="36">
        <v>44564</v>
      </c>
      <c r="H4" s="36">
        <v>44587</v>
      </c>
      <c r="I4" s="35" t="s">
        <v>600</v>
      </c>
      <c r="J4" s="36">
        <v>44602</v>
      </c>
      <c r="K4" s="36">
        <v>44627</v>
      </c>
      <c r="L4" s="35" t="s">
        <v>600</v>
      </c>
      <c r="M4" s="34" t="s">
        <v>664</v>
      </c>
      <c r="N4" s="34" t="s">
        <v>685</v>
      </c>
      <c r="O4" s="37">
        <v>0</v>
      </c>
      <c r="P4" s="38" t="s">
        <v>702</v>
      </c>
      <c r="Q4" s="39">
        <f>N4-K4</f>
        <v>58</v>
      </c>
      <c r="R4" s="34" t="s">
        <v>715</v>
      </c>
      <c r="S4" s="34" t="s">
        <v>716</v>
      </c>
      <c r="T4" s="37">
        <v>0.69999999999999984</v>
      </c>
      <c r="U4" s="61"/>
      <c r="V4" s="40">
        <f>S4-N4</f>
        <v>6</v>
      </c>
      <c r="W4" s="55" t="s">
        <v>715</v>
      </c>
      <c r="X4" s="55" t="s">
        <v>668</v>
      </c>
      <c r="Y4" s="56">
        <v>1</v>
      </c>
      <c r="Z4" s="57"/>
      <c r="AA4" s="58">
        <f>X4-S4</f>
        <v>-9</v>
      </c>
      <c r="AB4" s="47" t="s">
        <v>715</v>
      </c>
      <c r="AC4" s="47" t="s">
        <v>668</v>
      </c>
      <c r="AD4" s="56">
        <v>1</v>
      </c>
      <c r="AE4" s="76"/>
      <c r="AF4" s="58">
        <f>AC4-X4</f>
        <v>0</v>
      </c>
      <c r="AG4" s="47" t="s">
        <v>715</v>
      </c>
      <c r="AH4" s="47" t="s">
        <v>668</v>
      </c>
      <c r="AI4" s="48">
        <v>1</v>
      </c>
      <c r="AK4" s="3">
        <f t="shared" ref="AK4:AK52" si="1">AH4-AC4</f>
        <v>0</v>
      </c>
      <c r="AL4" s="1" t="s">
        <v>715</v>
      </c>
      <c r="AM4" s="1" t="s">
        <v>668</v>
      </c>
      <c r="AN4" s="48">
        <v>1</v>
      </c>
      <c r="AP4" s="3">
        <f t="shared" ref="AP4:AP52" si="2">AL4-AH4</f>
        <v>-18</v>
      </c>
    </row>
    <row r="5" spans="1:42" ht="195" hidden="1" x14ac:dyDescent="0.25">
      <c r="A5" s="25" t="s">
        <v>601</v>
      </c>
      <c r="B5" s="59" t="s">
        <v>602</v>
      </c>
      <c r="C5" s="25"/>
      <c r="D5" s="25" t="s">
        <v>665</v>
      </c>
      <c r="E5" s="25" t="s">
        <v>717</v>
      </c>
      <c r="F5" s="45">
        <f>(E5-D5)/30</f>
        <v>19.600000000000001</v>
      </c>
      <c r="G5" s="27">
        <v>44158</v>
      </c>
      <c r="H5" s="27">
        <v>44599</v>
      </c>
      <c r="I5" s="26" t="s">
        <v>603</v>
      </c>
      <c r="J5" s="27">
        <v>44158</v>
      </c>
      <c r="K5" s="27">
        <v>44599</v>
      </c>
      <c r="L5" s="26" t="s">
        <v>603</v>
      </c>
      <c r="M5" s="25" t="s">
        <v>665</v>
      </c>
      <c r="N5" s="25" t="s">
        <v>686</v>
      </c>
      <c r="O5" s="28">
        <v>0.89</v>
      </c>
      <c r="P5" s="29" t="s">
        <v>703</v>
      </c>
      <c r="Q5" s="30">
        <f>N5-K5</f>
        <v>126</v>
      </c>
      <c r="R5" s="25" t="s">
        <v>665</v>
      </c>
      <c r="S5" s="25" t="s">
        <v>717</v>
      </c>
      <c r="T5" s="28">
        <v>0.91</v>
      </c>
      <c r="U5" s="53" t="s">
        <v>756</v>
      </c>
      <c r="V5" s="31">
        <f>S5-N5</f>
        <v>21</v>
      </c>
      <c r="W5" s="47" t="s">
        <v>665</v>
      </c>
      <c r="X5" s="47" t="s">
        <v>844</v>
      </c>
      <c r="Y5" s="48">
        <v>0.79</v>
      </c>
      <c r="Z5" s="75" t="s">
        <v>891</v>
      </c>
      <c r="AA5" s="3">
        <f>X5-S5</f>
        <v>133</v>
      </c>
      <c r="AB5" s="47" t="s">
        <v>665</v>
      </c>
      <c r="AC5" s="47" t="s">
        <v>844</v>
      </c>
      <c r="AD5" s="48">
        <v>0.83999999999999986</v>
      </c>
      <c r="AE5" s="75" t="s">
        <v>891</v>
      </c>
      <c r="AF5" s="3">
        <f>AC5-X5</f>
        <v>0</v>
      </c>
      <c r="AG5" s="47" t="s">
        <v>665</v>
      </c>
      <c r="AH5" s="47" t="s">
        <v>844</v>
      </c>
      <c r="AI5" s="48">
        <v>0.88</v>
      </c>
      <c r="AK5" s="3">
        <f t="shared" si="1"/>
        <v>0</v>
      </c>
      <c r="AL5" s="1" t="s">
        <v>958</v>
      </c>
      <c r="AM5" s="1" t="s">
        <v>957</v>
      </c>
      <c r="AN5" s="48">
        <v>0</v>
      </c>
      <c r="AP5" s="3">
        <f t="shared" si="2"/>
        <v>108</v>
      </c>
    </row>
    <row r="6" spans="1:42" ht="30" hidden="1" x14ac:dyDescent="0.25">
      <c r="A6" s="25">
        <v>2495</v>
      </c>
      <c r="B6" s="59" t="s">
        <v>835</v>
      </c>
      <c r="C6" s="25" t="s">
        <v>843</v>
      </c>
      <c r="D6" s="47" t="s">
        <v>804</v>
      </c>
      <c r="E6" s="47" t="s">
        <v>804</v>
      </c>
      <c r="F6" s="45"/>
      <c r="G6" s="27"/>
      <c r="H6" s="27"/>
      <c r="I6" s="26"/>
      <c r="J6" s="27"/>
      <c r="K6" s="27"/>
      <c r="L6" s="26"/>
      <c r="M6" s="25"/>
      <c r="N6" s="25"/>
      <c r="O6" s="28"/>
      <c r="P6" s="29"/>
      <c r="Q6" s="30"/>
      <c r="R6" s="47" t="s">
        <v>718</v>
      </c>
      <c r="S6" s="47" t="s">
        <v>718</v>
      </c>
      <c r="T6" s="28"/>
      <c r="U6" s="53"/>
      <c r="V6" s="31">
        <f t="shared" ref="V6:V12" si="3">S6-E6</f>
        <v>426</v>
      </c>
      <c r="W6" s="47" t="s">
        <v>845</v>
      </c>
      <c r="X6" s="47" t="s">
        <v>845</v>
      </c>
      <c r="Y6" s="48">
        <v>0</v>
      </c>
      <c r="AA6" s="71">
        <f t="shared" si="0"/>
        <v>199</v>
      </c>
      <c r="AB6" s="47" t="s">
        <v>845</v>
      </c>
      <c r="AC6" s="47" t="s">
        <v>845</v>
      </c>
      <c r="AD6" s="48">
        <v>0</v>
      </c>
      <c r="AF6" s="3">
        <f t="shared" ref="AF6:AF52" si="4">AC6-X6</f>
        <v>0</v>
      </c>
      <c r="AG6" s="47" t="s">
        <v>845</v>
      </c>
      <c r="AH6" s="47" t="s">
        <v>845</v>
      </c>
      <c r="AI6" s="48">
        <v>0</v>
      </c>
      <c r="AK6" s="3">
        <f t="shared" si="1"/>
        <v>0</v>
      </c>
      <c r="AL6" s="1" t="s">
        <v>940</v>
      </c>
      <c r="AM6" s="1" t="s">
        <v>940</v>
      </c>
      <c r="AN6" s="48">
        <v>0</v>
      </c>
      <c r="AP6" s="3">
        <f t="shared" si="2"/>
        <v>259</v>
      </c>
    </row>
    <row r="7" spans="1:42" ht="30" hidden="1" x14ac:dyDescent="0.25">
      <c r="A7" s="25">
        <v>16801</v>
      </c>
      <c r="B7" s="69" t="s">
        <v>898</v>
      </c>
      <c r="C7" s="25"/>
      <c r="D7" s="47"/>
      <c r="E7" s="47"/>
      <c r="F7" s="45"/>
      <c r="G7" s="27"/>
      <c r="H7" s="27"/>
      <c r="I7" s="26"/>
      <c r="J7" s="27"/>
      <c r="K7" s="27"/>
      <c r="L7" s="26"/>
      <c r="M7" s="25"/>
      <c r="N7" s="25"/>
      <c r="O7" s="28"/>
      <c r="P7" s="29"/>
      <c r="Q7" s="30"/>
      <c r="R7" s="47"/>
      <c r="S7" s="47"/>
      <c r="T7" s="28"/>
      <c r="U7" s="53"/>
      <c r="V7" s="31"/>
      <c r="W7" s="47" t="s">
        <v>874</v>
      </c>
      <c r="X7" s="47" t="s">
        <v>690</v>
      </c>
      <c r="Y7" s="48">
        <v>0</v>
      </c>
      <c r="Z7" s="52" t="s">
        <v>900</v>
      </c>
      <c r="AB7" s="47" t="s">
        <v>874</v>
      </c>
      <c r="AC7" s="47" t="s">
        <v>690</v>
      </c>
      <c r="AD7" s="48">
        <v>0.20999999999999991</v>
      </c>
      <c r="AF7" s="3">
        <f t="shared" si="4"/>
        <v>0</v>
      </c>
      <c r="AG7" s="47" t="s">
        <v>874</v>
      </c>
      <c r="AH7" s="47" t="s">
        <v>690</v>
      </c>
      <c r="AI7" s="48">
        <v>0.45</v>
      </c>
      <c r="AK7" s="3">
        <f t="shared" si="1"/>
        <v>0</v>
      </c>
      <c r="AL7" s="1" t="s">
        <v>874</v>
      </c>
      <c r="AM7" s="1" t="s">
        <v>958</v>
      </c>
      <c r="AN7" s="48">
        <v>0.56000000000000005</v>
      </c>
      <c r="AP7" s="3">
        <f t="shared" si="2"/>
        <v>-148</v>
      </c>
    </row>
    <row r="8" spans="1:42" ht="120" hidden="1" x14ac:dyDescent="0.25">
      <c r="A8" s="25" t="s">
        <v>15</v>
      </c>
      <c r="B8" s="59" t="s">
        <v>604</v>
      </c>
      <c r="C8" s="25"/>
      <c r="D8" s="25" t="s">
        <v>715</v>
      </c>
      <c r="E8" s="25" t="s">
        <v>687</v>
      </c>
      <c r="F8" s="45">
        <f>(E8-D8)/30</f>
        <v>2.7666666666666666</v>
      </c>
      <c r="G8" s="27">
        <v>44528</v>
      </c>
      <c r="H8" s="27">
        <v>44621</v>
      </c>
      <c r="I8" s="26" t="s">
        <v>605</v>
      </c>
      <c r="J8" s="27">
        <v>44602</v>
      </c>
      <c r="K8" s="27">
        <v>44680</v>
      </c>
      <c r="L8" s="26" t="s">
        <v>658</v>
      </c>
      <c r="M8" s="25" t="s">
        <v>664</v>
      </c>
      <c r="N8" s="25" t="s">
        <v>687</v>
      </c>
      <c r="O8" s="28">
        <v>0</v>
      </c>
      <c r="P8" s="29" t="s">
        <v>704</v>
      </c>
      <c r="Q8" s="30">
        <f>N8-K8</f>
        <v>67</v>
      </c>
      <c r="R8" s="25" t="s">
        <v>715</v>
      </c>
      <c r="S8" s="25" t="s">
        <v>687</v>
      </c>
      <c r="T8" s="28">
        <v>0.20999999999999991</v>
      </c>
      <c r="U8" s="53" t="s">
        <v>755</v>
      </c>
      <c r="V8" s="31">
        <f>S8-N8</f>
        <v>0</v>
      </c>
      <c r="W8" s="47" t="s">
        <v>874</v>
      </c>
      <c r="X8" s="47" t="s">
        <v>875</v>
      </c>
      <c r="Y8" s="48">
        <v>0</v>
      </c>
      <c r="Z8" s="53" t="s">
        <v>897</v>
      </c>
      <c r="AA8" s="3">
        <f>X8-S8</f>
        <v>48</v>
      </c>
      <c r="AB8" s="47" t="s">
        <v>874</v>
      </c>
      <c r="AC8" s="47" t="s">
        <v>875</v>
      </c>
      <c r="AD8" s="48">
        <v>0.34</v>
      </c>
      <c r="AF8" s="3">
        <f>AC8-X8</f>
        <v>0</v>
      </c>
      <c r="AG8" s="47" t="s">
        <v>874</v>
      </c>
      <c r="AH8" s="47" t="s">
        <v>875</v>
      </c>
      <c r="AI8" s="48">
        <v>0.73999999999999988</v>
      </c>
      <c r="AK8" s="3">
        <f t="shared" si="1"/>
        <v>0</v>
      </c>
      <c r="AL8" s="1" t="s">
        <v>874</v>
      </c>
      <c r="AM8" s="1" t="s">
        <v>959</v>
      </c>
      <c r="AN8" s="48">
        <v>0.69999999999999984</v>
      </c>
      <c r="AP8" s="3">
        <f t="shared" si="2"/>
        <v>-77</v>
      </c>
    </row>
    <row r="9" spans="1:42" hidden="1" x14ac:dyDescent="0.25">
      <c r="A9" s="25">
        <v>16829</v>
      </c>
      <c r="B9" s="69" t="s">
        <v>606</v>
      </c>
      <c r="C9" s="25"/>
      <c r="D9" s="47"/>
      <c r="E9" s="47"/>
      <c r="F9" s="45"/>
      <c r="G9" s="27"/>
      <c r="H9" s="27"/>
      <c r="I9" s="26"/>
      <c r="J9" s="27"/>
      <c r="K9" s="27"/>
      <c r="L9" s="26"/>
      <c r="M9" s="25"/>
      <c r="N9" s="25"/>
      <c r="O9" s="28"/>
      <c r="P9" s="29"/>
      <c r="Q9" s="30"/>
      <c r="R9" s="47"/>
      <c r="S9" s="47"/>
      <c r="T9" s="28"/>
      <c r="U9" s="53"/>
      <c r="V9" s="31"/>
      <c r="W9" s="47" t="s">
        <v>876</v>
      </c>
      <c r="X9" s="47" t="s">
        <v>845</v>
      </c>
      <c r="Y9" s="48">
        <v>0</v>
      </c>
      <c r="Z9" s="52" t="s">
        <v>900</v>
      </c>
      <c r="AB9" s="47" t="s">
        <v>876</v>
      </c>
      <c r="AC9" s="47" t="s">
        <v>845</v>
      </c>
      <c r="AD9" s="48">
        <v>0</v>
      </c>
      <c r="AF9" s="3">
        <f t="shared" si="4"/>
        <v>0</v>
      </c>
      <c r="AG9" s="47" t="s">
        <v>876</v>
      </c>
      <c r="AH9" s="47" t="s">
        <v>845</v>
      </c>
      <c r="AI9" s="48">
        <v>0</v>
      </c>
      <c r="AK9" s="3">
        <f t="shared" si="1"/>
        <v>0</v>
      </c>
      <c r="AL9" s="1" t="s">
        <v>960</v>
      </c>
      <c r="AM9" s="1" t="s">
        <v>940</v>
      </c>
      <c r="AN9" s="48">
        <v>0</v>
      </c>
      <c r="AP9" s="3">
        <f t="shared" si="2"/>
        <v>89</v>
      </c>
    </row>
    <row r="10" spans="1:42" ht="45" x14ac:dyDescent="0.25">
      <c r="A10" s="25">
        <v>2493</v>
      </c>
      <c r="B10" s="59" t="s">
        <v>774</v>
      </c>
      <c r="C10" s="25" t="s">
        <v>843</v>
      </c>
      <c r="D10" s="47" t="s">
        <v>824</v>
      </c>
      <c r="E10" s="47" t="s">
        <v>824</v>
      </c>
      <c r="F10" s="45"/>
      <c r="G10" s="27"/>
      <c r="H10" s="27"/>
      <c r="I10" s="26"/>
      <c r="J10" s="27"/>
      <c r="K10" s="27"/>
      <c r="L10" s="26"/>
      <c r="M10" s="25"/>
      <c r="N10" s="25"/>
      <c r="O10" s="28"/>
      <c r="P10" s="29"/>
      <c r="Q10" s="30"/>
      <c r="R10" s="47" t="s">
        <v>838</v>
      </c>
      <c r="S10" s="47" t="s">
        <v>838</v>
      </c>
      <c r="T10" s="28"/>
      <c r="U10" s="53"/>
      <c r="V10" s="31">
        <f t="shared" si="3"/>
        <v>232</v>
      </c>
      <c r="W10" s="47" t="s">
        <v>844</v>
      </c>
      <c r="X10" s="47" t="s">
        <v>844</v>
      </c>
      <c r="Y10" s="48">
        <v>0</v>
      </c>
      <c r="AA10" s="3">
        <f t="shared" si="0"/>
        <v>20</v>
      </c>
      <c r="AB10" s="47" t="s">
        <v>902</v>
      </c>
      <c r="AC10" s="47" t="s">
        <v>902</v>
      </c>
      <c r="AD10" s="48">
        <v>0</v>
      </c>
      <c r="AE10" s="84" t="s">
        <v>918</v>
      </c>
      <c r="AF10" s="85">
        <f t="shared" si="4"/>
        <v>30</v>
      </c>
      <c r="AG10" s="47" t="s">
        <v>730</v>
      </c>
      <c r="AH10" s="47" t="s">
        <v>730</v>
      </c>
      <c r="AI10" s="48">
        <v>0</v>
      </c>
      <c r="AK10" s="3">
        <f t="shared" si="1"/>
        <v>19</v>
      </c>
      <c r="AL10" s="1" t="s">
        <v>957</v>
      </c>
      <c r="AM10" s="1" t="s">
        <v>957</v>
      </c>
      <c r="AN10" s="48">
        <v>0</v>
      </c>
      <c r="AO10" s="1" t="s">
        <v>1000</v>
      </c>
      <c r="AP10" s="3">
        <f t="shared" si="2"/>
        <v>199</v>
      </c>
    </row>
    <row r="11" spans="1:42" ht="45" x14ac:dyDescent="0.25">
      <c r="A11" s="25">
        <v>19455</v>
      </c>
      <c r="B11" s="59" t="s">
        <v>774</v>
      </c>
      <c r="C11" s="25"/>
      <c r="D11" s="25" t="s">
        <v>669</v>
      </c>
      <c r="E11" s="25" t="s">
        <v>669</v>
      </c>
      <c r="F11" s="45">
        <f>(E11-D11)/30</f>
        <v>0</v>
      </c>
      <c r="G11" s="27"/>
      <c r="H11" s="27"/>
      <c r="I11" s="26"/>
      <c r="J11" s="27"/>
      <c r="K11" s="27"/>
      <c r="L11" s="26"/>
      <c r="M11" s="25"/>
      <c r="N11" s="25"/>
      <c r="O11" s="28"/>
      <c r="P11" s="29"/>
      <c r="Q11" s="30"/>
      <c r="R11" s="25" t="s">
        <v>669</v>
      </c>
      <c r="S11" s="25" t="s">
        <v>669</v>
      </c>
      <c r="T11" s="28">
        <v>0</v>
      </c>
      <c r="U11" s="53"/>
      <c r="V11" s="31"/>
      <c r="W11" s="47" t="s">
        <v>857</v>
      </c>
      <c r="X11" s="47" t="s">
        <v>857</v>
      </c>
      <c r="Y11" s="48">
        <v>0</v>
      </c>
      <c r="AA11" s="3">
        <f>X11-S11</f>
        <v>19</v>
      </c>
      <c r="AB11" s="47" t="s">
        <v>903</v>
      </c>
      <c r="AC11" s="47" t="s">
        <v>903</v>
      </c>
      <c r="AD11" s="48">
        <v>0</v>
      </c>
      <c r="AE11" s="84" t="s">
        <v>918</v>
      </c>
      <c r="AF11" s="85">
        <f>AC11-X11</f>
        <v>41</v>
      </c>
      <c r="AG11" s="47" t="s">
        <v>929</v>
      </c>
      <c r="AH11" s="47" t="s">
        <v>929</v>
      </c>
      <c r="AI11" s="48">
        <v>0</v>
      </c>
      <c r="AK11" s="3">
        <f t="shared" si="1"/>
        <v>18</v>
      </c>
      <c r="AL11" s="1" t="s">
        <v>961</v>
      </c>
      <c r="AM11" s="1" t="s">
        <v>961</v>
      </c>
      <c r="AN11" s="48">
        <v>0</v>
      </c>
      <c r="AO11" s="1" t="s">
        <v>1001</v>
      </c>
      <c r="AP11" s="3">
        <f t="shared" si="2"/>
        <v>75</v>
      </c>
    </row>
    <row r="12" spans="1:42" ht="45" x14ac:dyDescent="0.25">
      <c r="A12" s="25">
        <v>2498</v>
      </c>
      <c r="B12" s="59" t="s">
        <v>607</v>
      </c>
      <c r="C12" s="25" t="s">
        <v>843</v>
      </c>
      <c r="D12" s="47" t="s">
        <v>825</v>
      </c>
      <c r="E12" s="47" t="s">
        <v>825</v>
      </c>
      <c r="F12" s="45"/>
      <c r="G12" s="27"/>
      <c r="H12" s="27"/>
      <c r="I12" s="26"/>
      <c r="J12" s="27"/>
      <c r="K12" s="27"/>
      <c r="L12" s="26"/>
      <c r="M12" s="25"/>
      <c r="N12" s="25"/>
      <c r="O12" s="28"/>
      <c r="P12" s="29"/>
      <c r="Q12" s="30"/>
      <c r="R12" s="47" t="s">
        <v>823</v>
      </c>
      <c r="S12" s="47" t="s">
        <v>823</v>
      </c>
      <c r="T12" s="28"/>
      <c r="U12" s="53"/>
      <c r="V12" s="31">
        <f t="shared" si="3"/>
        <v>230</v>
      </c>
      <c r="W12" s="47" t="s">
        <v>846</v>
      </c>
      <c r="X12" s="47" t="s">
        <v>846</v>
      </c>
      <c r="Y12" s="48">
        <v>0</v>
      </c>
      <c r="Z12" s="70" t="s">
        <v>893</v>
      </c>
      <c r="AA12" s="71">
        <f t="shared" si="0"/>
        <v>19</v>
      </c>
      <c r="AB12" s="47" t="s">
        <v>692</v>
      </c>
      <c r="AC12" s="47" t="s">
        <v>692</v>
      </c>
      <c r="AD12" s="48">
        <v>0</v>
      </c>
      <c r="AF12" s="3">
        <f t="shared" si="4"/>
        <v>30</v>
      </c>
      <c r="AG12" s="47" t="s">
        <v>930</v>
      </c>
      <c r="AH12" s="47" t="s">
        <v>930</v>
      </c>
      <c r="AI12" s="48">
        <v>0</v>
      </c>
      <c r="AK12" s="3">
        <f t="shared" si="1"/>
        <v>19</v>
      </c>
      <c r="AL12" s="1" t="s">
        <v>962</v>
      </c>
      <c r="AM12" s="1" t="s">
        <v>962</v>
      </c>
      <c r="AN12" s="48">
        <v>0</v>
      </c>
      <c r="AO12" s="1" t="s">
        <v>1002</v>
      </c>
      <c r="AP12" s="3">
        <f t="shared" si="2"/>
        <v>79</v>
      </c>
    </row>
    <row r="13" spans="1:42" ht="90" x14ac:dyDescent="0.25">
      <c r="A13" s="25">
        <v>18312</v>
      </c>
      <c r="B13" s="59" t="s">
        <v>747</v>
      </c>
      <c r="C13" s="25" t="s">
        <v>778</v>
      </c>
      <c r="D13" s="25" t="s">
        <v>716</v>
      </c>
      <c r="E13" s="25" t="s">
        <v>818</v>
      </c>
      <c r="F13" s="45">
        <f>(E13-D13)/30</f>
        <v>2.2999999999999998</v>
      </c>
      <c r="G13" s="27"/>
      <c r="H13" s="27"/>
      <c r="I13" s="26"/>
      <c r="J13" s="27"/>
      <c r="K13" s="27"/>
      <c r="L13" s="26"/>
      <c r="M13" s="25"/>
      <c r="N13" s="25"/>
      <c r="O13" s="28"/>
      <c r="P13" s="29"/>
      <c r="Q13" s="30"/>
      <c r="R13" s="25" t="s">
        <v>716</v>
      </c>
      <c r="S13" s="25" t="s">
        <v>818</v>
      </c>
      <c r="T13" s="28">
        <v>0</v>
      </c>
      <c r="U13" s="53"/>
      <c r="V13" s="31"/>
      <c r="W13" s="47" t="s">
        <v>717</v>
      </c>
      <c r="X13" s="47" t="s">
        <v>723</v>
      </c>
      <c r="Y13" s="48">
        <v>0</v>
      </c>
      <c r="Z13" s="72" t="s">
        <v>899</v>
      </c>
      <c r="AA13" s="3">
        <f t="shared" si="0"/>
        <v>52</v>
      </c>
      <c r="AB13" s="47" t="s">
        <v>717</v>
      </c>
      <c r="AC13" s="47" t="s">
        <v>723</v>
      </c>
      <c r="AD13" s="48">
        <v>0</v>
      </c>
      <c r="AE13" s="84" t="s">
        <v>926</v>
      </c>
      <c r="AF13" s="85">
        <f t="shared" si="4"/>
        <v>0</v>
      </c>
      <c r="AG13" s="47" t="s">
        <v>717</v>
      </c>
      <c r="AH13" s="47" t="s">
        <v>723</v>
      </c>
      <c r="AI13" s="48">
        <v>0.41999999999999987</v>
      </c>
      <c r="AK13" s="3">
        <f t="shared" si="1"/>
        <v>0</v>
      </c>
      <c r="AL13" s="1" t="s">
        <v>856</v>
      </c>
      <c r="AM13" s="1" t="s">
        <v>963</v>
      </c>
      <c r="AN13" s="48">
        <v>0</v>
      </c>
      <c r="AO13" s="17" t="s">
        <v>1003</v>
      </c>
      <c r="AP13" s="3">
        <f t="shared" si="2"/>
        <v>130</v>
      </c>
    </row>
    <row r="14" spans="1:42" ht="90" x14ac:dyDescent="0.25">
      <c r="A14" s="25">
        <v>18314</v>
      </c>
      <c r="B14" s="59" t="s">
        <v>748</v>
      </c>
      <c r="C14" s="25" t="s">
        <v>778</v>
      </c>
      <c r="D14" s="25" t="s">
        <v>722</v>
      </c>
      <c r="E14" s="25" t="s">
        <v>819</v>
      </c>
      <c r="F14" s="45">
        <f t="shared" ref="F14:F52" si="5">(E14-D14)/30</f>
        <v>1.0666666666666667</v>
      </c>
      <c r="G14" s="27"/>
      <c r="H14" s="27"/>
      <c r="I14" s="26"/>
      <c r="J14" s="27"/>
      <c r="K14" s="27"/>
      <c r="L14" s="26"/>
      <c r="M14" s="25"/>
      <c r="N14" s="25"/>
      <c r="O14" s="28"/>
      <c r="P14" s="29"/>
      <c r="Q14" s="30"/>
      <c r="R14" s="25" t="s">
        <v>722</v>
      </c>
      <c r="S14" s="25" t="s">
        <v>819</v>
      </c>
      <c r="T14" s="28">
        <v>0</v>
      </c>
      <c r="U14" s="53"/>
      <c r="V14" s="31"/>
      <c r="W14" s="47" t="s">
        <v>850</v>
      </c>
      <c r="X14" s="47" t="s">
        <v>851</v>
      </c>
      <c r="Y14" s="48">
        <v>0</v>
      </c>
      <c r="AA14" s="3">
        <f t="shared" si="0"/>
        <v>63</v>
      </c>
      <c r="AB14" s="47" t="s">
        <v>850</v>
      </c>
      <c r="AC14" s="47" t="s">
        <v>851</v>
      </c>
      <c r="AD14" s="48">
        <v>0</v>
      </c>
      <c r="AE14" s="84" t="s">
        <v>926</v>
      </c>
      <c r="AF14" s="85">
        <f t="shared" si="4"/>
        <v>0</v>
      </c>
      <c r="AG14" s="47" t="s">
        <v>850</v>
      </c>
      <c r="AH14" s="47" t="s">
        <v>851</v>
      </c>
      <c r="AI14" s="48">
        <v>0</v>
      </c>
      <c r="AK14" s="3">
        <f t="shared" si="1"/>
        <v>0</v>
      </c>
      <c r="AL14" s="1" t="s">
        <v>964</v>
      </c>
      <c r="AM14" s="1" t="s">
        <v>965</v>
      </c>
      <c r="AN14" s="48">
        <v>0</v>
      </c>
      <c r="AO14" s="17" t="s">
        <v>1004</v>
      </c>
      <c r="AP14" s="3">
        <f t="shared" si="2"/>
        <v>206</v>
      </c>
    </row>
    <row r="15" spans="1:42" ht="90" x14ac:dyDescent="0.25">
      <c r="A15" s="25">
        <v>18316</v>
      </c>
      <c r="B15" s="59" t="s">
        <v>749</v>
      </c>
      <c r="C15" s="25" t="s">
        <v>778</v>
      </c>
      <c r="D15" s="25" t="s">
        <v>820</v>
      </c>
      <c r="E15" s="25" t="s">
        <v>752</v>
      </c>
      <c r="F15" s="45">
        <f t="shared" si="5"/>
        <v>1.0666666666666667</v>
      </c>
      <c r="G15" s="27"/>
      <c r="H15" s="27"/>
      <c r="I15" s="26"/>
      <c r="J15" s="27"/>
      <c r="K15" s="27"/>
      <c r="L15" s="26"/>
      <c r="M15" s="25"/>
      <c r="N15" s="25"/>
      <c r="O15" s="28"/>
      <c r="P15" s="29"/>
      <c r="Q15" s="30"/>
      <c r="R15" s="25" t="s">
        <v>820</v>
      </c>
      <c r="S15" s="25" t="s">
        <v>752</v>
      </c>
      <c r="T15" s="28">
        <v>0</v>
      </c>
      <c r="U15" s="53"/>
      <c r="V15" s="31"/>
      <c r="W15" s="47" t="s">
        <v>852</v>
      </c>
      <c r="X15" s="47" t="s">
        <v>853</v>
      </c>
      <c r="Y15" s="48">
        <v>0</v>
      </c>
      <c r="AA15" s="3">
        <f t="shared" si="0"/>
        <v>59</v>
      </c>
      <c r="AB15" s="47" t="s">
        <v>852</v>
      </c>
      <c r="AC15" s="47" t="s">
        <v>853</v>
      </c>
      <c r="AD15" s="48">
        <v>0</v>
      </c>
      <c r="AE15" s="84" t="s">
        <v>926</v>
      </c>
      <c r="AF15" s="85">
        <f t="shared" si="4"/>
        <v>0</v>
      </c>
      <c r="AG15" s="47" t="s">
        <v>852</v>
      </c>
      <c r="AH15" s="47" t="s">
        <v>853</v>
      </c>
      <c r="AI15" s="48">
        <v>0</v>
      </c>
      <c r="AK15" s="3">
        <f t="shared" si="1"/>
        <v>0</v>
      </c>
      <c r="AL15" s="1" t="s">
        <v>966</v>
      </c>
      <c r="AM15" s="1" t="s">
        <v>967</v>
      </c>
      <c r="AN15" s="48">
        <v>0</v>
      </c>
      <c r="AO15" s="17" t="s">
        <v>1004</v>
      </c>
      <c r="AP15" s="3">
        <f t="shared" si="2"/>
        <v>105</v>
      </c>
    </row>
    <row r="16" spans="1:42" ht="90" x14ac:dyDescent="0.25">
      <c r="A16" s="25">
        <v>18317</v>
      </c>
      <c r="B16" s="59" t="s">
        <v>750</v>
      </c>
      <c r="C16" s="25" t="s">
        <v>778</v>
      </c>
      <c r="D16" s="25" t="s">
        <v>821</v>
      </c>
      <c r="E16" s="25" t="s">
        <v>721</v>
      </c>
      <c r="F16" s="45">
        <f t="shared" si="5"/>
        <v>1.0333333333333334</v>
      </c>
      <c r="G16" s="27"/>
      <c r="H16" s="27"/>
      <c r="I16" s="26"/>
      <c r="J16" s="27"/>
      <c r="K16" s="27"/>
      <c r="L16" s="26"/>
      <c r="M16" s="25"/>
      <c r="N16" s="25"/>
      <c r="O16" s="28"/>
      <c r="P16" s="29"/>
      <c r="Q16" s="30"/>
      <c r="R16" s="25" t="s">
        <v>821</v>
      </c>
      <c r="S16" s="25" t="s">
        <v>721</v>
      </c>
      <c r="T16" s="28">
        <v>0</v>
      </c>
      <c r="U16" s="53"/>
      <c r="V16" s="31"/>
      <c r="W16" s="47" t="s">
        <v>854</v>
      </c>
      <c r="X16" s="47" t="s">
        <v>730</v>
      </c>
      <c r="Y16" s="48">
        <v>0</v>
      </c>
      <c r="AA16" s="3">
        <f t="shared" si="0"/>
        <v>54</v>
      </c>
      <c r="AB16" s="47" t="s">
        <v>854</v>
      </c>
      <c r="AC16" s="47" t="s">
        <v>730</v>
      </c>
      <c r="AD16" s="48">
        <v>0</v>
      </c>
      <c r="AE16" s="84" t="s">
        <v>926</v>
      </c>
      <c r="AF16" s="85">
        <f t="shared" si="4"/>
        <v>0</v>
      </c>
      <c r="AG16" s="47" t="s">
        <v>854</v>
      </c>
      <c r="AH16" s="47" t="s">
        <v>730</v>
      </c>
      <c r="AI16" s="48">
        <v>0</v>
      </c>
      <c r="AK16" s="3">
        <f t="shared" si="1"/>
        <v>0</v>
      </c>
      <c r="AL16" s="1" t="s">
        <v>966</v>
      </c>
      <c r="AM16" s="1" t="s">
        <v>967</v>
      </c>
      <c r="AN16" s="48">
        <v>0</v>
      </c>
      <c r="AO16" s="17" t="s">
        <v>1004</v>
      </c>
      <c r="AP16" s="3">
        <f t="shared" si="2"/>
        <v>76</v>
      </c>
    </row>
    <row r="17" spans="1:42" ht="90" x14ac:dyDescent="0.25">
      <c r="A17" s="25">
        <v>18318</v>
      </c>
      <c r="B17" s="59" t="s">
        <v>751</v>
      </c>
      <c r="C17" s="25" t="s">
        <v>778</v>
      </c>
      <c r="D17" s="25" t="s">
        <v>822</v>
      </c>
      <c r="E17" s="25" t="s">
        <v>823</v>
      </c>
      <c r="F17" s="45">
        <f t="shared" si="5"/>
        <v>0.43333333333333335</v>
      </c>
      <c r="G17" s="27"/>
      <c r="H17" s="27"/>
      <c r="I17" s="26"/>
      <c r="J17" s="27"/>
      <c r="K17" s="27"/>
      <c r="L17" s="26"/>
      <c r="M17" s="25"/>
      <c r="N17" s="25"/>
      <c r="O17" s="28"/>
      <c r="P17" s="29"/>
      <c r="Q17" s="30"/>
      <c r="R17" s="25" t="s">
        <v>822</v>
      </c>
      <c r="S17" s="25" t="s">
        <v>823</v>
      </c>
      <c r="T17" s="28">
        <v>0</v>
      </c>
      <c r="U17" s="53"/>
      <c r="V17" s="31"/>
      <c r="W17" s="47" t="s">
        <v>855</v>
      </c>
      <c r="X17" s="47" t="s">
        <v>856</v>
      </c>
      <c r="Y17" s="48">
        <v>0</v>
      </c>
      <c r="AA17" s="3">
        <f t="shared" si="0"/>
        <v>54</v>
      </c>
      <c r="AB17" s="47" t="s">
        <v>855</v>
      </c>
      <c r="AC17" s="47" t="s">
        <v>856</v>
      </c>
      <c r="AD17" s="48">
        <v>0</v>
      </c>
      <c r="AE17" s="84" t="s">
        <v>926</v>
      </c>
      <c r="AF17" s="85">
        <f t="shared" si="4"/>
        <v>0</v>
      </c>
      <c r="AG17" s="47" t="s">
        <v>855</v>
      </c>
      <c r="AH17" s="47" t="s">
        <v>856</v>
      </c>
      <c r="AI17" s="48">
        <v>0</v>
      </c>
      <c r="AK17" s="3">
        <f t="shared" si="1"/>
        <v>0</v>
      </c>
      <c r="AL17" s="1" t="s">
        <v>966</v>
      </c>
      <c r="AM17" s="1" t="s">
        <v>968</v>
      </c>
      <c r="AN17" s="48">
        <v>0</v>
      </c>
      <c r="AO17" s="17" t="s">
        <v>1004</v>
      </c>
      <c r="AP17" s="3">
        <f t="shared" si="2"/>
        <v>62</v>
      </c>
    </row>
    <row r="18" spans="1:42" ht="116.25" customHeight="1" x14ac:dyDescent="0.25">
      <c r="A18" s="25" t="s">
        <v>609</v>
      </c>
      <c r="B18" s="59" t="s">
        <v>610</v>
      </c>
      <c r="C18" s="25"/>
      <c r="D18" s="25" t="s">
        <v>804</v>
      </c>
      <c r="E18" s="25" t="s">
        <v>805</v>
      </c>
      <c r="F18" s="45">
        <f>(E18-D18)/30</f>
        <v>6.2333333333333334</v>
      </c>
      <c r="G18" s="27">
        <v>44528</v>
      </c>
      <c r="H18" s="27">
        <v>44852</v>
      </c>
      <c r="I18" s="26" t="s">
        <v>611</v>
      </c>
      <c r="J18" s="33">
        <v>44602</v>
      </c>
      <c r="K18" s="33">
        <v>44810</v>
      </c>
      <c r="L18" s="26" t="s">
        <v>659</v>
      </c>
      <c r="M18" s="25" t="s">
        <v>667</v>
      </c>
      <c r="N18" s="25" t="s">
        <v>688</v>
      </c>
      <c r="O18" s="28">
        <v>0</v>
      </c>
      <c r="P18" s="29" t="s">
        <v>706</v>
      </c>
      <c r="Q18" s="30">
        <f>N18-K18</f>
        <v>86</v>
      </c>
      <c r="R18" s="25" t="s">
        <v>716</v>
      </c>
      <c r="S18" s="25" t="s">
        <v>719</v>
      </c>
      <c r="T18" s="28">
        <v>0</v>
      </c>
      <c r="U18" s="53" t="s">
        <v>758</v>
      </c>
      <c r="V18" s="31">
        <f>S18-N18</f>
        <v>10</v>
      </c>
      <c r="W18" s="47" t="s">
        <v>671</v>
      </c>
      <c r="X18" s="47" t="s">
        <v>689</v>
      </c>
      <c r="Y18" s="48">
        <v>0</v>
      </c>
      <c r="Z18" s="72" t="s">
        <v>892</v>
      </c>
      <c r="AA18" s="3">
        <f>X18-S18</f>
        <v>52</v>
      </c>
      <c r="AB18" s="47" t="s">
        <v>671</v>
      </c>
      <c r="AC18" s="47" t="s">
        <v>689</v>
      </c>
      <c r="AD18" s="48">
        <v>0</v>
      </c>
      <c r="AE18" s="84" t="s">
        <v>927</v>
      </c>
      <c r="AF18" s="85">
        <f>AC18-X18</f>
        <v>0</v>
      </c>
      <c r="AG18" s="47" t="s">
        <v>671</v>
      </c>
      <c r="AH18" s="47" t="s">
        <v>931</v>
      </c>
      <c r="AI18" s="48">
        <v>0.14000000000000001</v>
      </c>
      <c r="AK18" s="3">
        <f t="shared" si="1"/>
        <v>15</v>
      </c>
      <c r="AL18" s="1" t="s">
        <v>856</v>
      </c>
      <c r="AM18" s="1" t="s">
        <v>735</v>
      </c>
      <c r="AN18" s="48">
        <v>0</v>
      </c>
      <c r="AO18" s="17" t="s">
        <v>1004</v>
      </c>
      <c r="AP18" s="3">
        <f t="shared" si="2"/>
        <v>-31</v>
      </c>
    </row>
    <row r="19" spans="1:42" ht="72.75" customHeight="1" thickBot="1" x14ac:dyDescent="0.3">
      <c r="A19" s="25">
        <v>9058</v>
      </c>
      <c r="B19" s="59" t="s">
        <v>775</v>
      </c>
      <c r="C19" s="25" t="s">
        <v>779</v>
      </c>
      <c r="D19" s="25" t="s">
        <v>672</v>
      </c>
      <c r="E19" s="25" t="s">
        <v>810</v>
      </c>
      <c r="F19" s="45">
        <f>(E19-D19)/30</f>
        <v>4.4666666666666668</v>
      </c>
      <c r="G19" s="27"/>
      <c r="H19" s="27"/>
      <c r="I19" s="26"/>
      <c r="J19" s="27"/>
      <c r="K19" s="27"/>
      <c r="L19" s="26"/>
      <c r="M19" s="25"/>
      <c r="N19" s="25"/>
      <c r="O19" s="28"/>
      <c r="P19" s="29"/>
      <c r="Q19" s="30"/>
      <c r="R19" s="25" t="s">
        <v>728</v>
      </c>
      <c r="S19" s="25" t="s">
        <v>733</v>
      </c>
      <c r="T19" s="28">
        <v>0</v>
      </c>
      <c r="U19" s="63" t="s">
        <v>831</v>
      </c>
      <c r="V19" s="31"/>
      <c r="W19" s="47" t="s">
        <v>859</v>
      </c>
      <c r="X19" s="47" t="s">
        <v>862</v>
      </c>
      <c r="Y19" s="48">
        <v>0</v>
      </c>
      <c r="Z19" s="73" t="s">
        <v>894</v>
      </c>
      <c r="AA19" s="3">
        <f>X19-S19</f>
        <v>54</v>
      </c>
      <c r="AB19" s="47" t="s">
        <v>905</v>
      </c>
      <c r="AC19" s="47" t="s">
        <v>862</v>
      </c>
      <c r="AD19" s="48">
        <v>0</v>
      </c>
      <c r="AE19" s="89" t="s">
        <v>923</v>
      </c>
      <c r="AF19" s="85">
        <f>AC19-X19</f>
        <v>0</v>
      </c>
      <c r="AG19" s="47" t="s">
        <v>932</v>
      </c>
      <c r="AH19" s="47" t="s">
        <v>848</v>
      </c>
      <c r="AI19" s="48">
        <v>0</v>
      </c>
      <c r="AK19" s="3">
        <f t="shared" si="1"/>
        <v>126</v>
      </c>
      <c r="AL19" s="1" t="s">
        <v>969</v>
      </c>
      <c r="AM19" s="1" t="s">
        <v>970</v>
      </c>
      <c r="AN19" s="48">
        <v>0</v>
      </c>
      <c r="AO19" s="17" t="s">
        <v>1005</v>
      </c>
      <c r="AP19" s="3">
        <f t="shared" si="2"/>
        <v>70</v>
      </c>
    </row>
    <row r="20" spans="1:42" ht="56.25" customHeight="1" thickTop="1" thickBot="1" x14ac:dyDescent="0.3">
      <c r="A20" s="25">
        <v>2498</v>
      </c>
      <c r="B20" s="53" t="s">
        <v>607</v>
      </c>
      <c r="C20" s="32"/>
      <c r="D20" s="25" t="s">
        <v>825</v>
      </c>
      <c r="E20" s="25" t="s">
        <v>825</v>
      </c>
      <c r="F20" s="45">
        <f t="shared" si="5"/>
        <v>0</v>
      </c>
      <c r="G20" s="33">
        <v>44822</v>
      </c>
      <c r="H20" s="33">
        <v>44822</v>
      </c>
      <c r="I20" s="26" t="s">
        <v>608</v>
      </c>
      <c r="J20" s="33" t="s">
        <v>326</v>
      </c>
      <c r="K20" s="33" t="s">
        <v>326</v>
      </c>
      <c r="L20" s="26" t="s">
        <v>608</v>
      </c>
      <c r="M20" s="25" t="s">
        <v>666</v>
      </c>
      <c r="N20" s="25" t="s">
        <v>666</v>
      </c>
      <c r="O20" s="28">
        <v>0</v>
      </c>
      <c r="P20" s="29" t="s">
        <v>705</v>
      </c>
      <c r="Q20" s="30">
        <f>N20-K20</f>
        <v>1</v>
      </c>
      <c r="R20" s="25" t="s">
        <v>823</v>
      </c>
      <c r="S20" s="46" t="s">
        <v>823</v>
      </c>
      <c r="T20" s="28">
        <v>0</v>
      </c>
      <c r="U20" s="53" t="s">
        <v>757</v>
      </c>
      <c r="V20" s="31">
        <f>S20-N20</f>
        <v>86</v>
      </c>
      <c r="W20" s="47" t="s">
        <v>846</v>
      </c>
      <c r="X20" s="47" t="s">
        <v>846</v>
      </c>
      <c r="Y20" s="48">
        <v>0</v>
      </c>
      <c r="Z20" s="53" t="s">
        <v>757</v>
      </c>
      <c r="AA20" s="71">
        <f t="shared" si="0"/>
        <v>19</v>
      </c>
      <c r="AB20" s="47" t="s">
        <v>692</v>
      </c>
      <c r="AC20" s="47" t="s">
        <v>692</v>
      </c>
      <c r="AD20" s="48">
        <v>0</v>
      </c>
      <c r="AE20" s="84" t="s">
        <v>919</v>
      </c>
      <c r="AF20" s="86">
        <f t="shared" si="4"/>
        <v>30</v>
      </c>
      <c r="AG20" s="47" t="s">
        <v>930</v>
      </c>
      <c r="AH20" s="47" t="s">
        <v>930</v>
      </c>
      <c r="AI20" s="48">
        <v>0</v>
      </c>
      <c r="AK20" s="3">
        <f t="shared" si="1"/>
        <v>19</v>
      </c>
      <c r="AL20" s="1" t="s">
        <v>962</v>
      </c>
      <c r="AM20" s="1" t="s">
        <v>962</v>
      </c>
      <c r="AN20" s="48">
        <v>0</v>
      </c>
      <c r="AO20" s="17" t="s">
        <v>1004</v>
      </c>
      <c r="AP20" s="3">
        <f t="shared" si="2"/>
        <v>79</v>
      </c>
    </row>
    <row r="21" spans="1:42" ht="96.75" customHeight="1" thickTop="1" x14ac:dyDescent="0.25">
      <c r="A21" s="25">
        <v>16749</v>
      </c>
      <c r="B21" s="53" t="s">
        <v>618</v>
      </c>
      <c r="C21" s="32" t="s">
        <v>777</v>
      </c>
      <c r="D21" s="25" t="s">
        <v>826</v>
      </c>
      <c r="E21" s="25" t="s">
        <v>827</v>
      </c>
      <c r="F21" s="45">
        <f t="shared" si="5"/>
        <v>6.5666666666666664</v>
      </c>
      <c r="G21" s="33">
        <v>44657</v>
      </c>
      <c r="H21" s="33">
        <v>44859</v>
      </c>
      <c r="I21" s="26" t="s">
        <v>619</v>
      </c>
      <c r="J21" s="33">
        <v>44658</v>
      </c>
      <c r="K21" s="33">
        <v>44860</v>
      </c>
      <c r="L21" s="26" t="s">
        <v>662</v>
      </c>
      <c r="M21" s="25" t="s">
        <v>671</v>
      </c>
      <c r="N21" s="25" t="s">
        <v>692</v>
      </c>
      <c r="O21" s="28">
        <v>0</v>
      </c>
      <c r="P21" s="29" t="s">
        <v>708</v>
      </c>
      <c r="Q21" s="30">
        <f>N21-K21</f>
        <v>77</v>
      </c>
      <c r="R21" s="25" t="s">
        <v>826</v>
      </c>
      <c r="S21" s="25" t="s">
        <v>827</v>
      </c>
      <c r="T21" s="28">
        <v>0</v>
      </c>
      <c r="U21" s="53" t="s">
        <v>761</v>
      </c>
      <c r="V21" s="31">
        <f>S21-N21</f>
        <v>8</v>
      </c>
      <c r="W21" s="47" t="s">
        <v>666</v>
      </c>
      <c r="X21" s="47" t="s">
        <v>858</v>
      </c>
      <c r="Y21" s="48">
        <v>0</v>
      </c>
      <c r="Z21" s="52" t="s">
        <v>890</v>
      </c>
      <c r="AA21" s="3">
        <f t="shared" si="0"/>
        <v>54</v>
      </c>
      <c r="AB21" s="47" t="s">
        <v>666</v>
      </c>
      <c r="AC21" s="47" t="s">
        <v>858</v>
      </c>
      <c r="AD21" s="48">
        <v>0</v>
      </c>
      <c r="AE21" s="17" t="s">
        <v>920</v>
      </c>
      <c r="AF21" s="3">
        <f t="shared" si="4"/>
        <v>0</v>
      </c>
      <c r="AG21" s="47" t="s">
        <v>666</v>
      </c>
      <c r="AH21" s="47" t="s">
        <v>858</v>
      </c>
      <c r="AI21" s="48">
        <v>0</v>
      </c>
      <c r="AK21" s="3">
        <f t="shared" si="1"/>
        <v>0</v>
      </c>
      <c r="AL21" s="1" t="s">
        <v>971</v>
      </c>
      <c r="AM21" s="1" t="s">
        <v>972</v>
      </c>
      <c r="AN21" s="48">
        <v>0</v>
      </c>
      <c r="AO21" s="17" t="s">
        <v>1006</v>
      </c>
      <c r="AP21" s="3">
        <f t="shared" si="2"/>
        <v>-1</v>
      </c>
    </row>
    <row r="22" spans="1:42" ht="45" x14ac:dyDescent="0.25">
      <c r="A22" s="25">
        <v>2499</v>
      </c>
      <c r="B22" s="59" t="s">
        <v>660</v>
      </c>
      <c r="C22" s="25" t="s">
        <v>777</v>
      </c>
      <c r="D22" s="25" t="s">
        <v>806</v>
      </c>
      <c r="E22" s="25" t="s">
        <v>807</v>
      </c>
      <c r="F22" s="45">
        <f t="shared" si="5"/>
        <v>4.1333333333333337</v>
      </c>
      <c r="G22" s="27"/>
      <c r="H22" s="27"/>
      <c r="I22" s="26"/>
      <c r="J22" s="27"/>
      <c r="K22" s="27"/>
      <c r="L22" s="26"/>
      <c r="M22" s="25"/>
      <c r="N22" s="25"/>
      <c r="O22" s="28"/>
      <c r="P22" s="29"/>
      <c r="Q22" s="30"/>
      <c r="R22" s="25" t="s">
        <v>727</v>
      </c>
      <c r="S22" s="25" t="s">
        <v>728</v>
      </c>
      <c r="T22" s="28">
        <v>0</v>
      </c>
      <c r="U22" s="53" t="s">
        <v>753</v>
      </c>
      <c r="V22" s="31"/>
      <c r="W22" s="47" t="s">
        <v>854</v>
      </c>
      <c r="X22" s="47" t="s">
        <v>859</v>
      </c>
      <c r="Y22" s="48">
        <v>0</v>
      </c>
      <c r="Z22" s="52" t="s">
        <v>890</v>
      </c>
      <c r="AA22" s="3">
        <f t="shared" si="0"/>
        <v>37</v>
      </c>
      <c r="AB22" s="47" t="s">
        <v>904</v>
      </c>
      <c r="AC22" s="47" t="s">
        <v>905</v>
      </c>
      <c r="AD22" s="48">
        <v>0</v>
      </c>
      <c r="AE22" s="17" t="s">
        <v>921</v>
      </c>
      <c r="AF22" s="3">
        <f t="shared" si="4"/>
        <v>12</v>
      </c>
      <c r="AG22" s="47" t="s">
        <v>933</v>
      </c>
      <c r="AH22" s="47" t="s">
        <v>845</v>
      </c>
      <c r="AI22" s="48">
        <v>0</v>
      </c>
      <c r="AK22" s="3">
        <f t="shared" si="1"/>
        <v>18</v>
      </c>
      <c r="AL22" s="1" t="s">
        <v>973</v>
      </c>
      <c r="AM22" s="1" t="s">
        <v>974</v>
      </c>
      <c r="AN22" s="48">
        <v>0</v>
      </c>
      <c r="AO22" s="1" t="s">
        <v>1007</v>
      </c>
      <c r="AP22" s="3">
        <f t="shared" si="2"/>
        <v>76</v>
      </c>
    </row>
    <row r="23" spans="1:42" ht="30" x14ac:dyDescent="0.25">
      <c r="A23" s="25">
        <v>2500</v>
      </c>
      <c r="B23" s="59" t="s">
        <v>746</v>
      </c>
      <c r="C23" s="25" t="s">
        <v>777</v>
      </c>
      <c r="D23" s="25" t="s">
        <v>807</v>
      </c>
      <c r="E23" s="25" t="s">
        <v>808</v>
      </c>
      <c r="F23" s="45">
        <f t="shared" si="5"/>
        <v>0.46666666666666667</v>
      </c>
      <c r="G23" s="27"/>
      <c r="H23" s="27"/>
      <c r="I23" s="26"/>
      <c r="J23" s="27"/>
      <c r="K23" s="27"/>
      <c r="L23" s="26"/>
      <c r="M23" s="25"/>
      <c r="N23" s="25"/>
      <c r="O23" s="28"/>
      <c r="P23" s="29"/>
      <c r="Q23" s="30"/>
      <c r="R23" s="25" t="s">
        <v>829</v>
      </c>
      <c r="S23" s="25" t="s">
        <v>728</v>
      </c>
      <c r="T23" s="28">
        <v>0</v>
      </c>
      <c r="U23" s="53" t="s">
        <v>753</v>
      </c>
      <c r="V23" s="31"/>
      <c r="W23" s="47" t="s">
        <v>860</v>
      </c>
      <c r="X23" s="47" t="s">
        <v>859</v>
      </c>
      <c r="Y23" s="48">
        <v>0</v>
      </c>
      <c r="Z23" s="52" t="s">
        <v>890</v>
      </c>
      <c r="AA23" s="3">
        <f t="shared" si="0"/>
        <v>37</v>
      </c>
      <c r="AB23" s="47" t="s">
        <v>906</v>
      </c>
      <c r="AC23" s="47" t="s">
        <v>905</v>
      </c>
      <c r="AD23" s="48">
        <v>0</v>
      </c>
      <c r="AF23" s="3">
        <f t="shared" si="4"/>
        <v>12</v>
      </c>
      <c r="AG23" s="47" t="s">
        <v>691</v>
      </c>
      <c r="AH23" s="47" t="s">
        <v>845</v>
      </c>
      <c r="AI23" s="48">
        <v>0</v>
      </c>
      <c r="AK23" s="3">
        <f t="shared" si="1"/>
        <v>18</v>
      </c>
      <c r="AL23" s="1" t="s">
        <v>975</v>
      </c>
      <c r="AM23" s="1" t="s">
        <v>974</v>
      </c>
      <c r="AN23" s="48">
        <v>0</v>
      </c>
      <c r="AO23" s="1" t="s">
        <v>1007</v>
      </c>
      <c r="AP23" s="3">
        <f t="shared" si="2"/>
        <v>147</v>
      </c>
    </row>
    <row r="24" spans="1:42" ht="60" x14ac:dyDescent="0.25">
      <c r="A24" s="25">
        <v>2501</v>
      </c>
      <c r="B24" s="59" t="s">
        <v>620</v>
      </c>
      <c r="C24" s="25" t="s">
        <v>777</v>
      </c>
      <c r="D24" s="25" t="s">
        <v>808</v>
      </c>
      <c r="E24" s="25" t="s">
        <v>672</v>
      </c>
      <c r="F24" s="45">
        <f t="shared" si="5"/>
        <v>0.96666666666666667</v>
      </c>
      <c r="G24" s="27"/>
      <c r="H24" s="27"/>
      <c r="I24" s="26"/>
      <c r="J24" s="27"/>
      <c r="K24" s="27"/>
      <c r="L24" s="26"/>
      <c r="M24" s="25"/>
      <c r="N24" s="25"/>
      <c r="O24" s="28"/>
      <c r="P24" s="29"/>
      <c r="Q24" s="30"/>
      <c r="R24" s="25" t="s">
        <v>728</v>
      </c>
      <c r="S24" s="25" t="s">
        <v>729</v>
      </c>
      <c r="T24" s="28">
        <v>0</v>
      </c>
      <c r="U24" s="53" t="s">
        <v>754</v>
      </c>
      <c r="V24" s="31"/>
      <c r="W24" s="47" t="s">
        <v>859</v>
      </c>
      <c r="X24" s="47" t="s">
        <v>675</v>
      </c>
      <c r="Y24" s="48">
        <v>0</v>
      </c>
      <c r="Z24" s="52" t="s">
        <v>890</v>
      </c>
      <c r="AA24" s="3">
        <f t="shared" si="0"/>
        <v>37</v>
      </c>
      <c r="AB24" s="47" t="s">
        <v>905</v>
      </c>
      <c r="AC24" s="47" t="s">
        <v>907</v>
      </c>
      <c r="AD24" s="48">
        <v>0</v>
      </c>
      <c r="AF24" s="3">
        <f t="shared" si="4"/>
        <v>14</v>
      </c>
      <c r="AG24" s="47" t="s">
        <v>932</v>
      </c>
      <c r="AH24" s="47" t="s">
        <v>934</v>
      </c>
      <c r="AI24" s="48">
        <v>0</v>
      </c>
      <c r="AK24" s="3">
        <f t="shared" si="1"/>
        <v>136</v>
      </c>
      <c r="AL24" s="1" t="s">
        <v>969</v>
      </c>
      <c r="AM24" s="1" t="s">
        <v>976</v>
      </c>
      <c r="AN24" s="48">
        <v>0</v>
      </c>
      <c r="AO24" s="1" t="s">
        <v>1007</v>
      </c>
      <c r="AP24" s="3">
        <f t="shared" si="2"/>
        <v>130</v>
      </c>
    </row>
    <row r="25" spans="1:42" ht="30" x14ac:dyDescent="0.25">
      <c r="A25" s="78">
        <v>2502</v>
      </c>
      <c r="B25" s="79" t="s">
        <v>651</v>
      </c>
      <c r="C25" s="78"/>
      <c r="D25" s="80" t="s">
        <v>672</v>
      </c>
      <c r="E25" s="80" t="s">
        <v>672</v>
      </c>
      <c r="F25" s="45">
        <f>(E25-D25)/30</f>
        <v>0</v>
      </c>
      <c r="G25" s="36"/>
      <c r="H25" s="36"/>
      <c r="I25" s="35"/>
      <c r="J25" s="36" t="s">
        <v>328</v>
      </c>
      <c r="K25" s="36" t="s">
        <v>328</v>
      </c>
      <c r="L25" s="35" t="s">
        <v>545</v>
      </c>
      <c r="M25" s="34" t="s">
        <v>673</v>
      </c>
      <c r="N25" s="34" t="s">
        <v>673</v>
      </c>
      <c r="O25" s="37">
        <v>0</v>
      </c>
      <c r="P25" s="38" t="s">
        <v>709</v>
      </c>
      <c r="Q25" s="39">
        <f>N25-K25</f>
        <v>64</v>
      </c>
      <c r="R25" s="34" t="s">
        <v>729</v>
      </c>
      <c r="S25" s="34" t="s">
        <v>729</v>
      </c>
      <c r="T25" s="37">
        <v>0</v>
      </c>
      <c r="U25" s="61"/>
      <c r="V25" s="31">
        <f>S25-N25</f>
        <v>24</v>
      </c>
      <c r="W25" s="47" t="s">
        <v>675</v>
      </c>
      <c r="X25" s="47" t="s">
        <v>675</v>
      </c>
      <c r="Y25" s="48">
        <v>0</v>
      </c>
      <c r="AA25" s="3">
        <f>X25-S25</f>
        <v>37</v>
      </c>
      <c r="AB25" s="47" t="s">
        <v>907</v>
      </c>
      <c r="AC25" s="47" t="s">
        <v>907</v>
      </c>
      <c r="AD25" s="48">
        <v>0</v>
      </c>
      <c r="AF25" s="3">
        <f>AC25-X25</f>
        <v>14</v>
      </c>
      <c r="AG25" s="47" t="s">
        <v>934</v>
      </c>
      <c r="AH25" s="47" t="s">
        <v>934</v>
      </c>
      <c r="AI25" s="48">
        <v>0</v>
      </c>
      <c r="AK25" s="3">
        <f t="shared" si="1"/>
        <v>136</v>
      </c>
      <c r="AL25" s="1" t="s">
        <v>976</v>
      </c>
      <c r="AM25" s="1" t="s">
        <v>976</v>
      </c>
      <c r="AN25" s="48">
        <v>0</v>
      </c>
      <c r="AO25" s="1" t="s">
        <v>1007</v>
      </c>
      <c r="AP25" s="3">
        <f t="shared" si="2"/>
        <v>159</v>
      </c>
    </row>
    <row r="26" spans="1:42" ht="54" hidden="1" customHeight="1" x14ac:dyDescent="0.25">
      <c r="A26" s="78">
        <v>2503</v>
      </c>
      <c r="B26" s="81" t="s">
        <v>621</v>
      </c>
      <c r="C26" s="82"/>
      <c r="D26" s="83" t="s">
        <v>672</v>
      </c>
      <c r="E26" s="83" t="s">
        <v>809</v>
      </c>
      <c r="F26" s="45">
        <f>(E26-D26)/30</f>
        <v>3.8333333333333335</v>
      </c>
      <c r="G26" s="41">
        <v>44852</v>
      </c>
      <c r="H26" s="41">
        <v>44942</v>
      </c>
      <c r="I26" s="35" t="s">
        <v>619</v>
      </c>
      <c r="J26" s="41">
        <v>44837</v>
      </c>
      <c r="K26" s="41">
        <v>44931</v>
      </c>
      <c r="L26" s="35" t="s">
        <v>762</v>
      </c>
      <c r="M26" s="34" t="s">
        <v>674</v>
      </c>
      <c r="N26" s="34" t="s">
        <v>693</v>
      </c>
      <c r="O26" s="37">
        <v>0</v>
      </c>
      <c r="P26" s="38"/>
      <c r="Q26" s="39">
        <f>N26-K26</f>
        <v>77</v>
      </c>
      <c r="R26" s="34" t="s">
        <v>730</v>
      </c>
      <c r="S26" s="34" t="s">
        <v>731</v>
      </c>
      <c r="T26" s="37">
        <v>0</v>
      </c>
      <c r="U26" s="61"/>
      <c r="V26" s="31">
        <f>S26-N26</f>
        <v>10</v>
      </c>
      <c r="W26" s="47" t="s">
        <v>880</v>
      </c>
      <c r="X26" s="47" t="s">
        <v>797</v>
      </c>
      <c r="Y26" s="48">
        <v>0</v>
      </c>
      <c r="AA26" s="3">
        <f>X26-S26</f>
        <v>59</v>
      </c>
      <c r="AB26" s="47" t="s">
        <v>880</v>
      </c>
      <c r="AC26" s="47" t="s">
        <v>797</v>
      </c>
      <c r="AD26" s="48">
        <v>0</v>
      </c>
      <c r="AE26" s="17" t="s">
        <v>922</v>
      </c>
      <c r="AF26" s="3">
        <f>AC26-X26</f>
        <v>0</v>
      </c>
      <c r="AG26" s="47" t="s">
        <v>935</v>
      </c>
      <c r="AH26" s="47" t="s">
        <v>936</v>
      </c>
      <c r="AI26" s="48">
        <v>0</v>
      </c>
      <c r="AK26" s="3">
        <f t="shared" si="1"/>
        <v>124</v>
      </c>
      <c r="AL26" s="1" t="s">
        <v>977</v>
      </c>
      <c r="AM26" s="1" t="s">
        <v>801</v>
      </c>
      <c r="AN26" s="48">
        <v>0</v>
      </c>
      <c r="AP26" s="3">
        <f t="shared" si="2"/>
        <v>65</v>
      </c>
    </row>
    <row r="27" spans="1:42" ht="30" hidden="1" x14ac:dyDescent="0.25">
      <c r="A27" s="25">
        <v>2513</v>
      </c>
      <c r="B27" s="59" t="s">
        <v>836</v>
      </c>
      <c r="C27" s="25" t="s">
        <v>843</v>
      </c>
      <c r="D27" s="47" t="s">
        <v>841</v>
      </c>
      <c r="E27" s="47" t="s">
        <v>841</v>
      </c>
      <c r="F27" s="45"/>
      <c r="G27" s="27"/>
      <c r="H27" s="27"/>
      <c r="I27" s="26"/>
      <c r="J27" s="27"/>
      <c r="K27" s="27"/>
      <c r="L27" s="26"/>
      <c r="M27" s="25"/>
      <c r="N27" s="25"/>
      <c r="O27" s="28"/>
      <c r="P27" s="29"/>
      <c r="Q27" s="30"/>
      <c r="R27" s="47" t="s">
        <v>735</v>
      </c>
      <c r="S27" s="47" t="s">
        <v>735</v>
      </c>
      <c r="T27" s="28"/>
      <c r="U27" s="53"/>
      <c r="V27" s="31">
        <f>S27-E27</f>
        <v>81</v>
      </c>
      <c r="W27" s="47" t="s">
        <v>847</v>
      </c>
      <c r="X27" s="47" t="s">
        <v>847</v>
      </c>
      <c r="Y27" s="48">
        <v>0</v>
      </c>
      <c r="AA27" s="3">
        <f>X27-S27</f>
        <v>57</v>
      </c>
      <c r="AB27" s="47" t="s">
        <v>847</v>
      </c>
      <c r="AC27" s="47" t="s">
        <v>847</v>
      </c>
      <c r="AD27" s="48">
        <v>0</v>
      </c>
      <c r="AE27" s="17"/>
      <c r="AF27" s="3">
        <f>AC27-X27</f>
        <v>0</v>
      </c>
      <c r="AG27" s="47" t="s">
        <v>681</v>
      </c>
      <c r="AH27" s="47" t="s">
        <v>681</v>
      </c>
      <c r="AI27" s="48">
        <v>0</v>
      </c>
      <c r="AK27" s="3">
        <f t="shared" si="1"/>
        <v>123</v>
      </c>
      <c r="AL27" s="1" t="s">
        <v>978</v>
      </c>
      <c r="AM27" s="1" t="s">
        <v>978</v>
      </c>
      <c r="AN27" s="48">
        <v>0</v>
      </c>
      <c r="AP27" s="3">
        <f t="shared" si="2"/>
        <v>162</v>
      </c>
    </row>
    <row r="28" spans="1:42" ht="30" hidden="1" x14ac:dyDescent="0.25">
      <c r="A28" s="25">
        <v>2514</v>
      </c>
      <c r="B28" s="59" t="s">
        <v>837</v>
      </c>
      <c r="C28" s="25" t="s">
        <v>843</v>
      </c>
      <c r="D28" s="47" t="s">
        <v>842</v>
      </c>
      <c r="E28" s="47" t="s">
        <v>842</v>
      </c>
      <c r="F28" s="45"/>
      <c r="G28" s="27"/>
      <c r="H28" s="27"/>
      <c r="I28" s="26"/>
      <c r="J28" s="27"/>
      <c r="K28" s="27"/>
      <c r="L28" s="26"/>
      <c r="M28" s="25"/>
      <c r="N28" s="25"/>
      <c r="O28" s="28"/>
      <c r="P28" s="29"/>
      <c r="Q28" s="30"/>
      <c r="R28" s="47" t="s">
        <v>839</v>
      </c>
      <c r="S28" s="47" t="s">
        <v>839</v>
      </c>
      <c r="T28" s="28"/>
      <c r="U28" s="53"/>
      <c r="V28" s="31">
        <f>S28-E28</f>
        <v>81</v>
      </c>
      <c r="W28" s="47" t="s">
        <v>848</v>
      </c>
      <c r="X28" s="47" t="s">
        <v>848</v>
      </c>
      <c r="Y28" s="48">
        <v>0</v>
      </c>
      <c r="AA28" s="3">
        <f>X28-S28</f>
        <v>56</v>
      </c>
      <c r="AB28" s="47" t="s">
        <v>848</v>
      </c>
      <c r="AC28" s="47" t="s">
        <v>848</v>
      </c>
      <c r="AD28" s="48">
        <v>0</v>
      </c>
      <c r="AE28" s="17"/>
      <c r="AF28" s="3">
        <f>AC28-X28</f>
        <v>0</v>
      </c>
      <c r="AG28" s="47" t="s">
        <v>937</v>
      </c>
      <c r="AH28" s="47" t="s">
        <v>937</v>
      </c>
      <c r="AI28" s="48">
        <v>0</v>
      </c>
      <c r="AK28" s="3">
        <f t="shared" si="1"/>
        <v>122</v>
      </c>
      <c r="AL28" s="1" t="s">
        <v>979</v>
      </c>
      <c r="AM28" s="1" t="s">
        <v>979</v>
      </c>
      <c r="AN28" s="48">
        <v>0</v>
      </c>
      <c r="AP28" s="3">
        <f t="shared" si="2"/>
        <v>163</v>
      </c>
    </row>
    <row r="29" spans="1:42" ht="30" hidden="1" x14ac:dyDescent="0.25">
      <c r="A29" s="25">
        <v>2520</v>
      </c>
      <c r="B29" s="59" t="s">
        <v>657</v>
      </c>
      <c r="C29" s="25" t="s">
        <v>843</v>
      </c>
      <c r="D29" s="47" t="s">
        <v>743</v>
      </c>
      <c r="E29" s="47" t="s">
        <v>743</v>
      </c>
      <c r="F29" s="45"/>
      <c r="G29" s="27"/>
      <c r="H29" s="27"/>
      <c r="I29" s="26"/>
      <c r="J29" s="27"/>
      <c r="K29" s="27"/>
      <c r="L29" s="26"/>
      <c r="M29" s="25"/>
      <c r="N29" s="25"/>
      <c r="O29" s="28"/>
      <c r="P29" s="29"/>
      <c r="Q29" s="30"/>
      <c r="R29" s="47" t="s">
        <v>736</v>
      </c>
      <c r="S29" s="47" t="s">
        <v>736</v>
      </c>
      <c r="T29" s="28"/>
      <c r="U29" s="53"/>
      <c r="V29" s="31">
        <f>S29-E29</f>
        <v>85</v>
      </c>
      <c r="W29" s="47" t="s">
        <v>849</v>
      </c>
      <c r="X29" s="47" t="s">
        <v>849</v>
      </c>
      <c r="Y29" s="48">
        <v>0</v>
      </c>
      <c r="AA29" s="3">
        <f>X29-S29</f>
        <v>52</v>
      </c>
      <c r="AB29" s="47" t="s">
        <v>849</v>
      </c>
      <c r="AC29" s="47" t="s">
        <v>849</v>
      </c>
      <c r="AD29" s="48">
        <v>0</v>
      </c>
      <c r="AE29" s="17"/>
      <c r="AF29" s="3">
        <f>AC29-X29</f>
        <v>0</v>
      </c>
      <c r="AG29" s="47" t="s">
        <v>938</v>
      </c>
      <c r="AH29" s="47" t="s">
        <v>938</v>
      </c>
      <c r="AI29" s="48">
        <v>0</v>
      </c>
      <c r="AK29" s="3">
        <f t="shared" si="1"/>
        <v>126</v>
      </c>
      <c r="AL29" s="1" t="s">
        <v>980</v>
      </c>
      <c r="AM29" s="1" t="s">
        <v>980</v>
      </c>
      <c r="AN29" s="48">
        <v>0</v>
      </c>
      <c r="AP29" s="3">
        <f t="shared" si="2"/>
        <v>164</v>
      </c>
    </row>
    <row r="30" spans="1:42" ht="75" hidden="1" x14ac:dyDescent="0.25">
      <c r="A30" s="25">
        <v>2512</v>
      </c>
      <c r="B30" s="59" t="s">
        <v>652</v>
      </c>
      <c r="C30" s="25" t="s">
        <v>622</v>
      </c>
      <c r="D30" s="27" t="s">
        <v>809</v>
      </c>
      <c r="E30" s="27" t="s">
        <v>809</v>
      </c>
      <c r="F30" s="45"/>
      <c r="G30" s="27"/>
      <c r="H30" s="27"/>
      <c r="I30" s="26"/>
      <c r="J30" s="27"/>
      <c r="K30" s="27"/>
      <c r="L30" s="26"/>
      <c r="M30" s="25"/>
      <c r="N30" s="25"/>
      <c r="O30" s="28"/>
      <c r="P30" s="29"/>
      <c r="Q30" s="30"/>
      <c r="R30" s="27" t="s">
        <v>732</v>
      </c>
      <c r="S30" s="27" t="s">
        <v>732</v>
      </c>
      <c r="T30" s="28">
        <v>0</v>
      </c>
      <c r="U30" s="53"/>
      <c r="V30" s="31"/>
      <c r="W30" s="47" t="s">
        <v>861</v>
      </c>
      <c r="X30" s="47" t="s">
        <v>861</v>
      </c>
      <c r="Y30" s="48">
        <v>0</v>
      </c>
      <c r="Z30" s="52" t="s">
        <v>889</v>
      </c>
      <c r="AA30" s="3">
        <f t="shared" si="0"/>
        <v>59</v>
      </c>
      <c r="AB30" s="47" t="s">
        <v>861</v>
      </c>
      <c r="AC30" s="47" t="s">
        <v>861</v>
      </c>
      <c r="AD30" s="48">
        <v>0</v>
      </c>
      <c r="AE30" s="17" t="s">
        <v>924</v>
      </c>
      <c r="AF30" s="3">
        <f t="shared" si="4"/>
        <v>0</v>
      </c>
      <c r="AG30" s="47" t="s">
        <v>939</v>
      </c>
      <c r="AH30" s="47" t="s">
        <v>939</v>
      </c>
      <c r="AI30" s="48">
        <v>0</v>
      </c>
      <c r="AK30" s="3">
        <f t="shared" si="1"/>
        <v>125</v>
      </c>
      <c r="AL30" s="1" t="s">
        <v>981</v>
      </c>
      <c r="AM30" s="1" t="s">
        <v>981</v>
      </c>
      <c r="AN30" s="48">
        <v>0</v>
      </c>
      <c r="AP30" s="3">
        <f t="shared" si="2"/>
        <v>154</v>
      </c>
    </row>
    <row r="31" spans="1:42" ht="60" hidden="1" x14ac:dyDescent="0.25">
      <c r="A31" s="25">
        <v>9208</v>
      </c>
      <c r="B31" s="59" t="s">
        <v>625</v>
      </c>
      <c r="C31" s="25" t="s">
        <v>779</v>
      </c>
      <c r="D31" s="25" t="s">
        <v>810</v>
      </c>
      <c r="E31" s="25" t="s">
        <v>732</v>
      </c>
      <c r="F31" s="45">
        <f t="shared" si="5"/>
        <v>2</v>
      </c>
      <c r="G31" s="27"/>
      <c r="H31" s="27"/>
      <c r="I31" s="26"/>
      <c r="J31" s="27"/>
      <c r="K31" s="27"/>
      <c r="L31" s="26"/>
      <c r="M31" s="25"/>
      <c r="N31" s="25"/>
      <c r="O31" s="28"/>
      <c r="P31" s="29"/>
      <c r="Q31" s="30"/>
      <c r="R31" s="25" t="s">
        <v>733</v>
      </c>
      <c r="S31" s="25" t="s">
        <v>734</v>
      </c>
      <c r="T31" s="28">
        <v>0</v>
      </c>
      <c r="U31" s="63" t="s">
        <v>832</v>
      </c>
      <c r="V31" s="31"/>
      <c r="W31" s="47" t="s">
        <v>862</v>
      </c>
      <c r="X31" s="47" t="s">
        <v>863</v>
      </c>
      <c r="Y31" s="48">
        <v>0</v>
      </c>
      <c r="Z31" s="74" t="s">
        <v>895</v>
      </c>
      <c r="AA31" s="3">
        <f t="shared" si="0"/>
        <v>53</v>
      </c>
      <c r="AB31" s="47" t="s">
        <v>862</v>
      </c>
      <c r="AC31" s="47" t="s">
        <v>863</v>
      </c>
      <c r="AD31" s="48">
        <v>0</v>
      </c>
      <c r="AE31" s="17" t="s">
        <v>925</v>
      </c>
      <c r="AF31" s="3">
        <f t="shared" si="4"/>
        <v>0</v>
      </c>
      <c r="AG31" s="47" t="s">
        <v>848</v>
      </c>
      <c r="AH31" s="47" t="s">
        <v>940</v>
      </c>
      <c r="AI31" s="48">
        <v>0</v>
      </c>
      <c r="AK31" s="3">
        <f t="shared" si="1"/>
        <v>125</v>
      </c>
      <c r="AL31" s="1" t="s">
        <v>970</v>
      </c>
      <c r="AM31" s="1" t="s">
        <v>982</v>
      </c>
      <c r="AN31" s="48">
        <v>0</v>
      </c>
      <c r="AP31" s="3">
        <f t="shared" si="2"/>
        <v>104</v>
      </c>
    </row>
    <row r="32" spans="1:42" hidden="1" x14ac:dyDescent="0.25">
      <c r="A32" s="25">
        <v>2505</v>
      </c>
      <c r="B32" s="59" t="s">
        <v>627</v>
      </c>
      <c r="C32" s="25" t="s">
        <v>779</v>
      </c>
      <c r="D32" s="25" t="s">
        <v>732</v>
      </c>
      <c r="E32" s="25" t="s">
        <v>811</v>
      </c>
      <c r="F32" s="45">
        <f t="shared" si="5"/>
        <v>1.2</v>
      </c>
      <c r="G32" s="27"/>
      <c r="H32" s="27"/>
      <c r="I32" s="26"/>
      <c r="J32" s="27"/>
      <c r="K32" s="27"/>
      <c r="L32" s="26"/>
      <c r="M32" s="25"/>
      <c r="N32" s="25"/>
      <c r="O32" s="28"/>
      <c r="P32" s="29"/>
      <c r="Q32" s="30"/>
      <c r="R32" s="25" t="s">
        <v>734</v>
      </c>
      <c r="S32" s="25" t="s">
        <v>735</v>
      </c>
      <c r="T32" s="28">
        <v>0</v>
      </c>
      <c r="U32" s="53"/>
      <c r="V32" s="31"/>
      <c r="W32" s="47" t="s">
        <v>863</v>
      </c>
      <c r="X32" s="47" t="s">
        <v>847</v>
      </c>
      <c r="Y32" s="48">
        <v>0</v>
      </c>
      <c r="Z32" s="52" t="s">
        <v>889</v>
      </c>
      <c r="AA32" s="3">
        <f t="shared" si="0"/>
        <v>57</v>
      </c>
      <c r="AB32" s="47" t="s">
        <v>863</v>
      </c>
      <c r="AC32" s="47" t="s">
        <v>847</v>
      </c>
      <c r="AD32" s="48">
        <v>0</v>
      </c>
      <c r="AE32" s="17"/>
      <c r="AF32" s="3">
        <f t="shared" si="4"/>
        <v>0</v>
      </c>
      <c r="AG32" s="47" t="s">
        <v>940</v>
      </c>
      <c r="AH32" s="47" t="s">
        <v>681</v>
      </c>
      <c r="AI32" s="48">
        <v>0</v>
      </c>
      <c r="AK32" s="3">
        <f t="shared" si="1"/>
        <v>123</v>
      </c>
      <c r="AL32" s="1" t="s">
        <v>983</v>
      </c>
      <c r="AM32" s="1" t="s">
        <v>978</v>
      </c>
      <c r="AN32" s="48">
        <v>0</v>
      </c>
      <c r="AP32" s="3">
        <f t="shared" si="2"/>
        <v>117</v>
      </c>
    </row>
    <row r="33" spans="1:42" ht="30" hidden="1" x14ac:dyDescent="0.25">
      <c r="A33" s="25">
        <v>9218</v>
      </c>
      <c r="B33" s="59" t="s">
        <v>783</v>
      </c>
      <c r="C33" s="25" t="s">
        <v>780</v>
      </c>
      <c r="D33" s="25" t="s">
        <v>828</v>
      </c>
      <c r="E33" s="25" t="s">
        <v>795</v>
      </c>
      <c r="F33" s="45">
        <f t="shared" si="5"/>
        <v>1.8333333333333333</v>
      </c>
      <c r="G33" s="27"/>
      <c r="H33" s="27"/>
      <c r="I33" s="26"/>
      <c r="J33" s="27"/>
      <c r="K33" s="27"/>
      <c r="L33" s="26"/>
      <c r="M33" s="25"/>
      <c r="N33" s="25"/>
      <c r="O33" s="28"/>
      <c r="P33" s="29"/>
      <c r="Q33" s="30"/>
      <c r="R33" s="25" t="s">
        <v>830</v>
      </c>
      <c r="S33" s="25" t="s">
        <v>742</v>
      </c>
      <c r="T33" s="28">
        <v>0</v>
      </c>
      <c r="U33" s="53"/>
      <c r="V33" s="31"/>
      <c r="W33" s="47" t="s">
        <v>864</v>
      </c>
      <c r="X33" s="47" t="s">
        <v>865</v>
      </c>
      <c r="Y33" s="48">
        <v>0</v>
      </c>
      <c r="Z33" s="52" t="s">
        <v>889</v>
      </c>
      <c r="AA33" s="3">
        <f t="shared" si="0"/>
        <v>54</v>
      </c>
      <c r="AB33" s="47" t="s">
        <v>864</v>
      </c>
      <c r="AC33" s="47" t="s">
        <v>865</v>
      </c>
      <c r="AD33" s="48">
        <v>0</v>
      </c>
      <c r="AE33" s="17"/>
      <c r="AF33" s="3">
        <f t="shared" si="4"/>
        <v>0</v>
      </c>
      <c r="AG33" s="47" t="s">
        <v>941</v>
      </c>
      <c r="AH33" s="47" t="s">
        <v>942</v>
      </c>
      <c r="AI33" s="48">
        <v>0</v>
      </c>
      <c r="AK33" s="3">
        <f t="shared" si="1"/>
        <v>121</v>
      </c>
      <c r="AL33" s="1" t="s">
        <v>984</v>
      </c>
      <c r="AM33" s="1" t="s">
        <v>985</v>
      </c>
      <c r="AN33" s="48">
        <v>0</v>
      </c>
      <c r="AP33" s="3">
        <f t="shared" si="2"/>
        <v>109</v>
      </c>
    </row>
    <row r="34" spans="1:42" hidden="1" x14ac:dyDescent="0.25">
      <c r="A34" s="25">
        <v>9217</v>
      </c>
      <c r="B34" s="59" t="s">
        <v>640</v>
      </c>
      <c r="C34" s="25" t="s">
        <v>780</v>
      </c>
      <c r="D34" s="25" t="s">
        <v>795</v>
      </c>
      <c r="E34" s="25" t="s">
        <v>743</v>
      </c>
      <c r="F34" s="45">
        <f t="shared" si="5"/>
        <v>1.0666666666666667</v>
      </c>
      <c r="G34" s="27"/>
      <c r="H34" s="27"/>
      <c r="I34" s="26"/>
      <c r="J34" s="27"/>
      <c r="K34" s="27"/>
      <c r="L34" s="26"/>
      <c r="M34" s="25"/>
      <c r="N34" s="25"/>
      <c r="O34" s="28"/>
      <c r="P34" s="29"/>
      <c r="Q34" s="30"/>
      <c r="R34" s="25" t="s">
        <v>742</v>
      </c>
      <c r="S34" s="25" t="s">
        <v>736</v>
      </c>
      <c r="T34" s="28">
        <v>0</v>
      </c>
      <c r="U34" s="53"/>
      <c r="V34" s="31"/>
      <c r="W34" s="47" t="s">
        <v>865</v>
      </c>
      <c r="X34" s="47" t="s">
        <v>849</v>
      </c>
      <c r="Y34" s="48">
        <v>0</v>
      </c>
      <c r="Z34" s="52" t="s">
        <v>889</v>
      </c>
      <c r="AA34" s="3">
        <f t="shared" si="0"/>
        <v>52</v>
      </c>
      <c r="AB34" s="47" t="s">
        <v>865</v>
      </c>
      <c r="AC34" s="47" t="s">
        <v>849</v>
      </c>
      <c r="AD34" s="48">
        <v>0</v>
      </c>
      <c r="AF34" s="3">
        <f t="shared" si="4"/>
        <v>0</v>
      </c>
      <c r="AG34" s="47" t="s">
        <v>942</v>
      </c>
      <c r="AH34" s="47" t="s">
        <v>938</v>
      </c>
      <c r="AI34" s="48">
        <v>0</v>
      </c>
      <c r="AK34" s="3">
        <f t="shared" si="1"/>
        <v>126</v>
      </c>
      <c r="AL34" s="1" t="s">
        <v>985</v>
      </c>
      <c r="AM34" s="1" t="s">
        <v>980</v>
      </c>
      <c r="AN34" s="48">
        <v>0</v>
      </c>
      <c r="AP34" s="3">
        <f t="shared" si="2"/>
        <v>129</v>
      </c>
    </row>
    <row r="35" spans="1:42" ht="30" hidden="1" x14ac:dyDescent="0.25">
      <c r="A35" s="25">
        <v>9860</v>
      </c>
      <c r="B35" s="59" t="s">
        <v>784</v>
      </c>
      <c r="C35" s="25" t="s">
        <v>781</v>
      </c>
      <c r="D35" s="25" t="s">
        <v>796</v>
      </c>
      <c r="E35" s="25" t="s">
        <v>797</v>
      </c>
      <c r="F35" s="45">
        <f t="shared" si="5"/>
        <v>1.7</v>
      </c>
      <c r="G35" s="27"/>
      <c r="H35" s="27"/>
      <c r="I35" s="26"/>
      <c r="J35" s="27"/>
      <c r="K35" s="27"/>
      <c r="L35" s="26"/>
      <c r="M35" s="25"/>
      <c r="N35" s="25"/>
      <c r="O35" s="28"/>
      <c r="P35" s="29"/>
      <c r="Q35" s="30"/>
      <c r="R35" s="25" t="s">
        <v>785</v>
      </c>
      <c r="S35" s="25" t="s">
        <v>786</v>
      </c>
      <c r="T35" s="28">
        <v>0</v>
      </c>
      <c r="U35" s="53" t="s">
        <v>833</v>
      </c>
      <c r="V35" s="31"/>
      <c r="W35" s="47" t="s">
        <v>866</v>
      </c>
      <c r="X35" s="47" t="s">
        <v>867</v>
      </c>
      <c r="Y35" s="48">
        <v>0</v>
      </c>
      <c r="Z35" s="52" t="s">
        <v>889</v>
      </c>
      <c r="AA35" s="3">
        <f t="shared" si="0"/>
        <v>21</v>
      </c>
      <c r="AB35" s="47" t="s">
        <v>908</v>
      </c>
      <c r="AC35" s="47" t="s">
        <v>909</v>
      </c>
      <c r="AD35" s="48">
        <v>0</v>
      </c>
      <c r="AF35" s="3">
        <f t="shared" si="4"/>
        <v>20</v>
      </c>
      <c r="AG35" s="47" t="s">
        <v>849</v>
      </c>
      <c r="AH35" s="47" t="s">
        <v>943</v>
      </c>
      <c r="AI35" s="48">
        <v>0</v>
      </c>
      <c r="AK35" s="3">
        <f t="shared" si="1"/>
        <v>51</v>
      </c>
      <c r="AL35" s="1" t="s">
        <v>986</v>
      </c>
      <c r="AM35" s="1" t="s">
        <v>987</v>
      </c>
      <c r="AN35" s="48">
        <v>0</v>
      </c>
      <c r="AP35" s="3">
        <f t="shared" si="2"/>
        <v>-12</v>
      </c>
    </row>
    <row r="36" spans="1:42" hidden="1" x14ac:dyDescent="0.25">
      <c r="A36" s="25">
        <v>9861</v>
      </c>
      <c r="B36" s="59" t="s">
        <v>640</v>
      </c>
      <c r="C36" s="25" t="s">
        <v>781</v>
      </c>
      <c r="D36" s="25" t="s">
        <v>798</v>
      </c>
      <c r="E36" s="25" t="s">
        <v>799</v>
      </c>
      <c r="F36" s="45">
        <f t="shared" si="5"/>
        <v>1.9666666666666666</v>
      </c>
      <c r="G36" s="27"/>
      <c r="H36" s="27"/>
      <c r="I36" s="26"/>
      <c r="J36" s="27"/>
      <c r="K36" s="27"/>
      <c r="L36" s="26"/>
      <c r="M36" s="25"/>
      <c r="N36" s="25"/>
      <c r="O36" s="28"/>
      <c r="P36" s="29"/>
      <c r="Q36" s="30"/>
      <c r="R36" s="25" t="s">
        <v>787</v>
      </c>
      <c r="S36" s="25" t="s">
        <v>788</v>
      </c>
      <c r="T36" s="28">
        <v>0</v>
      </c>
      <c r="U36" s="53"/>
      <c r="V36" s="31"/>
      <c r="W36" s="47" t="s">
        <v>868</v>
      </c>
      <c r="X36" s="47" t="s">
        <v>869</v>
      </c>
      <c r="Y36" s="48">
        <v>0</v>
      </c>
      <c r="Z36" s="52" t="s">
        <v>889</v>
      </c>
      <c r="AA36" s="3">
        <f t="shared" si="0"/>
        <v>22</v>
      </c>
      <c r="AB36" s="47" t="s">
        <v>910</v>
      </c>
      <c r="AC36" s="47" t="s">
        <v>911</v>
      </c>
      <c r="AD36" s="48">
        <v>0</v>
      </c>
      <c r="AF36" s="3">
        <f t="shared" si="4"/>
        <v>20</v>
      </c>
      <c r="AG36" s="47" t="s">
        <v>944</v>
      </c>
      <c r="AH36" s="47" t="s">
        <v>945</v>
      </c>
      <c r="AI36" s="48">
        <v>0</v>
      </c>
      <c r="AK36" s="3">
        <f t="shared" si="1"/>
        <v>51</v>
      </c>
      <c r="AL36" s="1" t="s">
        <v>988</v>
      </c>
      <c r="AM36" s="1" t="s">
        <v>989</v>
      </c>
      <c r="AN36" s="48">
        <v>0</v>
      </c>
      <c r="AP36" s="3">
        <f t="shared" si="2"/>
        <v>-12</v>
      </c>
    </row>
    <row r="37" spans="1:42" ht="30" hidden="1" x14ac:dyDescent="0.25">
      <c r="A37" s="25">
        <v>9437</v>
      </c>
      <c r="B37" s="59" t="s">
        <v>784</v>
      </c>
      <c r="C37" s="25" t="s">
        <v>782</v>
      </c>
      <c r="D37" s="25" t="s">
        <v>800</v>
      </c>
      <c r="E37" s="25" t="s">
        <v>801</v>
      </c>
      <c r="F37" s="45">
        <f t="shared" si="5"/>
        <v>1.4666666666666666</v>
      </c>
      <c r="G37" s="27"/>
      <c r="H37" s="27"/>
      <c r="I37" s="26"/>
      <c r="J37" s="27"/>
      <c r="K37" s="27"/>
      <c r="L37" s="26"/>
      <c r="M37" s="25"/>
      <c r="N37" s="25"/>
      <c r="O37" s="28"/>
      <c r="P37" s="29"/>
      <c r="Q37" s="30"/>
      <c r="R37" s="25" t="s">
        <v>789</v>
      </c>
      <c r="S37" s="25" t="s">
        <v>790</v>
      </c>
      <c r="T37" s="28">
        <v>0</v>
      </c>
      <c r="U37" s="53"/>
      <c r="V37" s="31"/>
      <c r="W37" s="47" t="s">
        <v>870</v>
      </c>
      <c r="X37" s="47" t="s">
        <v>871</v>
      </c>
      <c r="Y37" s="48">
        <v>0</v>
      </c>
      <c r="Z37" s="52" t="s">
        <v>889</v>
      </c>
      <c r="AA37" s="3">
        <f t="shared" si="0"/>
        <v>5</v>
      </c>
      <c r="AB37" s="47" t="s">
        <v>869</v>
      </c>
      <c r="AC37" s="47" t="s">
        <v>912</v>
      </c>
      <c r="AD37" s="48">
        <v>0</v>
      </c>
      <c r="AF37" s="3">
        <f t="shared" si="4"/>
        <v>28</v>
      </c>
      <c r="AG37" s="47" t="s">
        <v>946</v>
      </c>
      <c r="AH37" s="47" t="s">
        <v>947</v>
      </c>
      <c r="AI37" s="48">
        <v>0</v>
      </c>
      <c r="AK37" s="3">
        <f t="shared" si="1"/>
        <v>101</v>
      </c>
      <c r="AL37" s="1" t="s">
        <v>990</v>
      </c>
      <c r="AM37" s="1" t="s">
        <v>991</v>
      </c>
      <c r="AN37" s="48">
        <v>0</v>
      </c>
      <c r="AP37" s="3">
        <f t="shared" si="2"/>
        <v>-43</v>
      </c>
    </row>
    <row r="38" spans="1:42" hidden="1" x14ac:dyDescent="0.25">
      <c r="A38" s="25">
        <v>9438</v>
      </c>
      <c r="B38" s="59" t="s">
        <v>640</v>
      </c>
      <c r="C38" s="25" t="s">
        <v>782</v>
      </c>
      <c r="D38" s="25" t="s">
        <v>802</v>
      </c>
      <c r="E38" s="25" t="s">
        <v>803</v>
      </c>
      <c r="F38" s="45">
        <f t="shared" si="5"/>
        <v>3.0333333333333332</v>
      </c>
      <c r="G38" s="27"/>
      <c r="H38" s="27"/>
      <c r="I38" s="26"/>
      <c r="J38" s="27"/>
      <c r="K38" s="27"/>
      <c r="L38" s="26"/>
      <c r="M38" s="25"/>
      <c r="N38" s="25"/>
      <c r="O38" s="28"/>
      <c r="P38" s="29"/>
      <c r="Q38" s="30"/>
      <c r="R38" s="25" t="s">
        <v>791</v>
      </c>
      <c r="S38" s="25" t="s">
        <v>792</v>
      </c>
      <c r="T38" s="28">
        <v>0</v>
      </c>
      <c r="U38" s="53"/>
      <c r="V38" s="31"/>
      <c r="W38" s="47" t="s">
        <v>872</v>
      </c>
      <c r="X38" s="47" t="s">
        <v>873</v>
      </c>
      <c r="Y38" s="48">
        <v>0</v>
      </c>
      <c r="Z38" s="52" t="s">
        <v>889</v>
      </c>
      <c r="AA38" s="3">
        <f t="shared" si="0"/>
        <v>4</v>
      </c>
      <c r="AB38" s="47" t="s">
        <v>913</v>
      </c>
      <c r="AC38" s="47" t="s">
        <v>914</v>
      </c>
      <c r="AD38" s="48">
        <v>0</v>
      </c>
      <c r="AF38" s="3">
        <f t="shared" si="4"/>
        <v>27</v>
      </c>
      <c r="AG38" s="47" t="s">
        <v>948</v>
      </c>
      <c r="AH38" s="47" t="s">
        <v>949</v>
      </c>
      <c r="AI38" s="48">
        <v>0</v>
      </c>
      <c r="AK38" s="3">
        <f t="shared" si="1"/>
        <v>103</v>
      </c>
      <c r="AL38" s="1" t="s">
        <v>992</v>
      </c>
      <c r="AM38" s="1" t="s">
        <v>993</v>
      </c>
      <c r="AN38" s="48">
        <v>0</v>
      </c>
      <c r="AP38" s="3">
        <f t="shared" si="2"/>
        <v>-88</v>
      </c>
    </row>
    <row r="39" spans="1:42" ht="75" hidden="1" x14ac:dyDescent="0.25">
      <c r="A39" s="25" t="s">
        <v>613</v>
      </c>
      <c r="B39" s="59" t="s">
        <v>614</v>
      </c>
      <c r="C39" s="25"/>
      <c r="D39" s="25" t="s">
        <v>724</v>
      </c>
      <c r="E39" s="25" t="s">
        <v>725</v>
      </c>
      <c r="F39" s="45">
        <f t="shared" si="5"/>
        <v>6.5333333333333332</v>
      </c>
      <c r="G39" s="27">
        <v>44766</v>
      </c>
      <c r="H39" s="27">
        <v>44909</v>
      </c>
      <c r="I39" s="26" t="s">
        <v>615</v>
      </c>
      <c r="J39" s="33">
        <v>44728</v>
      </c>
      <c r="K39" s="33">
        <v>44924</v>
      </c>
      <c r="L39" s="26" t="s">
        <v>661</v>
      </c>
      <c r="M39" s="25" t="s">
        <v>669</v>
      </c>
      <c r="N39" s="25" t="s">
        <v>691</v>
      </c>
      <c r="O39" s="28">
        <v>0</v>
      </c>
      <c r="P39" s="29" t="s">
        <v>707</v>
      </c>
      <c r="Q39" s="30">
        <f t="shared" ref="Q39:Q52" si="6">N39-K39</f>
        <v>77</v>
      </c>
      <c r="R39" s="25" t="s">
        <v>724</v>
      </c>
      <c r="S39" s="25" t="s">
        <v>725</v>
      </c>
      <c r="T39" s="28">
        <v>0</v>
      </c>
      <c r="U39" s="53" t="s">
        <v>759</v>
      </c>
      <c r="V39" s="31">
        <f t="shared" ref="V39:V52" si="7">S39-N39</f>
        <v>10</v>
      </c>
      <c r="W39" s="47" t="s">
        <v>877</v>
      </c>
      <c r="X39" s="47" t="s">
        <v>878</v>
      </c>
      <c r="Y39" s="48">
        <v>0</v>
      </c>
      <c r="AA39" s="3">
        <f t="shared" ref="AA39:AA52" si="8">X39-S39</f>
        <v>59</v>
      </c>
      <c r="AB39" s="47" t="s">
        <v>877</v>
      </c>
      <c r="AC39" s="47" t="s">
        <v>878</v>
      </c>
      <c r="AD39" s="48">
        <v>0</v>
      </c>
      <c r="AF39" s="3">
        <f t="shared" si="4"/>
        <v>0</v>
      </c>
      <c r="AG39" s="47" t="s">
        <v>877</v>
      </c>
      <c r="AH39" s="47" t="s">
        <v>950</v>
      </c>
      <c r="AI39" s="48">
        <v>0</v>
      </c>
      <c r="AK39" s="3">
        <f t="shared" si="1"/>
        <v>28</v>
      </c>
      <c r="AL39" s="1" t="s">
        <v>931</v>
      </c>
      <c r="AM39" s="1" t="s">
        <v>994</v>
      </c>
      <c r="AN39" s="48">
        <v>0</v>
      </c>
      <c r="AP39" s="3">
        <f t="shared" si="2"/>
        <v>-125</v>
      </c>
    </row>
    <row r="40" spans="1:42" ht="30" hidden="1" x14ac:dyDescent="0.25">
      <c r="A40" s="25" t="s">
        <v>616</v>
      </c>
      <c r="B40" s="59" t="s">
        <v>612</v>
      </c>
      <c r="C40" s="25"/>
      <c r="D40" s="25" t="s">
        <v>726</v>
      </c>
      <c r="E40" s="25" t="s">
        <v>725</v>
      </c>
      <c r="F40" s="45">
        <f t="shared" si="5"/>
        <v>4.0666666666666664</v>
      </c>
      <c r="G40" s="27">
        <v>44803</v>
      </c>
      <c r="H40" s="27">
        <v>44909</v>
      </c>
      <c r="I40" s="26" t="s">
        <v>617</v>
      </c>
      <c r="J40" s="33">
        <v>44795</v>
      </c>
      <c r="K40" s="33">
        <v>44924</v>
      </c>
      <c r="L40" s="26" t="s">
        <v>617</v>
      </c>
      <c r="M40" s="25" t="s">
        <v>670</v>
      </c>
      <c r="N40" s="25" t="s">
        <v>691</v>
      </c>
      <c r="O40" s="28">
        <v>0</v>
      </c>
      <c r="P40" s="29" t="s">
        <v>617</v>
      </c>
      <c r="Q40" s="30">
        <f t="shared" si="6"/>
        <v>77</v>
      </c>
      <c r="R40" s="25" t="s">
        <v>726</v>
      </c>
      <c r="S40" s="25" t="s">
        <v>725</v>
      </c>
      <c r="T40" s="28">
        <v>0</v>
      </c>
      <c r="U40" s="53" t="s">
        <v>760</v>
      </c>
      <c r="V40" s="31">
        <f t="shared" si="7"/>
        <v>10</v>
      </c>
      <c r="W40" s="47" t="s">
        <v>879</v>
      </c>
      <c r="X40" s="47" t="s">
        <v>878</v>
      </c>
      <c r="Y40" s="48">
        <v>0</v>
      </c>
      <c r="AA40" s="3">
        <f t="shared" si="8"/>
        <v>59</v>
      </c>
      <c r="AB40" s="47" t="s">
        <v>879</v>
      </c>
      <c r="AC40" s="47" t="s">
        <v>878</v>
      </c>
      <c r="AD40" s="48">
        <v>0</v>
      </c>
      <c r="AF40" s="3">
        <f t="shared" si="4"/>
        <v>0</v>
      </c>
      <c r="AG40" s="47" t="s">
        <v>860</v>
      </c>
      <c r="AH40" s="47" t="s">
        <v>950</v>
      </c>
      <c r="AI40" s="48">
        <v>0</v>
      </c>
      <c r="AK40" s="3">
        <f t="shared" si="1"/>
        <v>28</v>
      </c>
      <c r="AL40" s="1" t="s">
        <v>995</v>
      </c>
      <c r="AM40" s="1" t="s">
        <v>994</v>
      </c>
      <c r="AN40" s="48">
        <v>0</v>
      </c>
      <c r="AP40" s="3">
        <f t="shared" si="2"/>
        <v>39</v>
      </c>
    </row>
    <row r="41" spans="1:42" ht="270" hidden="1" x14ac:dyDescent="0.25">
      <c r="A41" s="25" t="s">
        <v>74</v>
      </c>
      <c r="B41" s="59" t="s">
        <v>622</v>
      </c>
      <c r="C41" s="25"/>
      <c r="D41" s="26" t="s">
        <v>732</v>
      </c>
      <c r="E41" s="26" t="s">
        <v>732</v>
      </c>
      <c r="F41" s="45">
        <f t="shared" si="5"/>
        <v>0</v>
      </c>
      <c r="G41" s="27">
        <v>44944</v>
      </c>
      <c r="H41" s="27">
        <v>44944</v>
      </c>
      <c r="I41" s="26" t="s">
        <v>623</v>
      </c>
      <c r="J41" s="27" t="s">
        <v>333</v>
      </c>
      <c r="K41" s="27" t="s">
        <v>333</v>
      </c>
      <c r="L41" s="26" t="s">
        <v>663</v>
      </c>
      <c r="M41" s="25" t="s">
        <v>675</v>
      </c>
      <c r="N41" s="25" t="s">
        <v>675</v>
      </c>
      <c r="O41" s="28">
        <v>0</v>
      </c>
      <c r="P41" s="26" t="s">
        <v>663</v>
      </c>
      <c r="Q41" s="30">
        <f t="shared" si="6"/>
        <v>77</v>
      </c>
      <c r="R41" s="25" t="s">
        <v>732</v>
      </c>
      <c r="S41" s="25" t="s">
        <v>732</v>
      </c>
      <c r="T41" s="28">
        <v>0</v>
      </c>
      <c r="U41" s="53" t="s">
        <v>763</v>
      </c>
      <c r="V41" s="31">
        <f t="shared" si="7"/>
        <v>7</v>
      </c>
      <c r="W41" s="47" t="s">
        <v>861</v>
      </c>
      <c r="X41" s="47" t="s">
        <v>861</v>
      </c>
      <c r="Y41" s="48">
        <v>0</v>
      </c>
      <c r="AA41" s="3">
        <f t="shared" si="8"/>
        <v>59</v>
      </c>
      <c r="AB41" s="47" t="s">
        <v>861</v>
      </c>
      <c r="AC41" s="47" t="s">
        <v>861</v>
      </c>
      <c r="AD41" s="48">
        <v>0</v>
      </c>
      <c r="AF41" s="3">
        <f t="shared" si="4"/>
        <v>0</v>
      </c>
      <c r="AG41" s="47" t="s">
        <v>939</v>
      </c>
      <c r="AH41" s="47" t="s">
        <v>939</v>
      </c>
      <c r="AI41" s="48">
        <v>0</v>
      </c>
      <c r="AK41" s="3">
        <f t="shared" si="1"/>
        <v>125</v>
      </c>
      <c r="AL41" s="1" t="s">
        <v>981</v>
      </c>
      <c r="AM41" s="1" t="s">
        <v>981</v>
      </c>
      <c r="AN41" s="48">
        <v>0</v>
      </c>
      <c r="AP41" s="3">
        <f t="shared" si="2"/>
        <v>154</v>
      </c>
    </row>
    <row r="42" spans="1:42" ht="45" hidden="1" x14ac:dyDescent="0.25">
      <c r="A42" s="25" t="s">
        <v>82</v>
      </c>
      <c r="B42" s="59" t="s">
        <v>775</v>
      </c>
      <c r="C42" s="25"/>
      <c r="D42" s="26" t="s">
        <v>672</v>
      </c>
      <c r="E42" s="26" t="s">
        <v>810</v>
      </c>
      <c r="F42" s="45">
        <f t="shared" si="5"/>
        <v>4.4666666666666668</v>
      </c>
      <c r="G42" s="27">
        <v>44909</v>
      </c>
      <c r="H42" s="27">
        <v>44955</v>
      </c>
      <c r="I42" s="26" t="s">
        <v>624</v>
      </c>
      <c r="J42" s="27">
        <v>44924</v>
      </c>
      <c r="K42" s="27">
        <v>44970</v>
      </c>
      <c r="L42" s="26" t="s">
        <v>624</v>
      </c>
      <c r="M42" s="25" t="s">
        <v>676</v>
      </c>
      <c r="N42" s="25" t="s">
        <v>677</v>
      </c>
      <c r="O42" s="28">
        <v>0</v>
      </c>
      <c r="P42" s="26" t="s">
        <v>714</v>
      </c>
      <c r="Q42" s="30">
        <f t="shared" si="6"/>
        <v>120</v>
      </c>
      <c r="R42" s="25" t="s">
        <v>728</v>
      </c>
      <c r="S42" s="25" t="s">
        <v>733</v>
      </c>
      <c r="T42" s="28">
        <v>0</v>
      </c>
      <c r="U42" s="53" t="s">
        <v>764</v>
      </c>
      <c r="V42" s="31">
        <f t="shared" si="7"/>
        <v>-47</v>
      </c>
      <c r="W42" s="47" t="s">
        <v>859</v>
      </c>
      <c r="X42" s="47" t="s">
        <v>862</v>
      </c>
      <c r="Y42" s="48">
        <v>0</v>
      </c>
      <c r="AA42" s="3">
        <f t="shared" si="8"/>
        <v>54</v>
      </c>
      <c r="AB42" s="47" t="s">
        <v>905</v>
      </c>
      <c r="AC42" s="47" t="s">
        <v>862</v>
      </c>
      <c r="AD42" s="48">
        <v>0</v>
      </c>
      <c r="AF42" s="3">
        <f t="shared" si="4"/>
        <v>0</v>
      </c>
      <c r="AG42" s="47" t="s">
        <v>932</v>
      </c>
      <c r="AH42" s="47" t="s">
        <v>848</v>
      </c>
      <c r="AI42" s="48">
        <v>0</v>
      </c>
      <c r="AK42" s="3">
        <f t="shared" si="1"/>
        <v>126</v>
      </c>
      <c r="AL42" s="1" t="s">
        <v>969</v>
      </c>
      <c r="AM42" s="1" t="s">
        <v>970</v>
      </c>
      <c r="AN42" s="48">
        <v>0</v>
      </c>
      <c r="AP42" s="3">
        <f t="shared" si="2"/>
        <v>70</v>
      </c>
    </row>
    <row r="43" spans="1:42" ht="210" hidden="1" x14ac:dyDescent="0.25">
      <c r="A43" s="25" t="s">
        <v>98</v>
      </c>
      <c r="B43" s="59" t="s">
        <v>625</v>
      </c>
      <c r="C43" s="25"/>
      <c r="D43" s="26" t="s">
        <v>810</v>
      </c>
      <c r="E43" s="26" t="s">
        <v>732</v>
      </c>
      <c r="F43" s="45">
        <f t="shared" si="5"/>
        <v>2</v>
      </c>
      <c r="G43" s="27">
        <v>44957</v>
      </c>
      <c r="H43" s="27">
        <v>45008</v>
      </c>
      <c r="I43" s="26" t="s">
        <v>626</v>
      </c>
      <c r="J43" s="27">
        <v>44971</v>
      </c>
      <c r="K43" s="27">
        <v>45025</v>
      </c>
      <c r="L43" s="26" t="s">
        <v>626</v>
      </c>
      <c r="M43" s="25" t="s">
        <v>677</v>
      </c>
      <c r="N43" s="25" t="s">
        <v>694</v>
      </c>
      <c r="O43" s="28">
        <v>0</v>
      </c>
      <c r="P43" s="26" t="s">
        <v>710</v>
      </c>
      <c r="Q43" s="30">
        <f t="shared" si="6"/>
        <v>116</v>
      </c>
      <c r="R43" s="25" t="s">
        <v>733</v>
      </c>
      <c r="S43" s="25" t="s">
        <v>734</v>
      </c>
      <c r="T43" s="28">
        <v>0</v>
      </c>
      <c r="U43" s="53" t="s">
        <v>765</v>
      </c>
      <c r="V43" s="31">
        <f t="shared" si="7"/>
        <v>-45</v>
      </c>
      <c r="W43" s="47" t="s">
        <v>862</v>
      </c>
      <c r="X43" s="47" t="s">
        <v>863</v>
      </c>
      <c r="Y43" s="48">
        <v>0</v>
      </c>
      <c r="AA43" s="3">
        <f t="shared" si="8"/>
        <v>53</v>
      </c>
      <c r="AB43" s="47" t="s">
        <v>862</v>
      </c>
      <c r="AC43" s="47" t="s">
        <v>863</v>
      </c>
      <c r="AD43" s="48">
        <v>0</v>
      </c>
      <c r="AF43" s="3">
        <f t="shared" si="4"/>
        <v>0</v>
      </c>
      <c r="AG43" s="47" t="s">
        <v>848</v>
      </c>
      <c r="AH43" s="47" t="s">
        <v>940</v>
      </c>
      <c r="AI43" s="48">
        <v>0</v>
      </c>
      <c r="AK43" s="3">
        <f t="shared" si="1"/>
        <v>125</v>
      </c>
      <c r="AL43" s="1" t="s">
        <v>970</v>
      </c>
      <c r="AM43" s="1" t="s">
        <v>982</v>
      </c>
      <c r="AN43" s="48">
        <v>0</v>
      </c>
      <c r="AP43" s="3">
        <f t="shared" si="2"/>
        <v>104</v>
      </c>
    </row>
    <row r="44" spans="1:42" ht="120" hidden="1" x14ac:dyDescent="0.25">
      <c r="A44" s="25" t="s">
        <v>80</v>
      </c>
      <c r="B44" s="59" t="s">
        <v>627</v>
      </c>
      <c r="C44" s="25"/>
      <c r="D44" s="26" t="s">
        <v>732</v>
      </c>
      <c r="E44" s="26" t="s">
        <v>811</v>
      </c>
      <c r="F44" s="45">
        <f t="shared" si="5"/>
        <v>1.2</v>
      </c>
      <c r="G44" s="27">
        <v>45008</v>
      </c>
      <c r="H44" s="27">
        <v>45056</v>
      </c>
      <c r="I44" s="26" t="s">
        <v>628</v>
      </c>
      <c r="J44" s="27">
        <v>45026</v>
      </c>
      <c r="K44" s="27">
        <v>45074</v>
      </c>
      <c r="L44" s="26" t="s">
        <v>628</v>
      </c>
      <c r="M44" s="25" t="s">
        <v>678</v>
      </c>
      <c r="N44" s="25" t="s">
        <v>679</v>
      </c>
      <c r="O44" s="28">
        <v>0</v>
      </c>
      <c r="P44" s="26" t="s">
        <v>628</v>
      </c>
      <c r="Q44" s="30">
        <f t="shared" si="6"/>
        <v>114</v>
      </c>
      <c r="R44" s="25" t="s">
        <v>734</v>
      </c>
      <c r="S44" s="25" t="s">
        <v>735</v>
      </c>
      <c r="T44" s="28">
        <v>0</v>
      </c>
      <c r="U44" s="53" t="s">
        <v>766</v>
      </c>
      <c r="V44" s="31">
        <f t="shared" si="7"/>
        <v>-49</v>
      </c>
      <c r="W44" s="47" t="s">
        <v>863</v>
      </c>
      <c r="X44" s="47" t="s">
        <v>847</v>
      </c>
      <c r="Y44" s="48">
        <v>0</v>
      </c>
      <c r="AA44" s="3">
        <f t="shared" si="8"/>
        <v>57</v>
      </c>
      <c r="AB44" s="47" t="s">
        <v>863</v>
      </c>
      <c r="AC44" s="47" t="s">
        <v>847</v>
      </c>
      <c r="AD44" s="48">
        <v>0</v>
      </c>
      <c r="AF44" s="3">
        <f t="shared" si="4"/>
        <v>0</v>
      </c>
      <c r="AG44" s="47" t="s">
        <v>940</v>
      </c>
      <c r="AH44" s="47" t="s">
        <v>681</v>
      </c>
      <c r="AI44" s="48">
        <v>0</v>
      </c>
      <c r="AK44" s="3">
        <f t="shared" si="1"/>
        <v>123</v>
      </c>
      <c r="AL44" s="1" t="s">
        <v>983</v>
      </c>
      <c r="AM44" s="1" t="s">
        <v>978</v>
      </c>
      <c r="AN44" s="48">
        <v>0</v>
      </c>
      <c r="AP44" s="3">
        <f t="shared" si="2"/>
        <v>117</v>
      </c>
    </row>
    <row r="45" spans="1:42" ht="75" hidden="1" x14ac:dyDescent="0.25">
      <c r="A45" s="25" t="s">
        <v>629</v>
      </c>
      <c r="B45" s="59" t="s">
        <v>630</v>
      </c>
      <c r="C45" s="25"/>
      <c r="D45" s="26" t="s">
        <v>743</v>
      </c>
      <c r="E45" s="26" t="s">
        <v>679</v>
      </c>
      <c r="F45" s="45">
        <f t="shared" si="5"/>
        <v>1</v>
      </c>
      <c r="G45" s="27">
        <v>45158</v>
      </c>
      <c r="H45" s="27">
        <v>45188</v>
      </c>
      <c r="I45" s="26" t="s">
        <v>631</v>
      </c>
      <c r="J45" s="27">
        <v>45173</v>
      </c>
      <c r="K45" s="27">
        <v>45205</v>
      </c>
      <c r="L45" s="26" t="s">
        <v>631</v>
      </c>
      <c r="M45" s="25" t="s">
        <v>680</v>
      </c>
      <c r="N45" s="25" t="s">
        <v>681</v>
      </c>
      <c r="O45" s="28">
        <v>0</v>
      </c>
      <c r="P45" s="26" t="s">
        <v>631</v>
      </c>
      <c r="Q45" s="30">
        <f t="shared" si="6"/>
        <v>114</v>
      </c>
      <c r="R45" s="25" t="s">
        <v>736</v>
      </c>
      <c r="S45" s="25" t="s">
        <v>737</v>
      </c>
      <c r="T45" s="28">
        <v>0</v>
      </c>
      <c r="U45" s="53" t="s">
        <v>768</v>
      </c>
      <c r="V45" s="31">
        <f t="shared" si="7"/>
        <v>-47</v>
      </c>
      <c r="W45" s="47" t="s">
        <v>849</v>
      </c>
      <c r="X45" s="47" t="s">
        <v>881</v>
      </c>
      <c r="Y45" s="48">
        <v>0</v>
      </c>
      <c r="AA45" s="3">
        <f t="shared" si="8"/>
        <v>54</v>
      </c>
      <c r="AB45" s="47" t="s">
        <v>849</v>
      </c>
      <c r="AC45" s="47" t="s">
        <v>881</v>
      </c>
      <c r="AD45" s="48">
        <v>0</v>
      </c>
      <c r="AF45" s="3">
        <f t="shared" si="4"/>
        <v>0</v>
      </c>
      <c r="AG45" s="47" t="s">
        <v>938</v>
      </c>
      <c r="AH45" s="47" t="s">
        <v>951</v>
      </c>
      <c r="AI45" s="48">
        <v>0</v>
      </c>
      <c r="AK45" s="3">
        <f t="shared" si="1"/>
        <v>127</v>
      </c>
      <c r="AL45" s="1" t="s">
        <v>980</v>
      </c>
      <c r="AM45" s="1" t="s">
        <v>996</v>
      </c>
      <c r="AN45" s="48">
        <v>0</v>
      </c>
      <c r="AP45" s="3">
        <f t="shared" si="2"/>
        <v>132</v>
      </c>
    </row>
    <row r="46" spans="1:42" ht="75" hidden="1" x14ac:dyDescent="0.25">
      <c r="A46" s="25" t="s">
        <v>632</v>
      </c>
      <c r="B46" s="59" t="s">
        <v>633</v>
      </c>
      <c r="C46" s="25"/>
      <c r="D46" s="26" t="s">
        <v>679</v>
      </c>
      <c r="E46" s="26" t="s">
        <v>697</v>
      </c>
      <c r="F46" s="45">
        <f t="shared" si="5"/>
        <v>1.1000000000000001</v>
      </c>
      <c r="G46" s="27">
        <v>45188</v>
      </c>
      <c r="H46" s="27">
        <v>45219</v>
      </c>
      <c r="I46" s="26" t="s">
        <v>634</v>
      </c>
      <c r="J46" s="27">
        <v>45205</v>
      </c>
      <c r="K46" s="27">
        <v>45236</v>
      </c>
      <c r="L46" s="26" t="s">
        <v>634</v>
      </c>
      <c r="M46" s="25" t="s">
        <v>681</v>
      </c>
      <c r="N46" s="25" t="s">
        <v>695</v>
      </c>
      <c r="O46" s="28">
        <v>0</v>
      </c>
      <c r="P46" s="29" t="s">
        <v>711</v>
      </c>
      <c r="Q46" s="30">
        <f t="shared" si="6"/>
        <v>113</v>
      </c>
      <c r="R46" s="25" t="s">
        <v>737</v>
      </c>
      <c r="S46" s="25" t="s">
        <v>738</v>
      </c>
      <c r="T46" s="28">
        <v>0</v>
      </c>
      <c r="U46" s="53" t="s">
        <v>768</v>
      </c>
      <c r="V46" s="31">
        <f t="shared" si="7"/>
        <v>-48</v>
      </c>
      <c r="W46" s="47" t="s">
        <v>881</v>
      </c>
      <c r="X46" s="47" t="s">
        <v>882</v>
      </c>
      <c r="Y46" s="48">
        <v>0</v>
      </c>
      <c r="AA46" s="3">
        <f t="shared" si="8"/>
        <v>54</v>
      </c>
      <c r="AB46" s="47" t="s">
        <v>881</v>
      </c>
      <c r="AC46" s="47" t="s">
        <v>882</v>
      </c>
      <c r="AD46" s="48">
        <v>0</v>
      </c>
      <c r="AF46" s="3">
        <f t="shared" si="4"/>
        <v>0</v>
      </c>
      <c r="AG46" s="47" t="s">
        <v>951</v>
      </c>
      <c r="AH46" s="47" t="s">
        <v>952</v>
      </c>
      <c r="AI46" s="48">
        <v>0</v>
      </c>
      <c r="AK46" s="3">
        <f t="shared" si="1"/>
        <v>129</v>
      </c>
      <c r="AL46" s="1" t="s">
        <v>997</v>
      </c>
      <c r="AM46" s="1" t="s">
        <v>998</v>
      </c>
      <c r="AN46" s="48">
        <v>0</v>
      </c>
      <c r="AP46" s="3">
        <f t="shared" si="2"/>
        <v>132</v>
      </c>
    </row>
    <row r="47" spans="1:42" ht="30" hidden="1" x14ac:dyDescent="0.25">
      <c r="A47" s="25" t="s">
        <v>635</v>
      </c>
      <c r="B47" s="59" t="s">
        <v>636</v>
      </c>
      <c r="C47" s="25"/>
      <c r="D47" s="26" t="s">
        <v>812</v>
      </c>
      <c r="E47" s="26" t="s">
        <v>752</v>
      </c>
      <c r="F47" s="45">
        <f t="shared" si="5"/>
        <v>13.4</v>
      </c>
      <c r="G47" s="27">
        <v>44627</v>
      </c>
      <c r="H47" s="27">
        <v>44846</v>
      </c>
      <c r="I47" s="26" t="s">
        <v>637</v>
      </c>
      <c r="J47" s="27">
        <v>44647</v>
      </c>
      <c r="K47" s="27">
        <v>44868</v>
      </c>
      <c r="L47" s="26" t="s">
        <v>637</v>
      </c>
      <c r="M47" s="25" t="s">
        <v>682</v>
      </c>
      <c r="N47" s="25" t="s">
        <v>696</v>
      </c>
      <c r="O47" s="28">
        <v>0</v>
      </c>
      <c r="P47" s="38"/>
      <c r="Q47" s="30">
        <f t="shared" si="6"/>
        <v>83</v>
      </c>
      <c r="R47" s="25" t="s">
        <v>739</v>
      </c>
      <c r="S47" s="25" t="s">
        <v>740</v>
      </c>
      <c r="T47" s="28">
        <v>0</v>
      </c>
      <c r="U47" s="63" t="s">
        <v>769</v>
      </c>
      <c r="V47" s="31">
        <f t="shared" si="7"/>
        <v>-24</v>
      </c>
      <c r="W47" s="47" t="s">
        <v>874</v>
      </c>
      <c r="X47" s="47" t="s">
        <v>883</v>
      </c>
      <c r="Y47" s="48">
        <v>0</v>
      </c>
      <c r="AA47" s="3">
        <f t="shared" si="8"/>
        <v>5</v>
      </c>
      <c r="AB47" s="47" t="s">
        <v>915</v>
      </c>
      <c r="AC47" s="47" t="s">
        <v>720</v>
      </c>
      <c r="AD47" s="48">
        <v>0</v>
      </c>
      <c r="AF47" s="3">
        <f t="shared" si="4"/>
        <v>34</v>
      </c>
      <c r="AG47" s="47" t="s">
        <v>953</v>
      </c>
      <c r="AH47" s="47" t="s">
        <v>954</v>
      </c>
      <c r="AI47" s="48">
        <v>0</v>
      </c>
      <c r="AK47" s="3">
        <f t="shared" si="1"/>
        <v>24</v>
      </c>
      <c r="AL47" s="1" t="s">
        <v>740</v>
      </c>
      <c r="AM47" s="1" t="s">
        <v>999</v>
      </c>
      <c r="AN47" s="48">
        <v>0</v>
      </c>
      <c r="AP47" s="3">
        <f t="shared" si="2"/>
        <v>-63</v>
      </c>
    </row>
    <row r="48" spans="1:42" ht="135" hidden="1" x14ac:dyDescent="0.25">
      <c r="A48" s="25" t="s">
        <v>114</v>
      </c>
      <c r="B48" s="59" t="s">
        <v>638</v>
      </c>
      <c r="C48" s="25"/>
      <c r="D48" s="26" t="s">
        <v>813</v>
      </c>
      <c r="E48" s="26" t="s">
        <v>814</v>
      </c>
      <c r="F48" s="45">
        <f t="shared" si="5"/>
        <v>1.0666666666666667</v>
      </c>
      <c r="G48" s="27">
        <v>45056</v>
      </c>
      <c r="H48" s="27">
        <v>45089</v>
      </c>
      <c r="I48" s="26" t="s">
        <v>639</v>
      </c>
      <c r="J48" s="27">
        <v>45074</v>
      </c>
      <c r="K48" s="27">
        <v>45104</v>
      </c>
      <c r="L48" s="26" t="s">
        <v>639</v>
      </c>
      <c r="M48" s="25" t="s">
        <v>679</v>
      </c>
      <c r="N48" s="25" t="s">
        <v>697</v>
      </c>
      <c r="O48" s="28">
        <v>0</v>
      </c>
      <c r="P48" s="26" t="s">
        <v>639</v>
      </c>
      <c r="Q48" s="30">
        <f t="shared" si="6"/>
        <v>117</v>
      </c>
      <c r="R48" s="25" t="s">
        <v>735</v>
      </c>
      <c r="S48" s="25" t="s">
        <v>741</v>
      </c>
      <c r="T48" s="28">
        <v>0</v>
      </c>
      <c r="U48" s="59" t="s">
        <v>770</v>
      </c>
      <c r="V48" s="31">
        <f t="shared" si="7"/>
        <v>-51</v>
      </c>
      <c r="W48" s="47" t="s">
        <v>847</v>
      </c>
      <c r="X48" s="47" t="s">
        <v>884</v>
      </c>
      <c r="Y48" s="48">
        <v>0</v>
      </c>
      <c r="AA48" s="3">
        <f t="shared" si="8"/>
        <v>58</v>
      </c>
      <c r="AB48" s="47" t="s">
        <v>847</v>
      </c>
      <c r="AC48" s="47" t="s">
        <v>884</v>
      </c>
      <c r="AD48" s="48">
        <v>0</v>
      </c>
      <c r="AF48" s="3">
        <f t="shared" si="4"/>
        <v>0</v>
      </c>
      <c r="AG48" s="47" t="s">
        <v>681</v>
      </c>
      <c r="AH48" s="47" t="s">
        <v>695</v>
      </c>
      <c r="AI48" s="48">
        <v>0</v>
      </c>
      <c r="AK48" s="3">
        <f t="shared" si="1"/>
        <v>121</v>
      </c>
      <c r="AL48" s="1" t="s">
        <v>978</v>
      </c>
      <c r="AM48" s="1" t="s">
        <v>955</v>
      </c>
      <c r="AN48" s="48">
        <v>0</v>
      </c>
      <c r="AP48" s="3">
        <f t="shared" si="2"/>
        <v>132</v>
      </c>
    </row>
    <row r="49" spans="1:42" ht="30" hidden="1" x14ac:dyDescent="0.25">
      <c r="A49" s="25">
        <v>2520</v>
      </c>
      <c r="B49" s="59" t="s">
        <v>657</v>
      </c>
      <c r="C49" s="25"/>
      <c r="D49" s="26" t="s">
        <v>743</v>
      </c>
      <c r="E49" s="26" t="s">
        <v>743</v>
      </c>
      <c r="F49" s="45">
        <f t="shared" si="5"/>
        <v>0</v>
      </c>
      <c r="G49" s="43"/>
      <c r="H49" s="43"/>
      <c r="I49" s="42"/>
      <c r="J49" s="43" t="s">
        <v>358</v>
      </c>
      <c r="K49" s="43" t="s">
        <v>358</v>
      </c>
      <c r="L49" s="42" t="s">
        <v>547</v>
      </c>
      <c r="M49" s="25" t="s">
        <v>680</v>
      </c>
      <c r="N49" s="25" t="s">
        <v>680</v>
      </c>
      <c r="O49" s="28">
        <v>0</v>
      </c>
      <c r="P49" s="29" t="s">
        <v>712</v>
      </c>
      <c r="Q49" s="30">
        <f t="shared" si="6"/>
        <v>116</v>
      </c>
      <c r="R49" s="25" t="s">
        <v>736</v>
      </c>
      <c r="S49" s="25" t="s">
        <v>736</v>
      </c>
      <c r="T49" s="28">
        <v>0</v>
      </c>
      <c r="U49" s="53"/>
      <c r="V49" s="31">
        <f t="shared" si="7"/>
        <v>-46</v>
      </c>
      <c r="W49" s="47" t="s">
        <v>849</v>
      </c>
      <c r="X49" s="47" t="s">
        <v>849</v>
      </c>
      <c r="Y49" s="48">
        <v>0</v>
      </c>
      <c r="AA49" s="3">
        <f t="shared" si="8"/>
        <v>52</v>
      </c>
      <c r="AB49" s="47" t="s">
        <v>849</v>
      </c>
      <c r="AC49" s="47" t="s">
        <v>849</v>
      </c>
      <c r="AD49" s="48">
        <v>0</v>
      </c>
      <c r="AF49" s="3">
        <f t="shared" si="4"/>
        <v>0</v>
      </c>
      <c r="AG49" s="47" t="s">
        <v>938</v>
      </c>
      <c r="AH49" s="47" t="s">
        <v>938</v>
      </c>
      <c r="AI49" s="48">
        <v>0</v>
      </c>
      <c r="AK49" s="3">
        <f t="shared" si="1"/>
        <v>126</v>
      </c>
      <c r="AL49" s="1" t="s">
        <v>980</v>
      </c>
      <c r="AM49" s="1" t="s">
        <v>980</v>
      </c>
      <c r="AN49" s="48">
        <v>0</v>
      </c>
      <c r="AP49" s="3">
        <f t="shared" si="2"/>
        <v>164</v>
      </c>
    </row>
    <row r="50" spans="1:42" ht="120" hidden="1" x14ac:dyDescent="0.25">
      <c r="A50" s="25" t="s">
        <v>112</v>
      </c>
      <c r="B50" s="59" t="s">
        <v>640</v>
      </c>
      <c r="C50" s="25"/>
      <c r="D50" s="26" t="s">
        <v>795</v>
      </c>
      <c r="E50" s="26" t="s">
        <v>743</v>
      </c>
      <c r="F50" s="45">
        <f t="shared" si="5"/>
        <v>1.0666666666666667</v>
      </c>
      <c r="G50" s="27">
        <v>45126</v>
      </c>
      <c r="H50" s="27">
        <v>45156</v>
      </c>
      <c r="I50" s="26" t="s">
        <v>641</v>
      </c>
      <c r="J50" s="27">
        <v>45141</v>
      </c>
      <c r="K50" s="27">
        <v>45173</v>
      </c>
      <c r="L50" s="26" t="s">
        <v>641</v>
      </c>
      <c r="M50" s="25" t="s">
        <v>683</v>
      </c>
      <c r="N50" s="25" t="s">
        <v>680</v>
      </c>
      <c r="O50" s="28">
        <v>0</v>
      </c>
      <c r="P50" s="29" t="s">
        <v>713</v>
      </c>
      <c r="Q50" s="30">
        <f t="shared" si="6"/>
        <v>116</v>
      </c>
      <c r="R50" s="25" t="s">
        <v>742</v>
      </c>
      <c r="S50" s="25" t="s">
        <v>736</v>
      </c>
      <c r="T50" s="28">
        <v>0</v>
      </c>
      <c r="U50" s="53" t="s">
        <v>771</v>
      </c>
      <c r="V50" s="31">
        <f t="shared" si="7"/>
        <v>-46</v>
      </c>
      <c r="W50" s="47" t="s">
        <v>865</v>
      </c>
      <c r="X50" s="47" t="s">
        <v>849</v>
      </c>
      <c r="Y50" s="48">
        <v>0</v>
      </c>
      <c r="AA50" s="3">
        <f t="shared" si="8"/>
        <v>52</v>
      </c>
      <c r="AB50" s="47" t="s">
        <v>865</v>
      </c>
      <c r="AC50" s="47" t="s">
        <v>849</v>
      </c>
      <c r="AD50" s="48">
        <v>0</v>
      </c>
      <c r="AF50" s="3">
        <f t="shared" si="4"/>
        <v>0</v>
      </c>
      <c r="AG50" s="47" t="s">
        <v>942</v>
      </c>
      <c r="AH50" s="47" t="s">
        <v>938</v>
      </c>
      <c r="AI50" s="48">
        <v>0</v>
      </c>
      <c r="AK50" s="3">
        <f t="shared" si="1"/>
        <v>126</v>
      </c>
      <c r="AL50" s="1" t="s">
        <v>985</v>
      </c>
      <c r="AM50" s="1" t="s">
        <v>980</v>
      </c>
      <c r="AN50" s="48">
        <v>0</v>
      </c>
      <c r="AP50" s="3">
        <f t="shared" si="2"/>
        <v>129</v>
      </c>
    </row>
    <row r="51" spans="1:42" ht="60" hidden="1" x14ac:dyDescent="0.25">
      <c r="A51" s="25" t="s">
        <v>642</v>
      </c>
      <c r="B51" s="59" t="s">
        <v>643</v>
      </c>
      <c r="C51" s="25"/>
      <c r="D51" s="26" t="s">
        <v>809</v>
      </c>
      <c r="E51" s="26" t="s">
        <v>815</v>
      </c>
      <c r="F51" s="45">
        <f t="shared" si="5"/>
        <v>5.1333333333333337</v>
      </c>
      <c r="G51" s="27">
        <v>45006</v>
      </c>
      <c r="H51" s="27">
        <v>45160</v>
      </c>
      <c r="I51" s="26" t="s">
        <v>644</v>
      </c>
      <c r="J51" s="27">
        <v>44999</v>
      </c>
      <c r="K51" s="27">
        <v>45153</v>
      </c>
      <c r="L51" s="26" t="s">
        <v>644</v>
      </c>
      <c r="M51" s="25" t="s">
        <v>684</v>
      </c>
      <c r="N51" s="25" t="s">
        <v>698</v>
      </c>
      <c r="O51" s="28">
        <v>0</v>
      </c>
      <c r="P51" s="26" t="s">
        <v>644</v>
      </c>
      <c r="Q51" s="30">
        <f t="shared" si="6"/>
        <v>127</v>
      </c>
      <c r="R51" s="25" t="s">
        <v>743</v>
      </c>
      <c r="S51" s="25" t="s">
        <v>744</v>
      </c>
      <c r="T51" s="28">
        <v>0</v>
      </c>
      <c r="U51" s="59" t="s">
        <v>772</v>
      </c>
      <c r="V51" s="31">
        <f t="shared" si="7"/>
        <v>29</v>
      </c>
      <c r="W51" s="47" t="s">
        <v>885</v>
      </c>
      <c r="X51" s="47" t="s">
        <v>886</v>
      </c>
      <c r="Y51" s="48">
        <v>0</v>
      </c>
      <c r="AA51" s="3">
        <f t="shared" si="8"/>
        <v>-32</v>
      </c>
      <c r="AB51" s="47" t="s">
        <v>916</v>
      </c>
      <c r="AC51" s="47" t="s">
        <v>917</v>
      </c>
      <c r="AD51" s="48">
        <v>0</v>
      </c>
      <c r="AF51" s="3">
        <f t="shared" si="4"/>
        <v>15</v>
      </c>
      <c r="AG51" s="47" t="s">
        <v>936</v>
      </c>
      <c r="AH51" s="47" t="s">
        <v>695</v>
      </c>
      <c r="AI51" s="48">
        <v>0</v>
      </c>
      <c r="AK51" s="3">
        <f t="shared" si="1"/>
        <v>57</v>
      </c>
      <c r="AL51" s="1" t="s">
        <v>801</v>
      </c>
      <c r="AM51" s="1" t="s">
        <v>955</v>
      </c>
      <c r="AN51" s="48">
        <v>0</v>
      </c>
      <c r="AP51" s="3">
        <f t="shared" si="2"/>
        <v>7</v>
      </c>
    </row>
    <row r="52" spans="1:42" ht="165" hidden="1" x14ac:dyDescent="0.25">
      <c r="A52" s="25" t="s">
        <v>645</v>
      </c>
      <c r="B52" s="59" t="s">
        <v>646</v>
      </c>
      <c r="C52" s="25"/>
      <c r="D52" s="26" t="s">
        <v>813</v>
      </c>
      <c r="E52" s="26" t="s">
        <v>816</v>
      </c>
      <c r="F52" s="45">
        <f t="shared" si="5"/>
        <v>4.166666666666667</v>
      </c>
      <c r="G52" s="27">
        <v>45057</v>
      </c>
      <c r="H52" s="27">
        <v>45181</v>
      </c>
      <c r="I52" s="26" t="s">
        <v>647</v>
      </c>
      <c r="J52" s="27">
        <v>45074</v>
      </c>
      <c r="K52" s="27">
        <v>45231</v>
      </c>
      <c r="L52" s="26" t="s">
        <v>647</v>
      </c>
      <c r="M52" s="25" t="s">
        <v>679</v>
      </c>
      <c r="N52" s="25" t="s">
        <v>699</v>
      </c>
      <c r="O52" s="28">
        <v>0</v>
      </c>
      <c r="P52" s="26" t="s">
        <v>647</v>
      </c>
      <c r="Q52" s="30">
        <f t="shared" si="6"/>
        <v>145</v>
      </c>
      <c r="R52" s="25" t="s">
        <v>735</v>
      </c>
      <c r="S52" s="25" t="s">
        <v>745</v>
      </c>
      <c r="T52" s="28">
        <v>0</v>
      </c>
      <c r="U52" s="59" t="s">
        <v>773</v>
      </c>
      <c r="V52" s="31">
        <f t="shared" si="7"/>
        <v>-48</v>
      </c>
      <c r="W52" s="47" t="s">
        <v>847</v>
      </c>
      <c r="X52" s="47" t="s">
        <v>887</v>
      </c>
      <c r="Y52" s="48">
        <v>0</v>
      </c>
      <c r="AA52" s="3">
        <f t="shared" si="8"/>
        <v>54</v>
      </c>
      <c r="AB52" s="47" t="s">
        <v>847</v>
      </c>
      <c r="AC52" s="47" t="s">
        <v>887</v>
      </c>
      <c r="AD52" s="48">
        <v>0</v>
      </c>
      <c r="AF52" s="3">
        <f t="shared" si="4"/>
        <v>0</v>
      </c>
      <c r="AG52" s="47" t="s">
        <v>681</v>
      </c>
      <c r="AH52" s="47" t="s">
        <v>955</v>
      </c>
      <c r="AI52" s="48">
        <v>0</v>
      </c>
      <c r="AK52" s="3">
        <f t="shared" si="1"/>
        <v>129</v>
      </c>
      <c r="AL52" s="1" t="s">
        <v>802</v>
      </c>
      <c r="AM52" s="1" t="s">
        <v>991</v>
      </c>
      <c r="AN52" s="48">
        <v>0</v>
      </c>
      <c r="AP52" s="3">
        <f t="shared" si="2"/>
        <v>-29</v>
      </c>
    </row>
  </sheetData>
  <autoFilter ref="AL2:AP52" xr:uid="{2FF3F2E9-3DFA-4983-B22F-6EF2EABAD1FD}">
    <filterColumn colId="3">
      <customFilters>
        <customFilter operator="notEqual" val=" "/>
      </customFilters>
    </filterColumn>
  </autoFilter>
  <mergeCells count="14">
    <mergeCell ref="AL1:AP1"/>
    <mergeCell ref="A1:A2"/>
    <mergeCell ref="G1:I1"/>
    <mergeCell ref="J1:L1"/>
    <mergeCell ref="M1:Q1"/>
    <mergeCell ref="C1:C2"/>
    <mergeCell ref="E1:E2"/>
    <mergeCell ref="D1:D2"/>
    <mergeCell ref="F1:F2"/>
    <mergeCell ref="AG1:AK1"/>
    <mergeCell ref="AB1:AF1"/>
    <mergeCell ref="W1:AA1"/>
    <mergeCell ref="R1:V1"/>
    <mergeCell ref="B1: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eithan</dc:creator>
  <cp:lastModifiedBy>User</cp:lastModifiedBy>
  <dcterms:created xsi:type="dcterms:W3CDTF">2022-03-10T04:47:06Z</dcterms:created>
  <dcterms:modified xsi:type="dcterms:W3CDTF">2022-11-27T08:04:36Z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01b9bfc-c426-492e-a46c-1a922d5fe54b_Enabled">
    <vt:lpwstr>true</vt:lpwstr>
  </property>
  <property fmtid="{D5CDD505-2E9C-101B-9397-08002B2CF9AE}" pid="3" name="MSIP_Label_701b9bfc-c426-492e-a46c-1a922d5fe54b_SetDate">
    <vt:lpwstr>2022-03-14T12:28:57Z</vt:lpwstr>
  </property>
  <property fmtid="{D5CDD505-2E9C-101B-9397-08002B2CF9AE}" pid="4" name="MSIP_Label_701b9bfc-c426-492e-a46c-1a922d5fe54b_Method">
    <vt:lpwstr>Privileged</vt:lpwstr>
  </property>
  <property fmtid="{D5CDD505-2E9C-101B-9397-08002B2CF9AE}" pid="5" name="MSIP_Label_701b9bfc-c426-492e-a46c-1a922d5fe54b_Name">
    <vt:lpwstr>בלמ"ס</vt:lpwstr>
  </property>
  <property fmtid="{D5CDD505-2E9C-101B-9397-08002B2CF9AE}" pid="6" name="MSIP_Label_701b9bfc-c426-492e-a46c-1a922d5fe54b_SiteId">
    <vt:lpwstr>78820852-55fa-450b-908d-45c0d911e76b</vt:lpwstr>
  </property>
  <property fmtid="{D5CDD505-2E9C-101B-9397-08002B2CF9AE}" pid="7" name="MSIP_Label_701b9bfc-c426-492e-a46c-1a922d5fe54b_ActionId">
    <vt:lpwstr>973827e4-7ceb-4fd2-8341-d92b6e445479</vt:lpwstr>
  </property>
  <property fmtid="{D5CDD505-2E9C-101B-9397-08002B2CF9AE}" pid="8" name="MSIP_Label_701b9bfc-c426-492e-a46c-1a922d5fe54b_ContentBits">
    <vt:lpwstr>1</vt:lpwstr>
  </property>
</Properties>
</file>