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Choropleth-with-Geopandas-Matplotlib\"/>
    </mc:Choice>
  </mc:AlternateContent>
  <xr:revisionPtr revIDLastSave="0" documentId="13_ncr:40009_{4342DE27-41CB-494F-BCE9-F87A73369D85}" xr6:coauthVersionLast="47" xr6:coauthVersionMax="47" xr10:uidLastSave="{00000000-0000-0000-0000-000000000000}"/>
  <bookViews>
    <workbookView xWindow="18450" yWindow="3855" windowWidth="21525" windowHeight="17640"/>
  </bookViews>
  <sheets>
    <sheet name="data" sheetId="2" r:id="rId1"/>
    <sheet name="country_codes" sheetId="3" r:id="rId2"/>
    <sheet name="eurostat_data" sheetId="1" r:id="rId3"/>
  </sheets>
  <definedNames>
    <definedName name="_xlnm._FilterDatabase" localSheetId="0" hidden="1">data!$B$8:$M$61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2" l="1"/>
  <c r="D9" i="2"/>
  <c r="E55" i="2"/>
  <c r="F55" i="2"/>
  <c r="G55" i="2"/>
  <c r="H55" i="2"/>
  <c r="I55" i="2"/>
  <c r="J55" i="2"/>
  <c r="K55" i="2"/>
  <c r="L55" i="2"/>
  <c r="M55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B56" i="2"/>
  <c r="L56" i="2" s="1"/>
  <c r="B57" i="2"/>
  <c r="E57" i="2" s="1"/>
  <c r="B58" i="2"/>
  <c r="J58" i="2" s="1"/>
  <c r="B59" i="2"/>
  <c r="E59" i="2" s="1"/>
  <c r="B60" i="2"/>
  <c r="H60" i="2" s="1"/>
  <c r="B61" i="2"/>
  <c r="E61" i="2" s="1"/>
  <c r="B62" i="2"/>
  <c r="F62" i="2" s="1"/>
  <c r="D62" i="2" l="1"/>
  <c r="M61" i="2"/>
  <c r="F60" i="2"/>
  <c r="H58" i="2"/>
  <c r="J56" i="2"/>
  <c r="K56" i="2"/>
  <c r="D61" i="2"/>
  <c r="L61" i="2"/>
  <c r="E60" i="2"/>
  <c r="G58" i="2"/>
  <c r="I56" i="2"/>
  <c r="E62" i="2"/>
  <c r="D60" i="2"/>
  <c r="K61" i="2"/>
  <c r="M59" i="2"/>
  <c r="F58" i="2"/>
  <c r="H56" i="2"/>
  <c r="G60" i="2"/>
  <c r="D59" i="2"/>
  <c r="J61" i="2"/>
  <c r="L59" i="2"/>
  <c r="E58" i="2"/>
  <c r="G56" i="2"/>
  <c r="D58" i="2"/>
  <c r="I61" i="2"/>
  <c r="K59" i="2"/>
  <c r="M57" i="2"/>
  <c r="F56" i="2"/>
  <c r="I58" i="2"/>
  <c r="D57" i="2"/>
  <c r="H61" i="2"/>
  <c r="J59" i="2"/>
  <c r="L57" i="2"/>
  <c r="E56" i="2"/>
  <c r="D56" i="2"/>
  <c r="G61" i="2"/>
  <c r="I59" i="2"/>
  <c r="K57" i="2"/>
  <c r="M62" i="2"/>
  <c r="F61" i="2"/>
  <c r="H59" i="2"/>
  <c r="J57" i="2"/>
  <c r="L62" i="2"/>
  <c r="G59" i="2"/>
  <c r="I57" i="2"/>
  <c r="K62" i="2"/>
  <c r="M60" i="2"/>
  <c r="F59" i="2"/>
  <c r="H57" i="2"/>
  <c r="J62" i="2"/>
  <c r="L60" i="2"/>
  <c r="G57" i="2"/>
  <c r="I62" i="2"/>
  <c r="K60" i="2"/>
  <c r="M58" i="2"/>
  <c r="F57" i="2"/>
  <c r="H62" i="2"/>
  <c r="J60" i="2"/>
  <c r="L58" i="2"/>
  <c r="G62" i="2"/>
  <c r="I60" i="2"/>
  <c r="K58" i="2"/>
  <c r="M56" i="2"/>
</calcChain>
</file>

<file path=xl/sharedStrings.xml><?xml version="1.0" encoding="utf-8"?>
<sst xmlns="http://schemas.openxmlformats.org/spreadsheetml/2006/main" count="985" uniqueCount="806">
  <si>
    <t>Imports of natural gas by partner country [nrg_ti_gas]</t>
  </si>
  <si>
    <t>Last update</t>
  </si>
  <si>
    <t>Extracted on</t>
  </si>
  <si>
    <t>Source of data</t>
  </si>
  <si>
    <t>Eurostat</t>
  </si>
  <si>
    <t>SIEC</t>
  </si>
  <si>
    <t>Natural gas</t>
  </si>
  <si>
    <t>PARTNER</t>
  </si>
  <si>
    <t>Russia</t>
  </si>
  <si>
    <t>UNIT</t>
  </si>
  <si>
    <t>Million cubic metres</t>
  </si>
  <si>
    <t>GEO/TIME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</si>
  <si>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</si>
  <si>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</si>
  <si>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</si>
  <si>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</si>
  <si>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</si>
  <si>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</si>
  <si>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</si>
  <si>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</si>
  <si>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</si>
  <si>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</si>
  <si>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European Union - 27 countries (from 2020)</t>
  </si>
  <si>
    <t>Euro area - 19 countries  (from 2015)</t>
  </si>
  <si>
    <t>Germany (until 1990 former territory of the FRG)</t>
  </si>
  <si>
    <t>Italy</t>
  </si>
  <si>
    <t>Netherlands</t>
  </si>
  <si>
    <t>Turkey</t>
  </si>
  <si>
    <t>Hungary</t>
  </si>
  <si>
    <t>Poland</t>
  </si>
  <si>
    <t>France</t>
  </si>
  <si>
    <t>Czechia</t>
  </si>
  <si>
    <t>Slovakia</t>
  </si>
  <si>
    <t>Spain</t>
  </si>
  <si>
    <t>Greece</t>
  </si>
  <si>
    <t>Bulgaria</t>
  </si>
  <si>
    <t>Finland</t>
  </si>
  <si>
    <t>Belgium</t>
  </si>
  <si>
    <t>Serbia</t>
  </si>
  <si>
    <t>Lithuania</t>
  </si>
  <si>
    <t>Latvia</t>
  </si>
  <si>
    <t>Moldova</t>
  </si>
  <si>
    <t>Romania</t>
  </si>
  <si>
    <t>Portugal</t>
  </si>
  <si>
    <t>North Macedonia</t>
  </si>
  <si>
    <t>Bosnia and Herzegovina</t>
  </si>
  <si>
    <t>Estonia</t>
  </si>
  <si>
    <t>Luxembourg</t>
  </si>
  <si>
    <t>Sweden</t>
  </si>
  <si>
    <t>Slovenia</t>
  </si>
  <si>
    <t>Liechtenstein</t>
  </si>
  <si>
    <t>Norway</t>
  </si>
  <si>
    <t>Denmark</t>
  </si>
  <si>
    <t>Ireland</t>
  </si>
  <si>
    <t>Croatia</t>
  </si>
  <si>
    <t>Cyprus</t>
  </si>
  <si>
    <t>Malta</t>
  </si>
  <si>
    <t>Austria</t>
  </si>
  <si>
    <t>Iceland</t>
  </si>
  <si>
    <t>Montenegro</t>
  </si>
  <si>
    <t>Albania</t>
  </si>
  <si>
    <t>Kosovo (under United Nations Security Council Resolution 1244/99)</t>
  </si>
  <si>
    <t>Ukraine</t>
  </si>
  <si>
    <t>Georgia</t>
  </si>
  <si>
    <t>European Union - 28 countries (2013-2020)</t>
  </si>
  <si>
    <t>United Kingdom</t>
  </si>
  <si>
    <t>not available</t>
  </si>
  <si>
    <t>Andorra</t>
  </si>
  <si>
    <t>Bosnia Herzegovina</t>
  </si>
  <si>
    <t>Germany</t>
  </si>
  <si>
    <t>Gibraltar (UK)</t>
  </si>
  <si>
    <t>Guernsey (UK)</t>
  </si>
  <si>
    <t>Isle of Man (UK)</t>
  </si>
  <si>
    <t>Jersey (UK)</t>
  </si>
  <si>
    <t>Macedonia</t>
  </si>
  <si>
    <t>Monaco</t>
  </si>
  <si>
    <t>San Marino</t>
  </si>
  <si>
    <t>Switzerland</t>
  </si>
  <si>
    <t>Armenia</t>
  </si>
  <si>
    <t>Azerbaijan</t>
  </si>
  <si>
    <t>Belarus</t>
  </si>
  <si>
    <t>Faeroe Islands (Denmark)</t>
  </si>
  <si>
    <t>Jan Mayen (Norway)</t>
  </si>
  <si>
    <t>Svalbard (Norway)</t>
  </si>
  <si>
    <t>Countries</t>
  </si>
  <si>
    <t>Imports of natural gas by partner country (Russia)</t>
  </si>
  <si>
    <t>https://appsso.eurostat.ec.europa.eu/ ([nrg_ti_gas])</t>
  </si>
  <si>
    <t>Afghanistan</t>
  </si>
  <si>
    <t>AF</t>
  </si>
  <si>
    <t>AFG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</si>
  <si>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</si>
  <si>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</si>
  <si>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</si>
  <si>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</si>
  <si>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</si>
  <si>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</si>
  <si>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</si>
  <si>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</si>
  <si>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</si>
  <si>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</si>
  <si>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</si>
  <si>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</si>
  <si>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</si>
  <si>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</si>
  <si>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</si>
  <si>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</si>
  <si>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</si>
  <si>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</si>
  <si>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</si>
  <si>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</si>
  <si>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</si>
  <si>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</si>
  <si>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</si>
  <si>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</si>
  <si>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</si>
  <si>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AM</t>
  </si>
  <si>
    <t>ARM</t>
  </si>
  <si>
    <t>Aruba</t>
  </si>
  <si>
    <t>AW</t>
  </si>
  <si>
    <t>ABW</t>
  </si>
  <si>
    <t>Australia</t>
  </si>
  <si>
    <t>AU</t>
  </si>
  <si>
    <t>AUS</t>
  </si>
  <si>
    <t>AT</t>
  </si>
  <si>
    <t>AUT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</si>
  <si>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</si>
  <si>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</si>
  <si>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</si>
  <si>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</si>
  <si>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</si>
  <si>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</si>
  <si>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</si>
  <si>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</si>
  <si>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</si>
  <si>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</si>
  <si>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</si>
  <si>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</si>
  <si>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</si>
  <si>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</si>
  <si>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BY</t>
  </si>
  <si>
    <t>BLR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</si>
  <si>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</si>
  <si>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</si>
  <si>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</si>
  <si>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</si>
  <si>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</si>
  <si>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</si>
  <si>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</si>
  <si>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</si>
  <si>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</si>
  <si>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</si>
  <si>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</si>
  <si>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</si>
  <si>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</si>
  <si>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</si>
  <si>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</si>
  <si>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</si>
  <si>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</si>
  <si>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</si>
  <si>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</si>
  <si>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</si>
  <si>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</si>
  <si>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</si>
  <si>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</si>
  <si>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</si>
  <si>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</si>
  <si>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</si>
  <si>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</si>
  <si>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</si>
  <si>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</si>
  <si>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</si>
  <si>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</si>
  <si>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</si>
  <si>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</si>
  <si>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</si>
  <si>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</si>
  <si>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</si>
  <si>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</si>
  <si>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</si>
  <si>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</si>
  <si>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</si>
  <si>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</si>
  <si>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</si>
  <si>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</si>
  <si>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</si>
  <si>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</si>
  <si>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</si>
  <si>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</si>
  <si>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</si>
  <si>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</si>
  <si>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</si>
  <si>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</si>
  <si>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</si>
  <si>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</si>
  <si>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</si>
  <si>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</si>
  <si>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</si>
  <si>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</si>
  <si>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</si>
  <si>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</si>
  <si>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</si>
  <si>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</si>
  <si>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</si>
  <si>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</si>
  <si>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</si>
  <si>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</si>
  <si>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</si>
  <si>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</si>
  <si>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</si>
  <si>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</si>
  <si>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</si>
  <si>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</si>
  <si>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</si>
  <si>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</si>
  <si>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</si>
  <si>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</si>
  <si>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</si>
  <si>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</si>
  <si>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</si>
  <si>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</si>
  <si>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</si>
  <si>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</si>
  <si>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</si>
  <si>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</si>
  <si>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</si>
  <si>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</si>
  <si>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</si>
  <si>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</si>
  <si>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</si>
  <si>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</si>
  <si>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</si>
  <si>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</si>
  <si>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</si>
  <si>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</si>
  <si>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</si>
  <si>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</si>
  <si>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</si>
  <si>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HR</t>
  </si>
  <si>
    <t>HRV</t>
  </si>
  <si>
    <t>Cuba</t>
  </si>
  <si>
    <t>CU</t>
  </si>
  <si>
    <t>CUB</t>
  </si>
  <si>
    <t>Curaçao</t>
  </si>
  <si>
    <t>CW</t>
  </si>
  <si>
    <t>CUW</t>
  </si>
  <si>
    <t>CY</t>
  </si>
  <si>
    <t>CYP</t>
  </si>
  <si>
    <t>CZ</t>
  </si>
  <si>
    <t>CZE</t>
  </si>
  <si>
    <t>Côte d'Ivoire</t>
  </si>
  <si>
    <t>CI</t>
  </si>
  <si>
    <t>CIV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</si>
  <si>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</si>
  <si>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</si>
  <si>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</si>
  <si>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</si>
  <si>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</si>
  <si>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</si>
  <si>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</si>
  <si>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</si>
  <si>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</si>
  <si>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</si>
  <si>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</si>
  <si>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</si>
  <si>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</si>
  <si>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</si>
  <si>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</si>
  <si>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</si>
  <si>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</si>
  <si>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</si>
  <si>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</si>
  <si>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</si>
  <si>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</si>
  <si>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</si>
  <si>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</si>
  <si>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</si>
  <si>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</si>
  <si>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</si>
  <si>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</si>
  <si>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</si>
  <si>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</si>
  <si>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</si>
  <si>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</si>
  <si>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</si>
  <si>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</si>
  <si>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</si>
  <si>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</si>
  <si>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</si>
  <si>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</si>
  <si>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</si>
  <si>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</si>
  <si>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</si>
  <si>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</si>
  <si>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</si>
  <si>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</si>
  <si>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</t>
  </si>
  <si>
    <t>FIN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</si>
  <si>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</si>
  <si>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</si>
  <si>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</si>
  <si>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</si>
  <si>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</si>
  <si>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</si>
  <si>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</si>
  <si>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</si>
  <si>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</si>
  <si>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</si>
  <si>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</si>
  <si>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</si>
  <si>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</si>
  <si>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</si>
  <si>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</si>
  <si>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</si>
  <si>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</si>
  <si>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</si>
  <si>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</si>
  <si>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</si>
  <si>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</si>
  <si>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</si>
  <si>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</si>
  <si>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</si>
  <si>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</si>
  <si>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</si>
  <si>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</si>
  <si>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</si>
  <si>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</si>
  <si>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</si>
  <si>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</si>
  <si>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</si>
  <si>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</si>
  <si>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</si>
  <si>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</si>
  <si>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</si>
  <si>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</si>
  <si>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</si>
  <si>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</si>
  <si>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</si>
  <si>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</si>
  <si>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</si>
  <si>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</si>
  <si>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</si>
  <si>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</si>
  <si>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</si>
  <si>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</si>
  <si>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</si>
  <si>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</si>
  <si>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</si>
  <si>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</si>
  <si>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</si>
  <si>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</si>
  <si>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</si>
  <si>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</si>
  <si>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</si>
  <si>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</si>
  <si>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</si>
  <si>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</si>
  <si>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</si>
  <si>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</si>
  <si>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</si>
  <si>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</si>
  <si>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</si>
  <si>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</si>
  <si>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</si>
  <si>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</si>
  <si>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</si>
  <si>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</si>
  <si>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</si>
  <si>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</si>
  <si>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</t>
  </si>
  <si>
    <t>HUN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</si>
  <si>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</si>
  <si>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</si>
  <si>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</si>
  <si>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</si>
  <si>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</si>
  <si>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</si>
  <si>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</si>
  <si>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</si>
  <si>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</si>
  <si>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</si>
  <si>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</si>
  <si>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</si>
  <si>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</si>
  <si>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</si>
  <si>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IE</t>
  </si>
  <si>
    <t>IRL</t>
  </si>
  <si>
    <t>Isle of Man</t>
  </si>
  <si>
    <t>IM</t>
  </si>
  <si>
    <t>IMN</t>
  </si>
  <si>
    <t>Israel</t>
  </si>
  <si>
    <t>IL</t>
  </si>
  <si>
    <t>ISR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</si>
  <si>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</si>
  <si>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</si>
  <si>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</si>
  <si>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</si>
  <si>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</si>
  <si>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</si>
  <si>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</si>
  <si>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</si>
  <si>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</si>
  <si>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</si>
  <si>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</si>
  <si>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</si>
  <si>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</si>
  <si>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</si>
  <si>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</si>
  <si>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</si>
  <si>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</si>
  <si>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</si>
  <si>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</si>
  <si>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</si>
  <si>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</si>
  <si>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</si>
  <si>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</si>
  <si>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</si>
  <si>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</si>
  <si>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</si>
  <si>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</si>
  <si>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</si>
  <si>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</si>
  <si>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</si>
  <si>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</si>
  <si>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</si>
  <si>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</si>
  <si>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</si>
  <si>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</si>
  <si>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</si>
  <si>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</si>
  <si>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</si>
  <si>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</si>
  <si>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</si>
  <si>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</si>
  <si>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</si>
  <si>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</si>
  <si>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</si>
  <si>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</si>
  <si>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</si>
  <si>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</si>
  <si>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</si>
  <si>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</si>
  <si>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</si>
  <si>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</si>
  <si>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</si>
  <si>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</t>
  </si>
  <si>
    <t>LIE</t>
  </si>
  <si>
    <t>LT</t>
  </si>
  <si>
    <t>LTU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</si>
  <si>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</si>
  <si>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</si>
  <si>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</si>
  <si>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</si>
  <si>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</si>
  <si>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</si>
  <si>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</si>
  <si>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</si>
  <si>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</si>
  <si>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</si>
  <si>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</si>
  <si>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</si>
  <si>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</si>
  <si>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</si>
  <si>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</si>
  <si>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</si>
  <si>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</si>
  <si>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</si>
  <si>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</si>
  <si>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</si>
  <si>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</si>
  <si>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</si>
  <si>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</si>
  <si>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</si>
  <si>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</si>
  <si>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</si>
  <si>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</si>
  <si>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</si>
  <si>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</si>
  <si>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</si>
  <si>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</si>
  <si>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</si>
  <si>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</si>
  <si>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</si>
  <si>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</si>
  <si>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</si>
  <si>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</si>
  <si>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</si>
  <si>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</si>
  <si>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</si>
  <si>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</si>
  <si>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</si>
  <si>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</si>
  <si>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</si>
  <si>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</si>
  <si>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</si>
  <si>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MC</t>
  </si>
  <si>
    <t>MCO</t>
  </si>
  <si>
    <t>Mongolia</t>
  </si>
  <si>
    <t>MN</t>
  </si>
  <si>
    <t>MNG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</si>
  <si>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</si>
  <si>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</si>
  <si>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</si>
  <si>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</si>
  <si>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</si>
  <si>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</si>
  <si>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</si>
  <si>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</si>
  <si>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</si>
  <si>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</si>
  <si>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</si>
  <si>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</si>
  <si>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</si>
  <si>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</si>
  <si>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</si>
  <si>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</si>
  <si>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</si>
  <si>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</si>
  <si>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</si>
  <si>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</si>
  <si>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</si>
  <si>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</si>
  <si>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</si>
  <si>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</si>
  <si>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</si>
  <si>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</si>
  <si>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</si>
  <si>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</si>
  <si>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</si>
  <si>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</si>
  <si>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</si>
  <si>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</si>
  <si>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</si>
  <si>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</si>
  <si>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</si>
  <si>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</si>
  <si>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</si>
  <si>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</si>
  <si>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</si>
  <si>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</si>
  <si>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</si>
  <si>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</si>
  <si>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</si>
  <si>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</si>
  <si>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</si>
  <si>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</si>
  <si>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</si>
  <si>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</si>
  <si>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</si>
  <si>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</si>
  <si>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</si>
  <si>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</si>
  <si>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</si>
  <si>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</si>
  <si>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</si>
  <si>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</si>
  <si>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</si>
  <si>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</si>
  <si>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</si>
  <si>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</si>
  <si>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</si>
  <si>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</si>
  <si>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</si>
  <si>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</si>
  <si>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</si>
  <si>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</si>
  <si>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</si>
  <si>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</si>
  <si>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</si>
  <si>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</si>
  <si>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</si>
  <si>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</si>
  <si>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</si>
  <si>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</si>
  <si>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</si>
  <si>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</si>
  <si>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</si>
  <si>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</si>
  <si>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</si>
  <si>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</si>
  <si>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</si>
  <si>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</si>
  <si>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</si>
  <si>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</si>
  <si>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</si>
  <si>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</si>
  <si>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</si>
  <si>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</si>
  <si>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</si>
  <si>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</si>
  <si>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</si>
  <si>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</si>
  <si>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</si>
  <si>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</si>
  <si>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</si>
  <si>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</si>
  <si>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</si>
  <si>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</si>
  <si>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</si>
  <si>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</si>
  <si>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</si>
  <si>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</si>
  <si>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</si>
  <si>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</si>
  <si>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</si>
  <si>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</si>
  <si>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</si>
  <si>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</si>
  <si>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</si>
  <si>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</si>
  <si>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</si>
  <si>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</si>
  <si>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</si>
  <si>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</si>
  <si>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</si>
  <si>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</si>
  <si>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</si>
  <si>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</si>
  <si>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</si>
  <si>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</si>
  <si>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</si>
  <si>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</si>
  <si>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</si>
  <si>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</si>
  <si>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</si>
  <si>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</si>
  <si>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</si>
  <si>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</si>
  <si>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</si>
  <si>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</si>
  <si>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</si>
  <si>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</si>
  <si>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</si>
  <si>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</si>
  <si>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</si>
  <si>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</si>
  <si>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</si>
  <si>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</si>
  <si>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</si>
  <si>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</si>
  <si>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</si>
  <si>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</si>
  <si>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</si>
  <si>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</si>
  <si>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</si>
  <si>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</si>
  <si>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</si>
  <si>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</si>
  <si>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</si>
  <si>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</si>
  <si>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</si>
  <si>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</si>
  <si>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</si>
  <si>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</si>
  <si>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</si>
  <si>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SK</t>
  </si>
  <si>
    <t>SVK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</si>
  <si>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</si>
  <si>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</si>
  <si>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</si>
  <si>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</si>
  <si>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</si>
  <si>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</si>
  <si>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</si>
  <si>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</si>
  <si>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</si>
  <si>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</si>
  <si>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</si>
  <si>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</si>
  <si>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</si>
  <si>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</si>
  <si>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</si>
  <si>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</si>
  <si>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</si>
  <si>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</si>
  <si>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</si>
  <si>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</si>
  <si>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</si>
  <si>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</si>
  <si>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</si>
  <si>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</si>
  <si>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</si>
  <si>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</si>
  <si>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</si>
  <si>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</si>
  <si>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</si>
  <si>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</si>
  <si>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</si>
  <si>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SE</t>
  </si>
  <si>
    <t>SWE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</si>
  <si>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</si>
  <si>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</si>
  <si>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</si>
  <si>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</si>
  <si>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</si>
  <si>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</si>
  <si>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</si>
  <si>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</si>
  <si>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</si>
  <si>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</si>
  <si>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</si>
  <si>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</si>
  <si>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</si>
  <si>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</si>
  <si>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</si>
  <si>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</si>
  <si>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</si>
  <si>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</si>
  <si>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</si>
  <si>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</si>
  <si>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</si>
  <si>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</si>
  <si>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</si>
  <si>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</si>
  <si>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</si>
  <si>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</si>
  <si>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</si>
  <si>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</si>
  <si>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</si>
  <si>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</si>
  <si>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</si>
  <si>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</si>
  <si>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</si>
  <si>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</si>
  <si>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</si>
  <si>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</si>
  <si>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</si>
  <si>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</si>
  <si>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</si>
  <si>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</si>
  <si>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</si>
  <si>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</si>
  <si>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</si>
  <si>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</si>
  <si>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</si>
  <si>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</si>
  <si>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</si>
  <si>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</si>
  <si>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</si>
  <si>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</si>
  <si>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</si>
  <si>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</si>
  <si>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</si>
  <si>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</si>
  <si>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</si>
  <si>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</si>
  <si>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</si>
  <si>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</si>
  <si>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</si>
  <si>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</si>
  <si>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</si>
  <si>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</si>
  <si>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</si>
  <si>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</si>
  <si>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</si>
  <si>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</si>
  <si>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</si>
  <si>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</si>
  <si>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</si>
  <si>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</si>
  <si>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</si>
  <si>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</si>
  <si>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</si>
  <si>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</si>
  <si>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</si>
  <si>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</si>
  <si>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</si>
  <si>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</si>
  <si>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</si>
  <si>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</si>
  <si>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</si>
  <si>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</si>
  <si>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</si>
  <si>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</si>
  <si>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</si>
  <si>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</si>
  <si>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</si>
  <si>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</si>
  <si>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</si>
  <si>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</si>
  <si>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</si>
  <si>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</si>
  <si>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</si>
  <si>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</si>
  <si>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</si>
  <si>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</si>
  <si>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</si>
  <si>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</si>
  <si>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</si>
  <si>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</si>
  <si>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</si>
  <si>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</si>
  <si>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COUNTRY</t>
  </si>
  <si>
    <t>ALPHA-2</t>
  </si>
  <si>
    <t>ALPHA-3</t>
  </si>
  <si>
    <t>NUMERIC</t>
  </si>
  <si>
    <t xml:space="preserve"> </t>
  </si>
  <si>
    <t>MAPPING</t>
  </si>
  <si>
    <t>23/03/2022  16040038</t>
  </si>
  <si>
    <t>04/04/2022  12024045</t>
  </si>
  <si>
    <t>Special value0</t>
  </si>
  <si>
    <t>Title</t>
  </si>
  <si>
    <t>Subtitle</t>
  </si>
  <si>
    <t>Source</t>
  </si>
  <si>
    <t>Year for map</t>
  </si>
  <si>
    <t>Year for column</t>
  </si>
  <si>
    <t>Country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</si>
</sst>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\ _z_ł_-;\-* #,##0.00\ _z_ł_-;_-* &quot;-&quot;??\ _z_ł_-;_-@_-"/>
    <numFmt numFmtId="172" formatCode="dd\.mm\.yy"/>
    <numFmt numFmtId="173" formatCode="#,##0.000"/>
  </numFmts>
  <fonts count="6" x14ac:knownFonts="1">
    <font>
      <sz val="11"/>
      <name val="Arial"/>
      <charset val="238"/>
    </font>
    <font>
      <sz val="11"/>
      <name val="Arial"/>
      <charset val="238"/>
    </font>
    <font>
      <sz val="10"/>
      <name val="Arial"/>
      <family val="2"/>
    </font>
    <font>
      <sz val="11"/>
      <name val="Arial"/>
      <family val="2"/>
    </font>
    <font>
      <sz val="10"/>
      <name val="Segoe UI Light"/>
      <family val="2"/>
    </font>
    <font>
      <b/>
      <sz val="1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NumberFormat="1" applyFont="1" applyFill="1" applyBorder="1" applyAlignment="1"/>
    <xf numFmtId="172" fontId="2" fillId="0" borderId="0" xfId="0" applyNumberFormat="1" applyFont="1" applyFill="1" applyBorder="1" applyAlignment="1"/>
    <xf numFmtId="0" fontId="2" fillId="2" borderId="1" xfId="0" applyNumberFormat="1" applyFont="1" applyFill="1" applyBorder="1" applyAlignment="1"/>
    <xf numFmtId="173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3" fillId="0" borderId="0" xfId="0" applyFont="1"/>
    <xf numFmtId="0" fontId="4" fillId="2" borderId="1" xfId="0" applyNumberFormat="1" applyFont="1" applyFill="1" applyBorder="1" applyAlignment="1">
      <alignment horizontal="left" indent="1"/>
    </xf>
    <xf numFmtId="173" fontId="4" fillId="0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left" indent="1"/>
    </xf>
    <xf numFmtId="1" fontId="4" fillId="0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71" fontId="4" fillId="0" borderId="0" xfId="1" applyFont="1" applyAlignment="1">
      <alignment horizontal="center"/>
    </xf>
    <xf numFmtId="0" fontId="4" fillId="0" borderId="0" xfId="0" applyFont="1" applyAlignment="1">
      <alignment horizontal="left" inden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so.eurostat.ec.europa.eu/%20(%5bnrg_ti_gas%5d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N62"/>
  <sheetViews>
    <sheetView showGridLines="0" showRowColHeaders="0" tabSelected="1" workbookViewId="0">
      <selection activeCell="E4" sqref="E4"/>
    </sheetView>
  </sheetViews>
  <sheetFormatPr defaultRowHeight="14.25" x14ac:dyDescent="0.25"/>
  <cols>
    <col min="1" max="1" width="2.625" style="13" customWidth="1"/>
    <col min="2" max="2" width="22.5" style="15" bestFit="1" customWidth="1"/>
    <col min="3" max="3" width="38.875" style="12" bestFit="1" customWidth="1"/>
    <col min="4" max="13" width="9.875" style="12" customWidth="1"/>
    <col min="14" max="14" width="12.375" style="12" customWidth="1"/>
    <col min="15" max="16384" width="9" style="13"/>
  </cols>
  <sheetData>
    <row r="2" spans="2:13" x14ac:dyDescent="0.25">
      <c r="B2" s="9" t="s">
        <v>800</v>
      </c>
      <c r="C2" s="8" t="s">
        <v>85</v>
      </c>
    </row>
    <row r="3" spans="2:13" x14ac:dyDescent="0.25">
      <c r="B3" s="9" t="s">
        <v>801</v>
      </c>
      <c r="C3" s="8" t="s">
        <v>10</v>
      </c>
    </row>
    <row r="4" spans="2:13" x14ac:dyDescent="0.25">
      <c r="B4" s="9" t="s">
        <v>802</v>
      </c>
      <c r="C4" s="8" t="s">
        <v>86</v>
      </c>
    </row>
    <row r="5" spans="2:13" x14ac:dyDescent="0.25">
      <c r="B5" s="9" t="s">
        <v>803</v>
      </c>
      <c r="C5" s="10">
        <v>2020</v>
      </c>
    </row>
    <row r="6" spans="2:13" x14ac:dyDescent="0.25">
      <c r="B6" s="9" t="s">
        <v>804</v>
      </c>
      <c r="C6" s="10">
        <v>2020</v>
      </c>
      <c r="G6" s="14"/>
      <c r="H6" s="14"/>
    </row>
    <row r="8" spans="2:13" x14ac:dyDescent="0.25">
      <c r="B8" s="9" t="s">
        <v>805</v>
      </c>
      <c r="C8" s="9" t="s">
        <v>84</v>
      </c>
      <c r="D8" s="11" t="s">
        <v>12</v>
      </c>
      <c r="E8" s="11" t="s">
        <v>13</v>
      </c>
      <c r="F8" s="11" t="s">
        <v>14</v>
      </c>
      <c r="G8" s="11" t="s">
        <v>15</v>
      </c>
      <c r="H8" s="11" t="s">
        <v>16</v>
      </c>
      <c r="I8" s="11" t="s">
        <v>17</v>
      </c>
      <c r="J8" s="11" t="s">
        <v>18</v>
      </c>
      <c r="K8" s="11" t="s">
        <v>19</v>
      </c>
      <c r="L8" s="11" t="s">
        <v>20</v>
      </c>
      <c r="M8" s="11" t="s">
        <v>21</v>
      </c>
    </row>
    <row r="9" spans="2:13" x14ac:dyDescent="0.25">
      <c r="B9" s="7" t="s">
        <v>98</v>
      </c>
      <c r="C9" s="7" t="s">
        <v>67</v>
      </c>
      <c r="D9" s="8" t="str">
        <f>IFERROR(INDEX(eurostat_data!$B$11:$M$55,(MATCH(data!$B9,eurostat_data!$B$11:$B$55,0)),MATCH(data!D$8,eurostat_data!$B$11:$M$11,0)),"missing")</f>
        <v>missing</v>
      </c>
      <c r="E9" s="8" t="str">
        <f>IFERROR(INDEX(eurostat_data!$B$11:$M$55,(MATCH(data!$B9,eurostat_data!$B$11:$B$55,0)),MATCH(data!E$8,eurostat_data!$B$11:$M$11,0)),"missing")</f>
        <v>missing</v>
      </c>
      <c r="F9" s="8" t="str">
        <f>IFERROR(INDEX(eurostat_data!$B$11:$M$55,(MATCH(data!$B9,eurostat_data!$B$11:$B$55,0)),MATCH(data!F$8,eurostat_data!$B$11:$M$11,0)),"missing")</f>
        <v>missing</v>
      </c>
      <c r="G9" s="8" t="str">
        <f>IFERROR(INDEX(eurostat_data!$B$11:$M$55,(MATCH(data!$B9,eurostat_data!$B$11:$B$55,0)),MATCH(data!G$8,eurostat_data!$B$11:$M$11,0)),"missing")</f>
        <v>missing</v>
      </c>
      <c r="H9" s="8" t="str">
        <f>IFERROR(INDEX(eurostat_data!$B$11:$M$55,(MATCH(data!$B9,eurostat_data!$B$11:$B$55,0)),MATCH(data!H$8,eurostat_data!$B$11:$M$11,0)),"missing")</f>
        <v>missing</v>
      </c>
      <c r="I9" s="8" t="str">
        <f>IFERROR(INDEX(eurostat_data!$B$11:$M$55,(MATCH(data!$B9,eurostat_data!$B$11:$B$55,0)),MATCH(data!I$8,eurostat_data!$B$11:$M$11,0)),"missing")</f>
        <v>missing</v>
      </c>
      <c r="J9" s="8" t="str">
        <f>IFERROR(INDEX(eurostat_data!$B$11:$M$55,(MATCH(data!$B9,eurostat_data!$B$11:$B$55,0)),MATCH(data!J$8,eurostat_data!$B$11:$M$11,0)),"missing")</f>
        <v>missing</v>
      </c>
      <c r="K9" s="8" t="str">
        <f>IFERROR(INDEX(eurostat_data!$B$11:$M$55,(MATCH(data!$B9,eurostat_data!$B$11:$B$55,0)),MATCH(data!K$8,eurostat_data!$B$11:$M$11,0)),"missing")</f>
        <v>missing</v>
      </c>
      <c r="L9" s="8" t="str">
        <f>IFERROR(INDEX(eurostat_data!$B$11:$M$55,(MATCH(data!$B9,eurostat_data!$B$11:$B$55,0)),MATCH(data!L$8,eurostat_data!$B$11:$M$11,0)),"missing")</f>
        <v>missing</v>
      </c>
      <c r="M9" s="8" t="str">
        <f>IFERROR(INDEX(eurostat_data!$B$11:$M$55,(MATCH(data!$B9,eurostat_data!$B$11:$B$55,0)),MATCH(data!M$8,eurostat_data!$B$11:$M$11,0)),"missing")</f>
        <v>missing</v>
      </c>
    </row>
    <row r="10" spans="2:13" x14ac:dyDescent="0.25">
      <c r="B10" s="7" t="s">
        <v>90</v>
      </c>
      <c r="C10" s="7" t="s">
        <v>60</v>
      </c>
      <c r="D10" s="8">
        <f>IFERROR(INDEX(eurostat_data!$B$11:$M$55,(MATCH(data!$B10,eurostat_data!$B$11:$B$55,0)),MATCH(data!D$8,eurostat_data!$B$11:$M$11,0)),"missing")</f>
        <v>0</v>
      </c>
      <c r="E10" s="8">
        <f>IFERROR(INDEX(eurostat_data!$B$11:$M$55,(MATCH(data!$B10,eurostat_data!$B$11:$B$55,0)),MATCH(data!E$8,eurostat_data!$B$11:$M$11,0)),"missing")</f>
        <v>0</v>
      </c>
      <c r="F10" s="8">
        <f>IFERROR(INDEX(eurostat_data!$B$11:$M$55,(MATCH(data!$B10,eurostat_data!$B$11:$B$55,0)),MATCH(data!F$8,eurostat_data!$B$11:$M$11,0)),"missing")</f>
        <v>0</v>
      </c>
      <c r="G10" s="8">
        <f>IFERROR(INDEX(eurostat_data!$B$11:$M$55,(MATCH(data!$B10,eurostat_data!$B$11:$B$55,0)),MATCH(data!G$8,eurostat_data!$B$11:$M$11,0)),"missing")</f>
        <v>0</v>
      </c>
      <c r="H10" s="8">
        <f>IFERROR(INDEX(eurostat_data!$B$11:$M$55,(MATCH(data!$B10,eurostat_data!$B$11:$B$55,0)),MATCH(data!H$8,eurostat_data!$B$11:$M$11,0)),"missing")</f>
        <v>0</v>
      </c>
      <c r="I10" s="8">
        <f>IFERROR(INDEX(eurostat_data!$B$11:$M$55,(MATCH(data!$B10,eurostat_data!$B$11:$B$55,0)),MATCH(data!I$8,eurostat_data!$B$11:$M$11,0)),"missing")</f>
        <v>0</v>
      </c>
      <c r="J10" s="8">
        <f>IFERROR(INDEX(eurostat_data!$B$11:$M$55,(MATCH(data!$B10,eurostat_data!$B$11:$B$55,0)),MATCH(data!J$8,eurostat_data!$B$11:$M$11,0)),"missing")</f>
        <v>0</v>
      </c>
      <c r="K10" s="8">
        <f>IFERROR(INDEX(eurostat_data!$B$11:$M$55,(MATCH(data!$B10,eurostat_data!$B$11:$B$55,0)),MATCH(data!K$8,eurostat_data!$B$11:$M$11,0)),"missing")</f>
        <v>0</v>
      </c>
      <c r="L10" s="8">
        <f>IFERROR(INDEX(eurostat_data!$B$11:$M$55,(MATCH(data!$B10,eurostat_data!$B$11:$B$55,0)),MATCH(data!L$8,eurostat_data!$B$11:$M$11,0)),"missing")</f>
        <v>0</v>
      </c>
      <c r="M10" s="8">
        <f>IFERROR(INDEX(eurostat_data!$B$11:$M$55,(MATCH(data!$B10,eurostat_data!$B$11:$B$55,0)),MATCH(data!M$8,eurostat_data!$B$11:$M$11,0)),"missing")</f>
        <v>0</v>
      </c>
    </row>
    <row r="11" spans="2:13" x14ac:dyDescent="0.25">
      <c r="B11" s="7" t="s">
        <v>115</v>
      </c>
      <c r="C11" s="7" t="s">
        <v>78</v>
      </c>
      <c r="D11" s="8" t="str">
        <f>IFERROR(INDEX(eurostat_data!$B$11:$M$55,(MATCH(data!$B11,eurostat_data!$B$11:$B$55,0)),MATCH(data!D$8,eurostat_data!$B$11:$M$11,0)),"missing")</f>
        <v>missing</v>
      </c>
      <c r="E11" s="8" t="str">
        <f>IFERROR(INDEX(eurostat_data!$B$11:$M$55,(MATCH(data!$B11,eurostat_data!$B$11:$B$55,0)),MATCH(data!E$8,eurostat_data!$B$11:$M$11,0)),"missing")</f>
        <v>missing</v>
      </c>
      <c r="F11" s="8" t="str">
        <f>IFERROR(INDEX(eurostat_data!$B$11:$M$55,(MATCH(data!$B11,eurostat_data!$B$11:$B$55,0)),MATCH(data!F$8,eurostat_data!$B$11:$M$11,0)),"missing")</f>
        <v>missing</v>
      </c>
      <c r="G11" s="8" t="str">
        <f>IFERROR(INDEX(eurostat_data!$B$11:$M$55,(MATCH(data!$B11,eurostat_data!$B$11:$B$55,0)),MATCH(data!G$8,eurostat_data!$B$11:$M$11,0)),"missing")</f>
        <v>missing</v>
      </c>
      <c r="H11" s="8" t="str">
        <f>IFERROR(INDEX(eurostat_data!$B$11:$M$55,(MATCH(data!$B11,eurostat_data!$B$11:$B$55,0)),MATCH(data!H$8,eurostat_data!$B$11:$M$11,0)),"missing")</f>
        <v>missing</v>
      </c>
      <c r="I11" s="8" t="str">
        <f>IFERROR(INDEX(eurostat_data!$B$11:$M$55,(MATCH(data!$B11,eurostat_data!$B$11:$B$55,0)),MATCH(data!I$8,eurostat_data!$B$11:$M$11,0)),"missing")</f>
        <v>missing</v>
      </c>
      <c r="J11" s="8" t="str">
        <f>IFERROR(INDEX(eurostat_data!$B$11:$M$55,(MATCH(data!$B11,eurostat_data!$B$11:$B$55,0)),MATCH(data!J$8,eurostat_data!$B$11:$M$11,0)),"missing")</f>
        <v>missing</v>
      </c>
      <c r="K11" s="8" t="str">
        <f>IFERROR(INDEX(eurostat_data!$B$11:$M$55,(MATCH(data!$B11,eurostat_data!$B$11:$B$55,0)),MATCH(data!K$8,eurostat_data!$B$11:$M$11,0)),"missing")</f>
        <v>missing</v>
      </c>
      <c r="L11" s="8" t="str">
        <f>IFERROR(INDEX(eurostat_data!$B$11:$M$55,(MATCH(data!$B11,eurostat_data!$B$11:$B$55,0)),MATCH(data!L$8,eurostat_data!$B$11:$M$11,0)),"missing")</f>
        <v>missing</v>
      </c>
      <c r="M11" s="8" t="str">
        <f>IFERROR(INDEX(eurostat_data!$B$11:$M$55,(MATCH(data!$B11,eurostat_data!$B$11:$B$55,0)),MATCH(data!M$8,eurostat_data!$B$11:$M$11,0)),"missing")</f>
        <v>missing</v>
      </c>
    </row>
    <row r="12" spans="2:13" x14ac:dyDescent="0.25">
      <c r="B12" s="7" t="s">
        <v>123</v>
      </c>
      <c r="C12" s="7" t="s">
        <v>57</v>
      </c>
      <c r="D12" s="8">
        <f>IFERROR(INDEX(eurostat_data!$B$11:$M$55,(MATCH(data!$B12,eurostat_data!$B$11:$B$55,0)),MATCH(data!D$8,eurostat_data!$B$11:$M$11,0)),"missing")</f>
        <v>8537</v>
      </c>
      <c r="E12" s="8">
        <f>IFERROR(INDEX(eurostat_data!$B$11:$M$55,(MATCH(data!$B12,eurostat_data!$B$11:$B$55,0)),MATCH(data!E$8,eurostat_data!$B$11:$M$11,0)),"missing")</f>
        <v>8950</v>
      </c>
      <c r="F12" s="8">
        <f>IFERROR(INDEX(eurostat_data!$B$11:$M$55,(MATCH(data!$B12,eurostat_data!$B$11:$B$55,0)),MATCH(data!F$8,eurostat_data!$B$11:$M$11,0)),"missing")</f>
        <v>6562</v>
      </c>
      <c r="G12" s="8">
        <f>IFERROR(INDEX(eurostat_data!$B$11:$M$55,(MATCH(data!$B12,eurostat_data!$B$11:$B$55,0)),MATCH(data!G$8,eurostat_data!$B$11:$M$11,0)),"missing")</f>
        <v>0</v>
      </c>
      <c r="H12" s="8">
        <f>IFERROR(INDEX(eurostat_data!$B$11:$M$55,(MATCH(data!$B12,eurostat_data!$B$11:$B$55,0)),MATCH(data!H$8,eurostat_data!$B$11:$M$11,0)),"missing")</f>
        <v>0</v>
      </c>
      <c r="I12" s="8">
        <f>IFERROR(INDEX(eurostat_data!$B$11:$M$55,(MATCH(data!$B12,eurostat_data!$B$11:$B$55,0)),MATCH(data!I$8,eurostat_data!$B$11:$M$11,0)),"missing")</f>
        <v>0</v>
      </c>
      <c r="J12" s="8">
        <f>IFERROR(INDEX(eurostat_data!$B$11:$M$55,(MATCH(data!$B12,eurostat_data!$B$11:$B$55,0)),MATCH(data!J$8,eurostat_data!$B$11:$M$11,0)),"missing")</f>
        <v>0</v>
      </c>
      <c r="K12" s="8">
        <f>IFERROR(INDEX(eurostat_data!$B$11:$M$55,(MATCH(data!$B12,eurostat_data!$B$11:$B$55,0)),MATCH(data!K$8,eurostat_data!$B$11:$M$11,0)),"missing")</f>
        <v>0</v>
      </c>
      <c r="L12" s="8">
        <f>IFERROR(INDEX(eurostat_data!$B$11:$M$55,(MATCH(data!$B12,eurostat_data!$B$11:$B$55,0)),MATCH(data!L$8,eurostat_data!$B$11:$M$11,0)),"missing")</f>
        <v>0</v>
      </c>
      <c r="M12" s="8">
        <f>IFERROR(INDEX(eurostat_data!$B$11:$M$55,(MATCH(data!$B12,eurostat_data!$B$11:$B$55,0)),MATCH(data!M$8,eurostat_data!$B$11:$M$11,0)),"missing")</f>
        <v>0</v>
      </c>
    </row>
    <row r="13" spans="2:13" x14ac:dyDescent="0.25">
      <c r="B13" s="7" t="s">
        <v>125</v>
      </c>
      <c r="C13" s="7" t="s">
        <v>79</v>
      </c>
      <c r="D13" s="8" t="str">
        <f>IFERROR(INDEX(eurostat_data!$B$11:$M$55,(MATCH(data!$B13,eurostat_data!$B$11:$B$55,0)),MATCH(data!D$8,eurostat_data!$B$11:$M$11,0)),"missing")</f>
        <v>missing</v>
      </c>
      <c r="E13" s="8" t="str">
        <f>IFERROR(INDEX(eurostat_data!$B$11:$M$55,(MATCH(data!$B13,eurostat_data!$B$11:$B$55,0)),MATCH(data!E$8,eurostat_data!$B$11:$M$11,0)),"missing")</f>
        <v>missing</v>
      </c>
      <c r="F13" s="8" t="str">
        <f>IFERROR(INDEX(eurostat_data!$B$11:$M$55,(MATCH(data!$B13,eurostat_data!$B$11:$B$55,0)),MATCH(data!F$8,eurostat_data!$B$11:$M$11,0)),"missing")</f>
        <v>missing</v>
      </c>
      <c r="G13" s="8" t="str">
        <f>IFERROR(INDEX(eurostat_data!$B$11:$M$55,(MATCH(data!$B13,eurostat_data!$B$11:$B$55,0)),MATCH(data!G$8,eurostat_data!$B$11:$M$11,0)),"missing")</f>
        <v>missing</v>
      </c>
      <c r="H13" s="8" t="str">
        <f>IFERROR(INDEX(eurostat_data!$B$11:$M$55,(MATCH(data!$B13,eurostat_data!$B$11:$B$55,0)),MATCH(data!H$8,eurostat_data!$B$11:$M$11,0)),"missing")</f>
        <v>missing</v>
      </c>
      <c r="I13" s="8" t="str">
        <f>IFERROR(INDEX(eurostat_data!$B$11:$M$55,(MATCH(data!$B13,eurostat_data!$B$11:$B$55,0)),MATCH(data!I$8,eurostat_data!$B$11:$M$11,0)),"missing")</f>
        <v>missing</v>
      </c>
      <c r="J13" s="8" t="str">
        <f>IFERROR(INDEX(eurostat_data!$B$11:$M$55,(MATCH(data!$B13,eurostat_data!$B$11:$B$55,0)),MATCH(data!J$8,eurostat_data!$B$11:$M$11,0)),"missing")</f>
        <v>missing</v>
      </c>
      <c r="K13" s="8" t="str">
        <f>IFERROR(INDEX(eurostat_data!$B$11:$M$55,(MATCH(data!$B13,eurostat_data!$B$11:$B$55,0)),MATCH(data!K$8,eurostat_data!$B$11:$M$11,0)),"missing")</f>
        <v>missing</v>
      </c>
      <c r="L13" s="8" t="str">
        <f>IFERROR(INDEX(eurostat_data!$B$11:$M$55,(MATCH(data!$B13,eurostat_data!$B$11:$B$55,0)),MATCH(data!L$8,eurostat_data!$B$11:$M$11,0)),"missing")</f>
        <v>missing</v>
      </c>
      <c r="M13" s="8" t="str">
        <f>IFERROR(INDEX(eurostat_data!$B$11:$M$55,(MATCH(data!$B13,eurostat_data!$B$11:$B$55,0)),MATCH(data!M$8,eurostat_data!$B$11:$M$11,0)),"missing")</f>
        <v>missing</v>
      </c>
    </row>
    <row r="14" spans="2:13" x14ac:dyDescent="0.25">
      <c r="B14" s="7" t="s">
        <v>161</v>
      </c>
      <c r="C14" s="7" t="s">
        <v>68</v>
      </c>
      <c r="D14" s="8">
        <f>IFERROR(INDEX(eurostat_data!$B$11:$M$55,(MATCH(data!$B14,eurostat_data!$B$11:$B$55,0)),MATCH(data!D$8,eurostat_data!$B$11:$M$11,0)),"missing")</f>
        <v>0</v>
      </c>
      <c r="E14" s="8">
        <f>IFERROR(INDEX(eurostat_data!$B$11:$M$55,(MATCH(data!$B14,eurostat_data!$B$11:$B$55,0)),MATCH(data!E$8,eurostat_data!$B$11:$M$11,0)),"missing")</f>
        <v>0</v>
      </c>
      <c r="F14" s="8">
        <f>IFERROR(INDEX(eurostat_data!$B$11:$M$55,(MATCH(data!$B14,eurostat_data!$B$11:$B$55,0)),MATCH(data!F$8,eurostat_data!$B$11:$M$11,0)),"missing")</f>
        <v>0</v>
      </c>
      <c r="G14" s="8">
        <f>IFERROR(INDEX(eurostat_data!$B$11:$M$55,(MATCH(data!$B14,eurostat_data!$B$11:$B$55,0)),MATCH(data!G$8,eurostat_data!$B$11:$M$11,0)),"missing")</f>
        <v>186</v>
      </c>
      <c r="H14" s="8">
        <f>IFERROR(INDEX(eurostat_data!$B$11:$M$55,(MATCH(data!$B14,eurostat_data!$B$11:$B$55,0)),MATCH(data!H$8,eurostat_data!$B$11:$M$11,0)),"missing")</f>
        <v>218</v>
      </c>
      <c r="I14" s="8">
        <f>IFERROR(INDEX(eurostat_data!$B$11:$M$55,(MATCH(data!$B14,eurostat_data!$B$11:$B$55,0)),MATCH(data!I$8,eurostat_data!$B$11:$M$11,0)),"missing")</f>
        <v>227</v>
      </c>
      <c r="J14" s="8">
        <f>IFERROR(INDEX(eurostat_data!$B$11:$M$55,(MATCH(data!$B14,eurostat_data!$B$11:$B$55,0)),MATCH(data!J$8,eurostat_data!$B$11:$M$11,0)),"missing")</f>
        <v>245</v>
      </c>
      <c r="K14" s="8">
        <f>IFERROR(INDEX(eurostat_data!$B$11:$M$55,(MATCH(data!$B14,eurostat_data!$B$11:$B$55,0)),MATCH(data!K$8,eurostat_data!$B$11:$M$11,0)),"missing")</f>
        <v>244.60400000000001</v>
      </c>
      <c r="L14" s="8">
        <f>IFERROR(INDEX(eurostat_data!$B$11:$M$55,(MATCH(data!$B14,eurostat_data!$B$11:$B$55,0)),MATCH(data!L$8,eurostat_data!$B$11:$M$11,0)),"missing")</f>
        <v>230.98</v>
      </c>
      <c r="M14" s="8">
        <f>IFERROR(INDEX(eurostat_data!$B$11:$M$55,(MATCH(data!$B14,eurostat_data!$B$11:$B$55,0)),MATCH(data!M$8,eurostat_data!$B$11:$M$11,0)),"missing")</f>
        <v>210.68600000000001</v>
      </c>
    </row>
    <row r="15" spans="2:13" x14ac:dyDescent="0.25">
      <c r="B15" s="7" t="s">
        <v>141</v>
      </c>
      <c r="C15" s="7" t="s">
        <v>37</v>
      </c>
      <c r="D15" s="8">
        <f>IFERROR(INDEX(eurostat_data!$B$11:$M$55,(MATCH(data!$B15,eurostat_data!$B$11:$B$55,0)),MATCH(data!D$8,eurostat_data!$B$11:$M$11,0)),"missing")</f>
        <v>0</v>
      </c>
      <c r="E15" s="8">
        <f>IFERROR(INDEX(eurostat_data!$B$11:$M$55,(MATCH(data!$B15,eurostat_data!$B$11:$B$55,0)),MATCH(data!E$8,eurostat_data!$B$11:$M$11,0)),"missing")</f>
        <v>0</v>
      </c>
      <c r="F15" s="8">
        <f>IFERROR(INDEX(eurostat_data!$B$11:$M$55,(MATCH(data!$B15,eurostat_data!$B$11:$B$55,0)),MATCH(data!F$8,eurostat_data!$B$11:$M$11,0)),"missing")</f>
        <v>0</v>
      </c>
      <c r="G15" s="8">
        <f>IFERROR(INDEX(eurostat_data!$B$11:$M$55,(MATCH(data!$B15,eurostat_data!$B$11:$B$55,0)),MATCH(data!G$8,eurostat_data!$B$11:$M$11,0)),"missing")</f>
        <v>0</v>
      </c>
      <c r="H15" s="8">
        <f>IFERROR(INDEX(eurostat_data!$B$11:$M$55,(MATCH(data!$B15,eurostat_data!$B$11:$B$55,0)),MATCH(data!H$8,eurostat_data!$B$11:$M$11,0)),"missing")</f>
        <v>0</v>
      </c>
      <c r="I15" s="8">
        <f>IFERROR(INDEX(eurostat_data!$B$11:$M$55,(MATCH(data!$B15,eurostat_data!$B$11:$B$55,0)),MATCH(data!I$8,eurostat_data!$B$11:$M$11,0)),"missing")</f>
        <v>0</v>
      </c>
      <c r="J15" s="8">
        <f>IFERROR(INDEX(eurostat_data!$B$11:$M$55,(MATCH(data!$B15,eurostat_data!$B$11:$B$55,0)),MATCH(data!J$8,eurostat_data!$B$11:$M$11,0)),"missing")</f>
        <v>0</v>
      </c>
      <c r="K15" s="8">
        <f>IFERROR(INDEX(eurostat_data!$B$11:$M$55,(MATCH(data!$B15,eurostat_data!$B$11:$B$55,0)),MATCH(data!K$8,eurostat_data!$B$11:$M$11,0)),"missing")</f>
        <v>328.3</v>
      </c>
      <c r="L15" s="8">
        <f>IFERROR(INDEX(eurostat_data!$B$11:$M$55,(MATCH(data!$B15,eurostat_data!$B$11:$B$55,0)),MATCH(data!L$8,eurostat_data!$B$11:$M$11,0)),"missing")</f>
        <v>1900.8</v>
      </c>
      <c r="M15" s="8">
        <f>IFERROR(INDEX(eurostat_data!$B$11:$M$55,(MATCH(data!$B15,eurostat_data!$B$11:$B$55,0)),MATCH(data!M$8,eurostat_data!$B$11:$M$11,0)),"missing")</f>
        <v>1409.8</v>
      </c>
    </row>
    <row r="16" spans="2:13" x14ac:dyDescent="0.25">
      <c r="B16" s="7" t="s">
        <v>178</v>
      </c>
      <c r="C16" s="7" t="s">
        <v>35</v>
      </c>
      <c r="D16" s="8">
        <f>IFERROR(INDEX(eurostat_data!$B$11:$M$55,(MATCH(data!$B16,eurostat_data!$B$11:$B$55,0)),MATCH(data!D$8,eurostat_data!$B$11:$M$11,0)),"missing")</f>
        <v>2764</v>
      </c>
      <c r="E16" s="8">
        <f>IFERROR(INDEX(eurostat_data!$B$11:$M$55,(MATCH(data!$B16,eurostat_data!$B$11:$B$55,0)),MATCH(data!E$8,eurostat_data!$B$11:$M$11,0)),"missing")</f>
        <v>2485</v>
      </c>
      <c r="F16" s="8">
        <f>IFERROR(INDEX(eurostat_data!$B$11:$M$55,(MATCH(data!$B16,eurostat_data!$B$11:$B$55,0)),MATCH(data!F$8,eurostat_data!$B$11:$M$11,0)),"missing")</f>
        <v>2698</v>
      </c>
      <c r="G16" s="8">
        <f>IFERROR(INDEX(eurostat_data!$B$11:$M$55,(MATCH(data!$B16,eurostat_data!$B$11:$B$55,0)),MATCH(data!G$8,eurostat_data!$B$11:$M$11,0)),"missing")</f>
        <v>2683</v>
      </c>
      <c r="H16" s="8">
        <f>IFERROR(INDEX(eurostat_data!$B$11:$M$55,(MATCH(data!$B16,eurostat_data!$B$11:$B$55,0)),MATCH(data!H$8,eurostat_data!$B$11:$M$11,0)),"missing")</f>
        <v>3010</v>
      </c>
      <c r="I16" s="8">
        <f>IFERROR(INDEX(eurostat_data!$B$11:$M$55,(MATCH(data!$B16,eurostat_data!$B$11:$B$55,0)),MATCH(data!I$8,eurostat_data!$B$11:$M$11,0)),"missing")</f>
        <v>3094</v>
      </c>
      <c r="J16" s="8">
        <f>IFERROR(INDEX(eurostat_data!$B$11:$M$55,(MATCH(data!$B16,eurostat_data!$B$11:$B$55,0)),MATCH(data!J$8,eurostat_data!$B$11:$M$11,0)),"missing")</f>
        <v>3268.7809999999999</v>
      </c>
      <c r="K16" s="8">
        <f>IFERROR(INDEX(eurostat_data!$B$11:$M$55,(MATCH(data!$B16,eurostat_data!$B$11:$B$55,0)),MATCH(data!K$8,eurostat_data!$B$11:$M$11,0)),"missing")</f>
        <v>3111.4580000000001</v>
      </c>
      <c r="L16" s="8">
        <f>IFERROR(INDEX(eurostat_data!$B$11:$M$55,(MATCH(data!$B16,eurostat_data!$B$11:$B$55,0)),MATCH(data!L$8,eurostat_data!$B$11:$M$11,0)),"missing")</f>
        <v>2342.221</v>
      </c>
      <c r="M16" s="8">
        <f>IFERROR(INDEX(eurostat_data!$B$11:$M$55,(MATCH(data!$B16,eurostat_data!$B$11:$B$55,0)),MATCH(data!M$8,eurostat_data!$B$11:$M$11,0)),"missing")</f>
        <v>2201.2040000000002</v>
      </c>
    </row>
    <row r="17" spans="2:13" x14ac:dyDescent="0.25">
      <c r="B17" s="7" t="s">
        <v>139</v>
      </c>
      <c r="C17" s="7" t="s">
        <v>80</v>
      </c>
      <c r="D17" s="8" t="str">
        <f>IFERROR(INDEX(eurostat_data!$B$11:$M$55,(MATCH(data!$B17,eurostat_data!$B$11:$B$55,0)),MATCH(data!D$8,eurostat_data!$B$11:$M$11,0)),"missing")</f>
        <v>missing</v>
      </c>
      <c r="E17" s="8" t="str">
        <f>IFERROR(INDEX(eurostat_data!$B$11:$M$55,(MATCH(data!$B17,eurostat_data!$B$11:$B$55,0)),MATCH(data!E$8,eurostat_data!$B$11:$M$11,0)),"missing")</f>
        <v>missing</v>
      </c>
      <c r="F17" s="8" t="str">
        <f>IFERROR(INDEX(eurostat_data!$B$11:$M$55,(MATCH(data!$B17,eurostat_data!$B$11:$B$55,0)),MATCH(data!F$8,eurostat_data!$B$11:$M$11,0)),"missing")</f>
        <v>missing</v>
      </c>
      <c r="G17" s="8" t="str">
        <f>IFERROR(INDEX(eurostat_data!$B$11:$M$55,(MATCH(data!$B17,eurostat_data!$B$11:$B$55,0)),MATCH(data!G$8,eurostat_data!$B$11:$M$11,0)),"missing")</f>
        <v>missing</v>
      </c>
      <c r="H17" s="8" t="str">
        <f>IFERROR(INDEX(eurostat_data!$B$11:$M$55,(MATCH(data!$B17,eurostat_data!$B$11:$B$55,0)),MATCH(data!H$8,eurostat_data!$B$11:$M$11,0)),"missing")</f>
        <v>missing</v>
      </c>
      <c r="I17" s="8" t="str">
        <f>IFERROR(INDEX(eurostat_data!$B$11:$M$55,(MATCH(data!$B17,eurostat_data!$B$11:$B$55,0)),MATCH(data!I$8,eurostat_data!$B$11:$M$11,0)),"missing")</f>
        <v>missing</v>
      </c>
      <c r="J17" s="8" t="str">
        <f>IFERROR(INDEX(eurostat_data!$B$11:$M$55,(MATCH(data!$B17,eurostat_data!$B$11:$B$55,0)),MATCH(data!J$8,eurostat_data!$B$11:$M$11,0)),"missing")</f>
        <v>missing</v>
      </c>
      <c r="K17" s="8" t="str">
        <f>IFERROR(INDEX(eurostat_data!$B$11:$M$55,(MATCH(data!$B17,eurostat_data!$B$11:$B$55,0)),MATCH(data!K$8,eurostat_data!$B$11:$M$11,0)),"missing")</f>
        <v>missing</v>
      </c>
      <c r="L17" s="8" t="str">
        <f>IFERROR(INDEX(eurostat_data!$B$11:$M$55,(MATCH(data!$B17,eurostat_data!$B$11:$B$55,0)),MATCH(data!L$8,eurostat_data!$B$11:$M$11,0)),"missing")</f>
        <v>missing</v>
      </c>
      <c r="M17" s="8" t="str">
        <f>IFERROR(INDEX(eurostat_data!$B$11:$M$55,(MATCH(data!$B17,eurostat_data!$B$11:$B$55,0)),MATCH(data!M$8,eurostat_data!$B$11:$M$11,0)),"missing")</f>
        <v>missing</v>
      </c>
    </row>
    <row r="18" spans="2:13" x14ac:dyDescent="0.25">
      <c r="B18" s="7" t="s">
        <v>689</v>
      </c>
      <c r="C18" s="7" t="s">
        <v>77</v>
      </c>
      <c r="D18" s="8" t="str">
        <f>IFERROR(INDEX(eurostat_data!$B$11:$M$55,(MATCH(data!$B18,eurostat_data!$B$11:$B$55,0)),MATCH(data!D$8,eurostat_data!$B$11:$M$11,0)),"missing")</f>
        <v>missing</v>
      </c>
      <c r="E18" s="8" t="str">
        <f>IFERROR(INDEX(eurostat_data!$B$11:$M$55,(MATCH(data!$B18,eurostat_data!$B$11:$B$55,0)),MATCH(data!E$8,eurostat_data!$B$11:$M$11,0)),"missing")</f>
        <v>missing</v>
      </c>
      <c r="F18" s="8" t="str">
        <f>IFERROR(INDEX(eurostat_data!$B$11:$M$55,(MATCH(data!$B18,eurostat_data!$B$11:$B$55,0)),MATCH(data!F$8,eurostat_data!$B$11:$M$11,0)),"missing")</f>
        <v>missing</v>
      </c>
      <c r="G18" s="8" t="str">
        <f>IFERROR(INDEX(eurostat_data!$B$11:$M$55,(MATCH(data!$B18,eurostat_data!$B$11:$B$55,0)),MATCH(data!G$8,eurostat_data!$B$11:$M$11,0)),"missing")</f>
        <v>missing</v>
      </c>
      <c r="H18" s="8" t="str">
        <f>IFERROR(INDEX(eurostat_data!$B$11:$M$55,(MATCH(data!$B18,eurostat_data!$B$11:$B$55,0)),MATCH(data!H$8,eurostat_data!$B$11:$M$11,0)),"missing")</f>
        <v>missing</v>
      </c>
      <c r="I18" s="8" t="str">
        <f>IFERROR(INDEX(eurostat_data!$B$11:$M$55,(MATCH(data!$B18,eurostat_data!$B$11:$B$55,0)),MATCH(data!I$8,eurostat_data!$B$11:$M$11,0)),"missing")</f>
        <v>missing</v>
      </c>
      <c r="J18" s="8" t="str">
        <f>IFERROR(INDEX(eurostat_data!$B$11:$M$55,(MATCH(data!$B18,eurostat_data!$B$11:$B$55,0)),MATCH(data!J$8,eurostat_data!$B$11:$M$11,0)),"missing")</f>
        <v>missing</v>
      </c>
      <c r="K18" s="8" t="str">
        <f>IFERROR(INDEX(eurostat_data!$B$11:$M$55,(MATCH(data!$B18,eurostat_data!$B$11:$B$55,0)),MATCH(data!K$8,eurostat_data!$B$11:$M$11,0)),"missing")</f>
        <v>missing</v>
      </c>
      <c r="L18" s="8" t="str">
        <f>IFERROR(INDEX(eurostat_data!$B$11:$M$55,(MATCH(data!$B18,eurostat_data!$B$11:$B$55,0)),MATCH(data!L$8,eurostat_data!$B$11:$M$11,0)),"missing")</f>
        <v>missing</v>
      </c>
      <c r="M18" s="8" t="str">
        <f>IFERROR(INDEX(eurostat_data!$B$11:$M$55,(MATCH(data!$B18,eurostat_data!$B$11:$B$55,0)),MATCH(data!M$8,eurostat_data!$B$11:$M$11,0)),"missing")</f>
        <v>missing</v>
      </c>
    </row>
    <row r="19" spans="2:13" x14ac:dyDescent="0.25">
      <c r="B19" s="7" t="s">
        <v>247</v>
      </c>
      <c r="C19" s="7" t="s">
        <v>31</v>
      </c>
      <c r="D19" s="8">
        <f>IFERROR(INDEX(eurostat_data!$B$11:$M$55,(MATCH(data!$B19,eurostat_data!$B$11:$B$55,0)),MATCH(data!D$8,eurostat_data!$B$11:$M$11,0)),"missing")</f>
        <v>9041</v>
      </c>
      <c r="E19" s="8">
        <f>IFERROR(INDEX(eurostat_data!$B$11:$M$55,(MATCH(data!$B19,eurostat_data!$B$11:$B$55,0)),MATCH(data!E$8,eurostat_data!$B$11:$M$11,0)),"missing")</f>
        <v>7468</v>
      </c>
      <c r="F19" s="8">
        <f>IFERROR(INDEX(eurostat_data!$B$11:$M$55,(MATCH(data!$B19,eurostat_data!$B$11:$B$55,0)),MATCH(data!F$8,eurostat_data!$B$11:$M$11,0)),"missing")</f>
        <v>8464</v>
      </c>
      <c r="G19" s="8">
        <f>IFERROR(INDEX(eurostat_data!$B$11:$M$55,(MATCH(data!$B19,eurostat_data!$B$11:$B$55,0)),MATCH(data!G$8,eurostat_data!$B$11:$M$11,0)),"missing")</f>
        <v>6550</v>
      </c>
      <c r="H19" s="8">
        <f>IFERROR(INDEX(eurostat_data!$B$11:$M$55,(MATCH(data!$B19,eurostat_data!$B$11:$B$55,0)),MATCH(data!H$8,eurostat_data!$B$11:$M$11,0)),"missing")</f>
        <v>7460</v>
      </c>
      <c r="I19" s="8">
        <f>IFERROR(INDEX(eurostat_data!$B$11:$M$55,(MATCH(data!$B19,eurostat_data!$B$11:$B$55,0)),MATCH(data!I$8,eurostat_data!$B$11:$M$11,0)),"missing")</f>
        <v>8121</v>
      </c>
      <c r="J19" s="8">
        <f>IFERROR(INDEX(eurostat_data!$B$11:$M$55,(MATCH(data!$B19,eurostat_data!$B$11:$B$55,0)),MATCH(data!J$8,eurostat_data!$B$11:$M$11,0)),"missing")</f>
        <v>8817</v>
      </c>
      <c r="K19" s="8">
        <f>IFERROR(INDEX(eurostat_data!$B$11:$M$55,(MATCH(data!$B19,eurostat_data!$B$11:$B$55,0)),MATCH(data!K$8,eurostat_data!$B$11:$M$11,0)),"missing")</f>
        <v>7968.39</v>
      </c>
      <c r="L19" s="8">
        <f>IFERROR(INDEX(eurostat_data!$B$11:$M$55,(MATCH(data!$B19,eurostat_data!$B$11:$B$55,0)),MATCH(data!L$8,eurostat_data!$B$11:$M$11,0)),"missing")</f>
        <v>9507.6010000000006</v>
      </c>
      <c r="M19" s="8">
        <f>IFERROR(INDEX(eurostat_data!$B$11:$M$55,(MATCH(data!$B19,eurostat_data!$B$11:$B$55,0)),MATCH(data!M$8,eurostat_data!$B$11:$M$11,0)),"missing")</f>
        <v>7589.9669999999996</v>
      </c>
    </row>
    <row r="20" spans="2:13" x14ac:dyDescent="0.25">
      <c r="B20" s="7" t="s">
        <v>316</v>
      </c>
      <c r="C20" s="7" t="s">
        <v>69</v>
      </c>
      <c r="D20" s="8">
        <f>IFERROR(INDEX(eurostat_data!$B$11:$M$55,(MATCH(data!$B20,eurostat_data!$B$11:$B$55,0)),MATCH(data!D$8,eurostat_data!$B$11:$M$11,0)),"missing")</f>
        <v>32859</v>
      </c>
      <c r="E20" s="8">
        <f>IFERROR(INDEX(eurostat_data!$B$11:$M$55,(MATCH(data!$B20,eurostat_data!$B$11:$B$55,0)),MATCH(data!E$8,eurostat_data!$B$11:$M$11,0)),"missing")</f>
        <v>32632</v>
      </c>
      <c r="F20" s="8">
        <f>IFERROR(INDEX(eurostat_data!$B$11:$M$55,(MATCH(data!$B20,eurostat_data!$B$11:$B$55,0)),MATCH(data!F$8,eurostat_data!$B$11:$M$11,0)),"missing")</f>
        <v>39977</v>
      </c>
      <c r="G20" s="8">
        <f>IFERROR(INDEX(eurostat_data!$B$11:$M$55,(MATCH(data!$B20,eurostat_data!$B$11:$B$55,0)),MATCH(data!G$8,eurostat_data!$B$11:$M$11,0)),"missing")</f>
        <v>37201</v>
      </c>
      <c r="H20" s="8">
        <f>IFERROR(INDEX(eurostat_data!$B$11:$M$55,(MATCH(data!$B20,eurostat_data!$B$11:$B$55,0)),MATCH(data!H$8,eurostat_data!$B$11:$M$11,0)),"missing")</f>
        <v>43626</v>
      </c>
      <c r="I20" s="8">
        <f>IFERROR(INDEX(eurostat_data!$B$11:$M$55,(MATCH(data!$B20,eurostat_data!$B$11:$B$55,0)),MATCH(data!I$8,eurostat_data!$B$11:$M$11,0)),"missing")</f>
        <v>58671</v>
      </c>
      <c r="J20" s="8">
        <f>IFERROR(INDEX(eurostat_data!$B$11:$M$55,(MATCH(data!$B20,eurostat_data!$B$11:$B$55,0)),MATCH(data!J$8,eurostat_data!$B$11:$M$11,0)),"missing")</f>
        <v>62079.783000000003</v>
      </c>
      <c r="K20" s="8">
        <f>IFERROR(INDEX(eurostat_data!$B$11:$M$55,(MATCH(data!$B20,eurostat_data!$B$11:$B$55,0)),MATCH(data!K$8,eurostat_data!$B$11:$M$11,0)),"missing")</f>
        <v>43108.053</v>
      </c>
      <c r="L20" s="8">
        <f>IFERROR(INDEX(eurostat_data!$B$11:$M$55,(MATCH(data!$B20,eurostat_data!$B$11:$B$55,0)),MATCH(data!L$8,eurostat_data!$B$11:$M$11,0)),"missing")</f>
        <v>46249.985999999997</v>
      </c>
      <c r="M20" s="8">
        <f>IFERROR(INDEX(eurostat_data!$B$11:$M$55,(MATCH(data!$B20,eurostat_data!$B$11:$B$55,0)),MATCH(data!M$8,eurostat_data!$B$11:$M$11,0)),"missing")</f>
        <v>52463.565000000002</v>
      </c>
    </row>
    <row r="21" spans="2:13" x14ac:dyDescent="0.25">
      <c r="B21" s="7" t="s">
        <v>252</v>
      </c>
      <c r="C21" s="7" t="s">
        <v>52</v>
      </c>
      <c r="D21" s="8">
        <f>IFERROR(INDEX(eurostat_data!$B$11:$M$55,(MATCH(data!$B21,eurostat_data!$B$11:$B$55,0)),MATCH(data!D$8,eurostat_data!$B$11:$M$11,0)),"missing")</f>
        <v>0</v>
      </c>
      <c r="E21" s="8">
        <f>IFERROR(INDEX(eurostat_data!$B$11:$M$55,(MATCH(data!$B21,eurostat_data!$B$11:$B$55,0)),MATCH(data!E$8,eurostat_data!$B$11:$M$11,0)),"missing")</f>
        <v>0</v>
      </c>
      <c r="F21" s="8">
        <f>IFERROR(INDEX(eurostat_data!$B$11:$M$55,(MATCH(data!$B21,eurostat_data!$B$11:$B$55,0)),MATCH(data!F$8,eurostat_data!$B$11:$M$11,0)),"missing")</f>
        <v>0</v>
      </c>
      <c r="G21" s="8">
        <f>IFERROR(INDEX(eurostat_data!$B$11:$M$55,(MATCH(data!$B21,eurostat_data!$B$11:$B$55,0)),MATCH(data!G$8,eurostat_data!$B$11:$M$11,0)),"missing")</f>
        <v>0</v>
      </c>
      <c r="H21" s="8">
        <f>IFERROR(INDEX(eurostat_data!$B$11:$M$55,(MATCH(data!$B21,eurostat_data!$B$11:$B$55,0)),MATCH(data!H$8,eurostat_data!$B$11:$M$11,0)),"missing")</f>
        <v>0</v>
      </c>
      <c r="I21" s="8">
        <f>IFERROR(INDEX(eurostat_data!$B$11:$M$55,(MATCH(data!$B21,eurostat_data!$B$11:$B$55,0)),MATCH(data!I$8,eurostat_data!$B$11:$M$11,0)),"missing")</f>
        <v>0</v>
      </c>
      <c r="J21" s="8">
        <f>IFERROR(INDEX(eurostat_data!$B$11:$M$55,(MATCH(data!$B21,eurostat_data!$B$11:$B$55,0)),MATCH(data!J$8,eurostat_data!$B$11:$M$11,0)),"missing")</f>
        <v>0</v>
      </c>
      <c r="K21" s="8">
        <f>IFERROR(INDEX(eurostat_data!$B$11:$M$55,(MATCH(data!$B21,eurostat_data!$B$11:$B$55,0)),MATCH(data!K$8,eurostat_data!$B$11:$M$11,0)),"missing")</f>
        <v>0</v>
      </c>
      <c r="L21" s="8">
        <f>IFERROR(INDEX(eurostat_data!$B$11:$M$55,(MATCH(data!$B21,eurostat_data!$B$11:$B$55,0)),MATCH(data!L$8,eurostat_data!$B$11:$M$11,0)),"missing")</f>
        <v>0</v>
      </c>
      <c r="M21" s="8">
        <f>IFERROR(INDEX(eurostat_data!$B$11:$M$55,(MATCH(data!$B21,eurostat_data!$B$11:$B$55,0)),MATCH(data!M$8,eurostat_data!$B$11:$M$11,0)),"missing")</f>
        <v>0</v>
      </c>
    </row>
    <row r="22" spans="2:13" x14ac:dyDescent="0.25">
      <c r="B22" s="7" t="s">
        <v>278</v>
      </c>
      <c r="C22" s="7" t="s">
        <v>46</v>
      </c>
      <c r="D22" s="8">
        <f>IFERROR(INDEX(eurostat_data!$B$11:$M$55,(MATCH(data!$B22,eurostat_data!$B$11:$B$55,0)),MATCH(data!D$8,eurostat_data!$B$11:$M$11,0)),"missing")</f>
        <v>632</v>
      </c>
      <c r="E22" s="8">
        <f>IFERROR(INDEX(eurostat_data!$B$11:$M$55,(MATCH(data!$B22,eurostat_data!$B$11:$B$55,0)),MATCH(data!E$8,eurostat_data!$B$11:$M$11,0)),"missing")</f>
        <v>657</v>
      </c>
      <c r="F22" s="8">
        <f>IFERROR(INDEX(eurostat_data!$B$11:$M$55,(MATCH(data!$B22,eurostat_data!$B$11:$B$55,0)),MATCH(data!F$8,eurostat_data!$B$11:$M$11,0)),"missing")</f>
        <v>678</v>
      </c>
      <c r="G22" s="8">
        <f>IFERROR(INDEX(eurostat_data!$B$11:$M$55,(MATCH(data!$B22,eurostat_data!$B$11:$B$55,0)),MATCH(data!G$8,eurostat_data!$B$11:$M$11,0)),"missing")</f>
        <v>530</v>
      </c>
      <c r="H22" s="8">
        <f>IFERROR(INDEX(eurostat_data!$B$11:$M$55,(MATCH(data!$B22,eurostat_data!$B$11:$B$55,0)),MATCH(data!H$8,eurostat_data!$B$11:$M$11,0)),"missing")</f>
        <v>471</v>
      </c>
      <c r="I22" s="8">
        <f>IFERROR(INDEX(eurostat_data!$B$11:$M$55,(MATCH(data!$B22,eurostat_data!$B$11:$B$55,0)),MATCH(data!I$8,eurostat_data!$B$11:$M$11,0)),"missing")</f>
        <v>518</v>
      </c>
      <c r="J22" s="8">
        <f>IFERROR(INDEX(eurostat_data!$B$11:$M$55,(MATCH(data!$B22,eurostat_data!$B$11:$B$55,0)),MATCH(data!J$8,eurostat_data!$B$11:$M$11,0)),"missing")</f>
        <v>502</v>
      </c>
      <c r="K22" s="8">
        <f>IFERROR(INDEX(eurostat_data!$B$11:$M$55,(MATCH(data!$B22,eurostat_data!$B$11:$B$55,0)),MATCH(data!K$8,eurostat_data!$B$11:$M$11,0)),"missing")</f>
        <v>523</v>
      </c>
      <c r="L22" s="8">
        <f>IFERROR(INDEX(eurostat_data!$B$11:$M$55,(MATCH(data!$B22,eurostat_data!$B$11:$B$55,0)),MATCH(data!L$8,eurostat_data!$B$11:$M$11,0)),"missing")</f>
        <v>481</v>
      </c>
      <c r="M22" s="8">
        <f>IFERROR(INDEX(eurostat_data!$B$11:$M$55,(MATCH(data!$B22,eurostat_data!$B$11:$B$55,0)),MATCH(data!M$8,eurostat_data!$B$11:$M$11,0)),"missing")</f>
        <v>206.6</v>
      </c>
    </row>
    <row r="23" spans="2:13" x14ac:dyDescent="0.25">
      <c r="B23" s="7" t="s">
        <v>673</v>
      </c>
      <c r="C23" s="7" t="s">
        <v>33</v>
      </c>
      <c r="D23" s="8">
        <f>IFERROR(INDEX(eurostat_data!$B$11:$M$55,(MATCH(data!$B23,eurostat_data!$B$11:$B$55,0)),MATCH(data!D$8,eurostat_data!$B$11:$M$11,0)),"missing")</f>
        <v>0</v>
      </c>
      <c r="E23" s="8">
        <f>IFERROR(INDEX(eurostat_data!$B$11:$M$55,(MATCH(data!$B23,eurostat_data!$B$11:$B$55,0)),MATCH(data!E$8,eurostat_data!$B$11:$M$11,0)),"missing")</f>
        <v>0</v>
      </c>
      <c r="F23" s="8">
        <f>IFERROR(INDEX(eurostat_data!$B$11:$M$55,(MATCH(data!$B23,eurostat_data!$B$11:$B$55,0)),MATCH(data!F$8,eurostat_data!$B$11:$M$11,0)),"missing")</f>
        <v>0</v>
      </c>
      <c r="G23" s="8">
        <f>IFERROR(INDEX(eurostat_data!$B$11:$M$55,(MATCH(data!$B23,eurostat_data!$B$11:$B$55,0)),MATCH(data!G$8,eurostat_data!$B$11:$M$11,0)),"missing")</f>
        <v>0</v>
      </c>
      <c r="H23" s="8">
        <f>IFERROR(INDEX(eurostat_data!$B$11:$M$55,(MATCH(data!$B23,eurostat_data!$B$11:$B$55,0)),MATCH(data!H$8,eurostat_data!$B$11:$M$11,0)),"missing")</f>
        <v>0</v>
      </c>
      <c r="I23" s="8">
        <f>IFERROR(INDEX(eurostat_data!$B$11:$M$55,(MATCH(data!$B23,eurostat_data!$B$11:$B$55,0)),MATCH(data!I$8,eurostat_data!$B$11:$M$11,0)),"missing")</f>
        <v>0</v>
      </c>
      <c r="J23" s="8">
        <f>IFERROR(INDEX(eurostat_data!$B$11:$M$55,(MATCH(data!$B23,eurostat_data!$B$11:$B$55,0)),MATCH(data!J$8,eurostat_data!$B$11:$M$11,0)),"missing")</f>
        <v>0</v>
      </c>
      <c r="K23" s="8">
        <f>IFERROR(INDEX(eurostat_data!$B$11:$M$55,(MATCH(data!$B23,eurostat_data!$B$11:$B$55,0)),MATCH(data!K$8,eurostat_data!$B$11:$M$11,0)),"missing")</f>
        <v>868</v>
      </c>
      <c r="L23" s="8">
        <f>IFERROR(INDEX(eurostat_data!$B$11:$M$55,(MATCH(data!$B23,eurostat_data!$B$11:$B$55,0)),MATCH(data!L$8,eurostat_data!$B$11:$M$11,0)),"missing")</f>
        <v>3168</v>
      </c>
      <c r="M23" s="8">
        <f>IFERROR(INDEX(eurostat_data!$B$11:$M$55,(MATCH(data!$B23,eurostat_data!$B$11:$B$55,0)),MATCH(data!M$8,eurostat_data!$B$11:$M$11,0)),"missing")</f>
        <v>3387</v>
      </c>
    </row>
    <row r="24" spans="2:13" x14ac:dyDescent="0.25">
      <c r="B24" s="7" t="s">
        <v>295</v>
      </c>
      <c r="C24" s="7" t="s">
        <v>36</v>
      </c>
      <c r="D24" s="8">
        <f>IFERROR(INDEX(eurostat_data!$B$11:$M$55,(MATCH(data!$B24,eurostat_data!$B$11:$B$55,0)),MATCH(data!D$8,eurostat_data!$B$11:$M$11,0)),"missing")</f>
        <v>4121</v>
      </c>
      <c r="E24" s="8">
        <f>IFERROR(INDEX(eurostat_data!$B$11:$M$55,(MATCH(data!$B24,eurostat_data!$B$11:$B$55,0)),MATCH(data!E$8,eurostat_data!$B$11:$M$11,0)),"missing")</f>
        <v>3684</v>
      </c>
      <c r="F24" s="8">
        <f>IFERROR(INDEX(eurostat_data!$B$11:$M$55,(MATCH(data!$B24,eurostat_data!$B$11:$B$55,0)),MATCH(data!F$8,eurostat_data!$B$11:$M$11,0)),"missing")</f>
        <v>3488</v>
      </c>
      <c r="G24" s="8">
        <f>IFERROR(INDEX(eurostat_data!$B$11:$M$55,(MATCH(data!$B24,eurostat_data!$B$11:$B$55,0)),MATCH(data!G$8,eurostat_data!$B$11:$M$11,0)),"missing")</f>
        <v>3063</v>
      </c>
      <c r="H24" s="8">
        <f>IFERROR(INDEX(eurostat_data!$B$11:$M$55,(MATCH(data!$B24,eurostat_data!$B$11:$B$55,0)),MATCH(data!H$8,eurostat_data!$B$11:$M$11,0)),"missing")</f>
        <v>2713</v>
      </c>
      <c r="I24" s="8">
        <f>IFERROR(INDEX(eurostat_data!$B$11:$M$55,(MATCH(data!$B24,eurostat_data!$B$11:$B$55,0)),MATCH(data!I$8,eurostat_data!$B$11:$M$11,0)),"missing")</f>
        <v>2496</v>
      </c>
      <c r="J24" s="8">
        <f>IFERROR(INDEX(eurostat_data!$B$11:$M$55,(MATCH(data!$B24,eurostat_data!$B$11:$B$55,0)),MATCH(data!J$8,eurostat_data!$B$11:$M$11,0)),"missing")</f>
        <v>2322</v>
      </c>
      <c r="K24" s="8">
        <f>IFERROR(INDEX(eurostat_data!$B$11:$M$55,(MATCH(data!$B24,eurostat_data!$B$11:$B$55,0)),MATCH(data!K$8,eurostat_data!$B$11:$M$11,0)),"missing")</f>
        <v>2577</v>
      </c>
      <c r="L24" s="8">
        <f>IFERROR(INDEX(eurostat_data!$B$11:$M$55,(MATCH(data!$B24,eurostat_data!$B$11:$B$55,0)),MATCH(data!L$8,eurostat_data!$B$11:$M$11,0)),"missing")</f>
        <v>2517</v>
      </c>
      <c r="M24" s="8">
        <f>IFERROR(INDEX(eurostat_data!$B$11:$M$55,(MATCH(data!$B24,eurostat_data!$B$11:$B$55,0)),MATCH(data!M$8,eurostat_data!$B$11:$M$11,0)),"missing")</f>
        <v>1730</v>
      </c>
    </row>
    <row r="25" spans="2:13" x14ac:dyDescent="0.25">
      <c r="B25" s="7" t="s">
        <v>297</v>
      </c>
      <c r="C25" s="7" t="s">
        <v>30</v>
      </c>
      <c r="D25" s="8">
        <f>IFERROR(INDEX(eurostat_data!$B$11:$M$55,(MATCH(data!$B25,eurostat_data!$B$11:$B$55,0)),MATCH(data!D$8,eurostat_data!$B$11:$M$11,0)),"missing")</f>
        <v>6755.6610000000001</v>
      </c>
      <c r="E25" s="8">
        <f>IFERROR(INDEX(eurostat_data!$B$11:$M$55,(MATCH(data!$B25,eurostat_data!$B$11:$B$55,0)),MATCH(data!E$8,eurostat_data!$B$11:$M$11,0)),"missing")</f>
        <v>7507.6279999999997</v>
      </c>
      <c r="F25" s="8">
        <f>IFERROR(INDEX(eurostat_data!$B$11:$M$55,(MATCH(data!$B25,eurostat_data!$B$11:$B$55,0)),MATCH(data!F$8,eurostat_data!$B$11:$M$11,0)),"missing")</f>
        <v>9410.3150000000005</v>
      </c>
      <c r="G25" s="8">
        <f>IFERROR(INDEX(eurostat_data!$B$11:$M$55,(MATCH(data!$B25,eurostat_data!$B$11:$B$55,0)),MATCH(data!G$8,eurostat_data!$B$11:$M$11,0)),"missing")</f>
        <v>6411.893</v>
      </c>
      <c r="H25" s="8">
        <f>IFERROR(INDEX(eurostat_data!$B$11:$M$55,(MATCH(data!$B25,eurostat_data!$B$11:$B$55,0)),MATCH(data!H$8,eurostat_data!$B$11:$M$11,0)),"missing")</f>
        <v>5694.6840000000002</v>
      </c>
      <c r="I25" s="8">
        <f>IFERROR(INDEX(eurostat_data!$B$11:$M$55,(MATCH(data!$B25,eurostat_data!$B$11:$B$55,0)),MATCH(data!I$8,eurostat_data!$B$11:$M$11,0)),"missing")</f>
        <v>9391.7389999999996</v>
      </c>
      <c r="J25" s="8">
        <f>IFERROR(INDEX(eurostat_data!$B$11:$M$55,(MATCH(data!$B25,eurostat_data!$B$11:$B$55,0)),MATCH(data!J$8,eurostat_data!$B$11:$M$11,0)),"missing")</f>
        <v>9075.2729999999992</v>
      </c>
      <c r="K25" s="8">
        <f>IFERROR(INDEX(eurostat_data!$B$11:$M$55,(MATCH(data!$B25,eurostat_data!$B$11:$B$55,0)),MATCH(data!K$8,eurostat_data!$B$11:$M$11,0)),"missing")</f>
        <v>9812.8860000000004</v>
      </c>
      <c r="L25" s="8">
        <f>IFERROR(INDEX(eurostat_data!$B$11:$M$55,(MATCH(data!$B25,eurostat_data!$B$11:$B$55,0)),MATCH(data!L$8,eurostat_data!$B$11:$M$11,0)),"missing")</f>
        <v>10772.464</v>
      </c>
      <c r="M25" s="8">
        <f>IFERROR(INDEX(eurostat_data!$B$11:$M$55,(MATCH(data!$B25,eurostat_data!$B$11:$B$55,0)),MATCH(data!M$8,eurostat_data!$B$11:$M$11,0)),"missing")</f>
        <v>7780.3670000000002</v>
      </c>
    </row>
    <row r="26" spans="2:13" x14ac:dyDescent="0.25">
      <c r="B26" s="7" t="s">
        <v>744</v>
      </c>
      <c r="C26" s="7" t="s">
        <v>65</v>
      </c>
      <c r="D26" s="8">
        <f>IFERROR(INDEX(eurostat_data!$B$11:$M$55,(MATCH(data!$B26,eurostat_data!$B$11:$B$55,0)),MATCH(data!D$8,eurostat_data!$B$11:$M$11,0)),"missing")</f>
        <v>0</v>
      </c>
      <c r="E26" s="8">
        <f>IFERROR(INDEX(eurostat_data!$B$11:$M$55,(MATCH(data!$B26,eurostat_data!$B$11:$B$55,0)),MATCH(data!E$8,eurostat_data!$B$11:$M$11,0)),"missing")</f>
        <v>0</v>
      </c>
      <c r="F26" s="8">
        <f>IFERROR(INDEX(eurostat_data!$B$11:$M$55,(MATCH(data!$B26,eurostat_data!$B$11:$B$55,0)),MATCH(data!F$8,eurostat_data!$B$11:$M$11,0)),"missing")</f>
        <v>0</v>
      </c>
      <c r="G26" s="8">
        <f>IFERROR(INDEX(eurostat_data!$B$11:$M$55,(MATCH(data!$B26,eurostat_data!$B$11:$B$55,0)),MATCH(data!G$8,eurostat_data!$B$11:$M$11,0)),"missing")</f>
        <v>0</v>
      </c>
      <c r="H26" s="8">
        <f>IFERROR(INDEX(eurostat_data!$B$11:$M$55,(MATCH(data!$B26,eurostat_data!$B$11:$B$55,0)),MATCH(data!H$8,eurostat_data!$B$11:$M$11,0)),"missing")</f>
        <v>0</v>
      </c>
      <c r="I26" s="8">
        <f>IFERROR(INDEX(eurostat_data!$B$11:$M$55,(MATCH(data!$B26,eurostat_data!$B$11:$B$55,0)),MATCH(data!I$8,eurostat_data!$B$11:$M$11,0)),"missing")</f>
        <v>0</v>
      </c>
      <c r="J26" s="8">
        <f>IFERROR(INDEX(eurostat_data!$B$11:$M$55,(MATCH(data!$B26,eurostat_data!$B$11:$B$55,0)),MATCH(data!J$8,eurostat_data!$B$11:$M$11,0)),"missing")</f>
        <v>98.62</v>
      </c>
      <c r="K26" s="8">
        <f>IFERROR(INDEX(eurostat_data!$B$11:$M$55,(MATCH(data!$B26,eurostat_data!$B$11:$B$55,0)),MATCH(data!K$8,eurostat_data!$B$11:$M$11,0)),"missing")</f>
        <v>1530.1130000000001</v>
      </c>
      <c r="L26" s="8">
        <f>IFERROR(INDEX(eurostat_data!$B$11:$M$55,(MATCH(data!$B26,eurostat_data!$B$11:$B$55,0)),MATCH(data!L$8,eurostat_data!$B$11:$M$11,0)),"missing")</f>
        <v>3180.1669999999999</v>
      </c>
      <c r="M26" s="8">
        <f>IFERROR(INDEX(eurostat_data!$B$11:$M$55,(MATCH(data!$B26,eurostat_data!$B$11:$B$55,0)),MATCH(data!M$8,eurostat_data!$B$11:$M$11,0)),"missing")</f>
        <v>0</v>
      </c>
    </row>
    <row r="27" spans="2:13" x14ac:dyDescent="0.25">
      <c r="B27" s="7" t="s">
        <v>314</v>
      </c>
      <c r="C27" s="7" t="s">
        <v>63</v>
      </c>
      <c r="D27" s="8">
        <f>IFERROR(INDEX(eurostat_data!$B$11:$M$55,(MATCH(data!$B27,eurostat_data!$B$11:$B$55,0)),MATCH(data!D$8,eurostat_data!$B$11:$M$11,0)),"missing")</f>
        <v>0</v>
      </c>
      <c r="E27" s="8">
        <f>IFERROR(INDEX(eurostat_data!$B$11:$M$55,(MATCH(data!$B27,eurostat_data!$B$11:$B$55,0)),MATCH(data!E$8,eurostat_data!$B$11:$M$11,0)),"missing")</f>
        <v>0</v>
      </c>
      <c r="F27" s="8">
        <f>IFERROR(INDEX(eurostat_data!$B$11:$M$55,(MATCH(data!$B27,eurostat_data!$B$11:$B$55,0)),MATCH(data!F$8,eurostat_data!$B$11:$M$11,0)),"missing")</f>
        <v>0</v>
      </c>
      <c r="G27" s="8">
        <f>IFERROR(INDEX(eurostat_data!$B$11:$M$55,(MATCH(data!$B27,eurostat_data!$B$11:$B$55,0)),MATCH(data!G$8,eurostat_data!$B$11:$M$11,0)),"missing")</f>
        <v>0</v>
      </c>
      <c r="H27" s="8">
        <f>IFERROR(INDEX(eurostat_data!$B$11:$M$55,(MATCH(data!$B27,eurostat_data!$B$11:$B$55,0)),MATCH(data!H$8,eurostat_data!$B$11:$M$11,0)),"missing")</f>
        <v>0</v>
      </c>
      <c r="I27" s="8">
        <f>IFERROR(INDEX(eurostat_data!$B$11:$M$55,(MATCH(data!$B27,eurostat_data!$B$11:$B$55,0)),MATCH(data!I$8,eurostat_data!$B$11:$M$11,0)),"missing")</f>
        <v>0</v>
      </c>
      <c r="J27" s="8">
        <f>IFERROR(INDEX(eurostat_data!$B$11:$M$55,(MATCH(data!$B27,eurostat_data!$B$11:$B$55,0)),MATCH(data!J$8,eurostat_data!$B$11:$M$11,0)),"missing")</f>
        <v>0</v>
      </c>
      <c r="K27" s="8">
        <f>IFERROR(INDEX(eurostat_data!$B$11:$M$55,(MATCH(data!$B27,eurostat_data!$B$11:$B$55,0)),MATCH(data!K$8,eurostat_data!$B$11:$M$11,0)),"missing")</f>
        <v>0</v>
      </c>
      <c r="L27" s="8">
        <f>IFERROR(INDEX(eurostat_data!$B$11:$M$55,(MATCH(data!$B27,eurostat_data!$B$11:$B$55,0)),MATCH(data!L$8,eurostat_data!$B$11:$M$11,0)),"missing")</f>
        <v>0</v>
      </c>
      <c r="M27" s="8">
        <f>IFERROR(INDEX(eurostat_data!$B$11:$M$55,(MATCH(data!$B27,eurostat_data!$B$11:$B$55,0)),MATCH(data!M$8,eurostat_data!$B$11:$M$11,0)),"missing")</f>
        <v>0</v>
      </c>
    </row>
    <row r="28" spans="2:13" x14ac:dyDescent="0.25">
      <c r="B28" s="7" t="s">
        <v>324</v>
      </c>
      <c r="C28" s="7" t="s">
        <v>34</v>
      </c>
      <c r="D28" s="8">
        <f>IFERROR(INDEX(eurostat_data!$B$11:$M$55,(MATCH(data!$B28,eurostat_data!$B$11:$B$55,0)),MATCH(data!D$8,eurostat_data!$B$11:$M$11,0)),"missing")</f>
        <v>2848</v>
      </c>
      <c r="E28" s="8">
        <f>IFERROR(INDEX(eurostat_data!$B$11:$M$55,(MATCH(data!$B28,eurostat_data!$B$11:$B$55,0)),MATCH(data!E$8,eurostat_data!$B$11:$M$11,0)),"missing")</f>
        <v>2453</v>
      </c>
      <c r="F28" s="8">
        <f>IFERROR(INDEX(eurostat_data!$B$11:$M$55,(MATCH(data!$B28,eurostat_data!$B$11:$B$55,0)),MATCH(data!F$8,eurostat_data!$B$11:$M$11,0)),"missing")</f>
        <v>2574</v>
      </c>
      <c r="G28" s="8">
        <f>IFERROR(INDEX(eurostat_data!$B$11:$M$55,(MATCH(data!$B28,eurostat_data!$B$11:$B$55,0)),MATCH(data!G$8,eurostat_data!$B$11:$M$11,0)),"missing")</f>
        <v>1714</v>
      </c>
      <c r="H28" s="8">
        <f>IFERROR(INDEX(eurostat_data!$B$11:$M$55,(MATCH(data!$B28,eurostat_data!$B$11:$B$55,0)),MATCH(data!H$8,eurostat_data!$B$11:$M$11,0)),"missing")</f>
        <v>1947</v>
      </c>
      <c r="I28" s="8">
        <f>IFERROR(INDEX(eurostat_data!$B$11:$M$55,(MATCH(data!$B28,eurostat_data!$B$11:$B$55,0)),MATCH(data!I$8,eurostat_data!$B$11:$M$11,0)),"missing")</f>
        <v>2633</v>
      </c>
      <c r="J28" s="8">
        <f>IFERROR(INDEX(eurostat_data!$B$11:$M$55,(MATCH(data!$B28,eurostat_data!$B$11:$B$55,0)),MATCH(data!J$8,eurostat_data!$B$11:$M$11,0)),"missing")</f>
        <v>2893.56</v>
      </c>
      <c r="K28" s="8">
        <f>IFERROR(INDEX(eurostat_data!$B$11:$M$55,(MATCH(data!$B28,eurostat_data!$B$11:$B$55,0)),MATCH(data!K$8,eurostat_data!$B$11:$M$11,0)),"missing")</f>
        <v>3232.03</v>
      </c>
      <c r="L28" s="8">
        <f>IFERROR(INDEX(eurostat_data!$B$11:$M$55,(MATCH(data!$B28,eurostat_data!$B$11:$B$55,0)),MATCH(data!L$8,eurostat_data!$B$11:$M$11,0)),"missing")</f>
        <v>1685.818</v>
      </c>
      <c r="M28" s="8">
        <f>IFERROR(INDEX(eurostat_data!$B$11:$M$55,(MATCH(data!$B28,eurostat_data!$B$11:$B$55,0)),MATCH(data!M$8,eurostat_data!$B$11:$M$11,0)),"missing")</f>
        <v>2304.7190000000001</v>
      </c>
    </row>
    <row r="29" spans="2:13" x14ac:dyDescent="0.25">
      <c r="B29" s="7" t="s">
        <v>237</v>
      </c>
      <c r="C29" s="7" t="s">
        <v>54</v>
      </c>
      <c r="D29" s="8">
        <f>IFERROR(INDEX(eurostat_data!$B$11:$M$55,(MATCH(data!$B29,eurostat_data!$B$11:$B$55,0)),MATCH(data!D$8,eurostat_data!$B$11:$M$11,0)),"missing")</f>
        <v>0</v>
      </c>
      <c r="E29" s="8">
        <f>IFERROR(INDEX(eurostat_data!$B$11:$M$55,(MATCH(data!$B29,eurostat_data!$B$11:$B$55,0)),MATCH(data!E$8,eurostat_data!$B$11:$M$11,0)),"missing")</f>
        <v>0</v>
      </c>
      <c r="F29" s="8">
        <f>IFERROR(INDEX(eurostat_data!$B$11:$M$55,(MATCH(data!$B29,eurostat_data!$B$11:$B$55,0)),MATCH(data!F$8,eurostat_data!$B$11:$M$11,0)),"missing")</f>
        <v>0</v>
      </c>
      <c r="G29" s="8">
        <f>IFERROR(INDEX(eurostat_data!$B$11:$M$55,(MATCH(data!$B29,eurostat_data!$B$11:$B$55,0)),MATCH(data!G$8,eurostat_data!$B$11:$M$11,0)),"missing")</f>
        <v>0</v>
      </c>
      <c r="H29" s="8">
        <f>IFERROR(INDEX(eurostat_data!$B$11:$M$55,(MATCH(data!$B29,eurostat_data!$B$11:$B$55,0)),MATCH(data!H$8,eurostat_data!$B$11:$M$11,0)),"missing")</f>
        <v>0</v>
      </c>
      <c r="I29" s="8">
        <f>IFERROR(INDEX(eurostat_data!$B$11:$M$55,(MATCH(data!$B29,eurostat_data!$B$11:$B$55,0)),MATCH(data!I$8,eurostat_data!$B$11:$M$11,0)),"missing")</f>
        <v>0</v>
      </c>
      <c r="J29" s="8">
        <f>IFERROR(INDEX(eurostat_data!$B$11:$M$55,(MATCH(data!$B29,eurostat_data!$B$11:$B$55,0)),MATCH(data!J$8,eurostat_data!$B$11:$M$11,0)),"missing")</f>
        <v>0</v>
      </c>
      <c r="K29" s="8">
        <f>IFERROR(INDEX(eurostat_data!$B$11:$M$55,(MATCH(data!$B29,eurostat_data!$B$11:$B$55,0)),MATCH(data!K$8,eurostat_data!$B$11:$M$11,0)),"missing")</f>
        <v>0</v>
      </c>
      <c r="L29" s="8">
        <f>IFERROR(INDEX(eurostat_data!$B$11:$M$55,(MATCH(data!$B29,eurostat_data!$B$11:$B$55,0)),MATCH(data!L$8,eurostat_data!$B$11:$M$11,0)),"missing")</f>
        <v>0</v>
      </c>
      <c r="M29" s="8">
        <f>IFERROR(INDEX(eurostat_data!$B$11:$M$55,(MATCH(data!$B29,eurostat_data!$B$11:$B$55,0)),MATCH(data!M$8,eurostat_data!$B$11:$M$11,0)),"missing")</f>
        <v>0</v>
      </c>
    </row>
    <row r="30" spans="2:13" x14ac:dyDescent="0.25">
      <c r="B30" s="7" t="s">
        <v>368</v>
      </c>
      <c r="C30" s="7" t="s">
        <v>28</v>
      </c>
      <c r="D30" s="8">
        <f>IFERROR(INDEX(eurostat_data!$B$11:$M$55,(MATCH(data!$B30,eurostat_data!$B$11:$B$55,0)),MATCH(data!D$8,eurostat_data!$B$11:$M$11,0)),"missing")</f>
        <v>7951</v>
      </c>
      <c r="E30" s="8">
        <f>IFERROR(INDEX(eurostat_data!$B$11:$M$55,(MATCH(data!$B30,eurostat_data!$B$11:$B$55,0)),MATCH(data!E$8,eurostat_data!$B$11:$M$11,0)),"missing")</f>
        <v>8010</v>
      </c>
      <c r="F30" s="8">
        <f>IFERROR(INDEX(eurostat_data!$B$11:$M$55,(MATCH(data!$B30,eurostat_data!$B$11:$B$55,0)),MATCH(data!F$8,eurostat_data!$B$11:$M$11,0)),"missing")</f>
        <v>7767</v>
      </c>
      <c r="G30" s="8">
        <f>IFERROR(INDEX(eurostat_data!$B$11:$M$55,(MATCH(data!$B30,eurostat_data!$B$11:$B$55,0)),MATCH(data!G$8,eurostat_data!$B$11:$M$11,0)),"missing")</f>
        <v>8495</v>
      </c>
      <c r="H30" s="8">
        <f>IFERROR(INDEX(eurostat_data!$B$11:$M$55,(MATCH(data!$B30,eurostat_data!$B$11:$B$55,0)),MATCH(data!H$8,eurostat_data!$B$11:$M$11,0)),"missing")</f>
        <v>6450</v>
      </c>
      <c r="I30" s="8">
        <f>IFERROR(INDEX(eurostat_data!$B$11:$M$55,(MATCH(data!$B30,eurostat_data!$B$11:$B$55,0)),MATCH(data!I$8,eurostat_data!$B$11:$M$11,0)),"missing")</f>
        <v>8188</v>
      </c>
      <c r="J30" s="8">
        <f>IFERROR(INDEX(eurostat_data!$B$11:$M$55,(MATCH(data!$B30,eurostat_data!$B$11:$B$55,0)),MATCH(data!J$8,eurostat_data!$B$11:$M$11,0)),"missing")</f>
        <v>12699</v>
      </c>
      <c r="K30" s="8">
        <f>IFERROR(INDEX(eurostat_data!$B$11:$M$55,(MATCH(data!$B30,eurostat_data!$B$11:$B$55,0)),MATCH(data!K$8,eurostat_data!$B$11:$M$11,0)),"missing")</f>
        <v>12109</v>
      </c>
      <c r="L30" s="8">
        <f>IFERROR(INDEX(eurostat_data!$B$11:$M$55,(MATCH(data!$B30,eurostat_data!$B$11:$B$55,0)),MATCH(data!L$8,eurostat_data!$B$11:$M$11,0)),"missing")</f>
        <v>17715</v>
      </c>
      <c r="M30" s="8">
        <f>IFERROR(INDEX(eurostat_data!$B$11:$M$55,(MATCH(data!$B30,eurostat_data!$B$11:$B$55,0)),MATCH(data!M$8,eurostat_data!$B$11:$M$11,0)),"missing")</f>
        <v>11583</v>
      </c>
    </row>
    <row r="31" spans="2:13" x14ac:dyDescent="0.25">
      <c r="B31" s="7" t="s">
        <v>384</v>
      </c>
      <c r="C31" s="7" t="s">
        <v>53</v>
      </c>
      <c r="D31" s="8">
        <f>IFERROR(INDEX(eurostat_data!$B$11:$M$55,(MATCH(data!$B31,eurostat_data!$B$11:$B$55,0)),MATCH(data!D$8,eurostat_data!$B$11:$M$11,0)),"missing")</f>
        <v>0</v>
      </c>
      <c r="E31" s="8">
        <f>IFERROR(INDEX(eurostat_data!$B$11:$M$55,(MATCH(data!$B31,eurostat_data!$B$11:$B$55,0)),MATCH(data!E$8,eurostat_data!$B$11:$M$11,0)),"missing")</f>
        <v>0</v>
      </c>
      <c r="F31" s="8">
        <f>IFERROR(INDEX(eurostat_data!$B$11:$M$55,(MATCH(data!$B31,eurostat_data!$B$11:$B$55,0)),MATCH(data!F$8,eurostat_data!$B$11:$M$11,0)),"missing")</f>
        <v>0</v>
      </c>
      <c r="G31" s="8">
        <f>IFERROR(INDEX(eurostat_data!$B$11:$M$55,(MATCH(data!$B31,eurostat_data!$B$11:$B$55,0)),MATCH(data!G$8,eurostat_data!$B$11:$M$11,0)),"missing")</f>
        <v>0</v>
      </c>
      <c r="H31" s="8">
        <f>IFERROR(INDEX(eurostat_data!$B$11:$M$55,(MATCH(data!$B31,eurostat_data!$B$11:$B$55,0)),MATCH(data!H$8,eurostat_data!$B$11:$M$11,0)),"missing")</f>
        <v>0</v>
      </c>
      <c r="I31" s="8">
        <f>IFERROR(INDEX(eurostat_data!$B$11:$M$55,(MATCH(data!$B31,eurostat_data!$B$11:$B$55,0)),MATCH(data!I$8,eurostat_data!$B$11:$M$11,0)),"missing")</f>
        <v>0</v>
      </c>
      <c r="J31" s="8">
        <f>IFERROR(INDEX(eurostat_data!$B$11:$M$55,(MATCH(data!$B31,eurostat_data!$B$11:$B$55,0)),MATCH(data!J$8,eurostat_data!$B$11:$M$11,0)),"missing")</f>
        <v>0</v>
      </c>
      <c r="K31" s="8">
        <f>IFERROR(INDEX(eurostat_data!$B$11:$M$55,(MATCH(data!$B31,eurostat_data!$B$11:$B$55,0)),MATCH(data!K$8,eurostat_data!$B$11:$M$11,0)),"missing")</f>
        <v>0</v>
      </c>
      <c r="L31" s="8">
        <f>IFERROR(INDEX(eurostat_data!$B$11:$M$55,(MATCH(data!$B31,eurostat_data!$B$11:$B$55,0)),MATCH(data!L$8,eurostat_data!$B$11:$M$11,0)),"missing")</f>
        <v>0</v>
      </c>
      <c r="M31" s="8">
        <f>IFERROR(INDEX(eurostat_data!$B$11:$M$55,(MATCH(data!$B31,eurostat_data!$B$11:$B$55,0)),MATCH(data!M$8,eurostat_data!$B$11:$M$11,0)),"missing")</f>
        <v>0</v>
      </c>
    </row>
    <row r="32" spans="2:13" x14ac:dyDescent="0.25">
      <c r="B32" s="7" t="s">
        <v>370</v>
      </c>
      <c r="C32" s="7" t="s">
        <v>58</v>
      </c>
      <c r="D32" s="8">
        <f>IFERROR(INDEX(eurostat_data!$B$11:$M$55,(MATCH(data!$B32,eurostat_data!$B$11:$B$55,0)),MATCH(data!D$8,eurostat_data!$B$11:$M$11,0)),"missing")</f>
        <v>0</v>
      </c>
      <c r="E32" s="8">
        <f>IFERROR(INDEX(eurostat_data!$B$11:$M$55,(MATCH(data!$B32,eurostat_data!$B$11:$B$55,0)),MATCH(data!E$8,eurostat_data!$B$11:$M$11,0)),"missing")</f>
        <v>0</v>
      </c>
      <c r="F32" s="8">
        <f>IFERROR(INDEX(eurostat_data!$B$11:$M$55,(MATCH(data!$B32,eurostat_data!$B$11:$B$55,0)),MATCH(data!F$8,eurostat_data!$B$11:$M$11,0)),"missing")</f>
        <v>0</v>
      </c>
      <c r="G32" s="8">
        <f>IFERROR(INDEX(eurostat_data!$B$11:$M$55,(MATCH(data!$B32,eurostat_data!$B$11:$B$55,0)),MATCH(data!G$8,eurostat_data!$B$11:$M$11,0)),"missing")</f>
        <v>0</v>
      </c>
      <c r="H32" s="8">
        <f>IFERROR(INDEX(eurostat_data!$B$11:$M$55,(MATCH(data!$B32,eurostat_data!$B$11:$B$55,0)),MATCH(data!H$8,eurostat_data!$B$11:$M$11,0)),"missing")</f>
        <v>0</v>
      </c>
      <c r="I32" s="8">
        <f>IFERROR(INDEX(eurostat_data!$B$11:$M$55,(MATCH(data!$B32,eurostat_data!$B$11:$B$55,0)),MATCH(data!I$8,eurostat_data!$B$11:$M$11,0)),"missing")</f>
        <v>0</v>
      </c>
      <c r="J32" s="8">
        <f>IFERROR(INDEX(eurostat_data!$B$11:$M$55,(MATCH(data!$B32,eurostat_data!$B$11:$B$55,0)),MATCH(data!J$8,eurostat_data!$B$11:$M$11,0)),"missing")</f>
        <v>0</v>
      </c>
      <c r="K32" s="8">
        <f>IFERROR(INDEX(eurostat_data!$B$11:$M$55,(MATCH(data!$B32,eurostat_data!$B$11:$B$55,0)),MATCH(data!K$8,eurostat_data!$B$11:$M$11,0)),"missing")</f>
        <v>0</v>
      </c>
      <c r="L32" s="8">
        <f>IFERROR(INDEX(eurostat_data!$B$11:$M$55,(MATCH(data!$B32,eurostat_data!$B$11:$B$55,0)),MATCH(data!L$8,eurostat_data!$B$11:$M$11,0)),"missing")</f>
        <v>0</v>
      </c>
      <c r="M32" s="8">
        <f>IFERROR(INDEX(eurostat_data!$B$11:$M$55,(MATCH(data!$B32,eurostat_data!$B$11:$B$55,0)),MATCH(data!M$8,eurostat_data!$B$11:$M$11,0)),"missing")</f>
        <v>0</v>
      </c>
    </row>
    <row r="33" spans="2:13" x14ac:dyDescent="0.25">
      <c r="B33" s="7" t="s">
        <v>392</v>
      </c>
      <c r="C33" s="7" t="s">
        <v>25</v>
      </c>
      <c r="D33" s="8">
        <f>IFERROR(INDEX(eurostat_data!$B$11:$M$55,(MATCH(data!$B33,eurostat_data!$B$11:$B$55,0)),MATCH(data!D$8,eurostat_data!$B$11:$M$11,0)),"missing")</f>
        <v>19743</v>
      </c>
      <c r="E33" s="8">
        <f>IFERROR(INDEX(eurostat_data!$B$11:$M$55,(MATCH(data!$B33,eurostat_data!$B$11:$B$55,0)),MATCH(data!E$8,eurostat_data!$B$11:$M$11,0)),"missing")</f>
        <v>18071</v>
      </c>
      <c r="F33" s="8">
        <f>IFERROR(INDEX(eurostat_data!$B$11:$M$55,(MATCH(data!$B33,eurostat_data!$B$11:$B$55,0)),MATCH(data!F$8,eurostat_data!$B$11:$M$11,0)),"missing")</f>
        <v>28073</v>
      </c>
      <c r="G33" s="8">
        <f>IFERROR(INDEX(eurostat_data!$B$11:$M$55,(MATCH(data!$B33,eurostat_data!$B$11:$B$55,0)),MATCH(data!G$8,eurostat_data!$B$11:$M$11,0)),"missing")</f>
        <v>24036</v>
      </c>
      <c r="H33" s="8">
        <f>IFERROR(INDEX(eurostat_data!$B$11:$M$55,(MATCH(data!$B33,eurostat_data!$B$11:$B$55,0)),MATCH(data!H$8,eurostat_data!$B$11:$M$11,0)),"missing")</f>
        <v>27656</v>
      </c>
      <c r="I33" s="8">
        <f>IFERROR(INDEX(eurostat_data!$B$11:$M$55,(MATCH(data!$B33,eurostat_data!$B$11:$B$55,0)),MATCH(data!I$8,eurostat_data!$B$11:$M$11,0)),"missing")</f>
        <v>26830</v>
      </c>
      <c r="J33" s="8">
        <f>IFERROR(INDEX(eurostat_data!$B$11:$M$55,(MATCH(data!$B33,eurostat_data!$B$11:$B$55,0)),MATCH(data!J$8,eurostat_data!$B$11:$M$11,0)),"missing")</f>
        <v>33107.877999999997</v>
      </c>
      <c r="K33" s="8">
        <f>IFERROR(INDEX(eurostat_data!$B$11:$M$55,(MATCH(data!$B33,eurostat_data!$B$11:$B$55,0)),MATCH(data!K$8,eurostat_data!$B$11:$M$11,0)),"missing")</f>
        <v>32846.356</v>
      </c>
      <c r="L33" s="8">
        <f>IFERROR(INDEX(eurostat_data!$B$11:$M$55,(MATCH(data!$B33,eurostat_data!$B$11:$B$55,0)),MATCH(data!L$8,eurostat_data!$B$11:$M$11,0)),"missing")</f>
        <v>33449.392999999996</v>
      </c>
      <c r="M33" s="8">
        <f>IFERROR(INDEX(eurostat_data!$B$11:$M$55,(MATCH(data!$B33,eurostat_data!$B$11:$B$55,0)),MATCH(data!M$8,eurostat_data!$B$11:$M$11,0)),"missing")</f>
        <v>28716.081999999999</v>
      </c>
    </row>
    <row r="34" spans="2:13" x14ac:dyDescent="0.25">
      <c r="B34" s="7" t="s">
        <v>444</v>
      </c>
      <c r="C34" s="7" t="s">
        <v>50</v>
      </c>
      <c r="D34" s="8">
        <f>IFERROR(INDEX(eurostat_data!$B$11:$M$55,(MATCH(data!$B34,eurostat_data!$B$11:$B$55,0)),MATCH(data!D$8,eurostat_data!$B$11:$M$11,0)),"missing")</f>
        <v>0</v>
      </c>
      <c r="E34" s="8">
        <f>IFERROR(INDEX(eurostat_data!$B$11:$M$55,(MATCH(data!$B34,eurostat_data!$B$11:$B$55,0)),MATCH(data!E$8,eurostat_data!$B$11:$M$11,0)),"missing")</f>
        <v>0</v>
      </c>
      <c r="F34" s="8">
        <f>IFERROR(INDEX(eurostat_data!$B$11:$M$55,(MATCH(data!$B34,eurostat_data!$B$11:$B$55,0)),MATCH(data!F$8,eurostat_data!$B$11:$M$11,0)),"missing")</f>
        <v>0</v>
      </c>
      <c r="G34" s="8">
        <f>IFERROR(INDEX(eurostat_data!$B$11:$M$55,(MATCH(data!$B34,eurostat_data!$B$11:$B$55,0)),MATCH(data!G$8,eurostat_data!$B$11:$M$11,0)),"missing")</f>
        <v>0</v>
      </c>
      <c r="H34" s="8">
        <f>IFERROR(INDEX(eurostat_data!$B$11:$M$55,(MATCH(data!$B34,eurostat_data!$B$11:$B$55,0)),MATCH(data!H$8,eurostat_data!$B$11:$M$11,0)),"missing")</f>
        <v>0</v>
      </c>
      <c r="I34" s="8">
        <f>IFERROR(INDEX(eurostat_data!$B$11:$M$55,(MATCH(data!$B34,eurostat_data!$B$11:$B$55,0)),MATCH(data!I$8,eurostat_data!$B$11:$M$11,0)),"missing")</f>
        <v>0</v>
      </c>
      <c r="J34" s="8">
        <f>IFERROR(INDEX(eurostat_data!$B$11:$M$55,(MATCH(data!$B34,eurostat_data!$B$11:$B$55,0)),MATCH(data!J$8,eurostat_data!$B$11:$M$11,0)),"missing")</f>
        <v>0</v>
      </c>
      <c r="K34" s="8">
        <f>IFERROR(INDEX(eurostat_data!$B$11:$M$55,(MATCH(data!$B34,eurostat_data!$B$11:$B$55,0)),MATCH(data!K$8,eurostat_data!$B$11:$M$11,0)),"missing")</f>
        <v>0</v>
      </c>
      <c r="L34" s="8">
        <f>IFERROR(INDEX(eurostat_data!$B$11:$M$55,(MATCH(data!$B34,eurostat_data!$B$11:$B$55,0)),MATCH(data!L$8,eurostat_data!$B$11:$M$11,0)),"missing")</f>
        <v>0</v>
      </c>
      <c r="M34" s="8">
        <f>IFERROR(INDEX(eurostat_data!$B$11:$M$55,(MATCH(data!$B34,eurostat_data!$B$11:$B$55,0)),MATCH(data!M$8,eurostat_data!$B$11:$M$11,0)),"missing")</f>
        <v>11.759</v>
      </c>
    </row>
    <row r="35" spans="2:13" x14ac:dyDescent="0.25">
      <c r="B35" s="7" t="s">
        <v>446</v>
      </c>
      <c r="C35" s="7" t="s">
        <v>39</v>
      </c>
      <c r="D35" s="8">
        <f>IFERROR(INDEX(eurostat_data!$B$11:$M$55,(MATCH(data!$B35,eurostat_data!$B$11:$B$55,0)),MATCH(data!D$8,eurostat_data!$B$11:$M$11,0)),"missing")</f>
        <v>3349</v>
      </c>
      <c r="E35" s="8">
        <f>IFERROR(INDEX(eurostat_data!$B$11:$M$55,(MATCH(data!$B35,eurostat_data!$B$11:$B$55,0)),MATCH(data!E$8,eurostat_data!$B$11:$M$11,0)),"missing")</f>
        <v>3263</v>
      </c>
      <c r="F35" s="8">
        <f>IFERROR(INDEX(eurostat_data!$B$11:$M$55,(MATCH(data!$B35,eurostat_data!$B$11:$B$55,0)),MATCH(data!F$8,eurostat_data!$B$11:$M$11,0)),"missing")</f>
        <v>2661</v>
      </c>
      <c r="G35" s="8">
        <f>IFERROR(INDEX(eurostat_data!$B$11:$M$55,(MATCH(data!$B35,eurostat_data!$B$11:$B$55,0)),MATCH(data!G$8,eurostat_data!$B$11:$M$11,0)),"missing")</f>
        <v>2499</v>
      </c>
      <c r="H35" s="8">
        <f>IFERROR(INDEX(eurostat_data!$B$11:$M$55,(MATCH(data!$B35,eurostat_data!$B$11:$B$55,0)),MATCH(data!H$8,eurostat_data!$B$11:$M$11,0)),"missing")</f>
        <v>2138</v>
      </c>
      <c r="I35" s="8">
        <f>IFERROR(INDEX(eurostat_data!$B$11:$M$55,(MATCH(data!$B35,eurostat_data!$B$11:$B$55,0)),MATCH(data!I$8,eurostat_data!$B$11:$M$11,0)),"missing")</f>
        <v>869</v>
      </c>
      <c r="J35" s="8">
        <f>IFERROR(INDEX(eurostat_data!$B$11:$M$55,(MATCH(data!$B35,eurostat_data!$B$11:$B$55,0)),MATCH(data!J$8,eurostat_data!$B$11:$M$11,0)),"missing")</f>
        <v>1343</v>
      </c>
      <c r="K35" s="8">
        <f>IFERROR(INDEX(eurostat_data!$B$11:$M$55,(MATCH(data!$B35,eurostat_data!$B$11:$B$55,0)),MATCH(data!K$8,eurostat_data!$B$11:$M$11,0)),"missing")</f>
        <v>1303</v>
      </c>
      <c r="L35" s="8">
        <f>IFERROR(INDEX(eurostat_data!$B$11:$M$55,(MATCH(data!$B35,eurostat_data!$B$11:$B$55,0)),MATCH(data!L$8,eurostat_data!$B$11:$M$11,0)),"missing")</f>
        <v>1191</v>
      </c>
      <c r="M35" s="8">
        <f>IFERROR(INDEX(eurostat_data!$B$11:$M$55,(MATCH(data!$B35,eurostat_data!$B$11:$B$55,0)),MATCH(data!M$8,eurostat_data!$B$11:$M$11,0)),"missing")</f>
        <v>1196</v>
      </c>
    </row>
    <row r="36" spans="2:13" x14ac:dyDescent="0.25">
      <c r="B36" s="7" t="s">
        <v>448</v>
      </c>
      <c r="C36" s="7" t="s">
        <v>47</v>
      </c>
      <c r="D36" s="8">
        <f>IFERROR(INDEX(eurostat_data!$B$11:$M$55,(MATCH(data!$B36,eurostat_data!$B$11:$B$55,0)),MATCH(data!D$8,eurostat_data!$B$11:$M$11,0)),"missing")</f>
        <v>284</v>
      </c>
      <c r="E36" s="8">
        <f>IFERROR(INDEX(eurostat_data!$B$11:$M$55,(MATCH(data!$B36,eurostat_data!$B$11:$B$55,0)),MATCH(data!E$8,eurostat_data!$B$11:$M$11,0)),"missing")</f>
        <v>290</v>
      </c>
      <c r="F36" s="8">
        <f>IFERROR(INDEX(eurostat_data!$B$11:$M$55,(MATCH(data!$B36,eurostat_data!$B$11:$B$55,0)),MATCH(data!F$8,eurostat_data!$B$11:$M$11,0)),"missing")</f>
        <v>260</v>
      </c>
      <c r="G36" s="8">
        <f>IFERROR(INDEX(eurostat_data!$B$11:$M$55,(MATCH(data!$B36,eurostat_data!$B$11:$B$55,0)),MATCH(data!G$8,eurostat_data!$B$11:$M$11,0)),"missing")</f>
        <v>245</v>
      </c>
      <c r="H36" s="8">
        <f>IFERROR(INDEX(eurostat_data!$B$11:$M$55,(MATCH(data!$B36,eurostat_data!$B$11:$B$55,0)),MATCH(data!H$8,eurostat_data!$B$11:$M$11,0)),"missing")</f>
        <v>221</v>
      </c>
      <c r="I36" s="8">
        <f>IFERROR(INDEX(eurostat_data!$B$11:$M$55,(MATCH(data!$B36,eurostat_data!$B$11:$B$55,0)),MATCH(data!I$8,eurostat_data!$B$11:$M$11,0)),"missing")</f>
        <v>203</v>
      </c>
      <c r="J36" s="8">
        <f>IFERROR(INDEX(eurostat_data!$B$11:$M$55,(MATCH(data!$B36,eurostat_data!$B$11:$B$55,0)),MATCH(data!J$8,eurostat_data!$B$11:$M$11,0)),"missing")</f>
        <v>213.65899999999999</v>
      </c>
      <c r="K36" s="8">
        <f>IFERROR(INDEX(eurostat_data!$B$11:$M$55,(MATCH(data!$B36,eurostat_data!$B$11:$B$55,0)),MATCH(data!K$8,eurostat_data!$B$11:$M$11,0)),"missing")</f>
        <v>211.96</v>
      </c>
      <c r="L36" s="8">
        <f>IFERROR(INDEX(eurostat_data!$B$11:$M$55,(MATCH(data!$B36,eurostat_data!$B$11:$B$55,0)),MATCH(data!L$8,eurostat_data!$B$11:$M$11,0)),"missing")</f>
        <v>212.18899999999999</v>
      </c>
      <c r="M36" s="8">
        <f>IFERROR(INDEX(eurostat_data!$B$11:$M$55,(MATCH(data!$B36,eurostat_data!$B$11:$B$55,0)),MATCH(data!M$8,eurostat_data!$B$11:$M$11,0)),"missing")</f>
        <v>191.54599999999999</v>
      </c>
    </row>
    <row r="37" spans="2:13" x14ac:dyDescent="0.25">
      <c r="B37" s="7" t="s">
        <v>430</v>
      </c>
      <c r="C37" s="7" t="s">
        <v>40</v>
      </c>
      <c r="D37" s="8">
        <f>IFERROR(INDEX(eurostat_data!$B$11:$M$55,(MATCH(data!$B37,eurostat_data!$B$11:$B$55,0)),MATCH(data!D$8,eurostat_data!$B$11:$M$11,0)),"missing")</f>
        <v>1755</v>
      </c>
      <c r="E37" s="8">
        <f>IFERROR(INDEX(eurostat_data!$B$11:$M$55,(MATCH(data!$B37,eurostat_data!$B$11:$B$55,0)),MATCH(data!E$8,eurostat_data!$B$11:$M$11,0)),"missing")</f>
        <v>1716</v>
      </c>
      <c r="F37" s="8">
        <f>IFERROR(INDEX(eurostat_data!$B$11:$M$55,(MATCH(data!$B37,eurostat_data!$B$11:$B$55,0)),MATCH(data!F$8,eurostat_data!$B$11:$M$11,0)),"missing")</f>
        <v>1698</v>
      </c>
      <c r="G37" s="8">
        <f>IFERROR(INDEX(eurostat_data!$B$11:$M$55,(MATCH(data!$B37,eurostat_data!$B$11:$B$55,0)),MATCH(data!G$8,eurostat_data!$B$11:$M$11,0)),"missing")</f>
        <v>947</v>
      </c>
      <c r="H37" s="8">
        <f>IFERROR(INDEX(eurostat_data!$B$11:$M$55,(MATCH(data!$B37,eurostat_data!$B$11:$B$55,0)),MATCH(data!H$8,eurostat_data!$B$11:$M$11,0)),"missing")</f>
        <v>1306</v>
      </c>
      <c r="I37" s="8">
        <f>IFERROR(INDEX(eurostat_data!$B$11:$M$55,(MATCH(data!$B37,eurostat_data!$B$11:$B$55,0)),MATCH(data!I$8,eurostat_data!$B$11:$M$11,0)),"missing")</f>
        <v>1132</v>
      </c>
      <c r="J37" s="8">
        <f>IFERROR(INDEX(eurostat_data!$B$11:$M$55,(MATCH(data!$B37,eurostat_data!$B$11:$B$55,0)),MATCH(data!J$8,eurostat_data!$B$11:$M$11,0)),"missing")</f>
        <v>1242.6600000000001</v>
      </c>
      <c r="K37" s="8">
        <f>IFERROR(INDEX(eurostat_data!$B$11:$M$55,(MATCH(data!$B37,eurostat_data!$B$11:$B$55,0)),MATCH(data!K$8,eurostat_data!$B$11:$M$11,0)),"missing")</f>
        <v>1414.807</v>
      </c>
      <c r="L37" s="8">
        <f>IFERROR(INDEX(eurostat_data!$B$11:$M$55,(MATCH(data!$B37,eurostat_data!$B$11:$B$55,0)),MATCH(data!L$8,eurostat_data!$B$11:$M$11,0)),"missing")</f>
        <v>1353.952</v>
      </c>
      <c r="M37" s="8">
        <f>IFERROR(INDEX(eurostat_data!$B$11:$M$55,(MATCH(data!$B37,eurostat_data!$B$11:$B$55,0)),MATCH(data!M$8,eurostat_data!$B$11:$M$11,0)),"missing")</f>
        <v>1114.9490000000001</v>
      </c>
    </row>
    <row r="38" spans="2:13" x14ac:dyDescent="0.25">
      <c r="B38" s="7" t="s">
        <v>494</v>
      </c>
      <c r="C38" s="7" t="s">
        <v>75</v>
      </c>
      <c r="D38" s="8" t="str">
        <f>IFERROR(INDEX(eurostat_data!$B$11:$M$55,(MATCH(data!$B38,eurostat_data!$B$11:$B$55,0)),MATCH(data!D$8,eurostat_data!$B$11:$M$11,0)),"missing")</f>
        <v>missing</v>
      </c>
      <c r="E38" s="8" t="str">
        <f>IFERROR(INDEX(eurostat_data!$B$11:$M$55,(MATCH(data!$B38,eurostat_data!$B$11:$B$55,0)),MATCH(data!E$8,eurostat_data!$B$11:$M$11,0)),"missing")</f>
        <v>missing</v>
      </c>
      <c r="F38" s="8" t="str">
        <f>IFERROR(INDEX(eurostat_data!$B$11:$M$55,(MATCH(data!$B38,eurostat_data!$B$11:$B$55,0)),MATCH(data!F$8,eurostat_data!$B$11:$M$11,0)),"missing")</f>
        <v>missing</v>
      </c>
      <c r="G38" s="8" t="str">
        <f>IFERROR(INDEX(eurostat_data!$B$11:$M$55,(MATCH(data!$B38,eurostat_data!$B$11:$B$55,0)),MATCH(data!G$8,eurostat_data!$B$11:$M$11,0)),"missing")</f>
        <v>missing</v>
      </c>
      <c r="H38" s="8" t="str">
        <f>IFERROR(INDEX(eurostat_data!$B$11:$M$55,(MATCH(data!$B38,eurostat_data!$B$11:$B$55,0)),MATCH(data!H$8,eurostat_data!$B$11:$M$11,0)),"missing")</f>
        <v>missing</v>
      </c>
      <c r="I38" s="8" t="str">
        <f>IFERROR(INDEX(eurostat_data!$B$11:$M$55,(MATCH(data!$B38,eurostat_data!$B$11:$B$55,0)),MATCH(data!I$8,eurostat_data!$B$11:$M$11,0)),"missing")</f>
        <v>missing</v>
      </c>
      <c r="J38" s="8" t="str">
        <f>IFERROR(INDEX(eurostat_data!$B$11:$M$55,(MATCH(data!$B38,eurostat_data!$B$11:$B$55,0)),MATCH(data!J$8,eurostat_data!$B$11:$M$11,0)),"missing")</f>
        <v>missing</v>
      </c>
      <c r="K38" s="8" t="str">
        <f>IFERROR(INDEX(eurostat_data!$B$11:$M$55,(MATCH(data!$B38,eurostat_data!$B$11:$B$55,0)),MATCH(data!K$8,eurostat_data!$B$11:$M$11,0)),"missing")</f>
        <v>missing</v>
      </c>
      <c r="L38" s="8" t="str">
        <f>IFERROR(INDEX(eurostat_data!$B$11:$M$55,(MATCH(data!$B38,eurostat_data!$B$11:$B$55,0)),MATCH(data!L$8,eurostat_data!$B$11:$M$11,0)),"missing")</f>
        <v>missing</v>
      </c>
      <c r="M38" s="8" t="str">
        <f>IFERROR(INDEX(eurostat_data!$B$11:$M$55,(MATCH(data!$B38,eurostat_data!$B$11:$B$55,0)),MATCH(data!M$8,eurostat_data!$B$11:$M$11,0)),"missing")</f>
        <v>missing</v>
      </c>
    </row>
    <row r="39" spans="2:13" x14ac:dyDescent="0.25">
      <c r="B39" s="7" t="s">
        <v>492</v>
      </c>
      <c r="C39" s="7" t="s">
        <v>41</v>
      </c>
      <c r="D39" s="8">
        <f>IFERROR(INDEX(eurostat_data!$B$11:$M$55,(MATCH(data!$B39,eurostat_data!$B$11:$B$55,0)),MATCH(data!D$8,eurostat_data!$B$11:$M$11,0)),"missing")</f>
        <v>1152</v>
      </c>
      <c r="E39" s="8">
        <f>IFERROR(INDEX(eurostat_data!$B$11:$M$55,(MATCH(data!$B39,eurostat_data!$B$11:$B$55,0)),MATCH(data!E$8,eurostat_data!$B$11:$M$11,0)),"missing")</f>
        <v>1095</v>
      </c>
      <c r="F39" s="8">
        <f>IFERROR(INDEX(eurostat_data!$B$11:$M$55,(MATCH(data!$B39,eurostat_data!$B$11:$B$55,0)),MATCH(data!F$8,eurostat_data!$B$11:$M$11,0)),"missing")</f>
        <v>1031</v>
      </c>
      <c r="G39" s="8">
        <f>IFERROR(INDEX(eurostat_data!$B$11:$M$55,(MATCH(data!$B39,eurostat_data!$B$11:$B$55,0)),MATCH(data!G$8,eurostat_data!$B$11:$M$11,0)),"missing")</f>
        <v>1053</v>
      </c>
      <c r="H39" s="8">
        <f>IFERROR(INDEX(eurostat_data!$B$11:$M$55,(MATCH(data!$B39,eurostat_data!$B$11:$B$55,0)),MATCH(data!H$8,eurostat_data!$B$11:$M$11,0)),"missing")</f>
        <v>1007</v>
      </c>
      <c r="I39" s="8">
        <f>IFERROR(INDEX(eurostat_data!$B$11:$M$55,(MATCH(data!$B39,eurostat_data!$B$11:$B$55,0)),MATCH(data!I$8,eurostat_data!$B$11:$M$11,0)),"missing")</f>
        <v>1037</v>
      </c>
      <c r="J39" s="8">
        <f>IFERROR(INDEX(eurostat_data!$B$11:$M$55,(MATCH(data!$B39,eurostat_data!$B$11:$B$55,0)),MATCH(data!J$8,eurostat_data!$B$11:$M$11,0)),"missing")</f>
        <v>1033.482</v>
      </c>
      <c r="K39" s="8">
        <f>IFERROR(INDEX(eurostat_data!$B$11:$M$55,(MATCH(data!$B39,eurostat_data!$B$11:$B$55,0)),MATCH(data!K$8,eurostat_data!$B$11:$M$11,0)),"missing")</f>
        <v>1129.7</v>
      </c>
      <c r="L39" s="8">
        <f>IFERROR(INDEX(eurostat_data!$B$11:$M$55,(MATCH(data!$B39,eurostat_data!$B$11:$B$55,0)),MATCH(data!L$8,eurostat_data!$B$11:$M$11,0)),"missing")</f>
        <v>1039.5999999999999</v>
      </c>
      <c r="M39" s="8">
        <f>IFERROR(INDEX(eurostat_data!$B$11:$M$55,(MATCH(data!$B39,eurostat_data!$B$11:$B$55,0)),MATCH(data!M$8,eurostat_data!$B$11:$M$11,0)),"missing")</f>
        <v>1056</v>
      </c>
    </row>
    <row r="40" spans="2:13" x14ac:dyDescent="0.25">
      <c r="B40" s="7" t="s">
        <v>499</v>
      </c>
      <c r="C40" s="7" t="s">
        <v>59</v>
      </c>
      <c r="D40" s="8">
        <f>IFERROR(INDEX(eurostat_data!$B$11:$M$55,(MATCH(data!$B40,eurostat_data!$B$11:$B$55,0)),MATCH(data!D$8,eurostat_data!$B$11:$M$11,0)),"missing")</f>
        <v>0</v>
      </c>
      <c r="E40" s="8">
        <f>IFERROR(INDEX(eurostat_data!$B$11:$M$55,(MATCH(data!$B40,eurostat_data!$B$11:$B$55,0)),MATCH(data!E$8,eurostat_data!$B$11:$M$11,0)),"missing")</f>
        <v>0</v>
      </c>
      <c r="F40" s="8">
        <f>IFERROR(INDEX(eurostat_data!$B$11:$M$55,(MATCH(data!$B40,eurostat_data!$B$11:$B$55,0)),MATCH(data!F$8,eurostat_data!$B$11:$M$11,0)),"missing")</f>
        <v>0</v>
      </c>
      <c r="G40" s="8">
        <f>IFERROR(INDEX(eurostat_data!$B$11:$M$55,(MATCH(data!$B40,eurostat_data!$B$11:$B$55,0)),MATCH(data!G$8,eurostat_data!$B$11:$M$11,0)),"missing")</f>
        <v>0</v>
      </c>
      <c r="H40" s="8">
        <f>IFERROR(INDEX(eurostat_data!$B$11:$M$55,(MATCH(data!$B40,eurostat_data!$B$11:$B$55,0)),MATCH(data!H$8,eurostat_data!$B$11:$M$11,0)),"missing")</f>
        <v>0</v>
      </c>
      <c r="I40" s="8">
        <f>IFERROR(INDEX(eurostat_data!$B$11:$M$55,(MATCH(data!$B40,eurostat_data!$B$11:$B$55,0)),MATCH(data!I$8,eurostat_data!$B$11:$M$11,0)),"missing")</f>
        <v>0</v>
      </c>
      <c r="J40" s="8">
        <f>IFERROR(INDEX(eurostat_data!$B$11:$M$55,(MATCH(data!$B40,eurostat_data!$B$11:$B$55,0)),MATCH(data!J$8,eurostat_data!$B$11:$M$11,0)),"missing")</f>
        <v>0</v>
      </c>
      <c r="K40" s="8">
        <f>IFERROR(INDEX(eurostat_data!$B$11:$M$55,(MATCH(data!$B40,eurostat_data!$B$11:$B$55,0)),MATCH(data!K$8,eurostat_data!$B$11:$M$11,0)),"missing")</f>
        <v>0</v>
      </c>
      <c r="L40" s="8">
        <f>IFERROR(INDEX(eurostat_data!$B$11:$M$55,(MATCH(data!$B40,eurostat_data!$B$11:$B$55,0)),MATCH(data!L$8,eurostat_data!$B$11:$M$11,0)),"missing")</f>
        <v>0</v>
      </c>
      <c r="M40" s="8">
        <f>IFERROR(INDEX(eurostat_data!$B$11:$M$55,(MATCH(data!$B40,eurostat_data!$B$11:$B$55,0)),MATCH(data!M$8,eurostat_data!$B$11:$M$11,0)),"missing")</f>
        <v>0</v>
      </c>
    </row>
    <row r="41" spans="2:13" x14ac:dyDescent="0.25">
      <c r="B41" s="7" t="s">
        <v>592</v>
      </c>
      <c r="C41" s="7" t="s">
        <v>74</v>
      </c>
      <c r="D41" s="8">
        <f>IFERROR(INDEX(eurostat_data!$B$11:$M$55,(MATCH(data!$B41,eurostat_data!$B$11:$B$55,0)),MATCH(data!D$8,eurostat_data!$B$11:$M$11,0)),"missing")</f>
        <v>134</v>
      </c>
      <c r="E41" s="8">
        <f>IFERROR(INDEX(eurostat_data!$B$11:$M$55,(MATCH(data!$B41,eurostat_data!$B$11:$B$55,0)),MATCH(data!E$8,eurostat_data!$B$11:$M$11,0)),"missing")</f>
        <v>139</v>
      </c>
      <c r="F41" s="8">
        <f>IFERROR(INDEX(eurostat_data!$B$11:$M$55,(MATCH(data!$B41,eurostat_data!$B$11:$B$55,0)),MATCH(data!F$8,eurostat_data!$B$11:$M$11,0)),"missing")</f>
        <v>157</v>
      </c>
      <c r="G41" s="8">
        <f>IFERROR(INDEX(eurostat_data!$B$11:$M$55,(MATCH(data!$B41,eurostat_data!$B$11:$B$55,0)),MATCH(data!G$8,eurostat_data!$B$11:$M$11,0)),"missing")</f>
        <v>134</v>
      </c>
      <c r="H41" s="8">
        <f>IFERROR(INDEX(eurostat_data!$B$11:$M$55,(MATCH(data!$B41,eurostat_data!$B$11:$B$55,0)),MATCH(data!H$8,eurostat_data!$B$11:$M$11,0)),"missing")</f>
        <v>135</v>
      </c>
      <c r="I41" s="8">
        <f>IFERROR(INDEX(eurostat_data!$B$11:$M$55,(MATCH(data!$B41,eurostat_data!$B$11:$B$55,0)),MATCH(data!I$8,eurostat_data!$B$11:$M$11,0)),"missing")</f>
        <v>211</v>
      </c>
      <c r="J41" s="8">
        <f>IFERROR(INDEX(eurostat_data!$B$11:$M$55,(MATCH(data!$B41,eurostat_data!$B$11:$B$55,0)),MATCH(data!J$8,eurostat_data!$B$11:$M$11,0)),"missing")</f>
        <v>271</v>
      </c>
      <c r="K41" s="8">
        <f>IFERROR(INDEX(eurostat_data!$B$11:$M$55,(MATCH(data!$B41,eurostat_data!$B$11:$B$55,0)),MATCH(data!K$8,eurostat_data!$B$11:$M$11,0)),"missing")</f>
        <v>251</v>
      </c>
      <c r="L41" s="8">
        <f>IFERROR(INDEX(eurostat_data!$B$11:$M$55,(MATCH(data!$B41,eurostat_data!$B$11:$B$55,0)),MATCH(data!L$8,eurostat_data!$B$11:$M$11,0)),"missing")</f>
        <v>292</v>
      </c>
      <c r="M41" s="8">
        <f>IFERROR(INDEX(eurostat_data!$B$11:$M$55,(MATCH(data!$B41,eurostat_data!$B$11:$B$55,0)),MATCH(data!M$8,eurostat_data!$B$11:$M$11,0)),"missing")</f>
        <v>334</v>
      </c>
    </row>
    <row r="42" spans="2:13" x14ac:dyDescent="0.25">
      <c r="B42" s="7" t="s">
        <v>468</v>
      </c>
      <c r="C42" s="7" t="s">
        <v>56</v>
      </c>
      <c r="D42" s="8">
        <f>IFERROR(INDEX(eurostat_data!$B$11:$M$55,(MATCH(data!$B42,eurostat_data!$B$11:$B$55,0)),MATCH(data!D$8,eurostat_data!$B$11:$M$11,0)),"missing")</f>
        <v>0</v>
      </c>
      <c r="E42" s="8">
        <f>IFERROR(INDEX(eurostat_data!$B$11:$M$55,(MATCH(data!$B42,eurostat_data!$B$11:$B$55,0)),MATCH(data!E$8,eurostat_data!$B$11:$M$11,0)),"missing")</f>
        <v>0</v>
      </c>
      <c r="F42" s="8">
        <f>IFERROR(INDEX(eurostat_data!$B$11:$M$55,(MATCH(data!$B42,eurostat_data!$B$11:$B$55,0)),MATCH(data!F$8,eurostat_data!$B$11:$M$11,0)),"missing")</f>
        <v>0</v>
      </c>
      <c r="G42" s="8">
        <f>IFERROR(INDEX(eurostat_data!$B$11:$M$55,(MATCH(data!$B42,eurostat_data!$B$11:$B$55,0)),MATCH(data!G$8,eurostat_data!$B$11:$M$11,0)),"missing")</f>
        <v>0</v>
      </c>
      <c r="H42" s="8">
        <f>IFERROR(INDEX(eurostat_data!$B$11:$M$55,(MATCH(data!$B42,eurostat_data!$B$11:$B$55,0)),MATCH(data!H$8,eurostat_data!$B$11:$M$11,0)),"missing")</f>
        <v>0</v>
      </c>
      <c r="I42" s="8">
        <f>IFERROR(INDEX(eurostat_data!$B$11:$M$55,(MATCH(data!$B42,eurostat_data!$B$11:$B$55,0)),MATCH(data!I$8,eurostat_data!$B$11:$M$11,0)),"missing")</f>
        <v>0</v>
      </c>
      <c r="J42" s="8">
        <f>IFERROR(INDEX(eurostat_data!$B$11:$M$55,(MATCH(data!$B42,eurostat_data!$B$11:$B$55,0)),MATCH(data!J$8,eurostat_data!$B$11:$M$11,0)),"missing")</f>
        <v>0</v>
      </c>
      <c r="K42" s="8">
        <f>IFERROR(INDEX(eurostat_data!$B$11:$M$55,(MATCH(data!$B42,eurostat_data!$B$11:$B$55,0)),MATCH(data!K$8,eurostat_data!$B$11:$M$11,0)),"missing")</f>
        <v>0</v>
      </c>
      <c r="L42" s="8">
        <f>IFERROR(INDEX(eurostat_data!$B$11:$M$55,(MATCH(data!$B42,eurostat_data!$B$11:$B$55,0)),MATCH(data!L$8,eurostat_data!$B$11:$M$11,0)),"missing")</f>
        <v>0</v>
      </c>
      <c r="M42" s="8">
        <f>IFERROR(INDEX(eurostat_data!$B$11:$M$55,(MATCH(data!$B42,eurostat_data!$B$11:$B$55,0)),MATCH(data!M$8,eurostat_data!$B$11:$M$11,0)),"missing")</f>
        <v>0</v>
      </c>
    </row>
    <row r="43" spans="2:13" x14ac:dyDescent="0.25">
      <c r="B43" s="7" t="s">
        <v>523</v>
      </c>
      <c r="C43" s="7" t="s">
        <v>26</v>
      </c>
      <c r="D43" s="8">
        <f>IFERROR(INDEX(eurostat_data!$B$11:$M$55,(MATCH(data!$B43,eurostat_data!$B$11:$B$55,0)),MATCH(data!D$8,eurostat_data!$B$11:$M$11,0)),"missing")</f>
        <v>2022</v>
      </c>
      <c r="E43" s="8">
        <f>IFERROR(INDEX(eurostat_data!$B$11:$M$55,(MATCH(data!$B43,eurostat_data!$B$11:$B$55,0)),MATCH(data!E$8,eurostat_data!$B$11:$M$11,0)),"missing")</f>
        <v>2931</v>
      </c>
      <c r="F43" s="8">
        <f>IFERROR(INDEX(eurostat_data!$B$11:$M$55,(MATCH(data!$B43,eurostat_data!$B$11:$B$55,0)),MATCH(data!F$8,eurostat_data!$B$11:$M$11,0)),"missing")</f>
        <v>4291</v>
      </c>
      <c r="G43" s="8">
        <f>IFERROR(INDEX(eurostat_data!$B$11:$M$55,(MATCH(data!$B43,eurostat_data!$B$11:$B$55,0)),MATCH(data!G$8,eurostat_data!$B$11:$M$11,0)),"missing")</f>
        <v>6406</v>
      </c>
      <c r="H43" s="8">
        <f>IFERROR(INDEX(eurostat_data!$B$11:$M$55,(MATCH(data!$B43,eurostat_data!$B$11:$B$55,0)),MATCH(data!H$8,eurostat_data!$B$11:$M$11,0)),"missing")</f>
        <v>8006.8519999999999</v>
      </c>
      <c r="I43" s="8">
        <f>IFERROR(INDEX(eurostat_data!$B$11:$M$55,(MATCH(data!$B43,eurostat_data!$B$11:$B$55,0)),MATCH(data!I$8,eurostat_data!$B$11:$M$11,0)),"missing")</f>
        <v>12612.249</v>
      </c>
      <c r="J43" s="8">
        <f>IFERROR(INDEX(eurostat_data!$B$11:$M$55,(MATCH(data!$B43,eurostat_data!$B$11:$B$55,0)),MATCH(data!J$8,eurostat_data!$B$11:$M$11,0)),"missing")</f>
        <v>11259.166999999999</v>
      </c>
      <c r="K43" s="8">
        <f>IFERROR(INDEX(eurostat_data!$B$11:$M$55,(MATCH(data!$B43,eurostat_data!$B$11:$B$55,0)),MATCH(data!K$8,eurostat_data!$B$11:$M$11,0)),"missing")</f>
        <v>19821.981</v>
      </c>
      <c r="L43" s="8">
        <f>IFERROR(INDEX(eurostat_data!$B$11:$M$55,(MATCH(data!$B43,eurostat_data!$B$11:$B$55,0)),MATCH(data!L$8,eurostat_data!$B$11:$M$11,0)),"missing")</f>
        <v>18811.045999999998</v>
      </c>
      <c r="M43" s="8">
        <f>IFERROR(INDEX(eurostat_data!$B$11:$M$55,(MATCH(data!$B43,eurostat_data!$B$11:$B$55,0)),MATCH(data!M$8,eurostat_data!$B$11:$M$11,0)),"missing")</f>
        <v>18117.491000000002</v>
      </c>
    </row>
    <row r="44" spans="2:13" x14ac:dyDescent="0.25">
      <c r="B44" s="7" t="s">
        <v>549</v>
      </c>
      <c r="C44" s="7" t="s">
        <v>51</v>
      </c>
      <c r="D44" s="8">
        <f>IFERROR(INDEX(eurostat_data!$B$11:$M$55,(MATCH(data!$B44,eurostat_data!$B$11:$B$55,0)),MATCH(data!D$8,eurostat_data!$B$11:$M$11,0)),"missing")</f>
        <v>0</v>
      </c>
      <c r="E44" s="8">
        <f>IFERROR(INDEX(eurostat_data!$B$11:$M$55,(MATCH(data!$B44,eurostat_data!$B$11:$B$55,0)),MATCH(data!E$8,eurostat_data!$B$11:$M$11,0)),"missing")</f>
        <v>0</v>
      </c>
      <c r="F44" s="8">
        <f>IFERROR(INDEX(eurostat_data!$B$11:$M$55,(MATCH(data!$B44,eurostat_data!$B$11:$B$55,0)),MATCH(data!F$8,eurostat_data!$B$11:$M$11,0)),"missing")</f>
        <v>0</v>
      </c>
      <c r="G44" s="8">
        <f>IFERROR(INDEX(eurostat_data!$B$11:$M$55,(MATCH(data!$B44,eurostat_data!$B$11:$B$55,0)),MATCH(data!G$8,eurostat_data!$B$11:$M$11,0)),"missing")</f>
        <v>0</v>
      </c>
      <c r="H44" s="8">
        <f>IFERROR(INDEX(eurostat_data!$B$11:$M$55,(MATCH(data!$B44,eurostat_data!$B$11:$B$55,0)),MATCH(data!H$8,eurostat_data!$B$11:$M$11,0)),"missing")</f>
        <v>0</v>
      </c>
      <c r="I44" s="8">
        <f>IFERROR(INDEX(eurostat_data!$B$11:$M$55,(MATCH(data!$B44,eurostat_data!$B$11:$B$55,0)),MATCH(data!I$8,eurostat_data!$B$11:$M$11,0)),"missing")</f>
        <v>0</v>
      </c>
      <c r="J44" s="8">
        <f>IFERROR(INDEX(eurostat_data!$B$11:$M$55,(MATCH(data!$B44,eurostat_data!$B$11:$B$55,0)),MATCH(data!J$8,eurostat_data!$B$11:$M$11,0)),"missing")</f>
        <v>0</v>
      </c>
      <c r="K44" s="8">
        <f>IFERROR(INDEX(eurostat_data!$B$11:$M$55,(MATCH(data!$B44,eurostat_data!$B$11:$B$55,0)),MATCH(data!K$8,eurostat_data!$B$11:$M$11,0)),"missing")</f>
        <v>0</v>
      </c>
      <c r="L44" s="8">
        <f>IFERROR(INDEX(eurostat_data!$B$11:$M$55,(MATCH(data!$B44,eurostat_data!$B$11:$B$55,0)),MATCH(data!L$8,eurostat_data!$B$11:$M$11,0)),"missing")</f>
        <v>0</v>
      </c>
      <c r="M44" s="8">
        <f>IFERROR(INDEX(eurostat_data!$B$11:$M$55,(MATCH(data!$B44,eurostat_data!$B$11:$B$55,0)),MATCH(data!M$8,eurostat_data!$B$11:$M$11,0)),"missing")</f>
        <v>10.132</v>
      </c>
    </row>
    <row r="45" spans="2:13" x14ac:dyDescent="0.25">
      <c r="B45" s="7" t="s">
        <v>581</v>
      </c>
      <c r="C45" s="7" t="s">
        <v>29</v>
      </c>
      <c r="D45" s="8">
        <f>IFERROR(INDEX(eurostat_data!$B$11:$M$55,(MATCH(data!$B45,eurostat_data!$B$11:$B$55,0)),MATCH(data!D$8,eurostat_data!$B$11:$M$11,0)),"missing")</f>
        <v>10076</v>
      </c>
      <c r="E45" s="8">
        <f>IFERROR(INDEX(eurostat_data!$B$11:$M$55,(MATCH(data!$B45,eurostat_data!$B$11:$B$55,0)),MATCH(data!E$8,eurostat_data!$B$11:$M$11,0)),"missing")</f>
        <v>9774</v>
      </c>
      <c r="F45" s="8">
        <f>IFERROR(INDEX(eurostat_data!$B$11:$M$55,(MATCH(data!$B45,eurostat_data!$B$11:$B$55,0)),MATCH(data!F$8,eurostat_data!$B$11:$M$11,0)),"missing")</f>
        <v>9621</v>
      </c>
      <c r="G45" s="8">
        <f>IFERROR(INDEX(eurostat_data!$B$11:$M$55,(MATCH(data!$B45,eurostat_data!$B$11:$B$55,0)),MATCH(data!G$8,eurostat_data!$B$11:$M$11,0)),"missing")</f>
        <v>8947</v>
      </c>
      <c r="H45" s="8">
        <f>IFERROR(INDEX(eurostat_data!$B$11:$M$55,(MATCH(data!$B45,eurostat_data!$B$11:$B$55,0)),MATCH(data!H$8,eurostat_data!$B$11:$M$11,0)),"missing")</f>
        <v>8786</v>
      </c>
      <c r="I45" s="8">
        <f>IFERROR(INDEX(eurostat_data!$B$11:$M$55,(MATCH(data!$B45,eurostat_data!$B$11:$B$55,0)),MATCH(data!I$8,eurostat_data!$B$11:$M$11,0)),"missing")</f>
        <v>10902</v>
      </c>
      <c r="J45" s="8">
        <f>IFERROR(INDEX(eurostat_data!$B$11:$M$55,(MATCH(data!$B45,eurostat_data!$B$11:$B$55,0)),MATCH(data!J$8,eurostat_data!$B$11:$M$11,0)),"missing")</f>
        <v>10316.949000000001</v>
      </c>
      <c r="K45" s="8">
        <f>IFERROR(INDEX(eurostat_data!$B$11:$M$55,(MATCH(data!$B45,eurostat_data!$B$11:$B$55,0)),MATCH(data!K$8,eurostat_data!$B$11:$M$11,0)),"missing")</f>
        <v>9717.4259999999995</v>
      </c>
      <c r="L45" s="8">
        <f>IFERROR(INDEX(eurostat_data!$B$11:$M$55,(MATCH(data!$B45,eurostat_data!$B$11:$B$55,0)),MATCH(data!L$8,eurostat_data!$B$11:$M$11,0)),"missing")</f>
        <v>9602.5419999999995</v>
      </c>
      <c r="M45" s="8">
        <f>IFERROR(INDEX(eurostat_data!$B$11:$M$55,(MATCH(data!$B45,eurostat_data!$B$11:$B$55,0)),MATCH(data!M$8,eurostat_data!$B$11:$M$11,0)),"missing")</f>
        <v>9557.5380000000005</v>
      </c>
    </row>
    <row r="46" spans="2:13" x14ac:dyDescent="0.25">
      <c r="B46" s="7" t="s">
        <v>583</v>
      </c>
      <c r="C46" s="7" t="s">
        <v>43</v>
      </c>
      <c r="D46" s="8">
        <f>IFERROR(INDEX(eurostat_data!$B$11:$M$55,(MATCH(data!$B46,eurostat_data!$B$11:$B$55,0)),MATCH(data!D$8,eurostat_data!$B$11:$M$11,0)),"missing")</f>
        <v>0</v>
      </c>
      <c r="E46" s="8">
        <f>IFERROR(INDEX(eurostat_data!$B$11:$M$55,(MATCH(data!$B46,eurostat_data!$B$11:$B$55,0)),MATCH(data!E$8,eurostat_data!$B$11:$M$11,0)),"missing")</f>
        <v>0</v>
      </c>
      <c r="F46" s="8">
        <f>IFERROR(INDEX(eurostat_data!$B$11:$M$55,(MATCH(data!$B46,eurostat_data!$B$11:$B$55,0)),MATCH(data!F$8,eurostat_data!$B$11:$M$11,0)),"missing")</f>
        <v>0</v>
      </c>
      <c r="G46" s="8">
        <f>IFERROR(INDEX(eurostat_data!$B$11:$M$55,(MATCH(data!$B46,eurostat_data!$B$11:$B$55,0)),MATCH(data!G$8,eurostat_data!$B$11:$M$11,0)),"missing")</f>
        <v>0</v>
      </c>
      <c r="H46" s="8">
        <f>IFERROR(INDEX(eurostat_data!$B$11:$M$55,(MATCH(data!$B46,eurostat_data!$B$11:$B$55,0)),MATCH(data!H$8,eurostat_data!$B$11:$M$11,0)),"missing")</f>
        <v>0</v>
      </c>
      <c r="I46" s="8">
        <f>IFERROR(INDEX(eurostat_data!$B$11:$M$55,(MATCH(data!$B46,eurostat_data!$B$11:$B$55,0)),MATCH(data!I$8,eurostat_data!$B$11:$M$11,0)),"missing")</f>
        <v>0</v>
      </c>
      <c r="J46" s="8">
        <f>IFERROR(INDEX(eurostat_data!$B$11:$M$55,(MATCH(data!$B46,eurostat_data!$B$11:$B$55,0)),MATCH(data!J$8,eurostat_data!$B$11:$M$11,0)),"missing")</f>
        <v>0</v>
      </c>
      <c r="K46" s="8">
        <f>IFERROR(INDEX(eurostat_data!$B$11:$M$55,(MATCH(data!$B46,eurostat_data!$B$11:$B$55,0)),MATCH(data!K$8,eurostat_data!$B$11:$M$11,0)),"missing")</f>
        <v>0</v>
      </c>
      <c r="L46" s="8">
        <f>IFERROR(INDEX(eurostat_data!$B$11:$M$55,(MATCH(data!$B46,eurostat_data!$B$11:$B$55,0)),MATCH(data!L$8,eurostat_data!$B$11:$M$11,0)),"missing")</f>
        <v>97.141999999999996</v>
      </c>
      <c r="M46" s="8">
        <f>IFERROR(INDEX(eurostat_data!$B$11:$M$55,(MATCH(data!$B46,eurostat_data!$B$11:$B$55,0)),MATCH(data!M$8,eurostat_data!$B$11:$M$11,0)),"missing")</f>
        <v>572.70799999999997</v>
      </c>
    </row>
    <row r="47" spans="2:13" x14ac:dyDescent="0.25">
      <c r="B47" s="7" t="s">
        <v>594</v>
      </c>
      <c r="C47" s="7" t="s">
        <v>42</v>
      </c>
      <c r="D47" s="8">
        <f>IFERROR(INDEX(eurostat_data!$B$11:$M$55,(MATCH(data!$B47,eurostat_data!$B$11:$B$55,0)),MATCH(data!D$8,eurostat_data!$B$11:$M$11,0)),"missing")</f>
        <v>2659</v>
      </c>
      <c r="E47" s="8">
        <f>IFERROR(INDEX(eurostat_data!$B$11:$M$55,(MATCH(data!$B47,eurostat_data!$B$11:$B$55,0)),MATCH(data!E$8,eurostat_data!$B$11:$M$11,0)),"missing")</f>
        <v>2469</v>
      </c>
      <c r="F47" s="8">
        <f>IFERROR(INDEX(eurostat_data!$B$11:$M$55,(MATCH(data!$B47,eurostat_data!$B$11:$B$55,0)),MATCH(data!F$8,eurostat_data!$B$11:$M$11,0)),"missing")</f>
        <v>1341</v>
      </c>
      <c r="G47" s="8">
        <f>IFERROR(INDEX(eurostat_data!$B$11:$M$55,(MATCH(data!$B47,eurostat_data!$B$11:$B$55,0)),MATCH(data!G$8,eurostat_data!$B$11:$M$11,0)),"missing")</f>
        <v>521</v>
      </c>
      <c r="H47" s="8">
        <f>IFERROR(INDEX(eurostat_data!$B$11:$M$55,(MATCH(data!$B47,eurostat_data!$B$11:$B$55,0)),MATCH(data!H$8,eurostat_data!$B$11:$M$11,0)),"missing")</f>
        <v>183</v>
      </c>
      <c r="I47" s="8">
        <f>IFERROR(INDEX(eurostat_data!$B$11:$M$55,(MATCH(data!$B47,eurostat_data!$B$11:$B$55,0)),MATCH(data!I$8,eurostat_data!$B$11:$M$11,0)),"missing")</f>
        <v>1460</v>
      </c>
      <c r="J47" s="8">
        <f>IFERROR(INDEX(eurostat_data!$B$11:$M$55,(MATCH(data!$B47,eurostat_data!$B$11:$B$55,0)),MATCH(data!J$8,eurostat_data!$B$11:$M$11,0)),"missing")</f>
        <v>1183.0940000000001</v>
      </c>
      <c r="K47" s="8">
        <f>IFERROR(INDEX(eurostat_data!$B$11:$M$55,(MATCH(data!$B47,eurostat_data!$B$11:$B$55,0)),MATCH(data!K$8,eurostat_data!$B$11:$M$11,0)),"missing")</f>
        <v>1315.183</v>
      </c>
      <c r="L47" s="8">
        <f>IFERROR(INDEX(eurostat_data!$B$11:$M$55,(MATCH(data!$B47,eurostat_data!$B$11:$B$55,0)),MATCH(data!L$8,eurostat_data!$B$11:$M$11,0)),"missing")</f>
        <v>989.59199999999998</v>
      </c>
      <c r="M47" s="8">
        <f>IFERROR(INDEX(eurostat_data!$B$11:$M$55,(MATCH(data!$B47,eurostat_data!$B$11:$B$55,0)),MATCH(data!M$8,eurostat_data!$B$11:$M$11,0)),"missing")</f>
        <v>959.88300000000004</v>
      </c>
    </row>
    <row r="48" spans="2:13" x14ac:dyDescent="0.25">
      <c r="B48" s="7" t="s">
        <v>640</v>
      </c>
      <c r="C48" s="7" t="s">
        <v>38</v>
      </c>
      <c r="D48" s="8">
        <f>IFERROR(INDEX(eurostat_data!$B$11:$M$55,(MATCH(data!$B48,eurostat_data!$B$11:$B$55,0)),MATCH(data!D$8,eurostat_data!$B$11:$M$11,0)),"missing")</f>
        <v>1478</v>
      </c>
      <c r="E48" s="8">
        <f>IFERROR(INDEX(eurostat_data!$B$11:$M$55,(MATCH(data!$B48,eurostat_data!$B$11:$B$55,0)),MATCH(data!E$8,eurostat_data!$B$11:$M$11,0)),"missing")</f>
        <v>976</v>
      </c>
      <c r="F48" s="8">
        <f>IFERROR(INDEX(eurostat_data!$B$11:$M$55,(MATCH(data!$B48,eurostat_data!$B$11:$B$55,0)),MATCH(data!F$8,eurostat_data!$B$11:$M$11,0)),"missing")</f>
        <v>1158</v>
      </c>
      <c r="G48" s="8">
        <f>IFERROR(INDEX(eurostat_data!$B$11:$M$55,(MATCH(data!$B48,eurostat_data!$B$11:$B$55,0)),MATCH(data!G$8,eurostat_data!$B$11:$M$11,0)),"missing")</f>
        <v>1364</v>
      </c>
      <c r="H48" s="8">
        <f>IFERROR(INDEX(eurostat_data!$B$11:$M$55,(MATCH(data!$B48,eurostat_data!$B$11:$B$55,0)),MATCH(data!H$8,eurostat_data!$B$11:$M$11,0)),"missing")</f>
        <v>1733</v>
      </c>
      <c r="I48" s="8">
        <f>IFERROR(INDEX(eurostat_data!$B$11:$M$55,(MATCH(data!$B48,eurostat_data!$B$11:$B$55,0)),MATCH(data!I$8,eurostat_data!$B$11:$M$11,0)),"missing")</f>
        <v>1795</v>
      </c>
      <c r="J48" s="8">
        <f>IFERROR(INDEX(eurostat_data!$B$11:$M$55,(MATCH(data!$B48,eurostat_data!$B$11:$B$55,0)),MATCH(data!J$8,eurostat_data!$B$11:$M$11,0)),"missing")</f>
        <v>2182.6320000000001</v>
      </c>
      <c r="K48" s="8">
        <f>IFERROR(INDEX(eurostat_data!$B$11:$M$55,(MATCH(data!$B48,eurostat_data!$B$11:$B$55,0)),MATCH(data!K$8,eurostat_data!$B$11:$M$11,0)),"missing")</f>
        <v>2198.33</v>
      </c>
      <c r="L48" s="8">
        <f>IFERROR(INDEX(eurostat_data!$B$11:$M$55,(MATCH(data!$B48,eurostat_data!$B$11:$B$55,0)),MATCH(data!L$8,eurostat_data!$B$11:$M$11,0)),"missing")</f>
        <v>2256.7269999999999</v>
      </c>
      <c r="M48" s="8">
        <f>IFERROR(INDEX(eurostat_data!$B$11:$M$55,(MATCH(data!$B48,eurostat_data!$B$11:$B$55,0)),MATCH(data!M$8,eurostat_data!$B$11:$M$11,0)),"missing")</f>
        <v>1373.6980000000001</v>
      </c>
    </row>
    <row r="49" spans="2:13" x14ac:dyDescent="0.25">
      <c r="B49" s="7" t="s">
        <v>597</v>
      </c>
      <c r="C49" s="7" t="s">
        <v>8</v>
      </c>
      <c r="D49" s="8" t="str">
        <f>IFERROR(INDEX(eurostat_data!$B$11:$M$55,(MATCH(data!$B49,eurostat_data!$B$11:$B$55,0)),MATCH(data!D$8,eurostat_data!$B$11:$M$11,0)),"missing")</f>
        <v>missing</v>
      </c>
      <c r="E49" s="8" t="str">
        <f>IFERROR(INDEX(eurostat_data!$B$11:$M$55,(MATCH(data!$B49,eurostat_data!$B$11:$B$55,0)),MATCH(data!E$8,eurostat_data!$B$11:$M$11,0)),"missing")</f>
        <v>missing</v>
      </c>
      <c r="F49" s="8" t="str">
        <f>IFERROR(INDEX(eurostat_data!$B$11:$M$55,(MATCH(data!$B49,eurostat_data!$B$11:$B$55,0)),MATCH(data!F$8,eurostat_data!$B$11:$M$11,0)),"missing")</f>
        <v>missing</v>
      </c>
      <c r="G49" s="8" t="str">
        <f>IFERROR(INDEX(eurostat_data!$B$11:$M$55,(MATCH(data!$B49,eurostat_data!$B$11:$B$55,0)),MATCH(data!G$8,eurostat_data!$B$11:$M$11,0)),"missing")</f>
        <v>missing</v>
      </c>
      <c r="H49" s="8" t="str">
        <f>IFERROR(INDEX(eurostat_data!$B$11:$M$55,(MATCH(data!$B49,eurostat_data!$B$11:$B$55,0)),MATCH(data!H$8,eurostat_data!$B$11:$M$11,0)),"missing")</f>
        <v>missing</v>
      </c>
      <c r="I49" s="8" t="str">
        <f>IFERROR(INDEX(eurostat_data!$B$11:$M$55,(MATCH(data!$B49,eurostat_data!$B$11:$B$55,0)),MATCH(data!I$8,eurostat_data!$B$11:$M$11,0)),"missing")</f>
        <v>missing</v>
      </c>
      <c r="J49" s="8" t="str">
        <f>IFERROR(INDEX(eurostat_data!$B$11:$M$55,(MATCH(data!$B49,eurostat_data!$B$11:$B$55,0)),MATCH(data!J$8,eurostat_data!$B$11:$M$11,0)),"missing")</f>
        <v>missing</v>
      </c>
      <c r="K49" s="8" t="str">
        <f>IFERROR(INDEX(eurostat_data!$B$11:$M$55,(MATCH(data!$B49,eurostat_data!$B$11:$B$55,0)),MATCH(data!K$8,eurostat_data!$B$11:$M$11,0)),"missing")</f>
        <v>missing</v>
      </c>
      <c r="L49" s="8" t="str">
        <f>IFERROR(INDEX(eurostat_data!$B$11:$M$55,(MATCH(data!$B49,eurostat_data!$B$11:$B$55,0)),MATCH(data!L$8,eurostat_data!$B$11:$M$11,0)),"missing")</f>
        <v>missing</v>
      </c>
      <c r="M49" s="8" t="str">
        <f>IFERROR(INDEX(eurostat_data!$B$11:$M$55,(MATCH(data!$B49,eurostat_data!$B$11:$B$55,0)),MATCH(data!M$8,eurostat_data!$B$11:$M$11,0)),"missing")</f>
        <v>missing</v>
      </c>
    </row>
    <row r="50" spans="2:13" x14ac:dyDescent="0.25">
      <c r="B50" s="7" t="s">
        <v>687</v>
      </c>
      <c r="C50" s="7" t="s">
        <v>48</v>
      </c>
      <c r="D50" s="8">
        <f>IFERROR(INDEX(eurostat_data!$B$11:$M$55,(MATCH(data!$B50,eurostat_data!$B$11:$B$55,0)),MATCH(data!D$8,eurostat_data!$B$11:$M$11,0)),"missing")</f>
        <v>0</v>
      </c>
      <c r="E50" s="8">
        <f>IFERROR(INDEX(eurostat_data!$B$11:$M$55,(MATCH(data!$B50,eurostat_data!$B$11:$B$55,0)),MATCH(data!E$8,eurostat_data!$B$11:$M$11,0)),"missing")</f>
        <v>0</v>
      </c>
      <c r="F50" s="8">
        <f>IFERROR(INDEX(eurostat_data!$B$11:$M$55,(MATCH(data!$B50,eurostat_data!$B$11:$B$55,0)),MATCH(data!F$8,eurostat_data!$B$11:$M$11,0)),"missing")</f>
        <v>0</v>
      </c>
      <c r="G50" s="8">
        <f>IFERROR(INDEX(eurostat_data!$B$11:$M$55,(MATCH(data!$B50,eurostat_data!$B$11:$B$55,0)),MATCH(data!G$8,eurostat_data!$B$11:$M$11,0)),"missing")</f>
        <v>0</v>
      </c>
      <c r="H50" s="8">
        <f>IFERROR(INDEX(eurostat_data!$B$11:$M$55,(MATCH(data!$B50,eurostat_data!$B$11:$B$55,0)),MATCH(data!H$8,eurostat_data!$B$11:$M$11,0)),"missing")</f>
        <v>0</v>
      </c>
      <c r="I50" s="8">
        <f>IFERROR(INDEX(eurostat_data!$B$11:$M$55,(MATCH(data!$B50,eurostat_data!$B$11:$B$55,0)),MATCH(data!I$8,eurostat_data!$B$11:$M$11,0)),"missing")</f>
        <v>0</v>
      </c>
      <c r="J50" s="8">
        <f>IFERROR(INDEX(eurostat_data!$B$11:$M$55,(MATCH(data!$B50,eurostat_data!$B$11:$B$55,0)),MATCH(data!J$8,eurostat_data!$B$11:$M$11,0)),"missing")</f>
        <v>0</v>
      </c>
      <c r="K50" s="8">
        <f>IFERROR(INDEX(eurostat_data!$B$11:$M$55,(MATCH(data!$B50,eurostat_data!$B$11:$B$55,0)),MATCH(data!K$8,eurostat_data!$B$11:$M$11,0)),"missing")</f>
        <v>0</v>
      </c>
      <c r="L50" s="8">
        <f>IFERROR(INDEX(eurostat_data!$B$11:$M$55,(MATCH(data!$B50,eurostat_data!$B$11:$B$55,0)),MATCH(data!L$8,eurostat_data!$B$11:$M$11,0)),"missing")</f>
        <v>0</v>
      </c>
      <c r="M50" s="8">
        <f>IFERROR(INDEX(eurostat_data!$B$11:$M$55,(MATCH(data!$B50,eurostat_data!$B$11:$B$55,0)),MATCH(data!M$8,eurostat_data!$B$11:$M$11,0)),"missing")</f>
        <v>184.303</v>
      </c>
    </row>
    <row r="51" spans="2:13" x14ac:dyDescent="0.25">
      <c r="B51" s="7" t="s">
        <v>656</v>
      </c>
      <c r="C51" s="7" t="s">
        <v>49</v>
      </c>
      <c r="D51" s="8">
        <f>IFERROR(INDEX(eurostat_data!$B$11:$M$55,(MATCH(data!$B51,eurostat_data!$B$11:$B$55,0)),MATCH(data!D$8,eurostat_data!$B$11:$M$11,0)),"missing")</f>
        <v>434</v>
      </c>
      <c r="E51" s="8">
        <f>IFERROR(INDEX(eurostat_data!$B$11:$M$55,(MATCH(data!$B51,eurostat_data!$B$11:$B$55,0)),MATCH(data!E$8,eurostat_data!$B$11:$M$11,0)),"missing")</f>
        <v>365</v>
      </c>
      <c r="F51" s="8">
        <f>IFERROR(INDEX(eurostat_data!$B$11:$M$55,(MATCH(data!$B51,eurostat_data!$B$11:$B$55,0)),MATCH(data!F$8,eurostat_data!$B$11:$M$11,0)),"missing")</f>
        <v>490</v>
      </c>
      <c r="G51" s="8">
        <f>IFERROR(INDEX(eurostat_data!$B$11:$M$55,(MATCH(data!$B51,eurostat_data!$B$11:$B$55,0)),MATCH(data!G$8,eurostat_data!$B$11:$M$11,0)),"missing")</f>
        <v>283</v>
      </c>
      <c r="H51" s="8">
        <f>IFERROR(INDEX(eurostat_data!$B$11:$M$55,(MATCH(data!$B51,eurostat_data!$B$11:$B$55,0)),MATCH(data!H$8,eurostat_data!$B$11:$M$11,0)),"missing")</f>
        <v>244</v>
      </c>
      <c r="I51" s="8">
        <f>IFERROR(INDEX(eurostat_data!$B$11:$M$55,(MATCH(data!$B51,eurostat_data!$B$11:$B$55,0)),MATCH(data!I$8,eurostat_data!$B$11:$M$11,0)),"missing")</f>
        <v>293</v>
      </c>
      <c r="J51" s="8">
        <f>IFERROR(INDEX(eurostat_data!$B$11:$M$55,(MATCH(data!$B51,eurostat_data!$B$11:$B$55,0)),MATCH(data!J$8,eurostat_data!$B$11:$M$11,0)),"missing")</f>
        <v>207.57499999999999</v>
      </c>
      <c r="K51" s="8">
        <f>IFERROR(INDEX(eurostat_data!$B$11:$M$55,(MATCH(data!$B51,eurostat_data!$B$11:$B$55,0)),MATCH(data!K$8,eurostat_data!$B$11:$M$11,0)),"missing")</f>
        <v>276.625</v>
      </c>
      <c r="L51" s="8">
        <f>IFERROR(INDEX(eurostat_data!$B$11:$M$55,(MATCH(data!$B51,eurostat_data!$B$11:$B$55,0)),MATCH(data!L$8,eurostat_data!$B$11:$M$11,0)),"missing")</f>
        <v>105.777</v>
      </c>
      <c r="M51" s="8">
        <f>IFERROR(INDEX(eurostat_data!$B$11:$M$55,(MATCH(data!$B51,eurostat_data!$B$11:$B$55,0)),MATCH(data!M$8,eurostat_data!$B$11:$M$11,0)),"missing")</f>
        <v>78.045000000000002</v>
      </c>
    </row>
    <row r="52" spans="2:13" x14ac:dyDescent="0.25">
      <c r="B52" s="7" t="s">
        <v>654</v>
      </c>
      <c r="C52" s="7" t="s">
        <v>32</v>
      </c>
      <c r="D52" s="8">
        <f>IFERROR(INDEX(eurostat_data!$B$11:$M$55,(MATCH(data!$B52,eurostat_data!$B$11:$B$55,0)),MATCH(data!D$8,eurostat_data!$B$11:$M$11,0)),"missing")</f>
        <v>5907</v>
      </c>
      <c r="E52" s="8">
        <f>IFERROR(INDEX(eurostat_data!$B$11:$M$55,(MATCH(data!$B52,eurostat_data!$B$11:$B$55,0)),MATCH(data!E$8,eurostat_data!$B$11:$M$11,0)),"missing")</f>
        <v>4801</v>
      </c>
      <c r="F52" s="8">
        <f>IFERROR(INDEX(eurostat_data!$B$11:$M$55,(MATCH(data!$B52,eurostat_data!$B$11:$B$55,0)),MATCH(data!F$8,eurostat_data!$B$11:$M$11,0)),"missing")</f>
        <v>5269</v>
      </c>
      <c r="G52" s="8">
        <f>IFERROR(INDEX(eurostat_data!$B$11:$M$55,(MATCH(data!$B52,eurostat_data!$B$11:$B$55,0)),MATCH(data!G$8,eurostat_data!$B$11:$M$11,0)),"missing")</f>
        <v>4757</v>
      </c>
      <c r="H52" s="8">
        <f>IFERROR(INDEX(eurostat_data!$B$11:$M$55,(MATCH(data!$B52,eurostat_data!$B$11:$B$55,0)),MATCH(data!H$8,eurostat_data!$B$11:$M$11,0)),"missing")</f>
        <v>4407</v>
      </c>
      <c r="I52" s="8">
        <f>IFERROR(INDEX(eurostat_data!$B$11:$M$55,(MATCH(data!$B52,eurostat_data!$B$11:$B$55,0)),MATCH(data!I$8,eurostat_data!$B$11:$M$11,0)),"missing")</f>
        <v>4326</v>
      </c>
      <c r="J52" s="8">
        <f>IFERROR(INDEX(eurostat_data!$B$11:$M$55,(MATCH(data!$B52,eurostat_data!$B$11:$B$55,0)),MATCH(data!J$8,eurostat_data!$B$11:$M$11,0)),"missing")</f>
        <v>4442</v>
      </c>
      <c r="K52" s="8">
        <f>IFERROR(INDEX(eurostat_data!$B$11:$M$55,(MATCH(data!$B52,eurostat_data!$B$11:$B$55,0)),MATCH(data!K$8,eurostat_data!$B$11:$M$11,0)),"missing")</f>
        <v>4396</v>
      </c>
      <c r="L52" s="8">
        <f>IFERROR(INDEX(eurostat_data!$B$11:$M$55,(MATCH(data!$B52,eurostat_data!$B$11:$B$55,0)),MATCH(data!L$8,eurostat_data!$B$11:$M$11,0)),"missing")</f>
        <v>6707</v>
      </c>
      <c r="M52" s="8">
        <f>IFERROR(INDEX(eurostat_data!$B$11:$M$55,(MATCH(data!$B52,eurostat_data!$B$11:$B$55,0)),MATCH(data!M$8,eurostat_data!$B$11:$M$11,0)),"missing")</f>
        <v>3675</v>
      </c>
    </row>
    <row r="53" spans="2:13" x14ac:dyDescent="0.25">
      <c r="B53" s="7" t="s">
        <v>629</v>
      </c>
      <c r="C53" s="7" t="s">
        <v>76</v>
      </c>
      <c r="D53" s="8" t="str">
        <f>IFERROR(INDEX(eurostat_data!$B$11:$M$55,(MATCH(data!$B53,eurostat_data!$B$11:$B$55,0)),MATCH(data!D$8,eurostat_data!$B$11:$M$11,0)),"missing")</f>
        <v>missing</v>
      </c>
      <c r="E53" s="8" t="str">
        <f>IFERROR(INDEX(eurostat_data!$B$11:$M$55,(MATCH(data!$B53,eurostat_data!$B$11:$B$55,0)),MATCH(data!E$8,eurostat_data!$B$11:$M$11,0)),"missing")</f>
        <v>missing</v>
      </c>
      <c r="F53" s="8" t="str">
        <f>IFERROR(INDEX(eurostat_data!$B$11:$M$55,(MATCH(data!$B53,eurostat_data!$B$11:$B$55,0)),MATCH(data!F$8,eurostat_data!$B$11:$M$11,0)),"missing")</f>
        <v>missing</v>
      </c>
      <c r="G53" s="8" t="str">
        <f>IFERROR(INDEX(eurostat_data!$B$11:$M$55,(MATCH(data!$B53,eurostat_data!$B$11:$B$55,0)),MATCH(data!G$8,eurostat_data!$B$11:$M$11,0)),"missing")</f>
        <v>missing</v>
      </c>
      <c r="H53" s="8" t="str">
        <f>IFERROR(INDEX(eurostat_data!$B$11:$M$55,(MATCH(data!$B53,eurostat_data!$B$11:$B$55,0)),MATCH(data!H$8,eurostat_data!$B$11:$M$11,0)),"missing")</f>
        <v>missing</v>
      </c>
      <c r="I53" s="8" t="str">
        <f>IFERROR(INDEX(eurostat_data!$B$11:$M$55,(MATCH(data!$B53,eurostat_data!$B$11:$B$55,0)),MATCH(data!I$8,eurostat_data!$B$11:$M$11,0)),"missing")</f>
        <v>missing</v>
      </c>
      <c r="J53" s="8" t="str">
        <f>IFERROR(INDEX(eurostat_data!$B$11:$M$55,(MATCH(data!$B53,eurostat_data!$B$11:$B$55,0)),MATCH(data!J$8,eurostat_data!$B$11:$M$11,0)),"missing")</f>
        <v>missing</v>
      </c>
      <c r="K53" s="8" t="str">
        <f>IFERROR(INDEX(eurostat_data!$B$11:$M$55,(MATCH(data!$B53,eurostat_data!$B$11:$B$55,0)),MATCH(data!K$8,eurostat_data!$B$11:$M$11,0)),"missing")</f>
        <v>missing</v>
      </c>
      <c r="L53" s="8" t="str">
        <f>IFERROR(INDEX(eurostat_data!$B$11:$M$55,(MATCH(data!$B53,eurostat_data!$B$11:$B$55,0)),MATCH(data!L$8,eurostat_data!$B$11:$M$11,0)),"missing")</f>
        <v>missing</v>
      </c>
      <c r="M53" s="8" t="str">
        <f>IFERROR(INDEX(eurostat_data!$B$11:$M$55,(MATCH(data!$B53,eurostat_data!$B$11:$B$55,0)),MATCH(data!M$8,eurostat_data!$B$11:$M$11,0)),"missing")</f>
        <v>missing</v>
      </c>
    </row>
    <row r="54" spans="2:13" x14ac:dyDescent="0.25">
      <c r="B54" s="7" t="s">
        <v>724</v>
      </c>
      <c r="C54" s="7" t="s">
        <v>27</v>
      </c>
      <c r="D54" s="8">
        <f>IFERROR(INDEX(eurostat_data!$B$11:$M$55,(MATCH(data!$B54,eurostat_data!$B$11:$B$55,0)),MATCH(data!D$8,eurostat_data!$B$11:$M$11,0)),"missing")</f>
        <v>25407</v>
      </c>
      <c r="E54" s="8">
        <f>IFERROR(INDEX(eurostat_data!$B$11:$M$55,(MATCH(data!$B54,eurostat_data!$B$11:$B$55,0)),MATCH(data!E$8,eurostat_data!$B$11:$M$11,0)),"missing")</f>
        <v>26490</v>
      </c>
      <c r="F54" s="8">
        <f>IFERROR(INDEX(eurostat_data!$B$11:$M$55,(MATCH(data!$B54,eurostat_data!$B$11:$B$55,0)),MATCH(data!F$8,eurostat_data!$B$11:$M$11,0)),"missing")</f>
        <v>26213</v>
      </c>
      <c r="G54" s="8">
        <f>IFERROR(INDEX(eurostat_data!$B$11:$M$55,(MATCH(data!$B54,eurostat_data!$B$11:$B$55,0)),MATCH(data!G$8,eurostat_data!$B$11:$M$11,0)),"missing")</f>
        <v>26976</v>
      </c>
      <c r="H54" s="8">
        <f>IFERROR(INDEX(eurostat_data!$B$11:$M$55,(MATCH(data!$B54,eurostat_data!$B$11:$B$55,0)),MATCH(data!H$8,eurostat_data!$B$11:$M$11,0)),"missing")</f>
        <v>26784</v>
      </c>
      <c r="I54" s="8">
        <f>IFERROR(INDEX(eurostat_data!$B$11:$M$55,(MATCH(data!$B54,eurostat_data!$B$11:$B$55,0)),MATCH(data!I$8,eurostat_data!$B$11:$M$11,0)),"missing")</f>
        <v>24541</v>
      </c>
      <c r="J54" s="8">
        <f>IFERROR(INDEX(eurostat_data!$B$11:$M$55,(MATCH(data!$B54,eurostat_data!$B$11:$B$55,0)),MATCH(data!J$8,eurostat_data!$B$11:$M$11,0)),"missing")</f>
        <v>28685</v>
      </c>
      <c r="K54" s="8">
        <f>IFERROR(INDEX(eurostat_data!$B$11:$M$55,(MATCH(data!$B54,eurostat_data!$B$11:$B$55,0)),MATCH(data!K$8,eurostat_data!$B$11:$M$11,0)),"missing")</f>
        <v>23643</v>
      </c>
      <c r="L54" s="8">
        <f>IFERROR(INDEX(eurostat_data!$B$11:$M$55,(MATCH(data!$B54,eurostat_data!$B$11:$B$55,0)),MATCH(data!L$8,eurostat_data!$B$11:$M$11,0)),"missing")</f>
        <v>15196</v>
      </c>
      <c r="M54" s="8">
        <f>IFERROR(INDEX(eurostat_data!$B$11:$M$55,(MATCH(data!$B54,eurostat_data!$B$11:$B$55,0)),MATCH(data!M$8,eurostat_data!$B$11:$M$11,0)),"missing")</f>
        <v>16178.05</v>
      </c>
    </row>
    <row r="55" spans="2:13" x14ac:dyDescent="0.25">
      <c r="B55" s="7" t="s">
        <v>738</v>
      </c>
      <c r="C55" s="7" t="s">
        <v>62</v>
      </c>
      <c r="D55" s="8">
        <f>IFERROR(INDEX(eurostat_data!$B$11:$M$55,(MATCH(data!$B55,eurostat_data!$B$11:$B$55,0)),MATCH(data!D$8,eurostat_data!$B$11:$M$11,0)),"missing")</f>
        <v>39320</v>
      </c>
      <c r="E55" s="8">
        <f>IFERROR(INDEX(eurostat_data!$B$11:$M$55,(MATCH(data!$B55,eurostat_data!$B$11:$B$55,0)),MATCH(data!E$8,eurostat_data!$B$11:$M$11,0)),"missing")</f>
        <v>32313</v>
      </c>
      <c r="F55" s="8">
        <f>IFERROR(INDEX(eurostat_data!$B$11:$M$55,(MATCH(data!$B55,eurostat_data!$B$11:$B$55,0)),MATCH(data!F$8,eurostat_data!$B$11:$M$11,0)),"missing")</f>
        <v>25399</v>
      </c>
      <c r="G55" s="8">
        <f>IFERROR(INDEX(eurostat_data!$B$11:$M$55,(MATCH(data!$B55,eurostat_data!$B$11:$B$55,0)),MATCH(data!G$8,eurostat_data!$B$11:$M$11,0)),"missing")</f>
        <v>14204</v>
      </c>
      <c r="H55" s="8">
        <f>IFERROR(INDEX(eurostat_data!$B$11:$M$55,(MATCH(data!$B55,eurostat_data!$B$11:$B$55,0)),MATCH(data!H$8,eurostat_data!$B$11:$M$11,0)),"missing")</f>
        <v>6035</v>
      </c>
      <c r="I55" s="8">
        <f>IFERROR(INDEX(eurostat_data!$B$11:$M$55,(MATCH(data!$B55,eurostat_data!$B$11:$B$55,0)),MATCH(data!I$8,eurostat_data!$B$11:$M$11,0)),"missing")</f>
        <v>0</v>
      </c>
      <c r="J55" s="8">
        <f>IFERROR(INDEX(eurostat_data!$B$11:$M$55,(MATCH(data!$B55,eurostat_data!$B$11:$B$55,0)),MATCH(data!J$8,eurostat_data!$B$11:$M$11,0)),"missing")</f>
        <v>0</v>
      </c>
      <c r="K55" s="8">
        <f>IFERROR(INDEX(eurostat_data!$B$11:$M$55,(MATCH(data!$B55,eurostat_data!$B$11:$B$55,0)),MATCH(data!K$8,eurostat_data!$B$11:$M$11,0)),"missing")</f>
        <v>0</v>
      </c>
      <c r="L55" s="8">
        <f>IFERROR(INDEX(eurostat_data!$B$11:$M$55,(MATCH(data!$B55,eurostat_data!$B$11:$B$55,0)),MATCH(data!L$8,eurostat_data!$B$11:$M$11,0)),"missing")</f>
        <v>0</v>
      </c>
      <c r="M55" s="8">
        <f>IFERROR(INDEX(eurostat_data!$B$11:$M$55,(MATCH(data!$B55,eurostat_data!$B$11:$B$55,0)),MATCH(data!M$8,eurostat_data!$B$11:$M$11,0)),"missing")</f>
        <v>0</v>
      </c>
    </row>
    <row r="56" spans="2:13" x14ac:dyDescent="0.25">
      <c r="B56" s="7" t="str">
        <f>IFERROR(VLOOKUP(C56,country_codes!B:C,2,),"MISSING")</f>
        <v>MISSING</v>
      </c>
      <c r="C56" s="7" t="s">
        <v>81</v>
      </c>
      <c r="D56" s="8" t="str">
        <f>IFERROR(INDEX(eurostat_data!$B$11:$M$55,(MATCH(data!$B56,eurostat_data!$B$11:$B$55,0)),MATCH(data!D$8,eurostat_data!$B$11:$M$11,0)),"missing")</f>
        <v>missing</v>
      </c>
      <c r="E56" s="8" t="str">
        <f>IFERROR(INDEX(eurostat_data!$B$11:$M$55,(MATCH(data!$B56,eurostat_data!$B$11:$B$55,0)),MATCH(data!E$8,eurostat_data!$B$11:$M$11,0)),"missing")</f>
        <v>missing</v>
      </c>
      <c r="F56" s="8" t="str">
        <f>IFERROR(INDEX(eurostat_data!$B$11:$M$55,(MATCH(data!$B56,eurostat_data!$B$11:$B$55,0)),MATCH(data!F$8,eurostat_data!$B$11:$M$11,0)),"missing")</f>
        <v>missing</v>
      </c>
      <c r="G56" s="8" t="str">
        <f>IFERROR(INDEX(eurostat_data!$B$11:$M$55,(MATCH(data!$B56,eurostat_data!$B$11:$B$55,0)),MATCH(data!G$8,eurostat_data!$B$11:$M$11,0)),"missing")</f>
        <v>missing</v>
      </c>
      <c r="H56" s="8" t="str">
        <f>IFERROR(INDEX(eurostat_data!$B$11:$M$55,(MATCH(data!$B56,eurostat_data!$B$11:$B$55,0)),MATCH(data!H$8,eurostat_data!$B$11:$M$11,0)),"missing")</f>
        <v>missing</v>
      </c>
      <c r="I56" s="8" t="str">
        <f>IFERROR(INDEX(eurostat_data!$B$11:$M$55,(MATCH(data!$B56,eurostat_data!$B$11:$B$55,0)),MATCH(data!I$8,eurostat_data!$B$11:$M$11,0)),"missing")</f>
        <v>missing</v>
      </c>
      <c r="J56" s="8" t="str">
        <f>IFERROR(INDEX(eurostat_data!$B$11:$M$55,(MATCH(data!$B56,eurostat_data!$B$11:$B$55,0)),MATCH(data!J$8,eurostat_data!$B$11:$M$11,0)),"missing")</f>
        <v>missing</v>
      </c>
      <c r="K56" s="8" t="str">
        <f>IFERROR(INDEX(eurostat_data!$B$11:$M$55,(MATCH(data!$B56,eurostat_data!$B$11:$B$55,0)),MATCH(data!K$8,eurostat_data!$B$11:$M$11,0)),"missing")</f>
        <v>missing</v>
      </c>
      <c r="L56" s="8" t="str">
        <f>IFERROR(INDEX(eurostat_data!$B$11:$M$55,(MATCH(data!$B56,eurostat_data!$B$11:$B$55,0)),MATCH(data!L$8,eurostat_data!$B$11:$M$11,0)),"missing")</f>
        <v>missing</v>
      </c>
      <c r="M56" s="8" t="str">
        <f>IFERROR(INDEX(eurostat_data!$B$11:$M$55,(MATCH(data!$B56,eurostat_data!$B$11:$B$55,0)),MATCH(data!M$8,eurostat_data!$B$11:$M$11,0)),"missing")</f>
        <v>missing</v>
      </c>
    </row>
    <row r="57" spans="2:13" x14ac:dyDescent="0.25">
      <c r="B57" s="7" t="str">
        <f>IFERROR(VLOOKUP(C57,country_codes!B:C,2,),"MISSING")</f>
        <v>MISSING</v>
      </c>
      <c r="C57" s="7" t="s">
        <v>70</v>
      </c>
      <c r="D57" s="8" t="str">
        <f>IFERROR(INDEX(eurostat_data!$B$11:$M$55,(MATCH(data!$B57,eurostat_data!$B$11:$B$55,0)),MATCH(data!D$8,eurostat_data!$B$11:$M$11,0)),"missing")</f>
        <v>missing</v>
      </c>
      <c r="E57" s="8" t="str">
        <f>IFERROR(INDEX(eurostat_data!$B$11:$M$55,(MATCH(data!$B57,eurostat_data!$B$11:$B$55,0)),MATCH(data!E$8,eurostat_data!$B$11:$M$11,0)),"missing")</f>
        <v>missing</v>
      </c>
      <c r="F57" s="8" t="str">
        <f>IFERROR(INDEX(eurostat_data!$B$11:$M$55,(MATCH(data!$B57,eurostat_data!$B$11:$B$55,0)),MATCH(data!F$8,eurostat_data!$B$11:$M$11,0)),"missing")</f>
        <v>missing</v>
      </c>
      <c r="G57" s="8" t="str">
        <f>IFERROR(INDEX(eurostat_data!$B$11:$M$55,(MATCH(data!$B57,eurostat_data!$B$11:$B$55,0)),MATCH(data!G$8,eurostat_data!$B$11:$M$11,0)),"missing")</f>
        <v>missing</v>
      </c>
      <c r="H57" s="8" t="str">
        <f>IFERROR(INDEX(eurostat_data!$B$11:$M$55,(MATCH(data!$B57,eurostat_data!$B$11:$B$55,0)),MATCH(data!H$8,eurostat_data!$B$11:$M$11,0)),"missing")</f>
        <v>missing</v>
      </c>
      <c r="I57" s="8" t="str">
        <f>IFERROR(INDEX(eurostat_data!$B$11:$M$55,(MATCH(data!$B57,eurostat_data!$B$11:$B$55,0)),MATCH(data!I$8,eurostat_data!$B$11:$M$11,0)),"missing")</f>
        <v>missing</v>
      </c>
      <c r="J57" s="8" t="str">
        <f>IFERROR(INDEX(eurostat_data!$B$11:$M$55,(MATCH(data!$B57,eurostat_data!$B$11:$B$55,0)),MATCH(data!J$8,eurostat_data!$B$11:$M$11,0)),"missing")</f>
        <v>missing</v>
      </c>
      <c r="K57" s="8" t="str">
        <f>IFERROR(INDEX(eurostat_data!$B$11:$M$55,(MATCH(data!$B57,eurostat_data!$B$11:$B$55,0)),MATCH(data!K$8,eurostat_data!$B$11:$M$11,0)),"missing")</f>
        <v>missing</v>
      </c>
      <c r="L57" s="8" t="str">
        <f>IFERROR(INDEX(eurostat_data!$B$11:$M$55,(MATCH(data!$B57,eurostat_data!$B$11:$B$55,0)),MATCH(data!L$8,eurostat_data!$B$11:$M$11,0)),"missing")</f>
        <v>missing</v>
      </c>
      <c r="M57" s="8" t="str">
        <f>IFERROR(INDEX(eurostat_data!$B$11:$M$55,(MATCH(data!$B57,eurostat_data!$B$11:$B$55,0)),MATCH(data!M$8,eurostat_data!$B$11:$M$11,0)),"missing")</f>
        <v>missing</v>
      </c>
    </row>
    <row r="58" spans="2:13" x14ac:dyDescent="0.25">
      <c r="B58" s="7" t="str">
        <f>IFERROR(VLOOKUP(C58,country_codes!B:C,2,),"MISSING")</f>
        <v>MISSING</v>
      </c>
      <c r="C58" s="7" t="s">
        <v>71</v>
      </c>
      <c r="D58" s="8" t="str">
        <f>IFERROR(INDEX(eurostat_data!$B$11:$M$55,(MATCH(data!$B58,eurostat_data!$B$11:$B$55,0)),MATCH(data!D$8,eurostat_data!$B$11:$M$11,0)),"missing")</f>
        <v>missing</v>
      </c>
      <c r="E58" s="8" t="str">
        <f>IFERROR(INDEX(eurostat_data!$B$11:$M$55,(MATCH(data!$B58,eurostat_data!$B$11:$B$55,0)),MATCH(data!E$8,eurostat_data!$B$11:$M$11,0)),"missing")</f>
        <v>missing</v>
      </c>
      <c r="F58" s="8" t="str">
        <f>IFERROR(INDEX(eurostat_data!$B$11:$M$55,(MATCH(data!$B58,eurostat_data!$B$11:$B$55,0)),MATCH(data!F$8,eurostat_data!$B$11:$M$11,0)),"missing")</f>
        <v>missing</v>
      </c>
      <c r="G58" s="8" t="str">
        <f>IFERROR(INDEX(eurostat_data!$B$11:$M$55,(MATCH(data!$B58,eurostat_data!$B$11:$B$55,0)),MATCH(data!G$8,eurostat_data!$B$11:$M$11,0)),"missing")</f>
        <v>missing</v>
      </c>
      <c r="H58" s="8" t="str">
        <f>IFERROR(INDEX(eurostat_data!$B$11:$M$55,(MATCH(data!$B58,eurostat_data!$B$11:$B$55,0)),MATCH(data!H$8,eurostat_data!$B$11:$M$11,0)),"missing")</f>
        <v>missing</v>
      </c>
      <c r="I58" s="8" t="str">
        <f>IFERROR(INDEX(eurostat_data!$B$11:$M$55,(MATCH(data!$B58,eurostat_data!$B$11:$B$55,0)),MATCH(data!I$8,eurostat_data!$B$11:$M$11,0)),"missing")</f>
        <v>missing</v>
      </c>
      <c r="J58" s="8" t="str">
        <f>IFERROR(INDEX(eurostat_data!$B$11:$M$55,(MATCH(data!$B58,eurostat_data!$B$11:$B$55,0)),MATCH(data!J$8,eurostat_data!$B$11:$M$11,0)),"missing")</f>
        <v>missing</v>
      </c>
      <c r="K58" s="8" t="str">
        <f>IFERROR(INDEX(eurostat_data!$B$11:$M$55,(MATCH(data!$B58,eurostat_data!$B$11:$B$55,0)),MATCH(data!K$8,eurostat_data!$B$11:$M$11,0)),"missing")</f>
        <v>missing</v>
      </c>
      <c r="L58" s="8" t="str">
        <f>IFERROR(INDEX(eurostat_data!$B$11:$M$55,(MATCH(data!$B58,eurostat_data!$B$11:$B$55,0)),MATCH(data!L$8,eurostat_data!$B$11:$M$11,0)),"missing")</f>
        <v>missing</v>
      </c>
      <c r="M58" s="8" t="str">
        <f>IFERROR(INDEX(eurostat_data!$B$11:$M$55,(MATCH(data!$B58,eurostat_data!$B$11:$B$55,0)),MATCH(data!M$8,eurostat_data!$B$11:$M$11,0)),"missing")</f>
        <v>missing</v>
      </c>
    </row>
    <row r="59" spans="2:13" x14ac:dyDescent="0.25">
      <c r="B59" s="7" t="str">
        <f>IFERROR(VLOOKUP(C59,country_codes!B:C,2,),"MISSING")</f>
        <v>MISSING</v>
      </c>
      <c r="C59" s="7" t="s">
        <v>72</v>
      </c>
      <c r="D59" s="8" t="str">
        <f>IFERROR(INDEX(eurostat_data!$B$11:$M$55,(MATCH(data!$B59,eurostat_data!$B$11:$B$55,0)),MATCH(data!D$8,eurostat_data!$B$11:$M$11,0)),"missing")</f>
        <v>missing</v>
      </c>
      <c r="E59" s="8" t="str">
        <f>IFERROR(INDEX(eurostat_data!$B$11:$M$55,(MATCH(data!$B59,eurostat_data!$B$11:$B$55,0)),MATCH(data!E$8,eurostat_data!$B$11:$M$11,0)),"missing")</f>
        <v>missing</v>
      </c>
      <c r="F59" s="8" t="str">
        <f>IFERROR(INDEX(eurostat_data!$B$11:$M$55,(MATCH(data!$B59,eurostat_data!$B$11:$B$55,0)),MATCH(data!F$8,eurostat_data!$B$11:$M$11,0)),"missing")</f>
        <v>missing</v>
      </c>
      <c r="G59" s="8" t="str">
        <f>IFERROR(INDEX(eurostat_data!$B$11:$M$55,(MATCH(data!$B59,eurostat_data!$B$11:$B$55,0)),MATCH(data!G$8,eurostat_data!$B$11:$M$11,0)),"missing")</f>
        <v>missing</v>
      </c>
      <c r="H59" s="8" t="str">
        <f>IFERROR(INDEX(eurostat_data!$B$11:$M$55,(MATCH(data!$B59,eurostat_data!$B$11:$B$55,0)),MATCH(data!H$8,eurostat_data!$B$11:$M$11,0)),"missing")</f>
        <v>missing</v>
      </c>
      <c r="I59" s="8" t="str">
        <f>IFERROR(INDEX(eurostat_data!$B$11:$M$55,(MATCH(data!$B59,eurostat_data!$B$11:$B$55,0)),MATCH(data!I$8,eurostat_data!$B$11:$M$11,0)),"missing")</f>
        <v>missing</v>
      </c>
      <c r="J59" s="8" t="str">
        <f>IFERROR(INDEX(eurostat_data!$B$11:$M$55,(MATCH(data!$B59,eurostat_data!$B$11:$B$55,0)),MATCH(data!J$8,eurostat_data!$B$11:$M$11,0)),"missing")</f>
        <v>missing</v>
      </c>
      <c r="K59" s="8" t="str">
        <f>IFERROR(INDEX(eurostat_data!$B$11:$M$55,(MATCH(data!$B59,eurostat_data!$B$11:$B$55,0)),MATCH(data!K$8,eurostat_data!$B$11:$M$11,0)),"missing")</f>
        <v>missing</v>
      </c>
      <c r="L59" s="8" t="str">
        <f>IFERROR(INDEX(eurostat_data!$B$11:$M$55,(MATCH(data!$B59,eurostat_data!$B$11:$B$55,0)),MATCH(data!L$8,eurostat_data!$B$11:$M$11,0)),"missing")</f>
        <v>missing</v>
      </c>
      <c r="M59" s="8" t="str">
        <f>IFERROR(INDEX(eurostat_data!$B$11:$M$55,(MATCH(data!$B59,eurostat_data!$B$11:$B$55,0)),MATCH(data!M$8,eurostat_data!$B$11:$M$11,0)),"missing")</f>
        <v>missing</v>
      </c>
    </row>
    <row r="60" spans="2:13" x14ac:dyDescent="0.25">
      <c r="B60" s="7" t="str">
        <f>IFERROR(VLOOKUP(C60,country_codes!B:C,2,),"MISSING")</f>
        <v>MISSING</v>
      </c>
      <c r="C60" s="7" t="s">
        <v>82</v>
      </c>
      <c r="D60" s="8" t="str">
        <f>IFERROR(INDEX(eurostat_data!$B$11:$M$55,(MATCH(data!$B60,eurostat_data!$B$11:$B$55,0)),MATCH(data!D$8,eurostat_data!$B$11:$M$11,0)),"missing")</f>
        <v>missing</v>
      </c>
      <c r="E60" s="8" t="str">
        <f>IFERROR(INDEX(eurostat_data!$B$11:$M$55,(MATCH(data!$B60,eurostat_data!$B$11:$B$55,0)),MATCH(data!E$8,eurostat_data!$B$11:$M$11,0)),"missing")</f>
        <v>missing</v>
      </c>
      <c r="F60" s="8" t="str">
        <f>IFERROR(INDEX(eurostat_data!$B$11:$M$55,(MATCH(data!$B60,eurostat_data!$B$11:$B$55,0)),MATCH(data!F$8,eurostat_data!$B$11:$M$11,0)),"missing")</f>
        <v>missing</v>
      </c>
      <c r="G60" s="8" t="str">
        <f>IFERROR(INDEX(eurostat_data!$B$11:$M$55,(MATCH(data!$B60,eurostat_data!$B$11:$B$55,0)),MATCH(data!G$8,eurostat_data!$B$11:$M$11,0)),"missing")</f>
        <v>missing</v>
      </c>
      <c r="H60" s="8" t="str">
        <f>IFERROR(INDEX(eurostat_data!$B$11:$M$55,(MATCH(data!$B60,eurostat_data!$B$11:$B$55,0)),MATCH(data!H$8,eurostat_data!$B$11:$M$11,0)),"missing")</f>
        <v>missing</v>
      </c>
      <c r="I60" s="8" t="str">
        <f>IFERROR(INDEX(eurostat_data!$B$11:$M$55,(MATCH(data!$B60,eurostat_data!$B$11:$B$55,0)),MATCH(data!I$8,eurostat_data!$B$11:$M$11,0)),"missing")</f>
        <v>missing</v>
      </c>
      <c r="J60" s="8" t="str">
        <f>IFERROR(INDEX(eurostat_data!$B$11:$M$55,(MATCH(data!$B60,eurostat_data!$B$11:$B$55,0)),MATCH(data!J$8,eurostat_data!$B$11:$M$11,0)),"missing")</f>
        <v>missing</v>
      </c>
      <c r="K60" s="8" t="str">
        <f>IFERROR(INDEX(eurostat_data!$B$11:$M$55,(MATCH(data!$B60,eurostat_data!$B$11:$B$55,0)),MATCH(data!K$8,eurostat_data!$B$11:$M$11,0)),"missing")</f>
        <v>missing</v>
      </c>
      <c r="L60" s="8" t="str">
        <f>IFERROR(INDEX(eurostat_data!$B$11:$M$55,(MATCH(data!$B60,eurostat_data!$B$11:$B$55,0)),MATCH(data!L$8,eurostat_data!$B$11:$M$11,0)),"missing")</f>
        <v>missing</v>
      </c>
      <c r="M60" s="8" t="str">
        <f>IFERROR(INDEX(eurostat_data!$B$11:$M$55,(MATCH(data!$B60,eurostat_data!$B$11:$B$55,0)),MATCH(data!M$8,eurostat_data!$B$11:$M$11,0)),"missing")</f>
        <v>missing</v>
      </c>
    </row>
    <row r="61" spans="2:13" x14ac:dyDescent="0.25">
      <c r="B61" s="7" t="str">
        <f>IFERROR(VLOOKUP(C61,country_codes!B:C,2,),"MISSING")</f>
        <v>MISSING</v>
      </c>
      <c r="C61" s="7" t="s">
        <v>73</v>
      </c>
      <c r="D61" s="8" t="str">
        <f>IFERROR(INDEX(eurostat_data!$B$11:$M$55,(MATCH(data!$B61,eurostat_data!$B$11:$B$55,0)),MATCH(data!D$8,eurostat_data!$B$11:$M$11,0)),"missing")</f>
        <v>missing</v>
      </c>
      <c r="E61" s="8" t="str">
        <f>IFERROR(INDEX(eurostat_data!$B$11:$M$55,(MATCH(data!$B61,eurostat_data!$B$11:$B$55,0)),MATCH(data!E$8,eurostat_data!$B$11:$M$11,0)),"missing")</f>
        <v>missing</v>
      </c>
      <c r="F61" s="8" t="str">
        <f>IFERROR(INDEX(eurostat_data!$B$11:$M$55,(MATCH(data!$B61,eurostat_data!$B$11:$B$55,0)),MATCH(data!F$8,eurostat_data!$B$11:$M$11,0)),"missing")</f>
        <v>missing</v>
      </c>
      <c r="G61" s="8" t="str">
        <f>IFERROR(INDEX(eurostat_data!$B$11:$M$55,(MATCH(data!$B61,eurostat_data!$B$11:$B$55,0)),MATCH(data!G$8,eurostat_data!$B$11:$M$11,0)),"missing")</f>
        <v>missing</v>
      </c>
      <c r="H61" s="8" t="str">
        <f>IFERROR(INDEX(eurostat_data!$B$11:$M$55,(MATCH(data!$B61,eurostat_data!$B$11:$B$55,0)),MATCH(data!H$8,eurostat_data!$B$11:$M$11,0)),"missing")</f>
        <v>missing</v>
      </c>
      <c r="I61" s="8" t="str">
        <f>IFERROR(INDEX(eurostat_data!$B$11:$M$55,(MATCH(data!$B61,eurostat_data!$B$11:$B$55,0)),MATCH(data!I$8,eurostat_data!$B$11:$M$11,0)),"missing")</f>
        <v>missing</v>
      </c>
      <c r="J61" s="8" t="str">
        <f>IFERROR(INDEX(eurostat_data!$B$11:$M$55,(MATCH(data!$B61,eurostat_data!$B$11:$B$55,0)),MATCH(data!J$8,eurostat_data!$B$11:$M$11,0)),"missing")</f>
        <v>missing</v>
      </c>
      <c r="K61" s="8" t="str">
        <f>IFERROR(INDEX(eurostat_data!$B$11:$M$55,(MATCH(data!$B61,eurostat_data!$B$11:$B$55,0)),MATCH(data!K$8,eurostat_data!$B$11:$M$11,0)),"missing")</f>
        <v>missing</v>
      </c>
      <c r="L61" s="8" t="str">
        <f>IFERROR(INDEX(eurostat_data!$B$11:$M$55,(MATCH(data!$B61,eurostat_data!$B$11:$B$55,0)),MATCH(data!L$8,eurostat_data!$B$11:$M$11,0)),"missing")</f>
        <v>missing</v>
      </c>
      <c r="M61" s="8" t="str">
        <f>IFERROR(INDEX(eurostat_data!$B$11:$M$55,(MATCH(data!$B61,eurostat_data!$B$11:$B$55,0)),MATCH(data!M$8,eurostat_data!$B$11:$M$11,0)),"missing")</f>
        <v>missing</v>
      </c>
    </row>
    <row r="62" spans="2:13" x14ac:dyDescent="0.25">
      <c r="B62" s="7" t="str">
        <f>IFERROR(VLOOKUP(C62,country_codes!B:C,2,),"MISSING")</f>
        <v>MISSING</v>
      </c>
      <c r="C62" s="7" t="s">
        <v>83</v>
      </c>
      <c r="D62" s="8" t="str">
        <f>IFERROR(INDEX(eurostat_data!$B$11:$M$55,(MATCH(data!$B62,eurostat_data!$B$11:$B$55,0)),MATCH(data!D$8,eurostat_data!$B$11:$M$11,0)),"missing")</f>
        <v>missing</v>
      </c>
      <c r="E62" s="8" t="str">
        <f>IFERROR(INDEX(eurostat_data!$B$11:$M$55,(MATCH(data!$B62,eurostat_data!$B$11:$B$55,0)),MATCH(data!E$8,eurostat_data!$B$11:$M$11,0)),"missing")</f>
        <v>missing</v>
      </c>
      <c r="F62" s="8" t="str">
        <f>IFERROR(INDEX(eurostat_data!$B$11:$M$55,(MATCH(data!$B62,eurostat_data!$B$11:$B$55,0)),MATCH(data!F$8,eurostat_data!$B$11:$M$11,0)),"missing")</f>
        <v>missing</v>
      </c>
      <c r="G62" s="8" t="str">
        <f>IFERROR(INDEX(eurostat_data!$B$11:$M$55,(MATCH(data!$B62,eurostat_data!$B$11:$B$55,0)),MATCH(data!G$8,eurostat_data!$B$11:$M$11,0)),"missing")</f>
        <v>missing</v>
      </c>
      <c r="H62" s="8" t="str">
        <f>IFERROR(INDEX(eurostat_data!$B$11:$M$55,(MATCH(data!$B62,eurostat_data!$B$11:$B$55,0)),MATCH(data!H$8,eurostat_data!$B$11:$M$11,0)),"missing")</f>
        <v>missing</v>
      </c>
      <c r="I62" s="8" t="str">
        <f>IFERROR(INDEX(eurostat_data!$B$11:$M$55,(MATCH(data!$B62,eurostat_data!$B$11:$B$55,0)),MATCH(data!I$8,eurostat_data!$B$11:$M$11,0)),"missing")</f>
        <v>missing</v>
      </c>
      <c r="J62" s="8" t="str">
        <f>IFERROR(INDEX(eurostat_data!$B$11:$M$55,(MATCH(data!$B62,eurostat_data!$B$11:$B$55,0)),MATCH(data!J$8,eurostat_data!$B$11:$M$11,0)),"missing")</f>
        <v>missing</v>
      </c>
      <c r="K62" s="8" t="str">
        <f>IFERROR(INDEX(eurostat_data!$B$11:$M$55,(MATCH(data!$B62,eurostat_data!$B$11:$B$55,0)),MATCH(data!K$8,eurostat_data!$B$11:$M$11,0)),"missing")</f>
        <v>missing</v>
      </c>
      <c r="L62" s="8" t="str">
        <f>IFERROR(INDEX(eurostat_data!$B$11:$M$55,(MATCH(data!$B62,eurostat_data!$B$11:$B$55,0)),MATCH(data!L$8,eurostat_data!$B$11:$M$11,0)),"missing")</f>
        <v>missing</v>
      </c>
      <c r="M62" s="8" t="str">
        <f>IFERROR(INDEX(eurostat_data!$B$11:$M$55,(MATCH(data!$B62,eurostat_data!$B$11:$B$55,0)),MATCH(data!M$8,eurostat_data!$B$11:$M$11,0)),"missing")</f>
        <v>missing</v>
      </c>
    </row>
  </sheetData>
  <sheetCalcPr fullCalcOnLoad="1"/>
  <autoFilter ref="B8:M61">
    <sortState xmlns:xlrd2="http://schemas.microsoft.com/office/spreadsheetml/2017/richdata2" ref="B9:M61">
      <sortCondition ref="B8:B61"/>
    </sortState>
  </autoFilter>
  <conditionalFormatting sqref="D9:M62">
    <cfRule type="cellIs" dxfId="1" priority="1" stopIfTrue="1" operator="equal">
      <formula>"missing"</formula>
    </cfRule>
  </conditionalFormatting>
  <hyperlinks>
    <hyperlink ref="C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E251"/>
  <sheetViews>
    <sheetView showGridLines="0" workbookViewId="0">
      <selection activeCell="G1" sqref="G1:G65536"/>
    </sheetView>
  </sheetViews>
  <sheetFormatPr defaultRowHeight="14.25" x14ac:dyDescent="0.2"/>
  <cols>
    <col min="1" max="1" width="2.625" customWidth="1"/>
    <col min="2" max="2" width="45" bestFit="1" customWidth="1"/>
    <col min="3" max="4" width="9.125" bestFit="1" customWidth="1"/>
    <col min="5" max="5" width="9.75" bestFit="1" customWidth="1"/>
    <col min="6" max="6" width="2.625" customWidth="1"/>
  </cols>
  <sheetData>
    <row r="2" spans="2:5" ht="15" x14ac:dyDescent="0.25">
      <c r="B2" s="9" t="s">
        <v>791</v>
      </c>
      <c r="C2" s="9" t="s">
        <v>792</v>
      </c>
      <c r="D2" s="9" t="s">
        <v>793</v>
      </c>
      <c r="E2" s="9" t="s">
        <v>794</v>
      </c>
    </row>
    <row r="3" spans="2:5" ht="15" x14ac:dyDescent="0.25">
      <c r="B3" s="7" t="s">
        <v>87</v>
      </c>
      <c r="C3" s="8" t="s">
        <v>88</v>
      </c>
      <c r="D3" s="8" t="s">
        <v>89</v>
      </c>
      <c r="E3" s="8">
        <v>4</v>
      </c>
    </row>
    <row r="4" spans="2:5" ht="15" x14ac:dyDescent="0.25">
      <c r="B4" s="7" t="s">
        <v>60</v>
      </c>
      <c r="C4" s="8" t="s">
        <v>90</v>
      </c>
      <c r="D4" s="8" t="s">
        <v>91</v>
      </c>
      <c r="E4" s="8">
        <v>8</v>
      </c>
    </row>
    <row r="5" spans="2:5" ht="15" x14ac:dyDescent="0.25">
      <c r="B5" s="7" t="s">
        <v>92</v>
      </c>
      <c r="C5" s="8" t="s">
        <v>93</v>
      </c>
      <c r="D5" s="8" t="s">
        <v>94</v>
      </c>
      <c r="E5" s="8">
        <v>12</v>
      </c>
    </row>
    <row r="6" spans="2:5" ht="15" x14ac:dyDescent="0.25">
      <c r="B6" s="7" t="s">
        <v>95</v>
      </c>
      <c r="C6" s="8" t="s">
        <v>96</v>
      </c>
      <c r="D6" s="8" t="s">
        <v>97</v>
      </c>
      <c r="E6" s="8">
        <v>16</v>
      </c>
    </row>
    <row r="7" spans="2:5" ht="15" x14ac:dyDescent="0.25">
      <c r="B7" s="7" t="s">
        <v>67</v>
      </c>
      <c r="C7" s="8" t="s">
        <v>98</v>
      </c>
      <c r="D7" s="8" t="s">
        <v>99</v>
      </c>
      <c r="E7" s="8">
        <v>20</v>
      </c>
    </row>
    <row r="8" spans="2:5" ht="15" x14ac:dyDescent="0.25">
      <c r="B8" s="7" t="s">
        <v>100</v>
      </c>
      <c r="C8" s="8" t="s">
        <v>101</v>
      </c>
      <c r="D8" s="8" t="s">
        <v>102</v>
      </c>
      <c r="E8" s="8">
        <v>24</v>
      </c>
    </row>
    <row r="9" spans="2:5" ht="15" x14ac:dyDescent="0.25">
      <c r="B9" s="7" t="s">
        <v>103</v>
      </c>
      <c r="C9" s="8" t="s">
        <v>104</v>
      </c>
      <c r="D9" s="8" t="s">
        <v>105</v>
      </c>
      <c r="E9" s="8">
        <v>660</v>
      </c>
    </row>
    <row r="10" spans="2:5" ht="15" x14ac:dyDescent="0.25">
      <c r="B10" s="7" t="s">
        <v>106</v>
      </c>
      <c r="C10" s="8" t="s">
        <v>107</v>
      </c>
      <c r="D10" s="8" t="s">
        <v>108</v>
      </c>
      <c r="E10" s="8">
        <v>10</v>
      </c>
    </row>
    <row r="11" spans="2:5" ht="15" x14ac:dyDescent="0.25">
      <c r="B11" s="7" t="s">
        <v>109</v>
      </c>
      <c r="C11" s="8" t="s">
        <v>110</v>
      </c>
      <c r="D11" s="8" t="s">
        <v>111</v>
      </c>
      <c r="E11" s="8">
        <v>28</v>
      </c>
    </row>
    <row r="12" spans="2:5" ht="15" x14ac:dyDescent="0.25">
      <c r="B12" s="7" t="s">
        <v>112</v>
      </c>
      <c r="C12" s="8" t="s">
        <v>113</v>
      </c>
      <c r="D12" s="8" t="s">
        <v>114</v>
      </c>
      <c r="E12" s="8">
        <v>32</v>
      </c>
    </row>
    <row r="13" spans="2:5" ht="15" x14ac:dyDescent="0.25">
      <c r="B13" s="7" t="s">
        <v>78</v>
      </c>
      <c r="C13" s="8" t="s">
        <v>115</v>
      </c>
      <c r="D13" s="8" t="s">
        <v>116</v>
      </c>
      <c r="E13" s="8">
        <v>51</v>
      </c>
    </row>
    <row r="14" spans="2:5" ht="15" x14ac:dyDescent="0.25">
      <c r="B14" s="7" t="s">
        <v>117</v>
      </c>
      <c r="C14" s="8" t="s">
        <v>118</v>
      </c>
      <c r="D14" s="8" t="s">
        <v>119</v>
      </c>
      <c r="E14" s="8">
        <v>533</v>
      </c>
    </row>
    <row r="15" spans="2:5" ht="15" x14ac:dyDescent="0.25">
      <c r="B15" s="7" t="s">
        <v>120</v>
      </c>
      <c r="C15" s="8" t="s">
        <v>121</v>
      </c>
      <c r="D15" s="8" t="s">
        <v>122</v>
      </c>
      <c r="E15" s="8">
        <v>36</v>
      </c>
    </row>
    <row r="16" spans="2:5" ht="15" x14ac:dyDescent="0.25">
      <c r="B16" s="7" t="s">
        <v>57</v>
      </c>
      <c r="C16" s="8" t="s">
        <v>123</v>
      </c>
      <c r="D16" s="8" t="s">
        <v>124</v>
      </c>
      <c r="E16" s="8">
        <v>40</v>
      </c>
    </row>
    <row r="17" spans="2:5" ht="15" x14ac:dyDescent="0.25">
      <c r="B17" s="7" t="s">
        <v>79</v>
      </c>
      <c r="C17" s="8" t="s">
        <v>125</v>
      </c>
      <c r="D17" s="8" t="s">
        <v>126</v>
      </c>
      <c r="E17" s="8">
        <v>31</v>
      </c>
    </row>
    <row r="18" spans="2:5" ht="15" x14ac:dyDescent="0.25">
      <c r="B18" s="7" t="s">
        <v>127</v>
      </c>
      <c r="C18" s="8" t="s">
        <v>128</v>
      </c>
      <c r="D18" s="8" t="s">
        <v>129</v>
      </c>
      <c r="E18" s="8">
        <v>44</v>
      </c>
    </row>
    <row r="19" spans="2:5" ht="15" x14ac:dyDescent="0.25">
      <c r="B19" s="7" t="s">
        <v>130</v>
      </c>
      <c r="C19" s="8" t="s">
        <v>131</v>
      </c>
      <c r="D19" s="8" t="s">
        <v>132</v>
      </c>
      <c r="E19" s="8">
        <v>48</v>
      </c>
    </row>
    <row r="20" spans="2:5" ht="15" x14ac:dyDescent="0.25">
      <c r="B20" s="7" t="s">
        <v>133</v>
      </c>
      <c r="C20" s="8" t="s">
        <v>134</v>
      </c>
      <c r="D20" s="8" t="s">
        <v>135</v>
      </c>
      <c r="E20" s="8">
        <v>50</v>
      </c>
    </row>
    <row r="21" spans="2:5" ht="15" x14ac:dyDescent="0.25">
      <c r="B21" s="7" t="s">
        <v>136</v>
      </c>
      <c r="C21" s="8" t="s">
        <v>137</v>
      </c>
      <c r="D21" s="8" t="s">
        <v>138</v>
      </c>
      <c r="E21" s="8">
        <v>52</v>
      </c>
    </row>
    <row r="22" spans="2:5" ht="15" x14ac:dyDescent="0.25">
      <c r="B22" s="7" t="s">
        <v>80</v>
      </c>
      <c r="C22" s="8" t="s">
        <v>139</v>
      </c>
      <c r="D22" s="8" t="s">
        <v>140</v>
      </c>
      <c r="E22" s="8">
        <v>112</v>
      </c>
    </row>
    <row r="23" spans="2:5" ht="15" x14ac:dyDescent="0.25">
      <c r="B23" s="7" t="s">
        <v>37</v>
      </c>
      <c r="C23" s="8" t="s">
        <v>141</v>
      </c>
      <c r="D23" s="8" t="s">
        <v>142</v>
      </c>
      <c r="E23" s="8">
        <v>56</v>
      </c>
    </row>
    <row r="24" spans="2:5" ht="15" x14ac:dyDescent="0.25">
      <c r="B24" s="7" t="s">
        <v>143</v>
      </c>
      <c r="C24" s="8" t="s">
        <v>144</v>
      </c>
      <c r="D24" s="8" t="s">
        <v>145</v>
      </c>
      <c r="E24" s="8">
        <v>84</v>
      </c>
    </row>
    <row r="25" spans="2:5" ht="15" x14ac:dyDescent="0.25">
      <c r="B25" s="7" t="s">
        <v>146</v>
      </c>
      <c r="C25" s="8" t="s">
        <v>147</v>
      </c>
      <c r="D25" s="8" t="s">
        <v>148</v>
      </c>
      <c r="E25" s="8">
        <v>204</v>
      </c>
    </row>
    <row r="26" spans="2:5" ht="15" x14ac:dyDescent="0.25">
      <c r="B26" s="7" t="s">
        <v>149</v>
      </c>
      <c r="C26" s="8" t="s">
        <v>150</v>
      </c>
      <c r="D26" s="8" t="s">
        <v>151</v>
      </c>
      <c r="E26" s="8">
        <v>60</v>
      </c>
    </row>
    <row r="27" spans="2:5" ht="15" x14ac:dyDescent="0.25">
      <c r="B27" s="7" t="s">
        <v>152</v>
      </c>
      <c r="C27" s="8" t="s">
        <v>153</v>
      </c>
      <c r="D27" s="8" t="s">
        <v>154</v>
      </c>
      <c r="E27" s="8">
        <v>64</v>
      </c>
    </row>
    <row r="28" spans="2:5" ht="15" x14ac:dyDescent="0.25">
      <c r="B28" s="7" t="s">
        <v>155</v>
      </c>
      <c r="C28" s="8" t="s">
        <v>156</v>
      </c>
      <c r="D28" s="8" t="s">
        <v>157</v>
      </c>
      <c r="E28" s="8">
        <v>68</v>
      </c>
    </row>
    <row r="29" spans="2:5" ht="15" x14ac:dyDescent="0.25">
      <c r="B29" s="7" t="s">
        <v>158</v>
      </c>
      <c r="C29" s="8" t="s">
        <v>159</v>
      </c>
      <c r="D29" s="8" t="s">
        <v>160</v>
      </c>
      <c r="E29" s="8">
        <v>535</v>
      </c>
    </row>
    <row r="30" spans="2:5" ht="15" x14ac:dyDescent="0.25">
      <c r="B30" s="7" t="s">
        <v>45</v>
      </c>
      <c r="C30" s="8" t="s">
        <v>161</v>
      </c>
      <c r="D30" s="8" t="s">
        <v>162</v>
      </c>
      <c r="E30" s="8">
        <v>70</v>
      </c>
    </row>
    <row r="31" spans="2:5" ht="15" x14ac:dyDescent="0.25">
      <c r="B31" s="7" t="s">
        <v>163</v>
      </c>
      <c r="C31" s="8" t="s">
        <v>164</v>
      </c>
      <c r="D31" s="8" t="s">
        <v>165</v>
      </c>
      <c r="E31" s="8">
        <v>72</v>
      </c>
    </row>
    <row r="32" spans="2:5" ht="15" x14ac:dyDescent="0.25">
      <c r="B32" s="7" t="s">
        <v>166</v>
      </c>
      <c r="C32" s="8" t="s">
        <v>167</v>
      </c>
      <c r="D32" s="8" t="s">
        <v>168</v>
      </c>
      <c r="E32" s="8">
        <v>74</v>
      </c>
    </row>
    <row r="33" spans="2:5" ht="15" x14ac:dyDescent="0.25">
      <c r="B33" s="7" t="s">
        <v>169</v>
      </c>
      <c r="C33" s="8" t="s">
        <v>170</v>
      </c>
      <c r="D33" s="8" t="s">
        <v>171</v>
      </c>
      <c r="E33" s="8">
        <v>76</v>
      </c>
    </row>
    <row r="34" spans="2:5" ht="15" x14ac:dyDescent="0.25">
      <c r="B34" s="7" t="s">
        <v>172</v>
      </c>
      <c r="C34" s="8" t="s">
        <v>173</v>
      </c>
      <c r="D34" s="8" t="s">
        <v>174</v>
      </c>
      <c r="E34" s="8">
        <v>86</v>
      </c>
    </row>
    <row r="35" spans="2:5" ht="15" x14ac:dyDescent="0.25">
      <c r="B35" s="7" t="s">
        <v>175</v>
      </c>
      <c r="C35" s="8" t="s">
        <v>176</v>
      </c>
      <c r="D35" s="8" t="s">
        <v>177</v>
      </c>
      <c r="E35" s="8">
        <v>96</v>
      </c>
    </row>
    <row r="36" spans="2:5" ht="15" x14ac:dyDescent="0.25">
      <c r="B36" s="7" t="s">
        <v>35</v>
      </c>
      <c r="C36" s="8" t="s">
        <v>178</v>
      </c>
      <c r="D36" s="8" t="s">
        <v>179</v>
      </c>
      <c r="E36" s="8">
        <v>100</v>
      </c>
    </row>
    <row r="37" spans="2:5" ht="15" x14ac:dyDescent="0.25">
      <c r="B37" s="7" t="s">
        <v>180</v>
      </c>
      <c r="C37" s="8" t="s">
        <v>181</v>
      </c>
      <c r="D37" s="8" t="s">
        <v>182</v>
      </c>
      <c r="E37" s="8">
        <v>854</v>
      </c>
    </row>
    <row r="38" spans="2:5" ht="15" x14ac:dyDescent="0.25">
      <c r="B38" s="7" t="s">
        <v>183</v>
      </c>
      <c r="C38" s="8" t="s">
        <v>184</v>
      </c>
      <c r="D38" s="8" t="s">
        <v>185</v>
      </c>
      <c r="E38" s="8">
        <v>108</v>
      </c>
    </row>
    <row r="39" spans="2:5" ht="15" x14ac:dyDescent="0.25">
      <c r="B39" s="7" t="s">
        <v>186</v>
      </c>
      <c r="C39" s="8" t="s">
        <v>187</v>
      </c>
      <c r="D39" s="8" t="s">
        <v>188</v>
      </c>
      <c r="E39" s="8">
        <v>132</v>
      </c>
    </row>
    <row r="40" spans="2:5" ht="15" x14ac:dyDescent="0.25">
      <c r="B40" s="7" t="s">
        <v>189</v>
      </c>
      <c r="C40" s="8" t="s">
        <v>190</v>
      </c>
      <c r="D40" s="8" t="s">
        <v>191</v>
      </c>
      <c r="E40" s="8">
        <v>116</v>
      </c>
    </row>
    <row r="41" spans="2:5" ht="15" x14ac:dyDescent="0.25">
      <c r="B41" s="7" t="s">
        <v>192</v>
      </c>
      <c r="C41" s="8" t="s">
        <v>193</v>
      </c>
      <c r="D41" s="8" t="s">
        <v>194</v>
      </c>
      <c r="E41" s="8">
        <v>120</v>
      </c>
    </row>
    <row r="42" spans="2:5" ht="15" x14ac:dyDescent="0.25">
      <c r="B42" s="7" t="s">
        <v>195</v>
      </c>
      <c r="C42" s="8" t="s">
        <v>196</v>
      </c>
      <c r="D42" s="8" t="s">
        <v>197</v>
      </c>
      <c r="E42" s="8">
        <v>124</v>
      </c>
    </row>
    <row r="43" spans="2:5" ht="15" x14ac:dyDescent="0.25">
      <c r="B43" s="7" t="s">
        <v>198</v>
      </c>
      <c r="C43" s="8" t="s">
        <v>199</v>
      </c>
      <c r="D43" s="8" t="s">
        <v>200</v>
      </c>
      <c r="E43" s="8">
        <v>136</v>
      </c>
    </row>
    <row r="44" spans="2:5" ht="15" x14ac:dyDescent="0.25">
      <c r="B44" s="7" t="s">
        <v>201</v>
      </c>
      <c r="C44" s="8" t="s">
        <v>202</v>
      </c>
      <c r="D44" s="8" t="s">
        <v>203</v>
      </c>
      <c r="E44" s="8">
        <v>140</v>
      </c>
    </row>
    <row r="45" spans="2:5" ht="15" x14ac:dyDescent="0.25">
      <c r="B45" s="7" t="s">
        <v>204</v>
      </c>
      <c r="C45" s="8" t="s">
        <v>205</v>
      </c>
      <c r="D45" s="8" t="s">
        <v>206</v>
      </c>
      <c r="E45" s="8">
        <v>148</v>
      </c>
    </row>
    <row r="46" spans="2:5" ht="15" x14ac:dyDescent="0.25">
      <c r="B46" s="7" t="s">
        <v>207</v>
      </c>
      <c r="C46" s="8" t="s">
        <v>208</v>
      </c>
      <c r="D46" s="8" t="s">
        <v>209</v>
      </c>
      <c r="E46" s="8">
        <v>152</v>
      </c>
    </row>
    <row r="47" spans="2:5" ht="15" x14ac:dyDescent="0.25">
      <c r="B47" s="7" t="s">
        <v>210</v>
      </c>
      <c r="C47" s="8" t="s">
        <v>211</v>
      </c>
      <c r="D47" s="8" t="s">
        <v>212</v>
      </c>
      <c r="E47" s="8">
        <v>156</v>
      </c>
    </row>
    <row r="48" spans="2:5" ht="15" x14ac:dyDescent="0.25">
      <c r="B48" s="7" t="s">
        <v>213</v>
      </c>
      <c r="C48" s="8" t="s">
        <v>214</v>
      </c>
      <c r="D48" s="8" t="s">
        <v>215</v>
      </c>
      <c r="E48" s="8">
        <v>162</v>
      </c>
    </row>
    <row r="49" spans="2:5" ht="15" x14ac:dyDescent="0.25">
      <c r="B49" s="7" t="s">
        <v>216</v>
      </c>
      <c r="C49" s="8" t="s">
        <v>217</v>
      </c>
      <c r="D49" s="8" t="s">
        <v>218</v>
      </c>
      <c r="E49" s="8">
        <v>166</v>
      </c>
    </row>
    <row r="50" spans="2:5" ht="15" x14ac:dyDescent="0.25">
      <c r="B50" s="7" t="s">
        <v>219</v>
      </c>
      <c r="C50" s="8" t="s">
        <v>220</v>
      </c>
      <c r="D50" s="8" t="s">
        <v>221</v>
      </c>
      <c r="E50" s="8">
        <v>170</v>
      </c>
    </row>
    <row r="51" spans="2:5" ht="15" x14ac:dyDescent="0.25">
      <c r="B51" s="7" t="s">
        <v>222</v>
      </c>
      <c r="C51" s="8" t="s">
        <v>223</v>
      </c>
      <c r="D51" s="8" t="s">
        <v>224</v>
      </c>
      <c r="E51" s="8">
        <v>174</v>
      </c>
    </row>
    <row r="52" spans="2:5" ht="15" x14ac:dyDescent="0.25">
      <c r="B52" s="7" t="s">
        <v>225</v>
      </c>
      <c r="C52" s="8" t="s">
        <v>226</v>
      </c>
      <c r="D52" s="8" t="s">
        <v>227</v>
      </c>
      <c r="E52" s="8">
        <v>180</v>
      </c>
    </row>
    <row r="53" spans="2:5" ht="15" x14ac:dyDescent="0.25">
      <c r="B53" s="7" t="s">
        <v>228</v>
      </c>
      <c r="C53" s="8" t="s">
        <v>229</v>
      </c>
      <c r="D53" s="8" t="s">
        <v>230</v>
      </c>
      <c r="E53" s="8">
        <v>178</v>
      </c>
    </row>
    <row r="54" spans="2:5" ht="15" x14ac:dyDescent="0.25">
      <c r="B54" s="7" t="s">
        <v>231</v>
      </c>
      <c r="C54" s="8" t="s">
        <v>232</v>
      </c>
      <c r="D54" s="8" t="s">
        <v>233</v>
      </c>
      <c r="E54" s="8">
        <v>184</v>
      </c>
    </row>
    <row r="55" spans="2:5" ht="15" x14ac:dyDescent="0.25">
      <c r="B55" s="7" t="s">
        <v>234</v>
      </c>
      <c r="C55" s="8" t="s">
        <v>235</v>
      </c>
      <c r="D55" s="8" t="s">
        <v>236</v>
      </c>
      <c r="E55" s="8">
        <v>188</v>
      </c>
    </row>
    <row r="56" spans="2:5" ht="15" x14ac:dyDescent="0.25">
      <c r="B56" s="7" t="s">
        <v>54</v>
      </c>
      <c r="C56" s="8" t="s">
        <v>237</v>
      </c>
      <c r="D56" s="8" t="s">
        <v>238</v>
      </c>
      <c r="E56" s="8">
        <v>191</v>
      </c>
    </row>
    <row r="57" spans="2:5" ht="15" x14ac:dyDescent="0.25">
      <c r="B57" s="7" t="s">
        <v>239</v>
      </c>
      <c r="C57" s="8" t="s">
        <v>240</v>
      </c>
      <c r="D57" s="8" t="s">
        <v>241</v>
      </c>
      <c r="E57" s="8">
        <v>192</v>
      </c>
    </row>
    <row r="58" spans="2:5" ht="15" x14ac:dyDescent="0.25">
      <c r="B58" s="7" t="s">
        <v>242</v>
      </c>
      <c r="C58" s="8" t="s">
        <v>243</v>
      </c>
      <c r="D58" s="8" t="s">
        <v>244</v>
      </c>
      <c r="E58" s="8">
        <v>531</v>
      </c>
    </row>
    <row r="59" spans="2:5" ht="15" x14ac:dyDescent="0.25">
      <c r="B59" s="7" t="s">
        <v>55</v>
      </c>
      <c r="C59" s="8" t="s">
        <v>245</v>
      </c>
      <c r="D59" s="8" t="s">
        <v>246</v>
      </c>
      <c r="E59" s="8">
        <v>196</v>
      </c>
    </row>
    <row r="60" spans="2:5" ht="15" x14ac:dyDescent="0.25">
      <c r="B60" s="7" t="s">
        <v>31</v>
      </c>
      <c r="C60" s="8" t="s">
        <v>247</v>
      </c>
      <c r="D60" s="8" t="s">
        <v>248</v>
      </c>
      <c r="E60" s="8">
        <v>203</v>
      </c>
    </row>
    <row r="61" spans="2:5" ht="15" x14ac:dyDescent="0.25">
      <c r="B61" s="7" t="s">
        <v>249</v>
      </c>
      <c r="C61" s="8" t="s">
        <v>250</v>
      </c>
      <c r="D61" s="8" t="s">
        <v>251</v>
      </c>
      <c r="E61" s="8">
        <v>384</v>
      </c>
    </row>
    <row r="62" spans="2:5" ht="15" x14ac:dyDescent="0.25">
      <c r="B62" s="7" t="s">
        <v>52</v>
      </c>
      <c r="C62" s="8" t="s">
        <v>252</v>
      </c>
      <c r="D62" s="8" t="s">
        <v>253</v>
      </c>
      <c r="E62" s="8">
        <v>208</v>
      </c>
    </row>
    <row r="63" spans="2:5" ht="15" x14ac:dyDescent="0.25">
      <c r="B63" s="7" t="s">
        <v>254</v>
      </c>
      <c r="C63" s="8" t="s">
        <v>255</v>
      </c>
      <c r="D63" s="8" t="s">
        <v>256</v>
      </c>
      <c r="E63" s="8">
        <v>262</v>
      </c>
    </row>
    <row r="64" spans="2:5" ht="15" x14ac:dyDescent="0.25">
      <c r="B64" s="7" t="s">
        <v>257</v>
      </c>
      <c r="C64" s="8" t="s">
        <v>258</v>
      </c>
      <c r="D64" s="8" t="s">
        <v>259</v>
      </c>
      <c r="E64" s="8">
        <v>212</v>
      </c>
    </row>
    <row r="65" spans="2:5" ht="15" x14ac:dyDescent="0.25">
      <c r="B65" s="7" t="s">
        <v>260</v>
      </c>
      <c r="C65" s="8" t="s">
        <v>261</v>
      </c>
      <c r="D65" s="8" t="s">
        <v>262</v>
      </c>
      <c r="E65" s="8">
        <v>214</v>
      </c>
    </row>
    <row r="66" spans="2:5" ht="15" x14ac:dyDescent="0.25">
      <c r="B66" s="7" t="s">
        <v>263</v>
      </c>
      <c r="C66" s="8" t="s">
        <v>264</v>
      </c>
      <c r="D66" s="8" t="s">
        <v>265</v>
      </c>
      <c r="E66" s="8">
        <v>218</v>
      </c>
    </row>
    <row r="67" spans="2:5" ht="15" x14ac:dyDescent="0.25">
      <c r="B67" s="7" t="s">
        <v>266</v>
      </c>
      <c r="C67" s="8" t="s">
        <v>267</v>
      </c>
      <c r="D67" s="8" t="s">
        <v>268</v>
      </c>
      <c r="E67" s="8">
        <v>818</v>
      </c>
    </row>
    <row r="68" spans="2:5" ht="15" x14ac:dyDescent="0.25">
      <c r="B68" s="7" t="s">
        <v>269</v>
      </c>
      <c r="C68" s="8" t="s">
        <v>270</v>
      </c>
      <c r="D68" s="8" t="s">
        <v>271</v>
      </c>
      <c r="E68" s="8">
        <v>222</v>
      </c>
    </row>
    <row r="69" spans="2:5" ht="15" x14ac:dyDescent="0.25">
      <c r="B69" s="7" t="s">
        <v>272</v>
      </c>
      <c r="C69" s="8" t="s">
        <v>273</v>
      </c>
      <c r="D69" s="8" t="s">
        <v>274</v>
      </c>
      <c r="E69" s="8">
        <v>226</v>
      </c>
    </row>
    <row r="70" spans="2:5" ht="15" x14ac:dyDescent="0.25">
      <c r="B70" s="7" t="s">
        <v>275</v>
      </c>
      <c r="C70" s="8" t="s">
        <v>276</v>
      </c>
      <c r="D70" s="8" t="s">
        <v>277</v>
      </c>
      <c r="E70" s="8">
        <v>232</v>
      </c>
    </row>
    <row r="71" spans="2:5" ht="15" x14ac:dyDescent="0.25">
      <c r="B71" s="7" t="s">
        <v>46</v>
      </c>
      <c r="C71" s="8" t="s">
        <v>278</v>
      </c>
      <c r="D71" s="8" t="s">
        <v>279</v>
      </c>
      <c r="E71" s="8">
        <v>233</v>
      </c>
    </row>
    <row r="72" spans="2:5" ht="15" x14ac:dyDescent="0.25">
      <c r="B72" s="7" t="s">
        <v>280</v>
      </c>
      <c r="C72" s="8" t="s">
        <v>281</v>
      </c>
      <c r="D72" s="8" t="s">
        <v>282</v>
      </c>
      <c r="E72" s="8">
        <v>748</v>
      </c>
    </row>
    <row r="73" spans="2:5" ht="15" x14ac:dyDescent="0.25">
      <c r="B73" s="7" t="s">
        <v>283</v>
      </c>
      <c r="C73" s="8" t="s">
        <v>284</v>
      </c>
      <c r="D73" s="8" t="s">
        <v>285</v>
      </c>
      <c r="E73" s="8">
        <v>231</v>
      </c>
    </row>
    <row r="74" spans="2:5" ht="15" x14ac:dyDescent="0.25">
      <c r="B74" s="7" t="s">
        <v>286</v>
      </c>
      <c r="C74" s="8" t="s">
        <v>287</v>
      </c>
      <c r="D74" s="8" t="s">
        <v>288</v>
      </c>
      <c r="E74" s="8">
        <v>238</v>
      </c>
    </row>
    <row r="75" spans="2:5" ht="15" x14ac:dyDescent="0.25">
      <c r="B75" s="7" t="s">
        <v>289</v>
      </c>
      <c r="C75" s="8" t="s">
        <v>290</v>
      </c>
      <c r="D75" s="8" t="s">
        <v>291</v>
      </c>
      <c r="E75" s="8">
        <v>234</v>
      </c>
    </row>
    <row r="76" spans="2:5" ht="15" x14ac:dyDescent="0.25">
      <c r="B76" s="7" t="s">
        <v>292</v>
      </c>
      <c r="C76" s="8" t="s">
        <v>293</v>
      </c>
      <c r="D76" s="8" t="s">
        <v>294</v>
      </c>
      <c r="E76" s="8">
        <v>242</v>
      </c>
    </row>
    <row r="77" spans="2:5" ht="15" x14ac:dyDescent="0.25">
      <c r="B77" s="7" t="s">
        <v>36</v>
      </c>
      <c r="C77" s="8" t="s">
        <v>295</v>
      </c>
      <c r="D77" s="8" t="s">
        <v>296</v>
      </c>
      <c r="E77" s="8">
        <v>246</v>
      </c>
    </row>
    <row r="78" spans="2:5" ht="15" x14ac:dyDescent="0.25">
      <c r="B78" s="7" t="s">
        <v>30</v>
      </c>
      <c r="C78" s="8" t="s">
        <v>297</v>
      </c>
      <c r="D78" s="8" t="s">
        <v>298</v>
      </c>
      <c r="E78" s="8">
        <v>250</v>
      </c>
    </row>
    <row r="79" spans="2:5" ht="15" x14ac:dyDescent="0.25">
      <c r="B79" s="7" t="s">
        <v>299</v>
      </c>
      <c r="C79" s="8" t="s">
        <v>300</v>
      </c>
      <c r="D79" s="8" t="s">
        <v>301</v>
      </c>
      <c r="E79" s="8">
        <v>254</v>
      </c>
    </row>
    <row r="80" spans="2:5" ht="15" x14ac:dyDescent="0.25">
      <c r="B80" s="7" t="s">
        <v>302</v>
      </c>
      <c r="C80" s="8" t="s">
        <v>303</v>
      </c>
      <c r="D80" s="8" t="s">
        <v>304</v>
      </c>
      <c r="E80" s="8">
        <v>258</v>
      </c>
    </row>
    <row r="81" spans="2:5" ht="15" x14ac:dyDescent="0.25">
      <c r="B81" s="7" t="s">
        <v>305</v>
      </c>
      <c r="C81" s="8" t="s">
        <v>306</v>
      </c>
      <c r="D81" s="8" t="s">
        <v>307</v>
      </c>
      <c r="E81" s="8">
        <v>260</v>
      </c>
    </row>
    <row r="82" spans="2:5" ht="15" x14ac:dyDescent="0.25">
      <c r="B82" s="7" t="s">
        <v>308</v>
      </c>
      <c r="C82" s="8" t="s">
        <v>309</v>
      </c>
      <c r="D82" s="8" t="s">
        <v>310</v>
      </c>
      <c r="E82" s="8">
        <v>266</v>
      </c>
    </row>
    <row r="83" spans="2:5" ht="15" x14ac:dyDescent="0.25">
      <c r="B83" s="7" t="s">
        <v>311</v>
      </c>
      <c r="C83" s="8" t="s">
        <v>312</v>
      </c>
      <c r="D83" s="8" t="s">
        <v>313</v>
      </c>
      <c r="E83" s="8">
        <v>270</v>
      </c>
    </row>
    <row r="84" spans="2:5" ht="15" x14ac:dyDescent="0.25">
      <c r="B84" s="7" t="s">
        <v>63</v>
      </c>
      <c r="C84" s="8" t="s">
        <v>314</v>
      </c>
      <c r="D84" s="8" t="s">
        <v>315</v>
      </c>
      <c r="E84" s="8">
        <v>268</v>
      </c>
    </row>
    <row r="85" spans="2:5" ht="15" x14ac:dyDescent="0.25">
      <c r="B85" s="7" t="s">
        <v>69</v>
      </c>
      <c r="C85" s="8" t="s">
        <v>316</v>
      </c>
      <c r="D85" s="8" t="s">
        <v>317</v>
      </c>
      <c r="E85" s="8">
        <v>276</v>
      </c>
    </row>
    <row r="86" spans="2:5" ht="15" x14ac:dyDescent="0.25">
      <c r="B86" s="7" t="s">
        <v>318</v>
      </c>
      <c r="C86" s="8" t="s">
        <v>319</v>
      </c>
      <c r="D86" s="8" t="s">
        <v>320</v>
      </c>
      <c r="E86" s="8">
        <v>288</v>
      </c>
    </row>
    <row r="87" spans="2:5" ht="15" x14ac:dyDescent="0.25">
      <c r="B87" s="7" t="s">
        <v>321</v>
      </c>
      <c r="C87" s="8" t="s">
        <v>322</v>
      </c>
      <c r="D87" s="8" t="s">
        <v>323</v>
      </c>
      <c r="E87" s="8">
        <v>292</v>
      </c>
    </row>
    <row r="88" spans="2:5" ht="15" x14ac:dyDescent="0.25">
      <c r="B88" s="7" t="s">
        <v>34</v>
      </c>
      <c r="C88" s="8" t="s">
        <v>324</v>
      </c>
      <c r="D88" s="8" t="s">
        <v>325</v>
      </c>
      <c r="E88" s="8">
        <v>300</v>
      </c>
    </row>
    <row r="89" spans="2:5" ht="15" x14ac:dyDescent="0.25">
      <c r="B89" s="7" t="s">
        <v>326</v>
      </c>
      <c r="C89" s="8" t="s">
        <v>327</v>
      </c>
      <c r="D89" s="8" t="s">
        <v>328</v>
      </c>
      <c r="E89" s="8">
        <v>304</v>
      </c>
    </row>
    <row r="90" spans="2:5" ht="15" x14ac:dyDescent="0.25">
      <c r="B90" s="7" t="s">
        <v>329</v>
      </c>
      <c r="C90" s="8" t="s">
        <v>330</v>
      </c>
      <c r="D90" s="8" t="s">
        <v>331</v>
      </c>
      <c r="E90" s="8">
        <v>308</v>
      </c>
    </row>
    <row r="91" spans="2:5" ht="15" x14ac:dyDescent="0.25">
      <c r="B91" s="7" t="s">
        <v>332</v>
      </c>
      <c r="C91" s="8" t="s">
        <v>333</v>
      </c>
      <c r="D91" s="8" t="s">
        <v>334</v>
      </c>
      <c r="E91" s="8">
        <v>312</v>
      </c>
    </row>
    <row r="92" spans="2:5" ht="15" x14ac:dyDescent="0.25">
      <c r="B92" s="7" t="s">
        <v>335</v>
      </c>
      <c r="C92" s="8" t="s">
        <v>336</v>
      </c>
      <c r="D92" s="8" t="s">
        <v>337</v>
      </c>
      <c r="E92" s="8">
        <v>316</v>
      </c>
    </row>
    <row r="93" spans="2:5" ht="15" x14ac:dyDescent="0.25">
      <c r="B93" s="7" t="s">
        <v>338</v>
      </c>
      <c r="C93" s="8" t="s">
        <v>339</v>
      </c>
      <c r="D93" s="8" t="s">
        <v>340</v>
      </c>
      <c r="E93" s="8">
        <v>320</v>
      </c>
    </row>
    <row r="94" spans="2:5" ht="15" x14ac:dyDescent="0.25">
      <c r="B94" s="7" t="s">
        <v>341</v>
      </c>
      <c r="C94" s="8" t="s">
        <v>342</v>
      </c>
      <c r="D94" s="8" t="s">
        <v>343</v>
      </c>
      <c r="E94" s="8">
        <v>831</v>
      </c>
    </row>
    <row r="95" spans="2:5" ht="15" x14ac:dyDescent="0.25">
      <c r="B95" s="7" t="s">
        <v>344</v>
      </c>
      <c r="C95" s="8" t="s">
        <v>345</v>
      </c>
      <c r="D95" s="8" t="s">
        <v>346</v>
      </c>
      <c r="E95" s="8">
        <v>324</v>
      </c>
    </row>
    <row r="96" spans="2:5" ht="15" x14ac:dyDescent="0.25">
      <c r="B96" s="7" t="s">
        <v>347</v>
      </c>
      <c r="C96" s="8" t="s">
        <v>348</v>
      </c>
      <c r="D96" s="8" t="s">
        <v>349</v>
      </c>
      <c r="E96" s="8">
        <v>624</v>
      </c>
    </row>
    <row r="97" spans="2:5" ht="15" x14ac:dyDescent="0.25">
      <c r="B97" s="7" t="s">
        <v>350</v>
      </c>
      <c r="C97" s="8" t="s">
        <v>351</v>
      </c>
      <c r="D97" s="8" t="s">
        <v>352</v>
      </c>
      <c r="E97" s="8">
        <v>328</v>
      </c>
    </row>
    <row r="98" spans="2:5" ht="15" x14ac:dyDescent="0.25">
      <c r="B98" s="7" t="s">
        <v>353</v>
      </c>
      <c r="C98" s="8" t="s">
        <v>354</v>
      </c>
      <c r="D98" s="8" t="s">
        <v>355</v>
      </c>
      <c r="E98" s="8">
        <v>332</v>
      </c>
    </row>
    <row r="99" spans="2:5" ht="15" x14ac:dyDescent="0.25">
      <c r="B99" s="7" t="s">
        <v>356</v>
      </c>
      <c r="C99" s="8" t="s">
        <v>357</v>
      </c>
      <c r="D99" s="8" t="s">
        <v>358</v>
      </c>
      <c r="E99" s="8">
        <v>334</v>
      </c>
    </row>
    <row r="100" spans="2:5" ht="15" x14ac:dyDescent="0.25">
      <c r="B100" s="7" t="s">
        <v>359</v>
      </c>
      <c r="C100" s="8" t="s">
        <v>360</v>
      </c>
      <c r="D100" s="8" t="s">
        <v>361</v>
      </c>
      <c r="E100" s="8">
        <v>336</v>
      </c>
    </row>
    <row r="101" spans="2:5" ht="15" x14ac:dyDescent="0.25">
      <c r="B101" s="7" t="s">
        <v>362</v>
      </c>
      <c r="C101" s="8" t="s">
        <v>363</v>
      </c>
      <c r="D101" s="8" t="s">
        <v>364</v>
      </c>
      <c r="E101" s="8">
        <v>340</v>
      </c>
    </row>
    <row r="102" spans="2:5" ht="15" x14ac:dyDescent="0.25">
      <c r="B102" s="7" t="s">
        <v>365</v>
      </c>
      <c r="C102" s="8" t="s">
        <v>366</v>
      </c>
      <c r="D102" s="8" t="s">
        <v>367</v>
      </c>
      <c r="E102" s="8">
        <v>344</v>
      </c>
    </row>
    <row r="103" spans="2:5" ht="15" x14ac:dyDescent="0.25">
      <c r="B103" s="7" t="s">
        <v>28</v>
      </c>
      <c r="C103" s="8" t="s">
        <v>368</v>
      </c>
      <c r="D103" s="8" t="s">
        <v>369</v>
      </c>
      <c r="E103" s="8">
        <v>348</v>
      </c>
    </row>
    <row r="104" spans="2:5" ht="15" x14ac:dyDescent="0.25">
      <c r="B104" s="7" t="s">
        <v>58</v>
      </c>
      <c r="C104" s="8" t="s">
        <v>370</v>
      </c>
      <c r="D104" s="8" t="s">
        <v>371</v>
      </c>
      <c r="E104" s="8">
        <v>352</v>
      </c>
    </row>
    <row r="105" spans="2:5" ht="15" x14ac:dyDescent="0.25">
      <c r="B105" s="7" t="s">
        <v>372</v>
      </c>
      <c r="C105" s="8" t="s">
        <v>373</v>
      </c>
      <c r="D105" s="8" t="s">
        <v>374</v>
      </c>
      <c r="E105" s="8">
        <v>356</v>
      </c>
    </row>
    <row r="106" spans="2:5" ht="15" x14ac:dyDescent="0.25">
      <c r="B106" s="7" t="s">
        <v>375</v>
      </c>
      <c r="C106" s="8" t="s">
        <v>376</v>
      </c>
      <c r="D106" s="8" t="s">
        <v>377</v>
      </c>
      <c r="E106" s="8">
        <v>360</v>
      </c>
    </row>
    <row r="107" spans="2:5" ht="15" x14ac:dyDescent="0.25">
      <c r="B107" s="7" t="s">
        <v>378</v>
      </c>
      <c r="C107" s="8" t="s">
        <v>379</v>
      </c>
      <c r="D107" s="8" t="s">
        <v>380</v>
      </c>
      <c r="E107" s="8">
        <v>364</v>
      </c>
    </row>
    <row r="108" spans="2:5" ht="15" x14ac:dyDescent="0.25">
      <c r="B108" s="7" t="s">
        <v>381</v>
      </c>
      <c r="C108" s="8" t="s">
        <v>382</v>
      </c>
      <c r="D108" s="8" t="s">
        <v>383</v>
      </c>
      <c r="E108" s="8">
        <v>368</v>
      </c>
    </row>
    <row r="109" spans="2:5" ht="15" x14ac:dyDescent="0.25">
      <c r="B109" s="7" t="s">
        <v>53</v>
      </c>
      <c r="C109" s="8" t="s">
        <v>384</v>
      </c>
      <c r="D109" s="8" t="s">
        <v>385</v>
      </c>
      <c r="E109" s="8">
        <v>372</v>
      </c>
    </row>
    <row r="110" spans="2:5" ht="15" x14ac:dyDescent="0.25">
      <c r="B110" s="7" t="s">
        <v>386</v>
      </c>
      <c r="C110" s="8" t="s">
        <v>387</v>
      </c>
      <c r="D110" s="8" t="s">
        <v>388</v>
      </c>
      <c r="E110" s="8">
        <v>833</v>
      </c>
    </row>
    <row r="111" spans="2:5" ht="15" x14ac:dyDescent="0.25">
      <c r="B111" s="7" t="s">
        <v>389</v>
      </c>
      <c r="C111" s="8" t="s">
        <v>390</v>
      </c>
      <c r="D111" s="8" t="s">
        <v>391</v>
      </c>
      <c r="E111" s="8">
        <v>376</v>
      </c>
    </row>
    <row r="112" spans="2:5" ht="15" x14ac:dyDescent="0.25">
      <c r="B112" s="7" t="s">
        <v>25</v>
      </c>
      <c r="C112" s="8" t="s">
        <v>392</v>
      </c>
      <c r="D112" s="8" t="s">
        <v>393</v>
      </c>
      <c r="E112" s="8">
        <v>380</v>
      </c>
    </row>
    <row r="113" spans="2:5" ht="15" x14ac:dyDescent="0.25">
      <c r="B113" s="7" t="s">
        <v>394</v>
      </c>
      <c r="C113" s="8" t="s">
        <v>395</v>
      </c>
      <c r="D113" s="8" t="s">
        <v>396</v>
      </c>
      <c r="E113" s="8">
        <v>388</v>
      </c>
    </row>
    <row r="114" spans="2:5" ht="15" x14ac:dyDescent="0.25">
      <c r="B114" s="7" t="s">
        <v>397</v>
      </c>
      <c r="C114" s="8" t="s">
        <v>398</v>
      </c>
      <c r="D114" s="8" t="s">
        <v>399</v>
      </c>
      <c r="E114" s="8">
        <v>392</v>
      </c>
    </row>
    <row r="115" spans="2:5" ht="15" x14ac:dyDescent="0.25">
      <c r="B115" s="7" t="s">
        <v>400</v>
      </c>
      <c r="C115" s="8" t="s">
        <v>401</v>
      </c>
      <c r="D115" s="8" t="s">
        <v>402</v>
      </c>
      <c r="E115" s="8">
        <v>832</v>
      </c>
    </row>
    <row r="116" spans="2:5" ht="15" x14ac:dyDescent="0.25">
      <c r="B116" s="7" t="s">
        <v>403</v>
      </c>
      <c r="C116" s="8" t="s">
        <v>404</v>
      </c>
      <c r="D116" s="8" t="s">
        <v>405</v>
      </c>
      <c r="E116" s="8">
        <v>400</v>
      </c>
    </row>
    <row r="117" spans="2:5" ht="15" x14ac:dyDescent="0.25">
      <c r="B117" s="7" t="s">
        <v>406</v>
      </c>
      <c r="C117" s="8" t="s">
        <v>407</v>
      </c>
      <c r="D117" s="8" t="s">
        <v>408</v>
      </c>
      <c r="E117" s="8">
        <v>398</v>
      </c>
    </row>
    <row r="118" spans="2:5" ht="15" x14ac:dyDescent="0.25">
      <c r="B118" s="7" t="s">
        <v>409</v>
      </c>
      <c r="C118" s="8" t="s">
        <v>410</v>
      </c>
      <c r="D118" s="8" t="s">
        <v>411</v>
      </c>
      <c r="E118" s="8">
        <v>404</v>
      </c>
    </row>
    <row r="119" spans="2:5" ht="15" x14ac:dyDescent="0.25">
      <c r="B119" s="7" t="s">
        <v>412</v>
      </c>
      <c r="C119" s="8" t="s">
        <v>413</v>
      </c>
      <c r="D119" s="8" t="s">
        <v>414</v>
      </c>
      <c r="E119" s="8">
        <v>296</v>
      </c>
    </row>
    <row r="120" spans="2:5" ht="15" x14ac:dyDescent="0.25">
      <c r="B120" s="7" t="s">
        <v>415</v>
      </c>
      <c r="C120" s="8" t="s">
        <v>416</v>
      </c>
      <c r="D120" s="8" t="s">
        <v>417</v>
      </c>
      <c r="E120" s="8">
        <v>408</v>
      </c>
    </row>
    <row r="121" spans="2:5" ht="15" x14ac:dyDescent="0.25">
      <c r="B121" s="7" t="s">
        <v>418</v>
      </c>
      <c r="C121" s="8" t="s">
        <v>419</v>
      </c>
      <c r="D121" s="8" t="s">
        <v>420</v>
      </c>
      <c r="E121" s="8">
        <v>410</v>
      </c>
    </row>
    <row r="122" spans="2:5" ht="15" x14ac:dyDescent="0.25">
      <c r="B122" s="7" t="s">
        <v>421</v>
      </c>
      <c r="C122" s="8" t="s">
        <v>422</v>
      </c>
      <c r="D122" s="8" t="s">
        <v>423</v>
      </c>
      <c r="E122" s="8">
        <v>414</v>
      </c>
    </row>
    <row r="123" spans="2:5" ht="15" x14ac:dyDescent="0.25">
      <c r="B123" s="7" t="s">
        <v>424</v>
      </c>
      <c r="C123" s="8" t="s">
        <v>425</v>
      </c>
      <c r="D123" s="8" t="s">
        <v>426</v>
      </c>
      <c r="E123" s="8">
        <v>417</v>
      </c>
    </row>
    <row r="124" spans="2:5" ht="15" x14ac:dyDescent="0.25">
      <c r="B124" s="7" t="s">
        <v>427</v>
      </c>
      <c r="C124" s="8" t="s">
        <v>428</v>
      </c>
      <c r="D124" s="8" t="s">
        <v>429</v>
      </c>
      <c r="E124" s="8">
        <v>418</v>
      </c>
    </row>
    <row r="125" spans="2:5" ht="15" x14ac:dyDescent="0.25">
      <c r="B125" s="7" t="s">
        <v>40</v>
      </c>
      <c r="C125" s="8" t="s">
        <v>430</v>
      </c>
      <c r="D125" s="8" t="s">
        <v>431</v>
      </c>
      <c r="E125" s="8">
        <v>428</v>
      </c>
    </row>
    <row r="126" spans="2:5" ht="15" x14ac:dyDescent="0.25">
      <c r="B126" s="7" t="s">
        <v>432</v>
      </c>
      <c r="C126" s="8" t="s">
        <v>433</v>
      </c>
      <c r="D126" s="8" t="s">
        <v>434</v>
      </c>
      <c r="E126" s="8">
        <v>422</v>
      </c>
    </row>
    <row r="127" spans="2:5" ht="15" x14ac:dyDescent="0.25">
      <c r="B127" s="7" t="s">
        <v>435</v>
      </c>
      <c r="C127" s="8" t="s">
        <v>436</v>
      </c>
      <c r="D127" s="8" t="s">
        <v>437</v>
      </c>
      <c r="E127" s="8">
        <v>426</v>
      </c>
    </row>
    <row r="128" spans="2:5" ht="15" x14ac:dyDescent="0.25">
      <c r="B128" s="7" t="s">
        <v>438</v>
      </c>
      <c r="C128" s="8" t="s">
        <v>439</v>
      </c>
      <c r="D128" s="8" t="s">
        <v>440</v>
      </c>
      <c r="E128" s="8">
        <v>430</v>
      </c>
    </row>
    <row r="129" spans="2:5" ht="15" x14ac:dyDescent="0.25">
      <c r="B129" s="7" t="s">
        <v>441</v>
      </c>
      <c r="C129" s="8" t="s">
        <v>442</v>
      </c>
      <c r="D129" s="8" t="s">
        <v>443</v>
      </c>
      <c r="E129" s="8">
        <v>434</v>
      </c>
    </row>
    <row r="130" spans="2:5" ht="15" x14ac:dyDescent="0.25">
      <c r="B130" s="7" t="s">
        <v>50</v>
      </c>
      <c r="C130" s="8" t="s">
        <v>444</v>
      </c>
      <c r="D130" s="8" t="s">
        <v>445</v>
      </c>
      <c r="E130" s="8">
        <v>438</v>
      </c>
    </row>
    <row r="131" spans="2:5" ht="15" x14ac:dyDescent="0.25">
      <c r="B131" s="7" t="s">
        <v>39</v>
      </c>
      <c r="C131" s="8" t="s">
        <v>446</v>
      </c>
      <c r="D131" s="8" t="s">
        <v>447</v>
      </c>
      <c r="E131" s="8">
        <v>440</v>
      </c>
    </row>
    <row r="132" spans="2:5" ht="15" x14ac:dyDescent="0.25">
      <c r="B132" s="7" t="s">
        <v>47</v>
      </c>
      <c r="C132" s="8" t="s">
        <v>448</v>
      </c>
      <c r="D132" s="8" t="s">
        <v>449</v>
      </c>
      <c r="E132" s="8">
        <v>442</v>
      </c>
    </row>
    <row r="133" spans="2:5" ht="15" x14ac:dyDescent="0.25">
      <c r="B133" s="7" t="s">
        <v>450</v>
      </c>
      <c r="C133" s="8" t="s">
        <v>451</v>
      </c>
      <c r="D133" s="8" t="s">
        <v>452</v>
      </c>
      <c r="E133" s="8">
        <v>446</v>
      </c>
    </row>
    <row r="134" spans="2:5" ht="15" x14ac:dyDescent="0.25">
      <c r="B134" s="7" t="s">
        <v>453</v>
      </c>
      <c r="C134" s="8" t="s">
        <v>454</v>
      </c>
      <c r="D134" s="8" t="s">
        <v>455</v>
      </c>
      <c r="E134" s="8">
        <v>450</v>
      </c>
    </row>
    <row r="135" spans="2:5" ht="15" x14ac:dyDescent="0.25">
      <c r="B135" s="7" t="s">
        <v>456</v>
      </c>
      <c r="C135" s="8" t="s">
        <v>457</v>
      </c>
      <c r="D135" s="8" t="s">
        <v>458</v>
      </c>
      <c r="E135" s="8">
        <v>454</v>
      </c>
    </row>
    <row r="136" spans="2:5" ht="15" x14ac:dyDescent="0.25">
      <c r="B136" s="7" t="s">
        <v>459</v>
      </c>
      <c r="C136" s="8" t="s">
        <v>460</v>
      </c>
      <c r="D136" s="8" t="s">
        <v>461</v>
      </c>
      <c r="E136" s="8">
        <v>458</v>
      </c>
    </row>
    <row r="137" spans="2:5" ht="15" x14ac:dyDescent="0.25">
      <c r="B137" s="7" t="s">
        <v>462</v>
      </c>
      <c r="C137" s="8" t="s">
        <v>463</v>
      </c>
      <c r="D137" s="8" t="s">
        <v>464</v>
      </c>
      <c r="E137" s="8">
        <v>462</v>
      </c>
    </row>
    <row r="138" spans="2:5" ht="15" x14ac:dyDescent="0.25">
      <c r="B138" s="7" t="s">
        <v>465</v>
      </c>
      <c r="C138" s="8" t="s">
        <v>466</v>
      </c>
      <c r="D138" s="8" t="s">
        <v>467</v>
      </c>
      <c r="E138" s="8">
        <v>466</v>
      </c>
    </row>
    <row r="139" spans="2:5" ht="15" x14ac:dyDescent="0.25">
      <c r="B139" s="7" t="s">
        <v>56</v>
      </c>
      <c r="C139" s="8" t="s">
        <v>468</v>
      </c>
      <c r="D139" s="8" t="s">
        <v>469</v>
      </c>
      <c r="E139" s="8">
        <v>470</v>
      </c>
    </row>
    <row r="140" spans="2:5" ht="15" x14ac:dyDescent="0.25">
      <c r="B140" s="7" t="s">
        <v>470</v>
      </c>
      <c r="C140" s="8" t="s">
        <v>471</v>
      </c>
      <c r="D140" s="8" t="s">
        <v>472</v>
      </c>
      <c r="E140" s="8">
        <v>584</v>
      </c>
    </row>
    <row r="141" spans="2:5" ht="15" x14ac:dyDescent="0.25">
      <c r="B141" s="7" t="s">
        <v>473</v>
      </c>
      <c r="C141" s="8" t="s">
        <v>474</v>
      </c>
      <c r="D141" s="8" t="s">
        <v>475</v>
      </c>
      <c r="E141" s="8">
        <v>474</v>
      </c>
    </row>
    <row r="142" spans="2:5" ht="15" x14ac:dyDescent="0.25">
      <c r="B142" s="7" t="s">
        <v>476</v>
      </c>
      <c r="C142" s="8" t="s">
        <v>477</v>
      </c>
      <c r="D142" s="8" t="s">
        <v>478</v>
      </c>
      <c r="E142" s="8">
        <v>478</v>
      </c>
    </row>
    <row r="143" spans="2:5" ht="15" x14ac:dyDescent="0.25">
      <c r="B143" s="7" t="s">
        <v>479</v>
      </c>
      <c r="C143" s="8" t="s">
        <v>480</v>
      </c>
      <c r="D143" s="8" t="s">
        <v>481</v>
      </c>
      <c r="E143" s="8">
        <v>480</v>
      </c>
    </row>
    <row r="144" spans="2:5" ht="15" x14ac:dyDescent="0.25">
      <c r="B144" s="7" t="s">
        <v>482</v>
      </c>
      <c r="C144" s="8" t="s">
        <v>483</v>
      </c>
      <c r="D144" s="8" t="s">
        <v>484</v>
      </c>
      <c r="E144" s="8">
        <v>175</v>
      </c>
    </row>
    <row r="145" spans="2:5" ht="15" x14ac:dyDescent="0.25">
      <c r="B145" s="7" t="s">
        <v>485</v>
      </c>
      <c r="C145" s="8" t="s">
        <v>486</v>
      </c>
      <c r="D145" s="8" t="s">
        <v>487</v>
      </c>
      <c r="E145" s="8">
        <v>484</v>
      </c>
    </row>
    <row r="146" spans="2:5" ht="15" x14ac:dyDescent="0.25">
      <c r="B146" s="7" t="s">
        <v>488</v>
      </c>
      <c r="C146" s="8" t="s">
        <v>489</v>
      </c>
      <c r="D146" s="8" t="s">
        <v>490</v>
      </c>
      <c r="E146" s="8">
        <v>583</v>
      </c>
    </row>
    <row r="147" spans="2:5" ht="15" x14ac:dyDescent="0.25">
      <c r="B147" s="7" t="s">
        <v>491</v>
      </c>
      <c r="C147" s="8" t="s">
        <v>492</v>
      </c>
      <c r="D147" s="8" t="s">
        <v>493</v>
      </c>
      <c r="E147" s="8">
        <v>498</v>
      </c>
    </row>
    <row r="148" spans="2:5" ht="15" x14ac:dyDescent="0.25">
      <c r="B148" s="7" t="s">
        <v>75</v>
      </c>
      <c r="C148" s="8" t="s">
        <v>494</v>
      </c>
      <c r="D148" s="8" t="s">
        <v>495</v>
      </c>
      <c r="E148" s="8">
        <v>492</v>
      </c>
    </row>
    <row r="149" spans="2:5" ht="15" x14ac:dyDescent="0.25">
      <c r="B149" s="7" t="s">
        <v>496</v>
      </c>
      <c r="C149" s="8" t="s">
        <v>497</v>
      </c>
      <c r="D149" s="8" t="s">
        <v>498</v>
      </c>
      <c r="E149" s="8">
        <v>496</v>
      </c>
    </row>
    <row r="150" spans="2:5" ht="15" x14ac:dyDescent="0.25">
      <c r="B150" s="7" t="s">
        <v>59</v>
      </c>
      <c r="C150" s="8" t="s">
        <v>499</v>
      </c>
      <c r="D150" s="8" t="s">
        <v>500</v>
      </c>
      <c r="E150" s="8">
        <v>499</v>
      </c>
    </row>
    <row r="151" spans="2:5" ht="15" x14ac:dyDescent="0.25">
      <c r="B151" s="7" t="s">
        <v>501</v>
      </c>
      <c r="C151" s="8" t="s">
        <v>502</v>
      </c>
      <c r="D151" s="8" t="s">
        <v>503</v>
      </c>
      <c r="E151" s="8">
        <v>500</v>
      </c>
    </row>
    <row r="152" spans="2:5" ht="15" x14ac:dyDescent="0.25">
      <c r="B152" s="7" t="s">
        <v>504</v>
      </c>
      <c r="C152" s="8" t="s">
        <v>505</v>
      </c>
      <c r="D152" s="8" t="s">
        <v>506</v>
      </c>
      <c r="E152" s="8">
        <v>504</v>
      </c>
    </row>
    <row r="153" spans="2:5" ht="15" x14ac:dyDescent="0.25">
      <c r="B153" s="7" t="s">
        <v>507</v>
      </c>
      <c r="C153" s="8" t="s">
        <v>508</v>
      </c>
      <c r="D153" s="8" t="s">
        <v>509</v>
      </c>
      <c r="E153" s="8">
        <v>508</v>
      </c>
    </row>
    <row r="154" spans="2:5" ht="15" x14ac:dyDescent="0.25">
      <c r="B154" s="7" t="s">
        <v>510</v>
      </c>
      <c r="C154" s="8" t="s">
        <v>511</v>
      </c>
      <c r="D154" s="8" t="s">
        <v>512</v>
      </c>
      <c r="E154" s="8">
        <v>104</v>
      </c>
    </row>
    <row r="155" spans="2:5" ht="15" x14ac:dyDescent="0.25">
      <c r="B155" s="7" t="s">
        <v>513</v>
      </c>
      <c r="C155" s="8" t="s">
        <v>514</v>
      </c>
      <c r="D155" s="8" t="s">
        <v>515</v>
      </c>
      <c r="E155" s="8">
        <v>516</v>
      </c>
    </row>
    <row r="156" spans="2:5" ht="15" x14ac:dyDescent="0.25">
      <c r="B156" s="7" t="s">
        <v>516</v>
      </c>
      <c r="C156" s="8" t="s">
        <v>517</v>
      </c>
      <c r="D156" s="8" t="s">
        <v>518</v>
      </c>
      <c r="E156" s="8">
        <v>520</v>
      </c>
    </row>
    <row r="157" spans="2:5" ht="15" x14ac:dyDescent="0.25">
      <c r="B157" s="7" t="s">
        <v>519</v>
      </c>
      <c r="C157" s="8" t="s">
        <v>520</v>
      </c>
      <c r="D157" s="8" t="s">
        <v>521</v>
      </c>
      <c r="E157" s="8">
        <v>524</v>
      </c>
    </row>
    <row r="158" spans="2:5" ht="15" x14ac:dyDescent="0.25">
      <c r="B158" s="7" t="s">
        <v>522</v>
      </c>
      <c r="C158" s="8" t="s">
        <v>523</v>
      </c>
      <c r="D158" s="8" t="s">
        <v>524</v>
      </c>
      <c r="E158" s="8">
        <v>528</v>
      </c>
    </row>
    <row r="159" spans="2:5" ht="15" x14ac:dyDescent="0.25">
      <c r="B159" s="7" t="s">
        <v>525</v>
      </c>
      <c r="C159" s="8" t="s">
        <v>526</v>
      </c>
      <c r="D159" s="8" t="s">
        <v>527</v>
      </c>
      <c r="E159" s="8">
        <v>540</v>
      </c>
    </row>
    <row r="160" spans="2:5" ht="15" x14ac:dyDescent="0.25">
      <c r="B160" s="7" t="s">
        <v>528</v>
      </c>
      <c r="C160" s="8" t="s">
        <v>529</v>
      </c>
      <c r="D160" s="8" t="s">
        <v>530</v>
      </c>
      <c r="E160" s="8">
        <v>554</v>
      </c>
    </row>
    <row r="161" spans="2:5" ht="15" x14ac:dyDescent="0.25">
      <c r="B161" s="7" t="s">
        <v>531</v>
      </c>
      <c r="C161" s="8" t="s">
        <v>532</v>
      </c>
      <c r="D161" s="8" t="s">
        <v>533</v>
      </c>
      <c r="E161" s="8">
        <v>558</v>
      </c>
    </row>
    <row r="162" spans="2:5" ht="15" x14ac:dyDescent="0.25">
      <c r="B162" s="7" t="s">
        <v>534</v>
      </c>
      <c r="C162" s="8" t="s">
        <v>535</v>
      </c>
      <c r="D162" s="8" t="s">
        <v>536</v>
      </c>
      <c r="E162" s="8">
        <v>562</v>
      </c>
    </row>
    <row r="163" spans="2:5" ht="15" x14ac:dyDescent="0.25">
      <c r="B163" s="7" t="s">
        <v>537</v>
      </c>
      <c r="C163" s="8" t="s">
        <v>538</v>
      </c>
      <c r="D163" s="8" t="s">
        <v>539</v>
      </c>
      <c r="E163" s="8">
        <v>566</v>
      </c>
    </row>
    <row r="164" spans="2:5" ht="15" x14ac:dyDescent="0.25">
      <c r="B164" s="7" t="s">
        <v>540</v>
      </c>
      <c r="C164" s="8" t="s">
        <v>541</v>
      </c>
      <c r="D164" s="8" t="s">
        <v>542</v>
      </c>
      <c r="E164" s="8">
        <v>570</v>
      </c>
    </row>
    <row r="165" spans="2:5" ht="15" x14ac:dyDescent="0.25">
      <c r="B165" s="7" t="s">
        <v>543</v>
      </c>
      <c r="C165" s="8" t="s">
        <v>544</v>
      </c>
      <c r="D165" s="8" t="s">
        <v>545</v>
      </c>
      <c r="E165" s="8">
        <v>574</v>
      </c>
    </row>
    <row r="166" spans="2:5" ht="15" x14ac:dyDescent="0.25">
      <c r="B166" s="7" t="s">
        <v>546</v>
      </c>
      <c r="C166" s="8" t="s">
        <v>547</v>
      </c>
      <c r="D166" s="8" t="s">
        <v>548</v>
      </c>
      <c r="E166" s="8">
        <v>580</v>
      </c>
    </row>
    <row r="167" spans="2:5" ht="15" x14ac:dyDescent="0.25">
      <c r="B167" s="7" t="s">
        <v>51</v>
      </c>
      <c r="C167" s="8" t="s">
        <v>549</v>
      </c>
      <c r="D167" s="8" t="s">
        <v>550</v>
      </c>
      <c r="E167" s="8">
        <v>578</v>
      </c>
    </row>
    <row r="168" spans="2:5" ht="15" x14ac:dyDescent="0.25">
      <c r="B168" s="7" t="s">
        <v>551</v>
      </c>
      <c r="C168" s="8" t="s">
        <v>552</v>
      </c>
      <c r="D168" s="8" t="s">
        <v>553</v>
      </c>
      <c r="E168" s="8">
        <v>512</v>
      </c>
    </row>
    <row r="169" spans="2:5" ht="15" x14ac:dyDescent="0.25">
      <c r="B169" s="7" t="s">
        <v>554</v>
      </c>
      <c r="C169" s="8" t="s">
        <v>555</v>
      </c>
      <c r="D169" s="8" t="s">
        <v>556</v>
      </c>
      <c r="E169" s="8">
        <v>586</v>
      </c>
    </row>
    <row r="170" spans="2:5" ht="15" x14ac:dyDescent="0.25">
      <c r="B170" s="7" t="s">
        <v>557</v>
      </c>
      <c r="C170" s="8" t="s">
        <v>558</v>
      </c>
      <c r="D170" s="8" t="s">
        <v>559</v>
      </c>
      <c r="E170" s="8">
        <v>585</v>
      </c>
    </row>
    <row r="171" spans="2:5" ht="15" x14ac:dyDescent="0.25">
      <c r="B171" s="7" t="s">
        <v>560</v>
      </c>
      <c r="C171" s="8" t="s">
        <v>561</v>
      </c>
      <c r="D171" s="8" t="s">
        <v>562</v>
      </c>
      <c r="E171" s="8">
        <v>275</v>
      </c>
    </row>
    <row r="172" spans="2:5" ht="15" x14ac:dyDescent="0.25">
      <c r="B172" s="7" t="s">
        <v>563</v>
      </c>
      <c r="C172" s="8" t="s">
        <v>564</v>
      </c>
      <c r="D172" s="8" t="s">
        <v>565</v>
      </c>
      <c r="E172" s="8">
        <v>591</v>
      </c>
    </row>
    <row r="173" spans="2:5" ht="15" x14ac:dyDescent="0.25">
      <c r="B173" s="7" t="s">
        <v>566</v>
      </c>
      <c r="C173" s="8" t="s">
        <v>567</v>
      </c>
      <c r="D173" s="8" t="s">
        <v>568</v>
      </c>
      <c r="E173" s="8">
        <v>598</v>
      </c>
    </row>
    <row r="174" spans="2:5" ht="15" x14ac:dyDescent="0.25">
      <c r="B174" s="7" t="s">
        <v>569</v>
      </c>
      <c r="C174" s="8" t="s">
        <v>570</v>
      </c>
      <c r="D174" s="8" t="s">
        <v>571</v>
      </c>
      <c r="E174" s="8">
        <v>600</v>
      </c>
    </row>
    <row r="175" spans="2:5" ht="15" x14ac:dyDescent="0.25">
      <c r="B175" s="7" t="s">
        <v>572</v>
      </c>
      <c r="C175" s="8" t="s">
        <v>573</v>
      </c>
      <c r="D175" s="8" t="s">
        <v>574</v>
      </c>
      <c r="E175" s="8">
        <v>604</v>
      </c>
    </row>
    <row r="176" spans="2:5" ht="15" x14ac:dyDescent="0.25">
      <c r="B176" s="7" t="s">
        <v>575</v>
      </c>
      <c r="C176" s="8" t="s">
        <v>576</v>
      </c>
      <c r="D176" s="8" t="s">
        <v>577</v>
      </c>
      <c r="E176" s="8">
        <v>608</v>
      </c>
    </row>
    <row r="177" spans="2:5" ht="15" x14ac:dyDescent="0.25">
      <c r="B177" s="7" t="s">
        <v>578</v>
      </c>
      <c r="C177" s="8" t="s">
        <v>579</v>
      </c>
      <c r="D177" s="8" t="s">
        <v>580</v>
      </c>
      <c r="E177" s="8">
        <v>612</v>
      </c>
    </row>
    <row r="178" spans="2:5" ht="15" x14ac:dyDescent="0.25">
      <c r="B178" s="7" t="s">
        <v>29</v>
      </c>
      <c r="C178" s="8" t="s">
        <v>581</v>
      </c>
      <c r="D178" s="8" t="s">
        <v>582</v>
      </c>
      <c r="E178" s="8">
        <v>616</v>
      </c>
    </row>
    <row r="179" spans="2:5" ht="15" x14ac:dyDescent="0.25">
      <c r="B179" s="7" t="s">
        <v>43</v>
      </c>
      <c r="C179" s="8" t="s">
        <v>583</v>
      </c>
      <c r="D179" s="8" t="s">
        <v>584</v>
      </c>
      <c r="E179" s="8">
        <v>620</v>
      </c>
    </row>
    <row r="180" spans="2:5" ht="15" x14ac:dyDescent="0.25">
      <c r="B180" s="7" t="s">
        <v>585</v>
      </c>
      <c r="C180" s="8" t="s">
        <v>586</v>
      </c>
      <c r="D180" s="8" t="s">
        <v>587</v>
      </c>
      <c r="E180" s="8">
        <v>630</v>
      </c>
    </row>
    <row r="181" spans="2:5" ht="15" x14ac:dyDescent="0.25">
      <c r="B181" s="7" t="s">
        <v>588</v>
      </c>
      <c r="C181" s="8" t="s">
        <v>589</v>
      </c>
      <c r="D181" s="8" t="s">
        <v>590</v>
      </c>
      <c r="E181" s="8">
        <v>634</v>
      </c>
    </row>
    <row r="182" spans="2:5" ht="15" x14ac:dyDescent="0.25">
      <c r="B182" s="7" t="s">
        <v>591</v>
      </c>
      <c r="C182" s="8" t="s">
        <v>592</v>
      </c>
      <c r="D182" s="8" t="s">
        <v>593</v>
      </c>
      <c r="E182" s="8">
        <v>807</v>
      </c>
    </row>
    <row r="183" spans="2:5" ht="15" x14ac:dyDescent="0.25">
      <c r="B183" s="7" t="s">
        <v>42</v>
      </c>
      <c r="C183" s="8" t="s">
        <v>594</v>
      </c>
      <c r="D183" s="8" t="s">
        <v>595</v>
      </c>
      <c r="E183" s="8">
        <v>642</v>
      </c>
    </row>
    <row r="184" spans="2:5" ht="15" x14ac:dyDescent="0.25">
      <c r="B184" s="7" t="s">
        <v>596</v>
      </c>
      <c r="C184" s="8" t="s">
        <v>597</v>
      </c>
      <c r="D184" s="8" t="s">
        <v>598</v>
      </c>
      <c r="E184" s="8">
        <v>643</v>
      </c>
    </row>
    <row r="185" spans="2:5" ht="15" x14ac:dyDescent="0.25">
      <c r="B185" s="7" t="s">
        <v>599</v>
      </c>
      <c r="C185" s="8" t="s">
        <v>600</v>
      </c>
      <c r="D185" s="8" t="s">
        <v>601</v>
      </c>
      <c r="E185" s="8">
        <v>646</v>
      </c>
    </row>
    <row r="186" spans="2:5" ht="15" x14ac:dyDescent="0.25">
      <c r="B186" s="7" t="s">
        <v>602</v>
      </c>
      <c r="C186" s="8" t="s">
        <v>603</v>
      </c>
      <c r="D186" s="8" t="s">
        <v>604</v>
      </c>
      <c r="E186" s="8">
        <v>638</v>
      </c>
    </row>
    <row r="187" spans="2:5" ht="15" x14ac:dyDescent="0.25">
      <c r="B187" s="7" t="s">
        <v>605</v>
      </c>
      <c r="C187" s="8" t="s">
        <v>606</v>
      </c>
      <c r="D187" s="8" t="s">
        <v>607</v>
      </c>
      <c r="E187" s="8">
        <v>652</v>
      </c>
    </row>
    <row r="188" spans="2:5" ht="15" x14ac:dyDescent="0.25">
      <c r="B188" s="7" t="s">
        <v>608</v>
      </c>
      <c r="C188" s="8" t="s">
        <v>609</v>
      </c>
      <c r="D188" s="8" t="s">
        <v>610</v>
      </c>
      <c r="E188" s="8">
        <v>654</v>
      </c>
    </row>
    <row r="189" spans="2:5" ht="15" x14ac:dyDescent="0.25">
      <c r="B189" s="7" t="s">
        <v>611</v>
      </c>
      <c r="C189" s="8" t="s">
        <v>612</v>
      </c>
      <c r="D189" s="8" t="s">
        <v>613</v>
      </c>
      <c r="E189" s="8">
        <v>659</v>
      </c>
    </row>
    <row r="190" spans="2:5" ht="15" x14ac:dyDescent="0.25">
      <c r="B190" s="7" t="s">
        <v>614</v>
      </c>
      <c r="C190" s="8" t="s">
        <v>615</v>
      </c>
      <c r="D190" s="8" t="s">
        <v>616</v>
      </c>
      <c r="E190" s="8">
        <v>662</v>
      </c>
    </row>
    <row r="191" spans="2:5" ht="15" x14ac:dyDescent="0.25">
      <c r="B191" s="7" t="s">
        <v>617</v>
      </c>
      <c r="C191" s="8" t="s">
        <v>618</v>
      </c>
      <c r="D191" s="8" t="s">
        <v>619</v>
      </c>
      <c r="E191" s="8">
        <v>663</v>
      </c>
    </row>
    <row r="192" spans="2:5" ht="15" x14ac:dyDescent="0.25">
      <c r="B192" s="7" t="s">
        <v>620</v>
      </c>
      <c r="C192" s="8" t="s">
        <v>621</v>
      </c>
      <c r="D192" s="8" t="s">
        <v>622</v>
      </c>
      <c r="E192" s="8">
        <v>666</v>
      </c>
    </row>
    <row r="193" spans="2:5" ht="15" x14ac:dyDescent="0.25">
      <c r="B193" s="7" t="s">
        <v>623</v>
      </c>
      <c r="C193" s="8" t="s">
        <v>624</v>
      </c>
      <c r="D193" s="8" t="s">
        <v>625</v>
      </c>
      <c r="E193" s="8">
        <v>670</v>
      </c>
    </row>
    <row r="194" spans="2:5" ht="15" x14ac:dyDescent="0.25">
      <c r="B194" s="7" t="s">
        <v>626</v>
      </c>
      <c r="C194" s="8" t="s">
        <v>627</v>
      </c>
      <c r="D194" s="8" t="s">
        <v>628</v>
      </c>
      <c r="E194" s="8">
        <v>882</v>
      </c>
    </row>
    <row r="195" spans="2:5" ht="15" x14ac:dyDescent="0.25">
      <c r="B195" s="7" t="s">
        <v>76</v>
      </c>
      <c r="C195" s="8" t="s">
        <v>629</v>
      </c>
      <c r="D195" s="8" t="s">
        <v>630</v>
      </c>
      <c r="E195" s="8">
        <v>674</v>
      </c>
    </row>
    <row r="196" spans="2:5" ht="15" x14ac:dyDescent="0.25">
      <c r="B196" s="7" t="s">
        <v>631</v>
      </c>
      <c r="C196" s="8" t="s">
        <v>632</v>
      </c>
      <c r="D196" s="8" t="s">
        <v>633</v>
      </c>
      <c r="E196" s="8">
        <v>678</v>
      </c>
    </row>
    <row r="197" spans="2:5" ht="15" x14ac:dyDescent="0.25">
      <c r="B197" s="7" t="s">
        <v>634</v>
      </c>
      <c r="C197" s="8" t="s">
        <v>635</v>
      </c>
      <c r="D197" s="8" t="s">
        <v>636</v>
      </c>
      <c r="E197" s="8">
        <v>682</v>
      </c>
    </row>
    <row r="198" spans="2:5" ht="15" x14ac:dyDescent="0.25">
      <c r="B198" s="7" t="s">
        <v>637</v>
      </c>
      <c r="C198" s="8" t="s">
        <v>638</v>
      </c>
      <c r="D198" s="8" t="s">
        <v>639</v>
      </c>
      <c r="E198" s="8">
        <v>686</v>
      </c>
    </row>
    <row r="199" spans="2:5" ht="15" x14ac:dyDescent="0.25">
      <c r="B199" s="7" t="s">
        <v>38</v>
      </c>
      <c r="C199" s="8" t="s">
        <v>640</v>
      </c>
      <c r="D199" s="8" t="s">
        <v>641</v>
      </c>
      <c r="E199" s="8">
        <v>688</v>
      </c>
    </row>
    <row r="200" spans="2:5" ht="15" x14ac:dyDescent="0.25">
      <c r="B200" s="7" t="s">
        <v>642</v>
      </c>
      <c r="C200" s="8" t="s">
        <v>643</v>
      </c>
      <c r="D200" s="8" t="s">
        <v>644</v>
      </c>
      <c r="E200" s="8">
        <v>690</v>
      </c>
    </row>
    <row r="201" spans="2:5" ht="15" x14ac:dyDescent="0.25">
      <c r="B201" s="7" t="s">
        <v>645</v>
      </c>
      <c r="C201" s="8" t="s">
        <v>646</v>
      </c>
      <c r="D201" s="8" t="s">
        <v>647</v>
      </c>
      <c r="E201" s="8">
        <v>694</v>
      </c>
    </row>
    <row r="202" spans="2:5" ht="15" x14ac:dyDescent="0.25">
      <c r="B202" s="7" t="s">
        <v>648</v>
      </c>
      <c r="C202" s="8" t="s">
        <v>649</v>
      </c>
      <c r="D202" s="8" t="s">
        <v>650</v>
      </c>
      <c r="E202" s="8">
        <v>702</v>
      </c>
    </row>
    <row r="203" spans="2:5" ht="15" x14ac:dyDescent="0.25">
      <c r="B203" s="7" t="s">
        <v>651</v>
      </c>
      <c r="C203" s="8" t="s">
        <v>652</v>
      </c>
      <c r="D203" s="8" t="s">
        <v>653</v>
      </c>
      <c r="E203" s="8">
        <v>534</v>
      </c>
    </row>
    <row r="204" spans="2:5" ht="15" x14ac:dyDescent="0.25">
      <c r="B204" s="7" t="s">
        <v>32</v>
      </c>
      <c r="C204" s="8" t="s">
        <v>654</v>
      </c>
      <c r="D204" s="8" t="s">
        <v>655</v>
      </c>
      <c r="E204" s="8">
        <v>703</v>
      </c>
    </row>
    <row r="205" spans="2:5" ht="15" x14ac:dyDescent="0.25">
      <c r="B205" s="7" t="s">
        <v>49</v>
      </c>
      <c r="C205" s="8" t="s">
        <v>656</v>
      </c>
      <c r="D205" s="8" t="s">
        <v>657</v>
      </c>
      <c r="E205" s="8">
        <v>705</v>
      </c>
    </row>
    <row r="206" spans="2:5" ht="15" x14ac:dyDescent="0.25">
      <c r="B206" s="7" t="s">
        <v>658</v>
      </c>
      <c r="C206" s="8" t="s">
        <v>659</v>
      </c>
      <c r="D206" s="8" t="s">
        <v>660</v>
      </c>
      <c r="E206" s="8">
        <v>90</v>
      </c>
    </row>
    <row r="207" spans="2:5" ht="15" x14ac:dyDescent="0.25">
      <c r="B207" s="7" t="s">
        <v>661</v>
      </c>
      <c r="C207" s="8" t="s">
        <v>662</v>
      </c>
      <c r="D207" s="8" t="s">
        <v>663</v>
      </c>
      <c r="E207" s="8">
        <v>706</v>
      </c>
    </row>
    <row r="208" spans="2:5" ht="15" x14ac:dyDescent="0.25">
      <c r="B208" s="7" t="s">
        <v>664</v>
      </c>
      <c r="C208" s="8" t="s">
        <v>665</v>
      </c>
      <c r="D208" s="8" t="s">
        <v>666</v>
      </c>
      <c r="E208" s="8">
        <v>710</v>
      </c>
    </row>
    <row r="209" spans="2:5" ht="15" x14ac:dyDescent="0.25">
      <c r="B209" s="7" t="s">
        <v>667</v>
      </c>
      <c r="C209" s="8" t="s">
        <v>668</v>
      </c>
      <c r="D209" s="8" t="s">
        <v>669</v>
      </c>
      <c r="E209" s="8">
        <v>239</v>
      </c>
    </row>
    <row r="210" spans="2:5" ht="15" x14ac:dyDescent="0.25">
      <c r="B210" s="7" t="s">
        <v>670</v>
      </c>
      <c r="C210" s="8" t="s">
        <v>671</v>
      </c>
      <c r="D210" s="8" t="s">
        <v>672</v>
      </c>
      <c r="E210" s="8">
        <v>728</v>
      </c>
    </row>
    <row r="211" spans="2:5" ht="15" x14ac:dyDescent="0.25">
      <c r="B211" s="7" t="s">
        <v>33</v>
      </c>
      <c r="C211" s="8" t="s">
        <v>673</v>
      </c>
      <c r="D211" s="8" t="s">
        <v>674</v>
      </c>
      <c r="E211" s="8">
        <v>724</v>
      </c>
    </row>
    <row r="212" spans="2:5" ht="15" x14ac:dyDescent="0.25">
      <c r="B212" s="7" t="s">
        <v>675</v>
      </c>
      <c r="C212" s="8" t="s">
        <v>676</v>
      </c>
      <c r="D212" s="8" t="s">
        <v>677</v>
      </c>
      <c r="E212" s="8">
        <v>144</v>
      </c>
    </row>
    <row r="213" spans="2:5" ht="15" x14ac:dyDescent="0.25">
      <c r="B213" s="7" t="s">
        <v>678</v>
      </c>
      <c r="C213" s="8" t="s">
        <v>679</v>
      </c>
      <c r="D213" s="8" t="s">
        <v>680</v>
      </c>
      <c r="E213" s="8">
        <v>729</v>
      </c>
    </row>
    <row r="214" spans="2:5" ht="15" x14ac:dyDescent="0.25">
      <c r="B214" s="7" t="s">
        <v>681</v>
      </c>
      <c r="C214" s="8" t="s">
        <v>682</v>
      </c>
      <c r="D214" s="8" t="s">
        <v>683</v>
      </c>
      <c r="E214" s="8">
        <v>740</v>
      </c>
    </row>
    <row r="215" spans="2:5" ht="15" x14ac:dyDescent="0.25">
      <c r="B215" s="7" t="s">
        <v>684</v>
      </c>
      <c r="C215" s="8" t="s">
        <v>685</v>
      </c>
      <c r="D215" s="8" t="s">
        <v>686</v>
      </c>
      <c r="E215" s="8">
        <v>744</v>
      </c>
    </row>
    <row r="216" spans="2:5" ht="15" x14ac:dyDescent="0.25">
      <c r="B216" s="7" t="s">
        <v>48</v>
      </c>
      <c r="C216" s="8" t="s">
        <v>687</v>
      </c>
      <c r="D216" s="8" t="s">
        <v>688</v>
      </c>
      <c r="E216" s="8">
        <v>752</v>
      </c>
    </row>
    <row r="217" spans="2:5" ht="15" x14ac:dyDescent="0.25">
      <c r="B217" s="7" t="s">
        <v>77</v>
      </c>
      <c r="C217" s="8" t="s">
        <v>689</v>
      </c>
      <c r="D217" s="8" t="s">
        <v>690</v>
      </c>
      <c r="E217" s="8">
        <v>756</v>
      </c>
    </row>
    <row r="218" spans="2:5" ht="15" x14ac:dyDescent="0.25">
      <c r="B218" s="7" t="s">
        <v>691</v>
      </c>
      <c r="C218" s="8" t="s">
        <v>692</v>
      </c>
      <c r="D218" s="8" t="s">
        <v>693</v>
      </c>
      <c r="E218" s="8">
        <v>760</v>
      </c>
    </row>
    <row r="219" spans="2:5" ht="15" x14ac:dyDescent="0.25">
      <c r="B219" s="7" t="s">
        <v>694</v>
      </c>
      <c r="C219" s="8" t="s">
        <v>695</v>
      </c>
      <c r="D219" s="8" t="s">
        <v>696</v>
      </c>
      <c r="E219" s="8">
        <v>158</v>
      </c>
    </row>
    <row r="220" spans="2:5" ht="15" x14ac:dyDescent="0.25">
      <c r="B220" s="7" t="s">
        <v>697</v>
      </c>
      <c r="C220" s="8" t="s">
        <v>698</v>
      </c>
      <c r="D220" s="8" t="s">
        <v>699</v>
      </c>
      <c r="E220" s="8">
        <v>762</v>
      </c>
    </row>
    <row r="221" spans="2:5" ht="15" x14ac:dyDescent="0.25">
      <c r="B221" s="7" t="s">
        <v>700</v>
      </c>
      <c r="C221" s="8" t="s">
        <v>701</v>
      </c>
      <c r="D221" s="8" t="s">
        <v>702</v>
      </c>
      <c r="E221" s="8">
        <v>834</v>
      </c>
    </row>
    <row r="222" spans="2:5" ht="15" x14ac:dyDescent="0.25">
      <c r="B222" s="7" t="s">
        <v>703</v>
      </c>
      <c r="C222" s="8" t="s">
        <v>704</v>
      </c>
      <c r="D222" s="8" t="s">
        <v>705</v>
      </c>
      <c r="E222" s="8">
        <v>764</v>
      </c>
    </row>
    <row r="223" spans="2:5" ht="15" x14ac:dyDescent="0.25">
      <c r="B223" s="7" t="s">
        <v>706</v>
      </c>
      <c r="C223" s="8" t="s">
        <v>707</v>
      </c>
      <c r="D223" s="8" t="s">
        <v>708</v>
      </c>
      <c r="E223" s="8">
        <v>626</v>
      </c>
    </row>
    <row r="224" spans="2:5" ht="15" x14ac:dyDescent="0.25">
      <c r="B224" s="7" t="s">
        <v>709</v>
      </c>
      <c r="C224" s="8" t="s">
        <v>710</v>
      </c>
      <c r="D224" s="8" t="s">
        <v>711</v>
      </c>
      <c r="E224" s="8">
        <v>768</v>
      </c>
    </row>
    <row r="225" spans="2:5" ht="15" x14ac:dyDescent="0.25">
      <c r="B225" s="7" t="s">
        <v>712</v>
      </c>
      <c r="C225" s="8" t="s">
        <v>713</v>
      </c>
      <c r="D225" s="8" t="s">
        <v>714</v>
      </c>
      <c r="E225" s="8">
        <v>772</v>
      </c>
    </row>
    <row r="226" spans="2:5" ht="15" x14ac:dyDescent="0.25">
      <c r="B226" s="7" t="s">
        <v>715</v>
      </c>
      <c r="C226" s="8" t="s">
        <v>716</v>
      </c>
      <c r="D226" s="8" t="s">
        <v>717</v>
      </c>
      <c r="E226" s="8">
        <v>776</v>
      </c>
    </row>
    <row r="227" spans="2:5" ht="15" x14ac:dyDescent="0.25">
      <c r="B227" s="7" t="s">
        <v>718</v>
      </c>
      <c r="C227" s="8" t="s">
        <v>719</v>
      </c>
      <c r="D227" s="8" t="s">
        <v>720</v>
      </c>
      <c r="E227" s="8">
        <v>780</v>
      </c>
    </row>
    <row r="228" spans="2:5" ht="15" x14ac:dyDescent="0.25">
      <c r="B228" s="7" t="s">
        <v>721</v>
      </c>
      <c r="C228" s="8" t="s">
        <v>722</v>
      </c>
      <c r="D228" s="8" t="s">
        <v>723</v>
      </c>
      <c r="E228" s="8">
        <v>788</v>
      </c>
    </row>
    <row r="229" spans="2:5" ht="15" x14ac:dyDescent="0.25">
      <c r="B229" s="7" t="s">
        <v>27</v>
      </c>
      <c r="C229" s="8" t="s">
        <v>724</v>
      </c>
      <c r="D229" s="8" t="s">
        <v>725</v>
      </c>
      <c r="E229" s="8">
        <v>792</v>
      </c>
    </row>
    <row r="230" spans="2:5" ht="15" x14ac:dyDescent="0.25">
      <c r="B230" s="7" t="s">
        <v>726</v>
      </c>
      <c r="C230" s="8" t="s">
        <v>727</v>
      </c>
      <c r="D230" s="8" t="s">
        <v>728</v>
      </c>
      <c r="E230" s="8">
        <v>795</v>
      </c>
    </row>
    <row r="231" spans="2:5" ht="15" x14ac:dyDescent="0.25">
      <c r="B231" s="7" t="s">
        <v>729</v>
      </c>
      <c r="C231" s="8" t="s">
        <v>730</v>
      </c>
      <c r="D231" s="8" t="s">
        <v>731</v>
      </c>
      <c r="E231" s="8">
        <v>796</v>
      </c>
    </row>
    <row r="232" spans="2:5" ht="15" x14ac:dyDescent="0.25">
      <c r="B232" s="7" t="s">
        <v>732</v>
      </c>
      <c r="C232" s="8" t="s">
        <v>733</v>
      </c>
      <c r="D232" s="8" t="s">
        <v>734</v>
      </c>
      <c r="E232" s="8">
        <v>798</v>
      </c>
    </row>
    <row r="233" spans="2:5" ht="15" x14ac:dyDescent="0.25">
      <c r="B233" s="7" t="s">
        <v>735</v>
      </c>
      <c r="C233" s="8" t="s">
        <v>736</v>
      </c>
      <c r="D233" s="8" t="s">
        <v>737</v>
      </c>
      <c r="E233" s="8">
        <v>800</v>
      </c>
    </row>
    <row r="234" spans="2:5" ht="15" x14ac:dyDescent="0.25">
      <c r="B234" s="7" t="s">
        <v>62</v>
      </c>
      <c r="C234" s="8" t="s">
        <v>738</v>
      </c>
      <c r="D234" s="8" t="s">
        <v>739</v>
      </c>
      <c r="E234" s="8">
        <v>804</v>
      </c>
    </row>
    <row r="235" spans="2:5" ht="15" x14ac:dyDescent="0.25">
      <c r="B235" s="7" t="s">
        <v>740</v>
      </c>
      <c r="C235" s="8" t="s">
        <v>741</v>
      </c>
      <c r="D235" s="8" t="s">
        <v>742</v>
      </c>
      <c r="E235" s="8">
        <v>784</v>
      </c>
    </row>
    <row r="236" spans="2:5" ht="15" x14ac:dyDescent="0.25">
      <c r="B236" s="7" t="s">
        <v>743</v>
      </c>
      <c r="C236" s="8" t="s">
        <v>744</v>
      </c>
      <c r="D236" s="8" t="s">
        <v>745</v>
      </c>
      <c r="E236" s="8">
        <v>826</v>
      </c>
    </row>
    <row r="237" spans="2:5" ht="15" x14ac:dyDescent="0.25">
      <c r="B237" s="7" t="s">
        <v>746</v>
      </c>
      <c r="C237" s="8" t="s">
        <v>747</v>
      </c>
      <c r="D237" s="8" t="s">
        <v>748</v>
      </c>
      <c r="E237" s="8">
        <v>581</v>
      </c>
    </row>
    <row r="238" spans="2:5" ht="15" x14ac:dyDescent="0.25">
      <c r="B238" s="7" t="s">
        <v>749</v>
      </c>
      <c r="C238" s="8" t="s">
        <v>750</v>
      </c>
      <c r="D238" s="8" t="s">
        <v>751</v>
      </c>
      <c r="E238" s="8">
        <v>840</v>
      </c>
    </row>
    <row r="239" spans="2:5" ht="15" x14ac:dyDescent="0.25">
      <c r="B239" s="7" t="s">
        <v>752</v>
      </c>
      <c r="C239" s="8" t="s">
        <v>753</v>
      </c>
      <c r="D239" s="8" t="s">
        <v>754</v>
      </c>
      <c r="E239" s="8">
        <v>858</v>
      </c>
    </row>
    <row r="240" spans="2:5" ht="15" x14ac:dyDescent="0.25">
      <c r="B240" s="7" t="s">
        <v>755</v>
      </c>
      <c r="C240" s="8" t="s">
        <v>756</v>
      </c>
      <c r="D240" s="8" t="s">
        <v>757</v>
      </c>
      <c r="E240" s="8">
        <v>860</v>
      </c>
    </row>
    <row r="241" spans="2:5" ht="15" x14ac:dyDescent="0.25">
      <c r="B241" s="7" t="s">
        <v>758</v>
      </c>
      <c r="C241" s="8" t="s">
        <v>759</v>
      </c>
      <c r="D241" s="8" t="s">
        <v>760</v>
      </c>
      <c r="E241" s="8">
        <v>548</v>
      </c>
    </row>
    <row r="242" spans="2:5" ht="15" x14ac:dyDescent="0.25">
      <c r="B242" s="7" t="s">
        <v>761</v>
      </c>
      <c r="C242" s="8" t="s">
        <v>762</v>
      </c>
      <c r="D242" s="8" t="s">
        <v>763</v>
      </c>
      <c r="E242" s="8">
        <v>862</v>
      </c>
    </row>
    <row r="243" spans="2:5" ht="15" x14ac:dyDescent="0.25">
      <c r="B243" s="7" t="s">
        <v>764</v>
      </c>
      <c r="C243" s="8" t="s">
        <v>765</v>
      </c>
      <c r="D243" s="8" t="s">
        <v>766</v>
      </c>
      <c r="E243" s="8">
        <v>704</v>
      </c>
    </row>
    <row r="244" spans="2:5" ht="15" x14ac:dyDescent="0.25">
      <c r="B244" s="7" t="s">
        <v>767</v>
      </c>
      <c r="C244" s="8" t="s">
        <v>768</v>
      </c>
      <c r="D244" s="8" t="s">
        <v>769</v>
      </c>
      <c r="E244" s="8">
        <v>92</v>
      </c>
    </row>
    <row r="245" spans="2:5" ht="15" x14ac:dyDescent="0.25">
      <c r="B245" s="7" t="s">
        <v>770</v>
      </c>
      <c r="C245" s="8" t="s">
        <v>771</v>
      </c>
      <c r="D245" s="8" t="s">
        <v>772</v>
      </c>
      <c r="E245" s="8">
        <v>850</v>
      </c>
    </row>
    <row r="246" spans="2:5" ht="15" x14ac:dyDescent="0.25">
      <c r="B246" s="7" t="s">
        <v>773</v>
      </c>
      <c r="C246" s="8" t="s">
        <v>774</v>
      </c>
      <c r="D246" s="8" t="s">
        <v>775</v>
      </c>
      <c r="E246" s="8">
        <v>876</v>
      </c>
    </row>
    <row r="247" spans="2:5" ht="15" x14ac:dyDescent="0.25">
      <c r="B247" s="7" t="s">
        <v>776</v>
      </c>
      <c r="C247" s="8" t="s">
        <v>777</v>
      </c>
      <c r="D247" s="8" t="s">
        <v>778</v>
      </c>
      <c r="E247" s="8">
        <v>732</v>
      </c>
    </row>
    <row r="248" spans="2:5" ht="15" x14ac:dyDescent="0.25">
      <c r="B248" s="7" t="s">
        <v>779</v>
      </c>
      <c r="C248" s="8" t="s">
        <v>780</v>
      </c>
      <c r="D248" s="8" t="s">
        <v>781</v>
      </c>
      <c r="E248" s="8">
        <v>887</v>
      </c>
    </row>
    <row r="249" spans="2:5" ht="15" x14ac:dyDescent="0.25">
      <c r="B249" s="7" t="s">
        <v>782</v>
      </c>
      <c r="C249" s="8" t="s">
        <v>783</v>
      </c>
      <c r="D249" s="8" t="s">
        <v>784</v>
      </c>
      <c r="E249" s="8">
        <v>894</v>
      </c>
    </row>
    <row r="250" spans="2:5" ht="15" x14ac:dyDescent="0.25">
      <c r="B250" s="7" t="s">
        <v>785</v>
      </c>
      <c r="C250" s="8" t="s">
        <v>786</v>
      </c>
      <c r="D250" s="8" t="s">
        <v>787</v>
      </c>
      <c r="E250" s="8">
        <v>716</v>
      </c>
    </row>
    <row r="251" spans="2:5" ht="15" x14ac:dyDescent="0.25">
      <c r="B251" s="7" t="s">
        <v>788</v>
      </c>
      <c r="C251" s="8" t="s">
        <v>789</v>
      </c>
      <c r="D251" s="8" t="s">
        <v>790</v>
      </c>
      <c r="E251" s="8">
        <v>248</v>
      </c>
    </row>
  </sheetData>
  <conditionalFormatting sqref="C3:E251">
    <cfRule type="cellIs" dxfId="0" priority="1" stopIfTrue="1" operator="equal">
      <formula>"missing"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58"/>
  <sheetViews>
    <sheetView zoomScaleNormal="100" workbookViewId="0">
      <selection activeCell="C1" sqref="C1:C65536"/>
    </sheetView>
  </sheetViews>
  <sheetFormatPr defaultRowHeight="14.25" x14ac:dyDescent="0.2"/>
  <cols>
    <col min="1" max="1" width="3.875" customWidth="1"/>
    <col min="2" max="2" width="8.375" bestFit="1" customWidth="1"/>
    <col min="3" max="3" width="50.75" bestFit="1" customWidth="1"/>
    <col min="4" max="4" width="15.5" bestFit="1" customWidth="1"/>
    <col min="5" max="13" width="9.75" bestFit="1" customWidth="1"/>
  </cols>
  <sheetData>
    <row r="1" spans="2:13" x14ac:dyDescent="0.2">
      <c r="C1" s="1" t="s">
        <v>0</v>
      </c>
    </row>
    <row r="3" spans="2:13" x14ac:dyDescent="0.2">
      <c r="C3" s="1" t="s">
        <v>1</v>
      </c>
      <c r="D3" s="2" t="s">
        <v>797</v>
      </c>
    </row>
    <row r="4" spans="2:13" x14ac:dyDescent="0.2">
      <c r="C4" s="1" t="s">
        <v>2</v>
      </c>
      <c r="D4" s="2" t="s">
        <v>798</v>
      </c>
    </row>
    <row r="5" spans="2:13" x14ac:dyDescent="0.2">
      <c r="C5" s="1" t="s">
        <v>3</v>
      </c>
      <c r="D5" s="1" t="s">
        <v>4</v>
      </c>
    </row>
    <row r="7" spans="2:13" x14ac:dyDescent="0.2">
      <c r="C7" s="1" t="s">
        <v>5</v>
      </c>
      <c r="D7" s="1" t="s">
        <v>6</v>
      </c>
    </row>
    <row r="8" spans="2:13" x14ac:dyDescent="0.2">
      <c r="C8" s="1" t="s">
        <v>7</v>
      </c>
      <c r="D8" s="1" t="s">
        <v>8</v>
      </c>
    </row>
    <row r="9" spans="2:13" x14ac:dyDescent="0.2">
      <c r="C9" s="1" t="s">
        <v>9</v>
      </c>
      <c r="D9" s="1" t="s">
        <v>10</v>
      </c>
    </row>
    <row r="11" spans="2:13" x14ac:dyDescent="0.2">
      <c r="B11" s="3" t="s">
        <v>796</v>
      </c>
      <c r="C11" s="3" t="s">
        <v>11</v>
      </c>
      <c r="D11" s="3" t="s">
        <v>12</v>
      </c>
      <c r="E11" s="3" t="s">
        <v>13</v>
      </c>
      <c r="F11" s="3" t="s">
        <v>14</v>
      </c>
      <c r="G11" s="3" t="s">
        <v>15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20</v>
      </c>
      <c r="M11" s="3" t="s">
        <v>21</v>
      </c>
    </row>
    <row r="12" spans="2:13" x14ac:dyDescent="0.2">
      <c r="C12" s="3" t="s">
        <v>22</v>
      </c>
      <c r="D12" s="4">
        <v>121737.66099999999</v>
      </c>
      <c r="E12" s="4">
        <v>117526.628</v>
      </c>
      <c r="F12" s="4">
        <v>135322.315</v>
      </c>
      <c r="G12" s="4">
        <v>115288.893</v>
      </c>
      <c r="H12" s="4">
        <v>124319.53599999999</v>
      </c>
      <c r="I12" s="4">
        <v>151739.98800000001</v>
      </c>
      <c r="J12" s="4">
        <v>164973.37899999999</v>
      </c>
      <c r="K12" s="4">
        <v>154941.45499999999</v>
      </c>
      <c r="L12" s="4">
        <v>168859.52299999999</v>
      </c>
      <c r="M12" s="4">
        <v>155019.76699999999</v>
      </c>
    </row>
    <row r="13" spans="2:13" x14ac:dyDescent="0.2">
      <c r="C13" s="3" t="s">
        <v>23</v>
      </c>
      <c r="D13" s="4">
        <v>89246.660999999993</v>
      </c>
      <c r="E13" s="4">
        <v>87320.627999999997</v>
      </c>
      <c r="F13" s="4">
        <v>105431.315</v>
      </c>
      <c r="G13" s="4">
        <v>88092.892999999996</v>
      </c>
      <c r="H13" s="4">
        <v>98430.535999999993</v>
      </c>
      <c r="I13" s="4">
        <v>119974.988</v>
      </c>
      <c r="J13" s="4">
        <v>128688.55499999999</v>
      </c>
      <c r="K13" s="4">
        <v>120719.99800000001</v>
      </c>
      <c r="L13" s="4">
        <v>128702.567</v>
      </c>
      <c r="M13" s="4">
        <v>122943.872</v>
      </c>
    </row>
    <row r="14" spans="2:13" x14ac:dyDescent="0.2">
      <c r="B14" s="6" t="s">
        <v>316</v>
      </c>
      <c r="C14" s="3" t="s">
        <v>24</v>
      </c>
      <c r="D14" s="4">
        <v>32859</v>
      </c>
      <c r="E14" s="4">
        <v>32632</v>
      </c>
      <c r="F14" s="4">
        <v>39977</v>
      </c>
      <c r="G14" s="4">
        <v>37201</v>
      </c>
      <c r="H14" s="4">
        <v>43626</v>
      </c>
      <c r="I14" s="4">
        <v>58671</v>
      </c>
      <c r="J14" s="4">
        <v>62079.783000000003</v>
      </c>
      <c r="K14" s="4">
        <v>43108.053</v>
      </c>
      <c r="L14" s="4">
        <v>46249.985999999997</v>
      </c>
      <c r="M14" s="4">
        <v>52463.565000000002</v>
      </c>
    </row>
    <row r="15" spans="2:13" x14ac:dyDescent="0.2">
      <c r="B15" t="s">
        <v>392</v>
      </c>
      <c r="C15" s="3" t="s">
        <v>25</v>
      </c>
      <c r="D15" s="4">
        <v>19743</v>
      </c>
      <c r="E15" s="4">
        <v>18071</v>
      </c>
      <c r="F15" s="4">
        <v>28073</v>
      </c>
      <c r="G15" s="4">
        <v>24036</v>
      </c>
      <c r="H15" s="4">
        <v>27656</v>
      </c>
      <c r="I15" s="4">
        <v>26830</v>
      </c>
      <c r="J15" s="4">
        <v>33107.877999999997</v>
      </c>
      <c r="K15" s="4">
        <v>32846.356</v>
      </c>
      <c r="L15" s="4">
        <v>33449.392999999996</v>
      </c>
      <c r="M15" s="4">
        <v>28716.081999999999</v>
      </c>
    </row>
    <row r="16" spans="2:13" x14ac:dyDescent="0.2">
      <c r="B16" s="6" t="s">
        <v>523</v>
      </c>
      <c r="C16" s="3" t="s">
        <v>26</v>
      </c>
      <c r="D16" s="4">
        <v>2022</v>
      </c>
      <c r="E16" s="4">
        <v>2931</v>
      </c>
      <c r="F16" s="4">
        <v>4291</v>
      </c>
      <c r="G16" s="4">
        <v>6406</v>
      </c>
      <c r="H16" s="4">
        <v>8006.8519999999999</v>
      </c>
      <c r="I16" s="4">
        <v>12612.249</v>
      </c>
      <c r="J16" s="4">
        <v>11259.166999999999</v>
      </c>
      <c r="K16" s="4">
        <v>19821.981</v>
      </c>
      <c r="L16" s="4">
        <v>18811.045999999998</v>
      </c>
      <c r="M16" s="4">
        <v>18117.491000000002</v>
      </c>
    </row>
    <row r="17" spans="2:13" x14ac:dyDescent="0.2">
      <c r="B17" t="s">
        <v>724</v>
      </c>
      <c r="C17" s="3" t="s">
        <v>27</v>
      </c>
      <c r="D17" s="4">
        <v>25407</v>
      </c>
      <c r="E17" s="4">
        <v>26490</v>
      </c>
      <c r="F17" s="4">
        <v>26213</v>
      </c>
      <c r="G17" s="4">
        <v>26976</v>
      </c>
      <c r="H17" s="4">
        <v>26784</v>
      </c>
      <c r="I17" s="4">
        <v>24541</v>
      </c>
      <c r="J17" s="4">
        <v>28685</v>
      </c>
      <c r="K17" s="4">
        <v>23643</v>
      </c>
      <c r="L17" s="4">
        <v>15196</v>
      </c>
      <c r="M17" s="4">
        <v>16178.05</v>
      </c>
    </row>
    <row r="18" spans="2:13" x14ac:dyDescent="0.2">
      <c r="B18" t="s">
        <v>368</v>
      </c>
      <c r="C18" s="3" t="s">
        <v>28</v>
      </c>
      <c r="D18" s="4">
        <v>7951</v>
      </c>
      <c r="E18" s="4">
        <v>8010</v>
      </c>
      <c r="F18" s="4">
        <v>7767</v>
      </c>
      <c r="G18" s="4">
        <v>8495</v>
      </c>
      <c r="H18" s="4">
        <v>6450</v>
      </c>
      <c r="I18" s="4">
        <v>8188</v>
      </c>
      <c r="J18" s="4">
        <v>12699</v>
      </c>
      <c r="K18" s="4">
        <v>12109</v>
      </c>
      <c r="L18" s="4">
        <v>17715</v>
      </c>
      <c r="M18" s="4">
        <v>11583</v>
      </c>
    </row>
    <row r="19" spans="2:13" x14ac:dyDescent="0.2">
      <c r="B19" t="s">
        <v>581</v>
      </c>
      <c r="C19" s="3" t="s">
        <v>29</v>
      </c>
      <c r="D19" s="4">
        <v>10076</v>
      </c>
      <c r="E19" s="4">
        <v>9774</v>
      </c>
      <c r="F19" s="4">
        <v>9621</v>
      </c>
      <c r="G19" s="4">
        <v>8947</v>
      </c>
      <c r="H19" s="4">
        <v>8786</v>
      </c>
      <c r="I19" s="4">
        <v>10902</v>
      </c>
      <c r="J19" s="4">
        <v>10316.949000000001</v>
      </c>
      <c r="K19" s="4">
        <v>9717.4259999999995</v>
      </c>
      <c r="L19" s="4">
        <v>9602.5419999999995</v>
      </c>
      <c r="M19" s="4">
        <v>9557.5380000000005</v>
      </c>
    </row>
    <row r="20" spans="2:13" x14ac:dyDescent="0.2">
      <c r="B20" t="s">
        <v>297</v>
      </c>
      <c r="C20" s="3" t="s">
        <v>30</v>
      </c>
      <c r="D20" s="4">
        <v>6755.6610000000001</v>
      </c>
      <c r="E20" s="4">
        <v>7507.6279999999997</v>
      </c>
      <c r="F20" s="4">
        <v>9410.3150000000005</v>
      </c>
      <c r="G20" s="4">
        <v>6411.893</v>
      </c>
      <c r="H20" s="4">
        <v>5694.6840000000002</v>
      </c>
      <c r="I20" s="4">
        <v>9391.7389999999996</v>
      </c>
      <c r="J20" s="4">
        <v>9075.2729999999992</v>
      </c>
      <c r="K20" s="4">
        <v>9812.8860000000004</v>
      </c>
      <c r="L20" s="4">
        <v>10772.464</v>
      </c>
      <c r="M20" s="4">
        <v>7780.3670000000002</v>
      </c>
    </row>
    <row r="21" spans="2:13" x14ac:dyDescent="0.2">
      <c r="B21" t="s">
        <v>247</v>
      </c>
      <c r="C21" s="3" t="s">
        <v>31</v>
      </c>
      <c r="D21" s="4">
        <v>9041</v>
      </c>
      <c r="E21" s="4">
        <v>7468</v>
      </c>
      <c r="F21" s="4">
        <v>8464</v>
      </c>
      <c r="G21" s="4">
        <v>6550</v>
      </c>
      <c r="H21" s="4">
        <v>7460</v>
      </c>
      <c r="I21" s="4">
        <v>8121</v>
      </c>
      <c r="J21" s="4">
        <v>8817</v>
      </c>
      <c r="K21" s="4">
        <v>7968.39</v>
      </c>
      <c r="L21" s="4">
        <v>9507.6010000000006</v>
      </c>
      <c r="M21" s="4">
        <v>7589.9669999999996</v>
      </c>
    </row>
    <row r="22" spans="2:13" x14ac:dyDescent="0.2">
      <c r="B22" t="s">
        <v>654</v>
      </c>
      <c r="C22" s="3" t="s">
        <v>32</v>
      </c>
      <c r="D22" s="4">
        <v>5907</v>
      </c>
      <c r="E22" s="4">
        <v>4801</v>
      </c>
      <c r="F22" s="4">
        <v>5269</v>
      </c>
      <c r="G22" s="4">
        <v>4757</v>
      </c>
      <c r="H22" s="4">
        <v>4407</v>
      </c>
      <c r="I22" s="4">
        <v>4326</v>
      </c>
      <c r="J22" s="4">
        <v>4442</v>
      </c>
      <c r="K22" s="4">
        <v>4396</v>
      </c>
      <c r="L22" s="4">
        <v>6707</v>
      </c>
      <c r="M22" s="4">
        <v>3675</v>
      </c>
    </row>
    <row r="23" spans="2:13" x14ac:dyDescent="0.2">
      <c r="B23" t="s">
        <v>673</v>
      </c>
      <c r="C23" s="3" t="s">
        <v>33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868</v>
      </c>
      <c r="L23" s="4">
        <v>3168</v>
      </c>
      <c r="M23" s="4">
        <v>3387</v>
      </c>
    </row>
    <row r="24" spans="2:13" x14ac:dyDescent="0.2">
      <c r="B24" t="s">
        <v>324</v>
      </c>
      <c r="C24" s="3" t="s">
        <v>34</v>
      </c>
      <c r="D24" s="4">
        <v>2848</v>
      </c>
      <c r="E24" s="4">
        <v>2453</v>
      </c>
      <c r="F24" s="4">
        <v>2574</v>
      </c>
      <c r="G24" s="4">
        <v>1714</v>
      </c>
      <c r="H24" s="4">
        <v>1947</v>
      </c>
      <c r="I24" s="4">
        <v>2633</v>
      </c>
      <c r="J24" s="4">
        <v>2893.56</v>
      </c>
      <c r="K24" s="4">
        <v>3232.03</v>
      </c>
      <c r="L24" s="4">
        <v>1685.818</v>
      </c>
      <c r="M24" s="4">
        <v>2304.7190000000001</v>
      </c>
    </row>
    <row r="25" spans="2:13" x14ac:dyDescent="0.2">
      <c r="B25" t="s">
        <v>178</v>
      </c>
      <c r="C25" s="3" t="s">
        <v>35</v>
      </c>
      <c r="D25" s="4">
        <v>2764</v>
      </c>
      <c r="E25" s="4">
        <v>2485</v>
      </c>
      <c r="F25" s="4">
        <v>2698</v>
      </c>
      <c r="G25" s="4">
        <v>2683</v>
      </c>
      <c r="H25" s="4">
        <v>3010</v>
      </c>
      <c r="I25" s="4">
        <v>3094</v>
      </c>
      <c r="J25" s="4">
        <v>3268.7809999999999</v>
      </c>
      <c r="K25" s="4">
        <v>3111.4580000000001</v>
      </c>
      <c r="L25" s="4">
        <v>2342.221</v>
      </c>
      <c r="M25" s="4">
        <v>2201.2040000000002</v>
      </c>
    </row>
    <row r="26" spans="2:13" x14ac:dyDescent="0.2">
      <c r="B26" t="s">
        <v>295</v>
      </c>
      <c r="C26" s="3" t="s">
        <v>36</v>
      </c>
      <c r="D26" s="4">
        <v>4121</v>
      </c>
      <c r="E26" s="4">
        <v>3684</v>
      </c>
      <c r="F26" s="4">
        <v>3488</v>
      </c>
      <c r="G26" s="4">
        <v>3063</v>
      </c>
      <c r="H26" s="4">
        <v>2713</v>
      </c>
      <c r="I26" s="4">
        <v>2496</v>
      </c>
      <c r="J26" s="4">
        <v>2322</v>
      </c>
      <c r="K26" s="4">
        <v>2577</v>
      </c>
      <c r="L26" s="4">
        <v>2517</v>
      </c>
      <c r="M26" s="4">
        <v>1730</v>
      </c>
    </row>
    <row r="27" spans="2:13" x14ac:dyDescent="0.2">
      <c r="B27" t="s">
        <v>141</v>
      </c>
      <c r="C27" s="3" t="s">
        <v>37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328.3</v>
      </c>
      <c r="L27" s="4">
        <v>1900.8</v>
      </c>
      <c r="M27" s="4">
        <v>1409.8</v>
      </c>
    </row>
    <row r="28" spans="2:13" x14ac:dyDescent="0.2">
      <c r="B28" t="s">
        <v>640</v>
      </c>
      <c r="C28" s="3" t="s">
        <v>38</v>
      </c>
      <c r="D28" s="4">
        <v>1478</v>
      </c>
      <c r="E28" s="4">
        <v>976</v>
      </c>
      <c r="F28" s="4">
        <v>1158</v>
      </c>
      <c r="G28" s="4">
        <v>1364</v>
      </c>
      <c r="H28" s="4">
        <v>1733</v>
      </c>
      <c r="I28" s="4">
        <v>1795</v>
      </c>
      <c r="J28" s="4">
        <v>2182.6320000000001</v>
      </c>
      <c r="K28" s="4">
        <v>2198.33</v>
      </c>
      <c r="L28" s="4">
        <v>2256.7269999999999</v>
      </c>
      <c r="M28" s="4">
        <v>1373.6980000000001</v>
      </c>
    </row>
    <row r="29" spans="2:13" x14ac:dyDescent="0.2">
      <c r="B29" t="s">
        <v>446</v>
      </c>
      <c r="C29" s="3" t="s">
        <v>39</v>
      </c>
      <c r="D29" s="4">
        <v>3349</v>
      </c>
      <c r="E29" s="4">
        <v>3263</v>
      </c>
      <c r="F29" s="4">
        <v>2661</v>
      </c>
      <c r="G29" s="4">
        <v>2499</v>
      </c>
      <c r="H29" s="4">
        <v>2138</v>
      </c>
      <c r="I29" s="4">
        <v>869</v>
      </c>
      <c r="J29" s="4">
        <v>1343</v>
      </c>
      <c r="K29" s="4">
        <v>1303</v>
      </c>
      <c r="L29" s="4">
        <v>1191</v>
      </c>
      <c r="M29" s="4">
        <v>1196</v>
      </c>
    </row>
    <row r="30" spans="2:13" x14ac:dyDescent="0.2">
      <c r="B30" t="s">
        <v>430</v>
      </c>
      <c r="C30" s="3" t="s">
        <v>40</v>
      </c>
      <c r="D30" s="4">
        <v>1755</v>
      </c>
      <c r="E30" s="4">
        <v>1716</v>
      </c>
      <c r="F30" s="4">
        <v>1698</v>
      </c>
      <c r="G30" s="4">
        <v>947</v>
      </c>
      <c r="H30" s="4">
        <v>1306</v>
      </c>
      <c r="I30" s="4">
        <v>1132</v>
      </c>
      <c r="J30" s="4">
        <v>1242.6600000000001</v>
      </c>
      <c r="K30" s="4">
        <v>1414.807</v>
      </c>
      <c r="L30" s="4">
        <v>1353.952</v>
      </c>
      <c r="M30" s="4">
        <v>1114.9490000000001</v>
      </c>
    </row>
    <row r="31" spans="2:13" x14ac:dyDescent="0.2">
      <c r="B31" s="6" t="s">
        <v>492</v>
      </c>
      <c r="C31" s="3" t="s">
        <v>41</v>
      </c>
      <c r="D31" s="4">
        <v>1152</v>
      </c>
      <c r="E31" s="4">
        <v>1095</v>
      </c>
      <c r="F31" s="4">
        <v>1031</v>
      </c>
      <c r="G31" s="4">
        <v>1053</v>
      </c>
      <c r="H31" s="4">
        <v>1007</v>
      </c>
      <c r="I31" s="4">
        <v>1037</v>
      </c>
      <c r="J31" s="4">
        <v>1033.482</v>
      </c>
      <c r="K31" s="4">
        <v>1129.7</v>
      </c>
      <c r="L31" s="4">
        <v>1039.5999999999999</v>
      </c>
      <c r="M31" s="4">
        <v>1056</v>
      </c>
    </row>
    <row r="32" spans="2:13" x14ac:dyDescent="0.2">
      <c r="B32" t="s">
        <v>594</v>
      </c>
      <c r="C32" s="3" t="s">
        <v>42</v>
      </c>
      <c r="D32" s="4">
        <v>2659</v>
      </c>
      <c r="E32" s="4">
        <v>2469</v>
      </c>
      <c r="F32" s="4">
        <v>1341</v>
      </c>
      <c r="G32" s="4">
        <v>521</v>
      </c>
      <c r="H32" s="4">
        <v>183</v>
      </c>
      <c r="I32" s="4">
        <v>1460</v>
      </c>
      <c r="J32" s="4">
        <v>1183.0940000000001</v>
      </c>
      <c r="K32" s="4">
        <v>1315.183</v>
      </c>
      <c r="L32" s="4">
        <v>989.59199999999998</v>
      </c>
      <c r="M32" s="4">
        <v>959.88300000000004</v>
      </c>
    </row>
    <row r="33" spans="2:13" x14ac:dyDescent="0.2">
      <c r="B33" t="s">
        <v>583</v>
      </c>
      <c r="C33" s="3" t="s">
        <v>43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97.141999999999996</v>
      </c>
      <c r="M33" s="4">
        <v>572.70799999999997</v>
      </c>
    </row>
    <row r="34" spans="2:13" x14ac:dyDescent="0.2">
      <c r="B34" s="6" t="s">
        <v>592</v>
      </c>
      <c r="C34" s="3" t="s">
        <v>44</v>
      </c>
      <c r="D34" s="4">
        <v>134</v>
      </c>
      <c r="E34" s="4">
        <v>139</v>
      </c>
      <c r="F34" s="4">
        <v>157</v>
      </c>
      <c r="G34" s="4">
        <v>134</v>
      </c>
      <c r="H34" s="4">
        <v>135</v>
      </c>
      <c r="I34" s="4">
        <v>211</v>
      </c>
      <c r="J34" s="4">
        <v>271</v>
      </c>
      <c r="K34" s="4">
        <v>251</v>
      </c>
      <c r="L34" s="4">
        <v>292</v>
      </c>
      <c r="M34" s="4">
        <v>334</v>
      </c>
    </row>
    <row r="35" spans="2:13" x14ac:dyDescent="0.2">
      <c r="B35" t="s">
        <v>161</v>
      </c>
      <c r="C35" s="3" t="s">
        <v>45</v>
      </c>
      <c r="D35" s="5">
        <v>0</v>
      </c>
      <c r="E35" s="5">
        <v>0</v>
      </c>
      <c r="F35" s="5">
        <v>0</v>
      </c>
      <c r="G35" s="4">
        <v>186</v>
      </c>
      <c r="H35" s="4">
        <v>218</v>
      </c>
      <c r="I35" s="4">
        <v>227</v>
      </c>
      <c r="J35" s="4">
        <v>245</v>
      </c>
      <c r="K35" s="4">
        <v>244.60400000000001</v>
      </c>
      <c r="L35" s="4">
        <v>230.98</v>
      </c>
      <c r="M35" s="4">
        <v>210.68600000000001</v>
      </c>
    </row>
    <row r="36" spans="2:13" x14ac:dyDescent="0.2">
      <c r="B36" t="s">
        <v>278</v>
      </c>
      <c r="C36" s="3" t="s">
        <v>46</v>
      </c>
      <c r="D36" s="4">
        <v>632</v>
      </c>
      <c r="E36" s="4">
        <v>657</v>
      </c>
      <c r="F36" s="4">
        <v>678</v>
      </c>
      <c r="G36" s="4">
        <v>530</v>
      </c>
      <c r="H36" s="4">
        <v>471</v>
      </c>
      <c r="I36" s="4">
        <v>518</v>
      </c>
      <c r="J36" s="4">
        <v>502</v>
      </c>
      <c r="K36" s="4">
        <v>523</v>
      </c>
      <c r="L36" s="4">
        <v>481</v>
      </c>
      <c r="M36" s="4">
        <v>206.6</v>
      </c>
    </row>
    <row r="37" spans="2:13" x14ac:dyDescent="0.2">
      <c r="B37" t="s">
        <v>448</v>
      </c>
      <c r="C37" s="3" t="s">
        <v>47</v>
      </c>
      <c r="D37" s="4">
        <v>284</v>
      </c>
      <c r="E37" s="4">
        <v>290</v>
      </c>
      <c r="F37" s="4">
        <v>260</v>
      </c>
      <c r="G37" s="4">
        <v>245</v>
      </c>
      <c r="H37" s="4">
        <v>221</v>
      </c>
      <c r="I37" s="4">
        <v>203</v>
      </c>
      <c r="J37" s="4">
        <v>213.65899999999999</v>
      </c>
      <c r="K37" s="4">
        <v>211.96</v>
      </c>
      <c r="L37" s="4">
        <v>212.18899999999999</v>
      </c>
      <c r="M37" s="4">
        <v>191.54599999999999</v>
      </c>
    </row>
    <row r="38" spans="2:13" x14ac:dyDescent="0.2">
      <c r="B38" t="s">
        <v>687</v>
      </c>
      <c r="C38" s="3" t="s">
        <v>48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184.303</v>
      </c>
    </row>
    <row r="39" spans="2:13" x14ac:dyDescent="0.2">
      <c r="B39" t="s">
        <v>656</v>
      </c>
      <c r="C39" s="3" t="s">
        <v>49</v>
      </c>
      <c r="D39" s="4">
        <v>434</v>
      </c>
      <c r="E39" s="4">
        <v>365</v>
      </c>
      <c r="F39" s="4">
        <v>490</v>
      </c>
      <c r="G39" s="4">
        <v>283</v>
      </c>
      <c r="H39" s="4">
        <v>244</v>
      </c>
      <c r="I39" s="4">
        <v>293</v>
      </c>
      <c r="J39" s="4">
        <v>207.57499999999999</v>
      </c>
      <c r="K39" s="4">
        <v>276.625</v>
      </c>
      <c r="L39" s="4">
        <v>105.777</v>
      </c>
      <c r="M39" s="4">
        <v>78.045000000000002</v>
      </c>
    </row>
    <row r="40" spans="2:13" x14ac:dyDescent="0.2">
      <c r="B40" t="s">
        <v>444</v>
      </c>
      <c r="C40" s="3" t="s">
        <v>50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4">
        <v>0</v>
      </c>
      <c r="M40" s="4">
        <v>11.759</v>
      </c>
    </row>
    <row r="41" spans="2:13" x14ac:dyDescent="0.2">
      <c r="B41" t="s">
        <v>549</v>
      </c>
      <c r="C41" s="3" t="s">
        <v>51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10.132</v>
      </c>
    </row>
    <row r="42" spans="2:13" x14ac:dyDescent="0.2">
      <c r="B42" t="s">
        <v>252</v>
      </c>
      <c r="C42" s="3" t="s">
        <v>52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2:13" x14ac:dyDescent="0.2">
      <c r="B43" t="s">
        <v>384</v>
      </c>
      <c r="C43" s="3" t="s">
        <v>53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</row>
    <row r="44" spans="2:13" x14ac:dyDescent="0.2">
      <c r="B44" t="s">
        <v>237</v>
      </c>
      <c r="C44" s="3" t="s">
        <v>54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</row>
    <row r="45" spans="2:13" x14ac:dyDescent="0.2">
      <c r="B45" t="s">
        <v>245</v>
      </c>
      <c r="C45" s="3" t="s">
        <v>55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</row>
    <row r="46" spans="2:13" x14ac:dyDescent="0.2">
      <c r="B46" t="s">
        <v>468</v>
      </c>
      <c r="C46" s="3" t="s">
        <v>56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</row>
    <row r="47" spans="2:13" x14ac:dyDescent="0.2">
      <c r="B47" t="s">
        <v>123</v>
      </c>
      <c r="C47" s="3" t="s">
        <v>57</v>
      </c>
      <c r="D47" s="4">
        <v>8537</v>
      </c>
      <c r="E47" s="4">
        <v>8950</v>
      </c>
      <c r="F47" s="4">
        <v>6562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</row>
    <row r="48" spans="2:13" x14ac:dyDescent="0.2">
      <c r="B48" t="s">
        <v>370</v>
      </c>
      <c r="C48" s="3" t="s">
        <v>58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</row>
    <row r="49" spans="2:13" x14ac:dyDescent="0.2">
      <c r="B49" t="s">
        <v>499</v>
      </c>
      <c r="C49" s="3" t="s">
        <v>59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</row>
    <row r="50" spans="2:13" x14ac:dyDescent="0.2">
      <c r="B50" t="s">
        <v>90</v>
      </c>
      <c r="C50" s="3" t="s">
        <v>60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</row>
    <row r="51" spans="2:13" x14ac:dyDescent="0.2">
      <c r="B51" s="6" t="s">
        <v>795</v>
      </c>
      <c r="C51" s="3" t="s">
        <v>61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</row>
    <row r="52" spans="2:13" x14ac:dyDescent="0.2">
      <c r="B52" t="s">
        <v>738</v>
      </c>
      <c r="C52" s="3" t="s">
        <v>62</v>
      </c>
      <c r="D52" s="4">
        <v>39320</v>
      </c>
      <c r="E52" s="4">
        <v>32313</v>
      </c>
      <c r="F52" s="4">
        <v>25399</v>
      </c>
      <c r="G52" s="4">
        <v>14204</v>
      </c>
      <c r="H52" s="4">
        <v>6035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</row>
    <row r="53" spans="2:13" x14ac:dyDescent="0.2">
      <c r="B53" t="s">
        <v>314</v>
      </c>
      <c r="C53" s="3" t="s">
        <v>63</v>
      </c>
      <c r="D53" s="5">
        <v>0</v>
      </c>
      <c r="E53" s="5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</row>
    <row r="54" spans="2:13" x14ac:dyDescent="0.2">
      <c r="B54" s="6" t="s">
        <v>795</v>
      </c>
      <c r="C54" s="3" t="s">
        <v>64</v>
      </c>
      <c r="D54" s="4">
        <v>121737.66099999999</v>
      </c>
      <c r="E54" s="4">
        <v>117526.628</v>
      </c>
      <c r="F54" s="4">
        <v>135322.315</v>
      </c>
      <c r="G54" s="4">
        <v>115288.893</v>
      </c>
      <c r="H54" s="4">
        <v>124319.53599999999</v>
      </c>
      <c r="I54" s="4">
        <v>151739.98800000001</v>
      </c>
      <c r="J54" s="4">
        <v>163195.47099999999</v>
      </c>
      <c r="K54" s="4">
        <v>153408.86900000001</v>
      </c>
      <c r="L54" s="4">
        <v>169215.80900000001</v>
      </c>
      <c r="M54" s="5">
        <v>0</v>
      </c>
    </row>
    <row r="55" spans="2:13" x14ac:dyDescent="0.2">
      <c r="B55" s="6" t="s">
        <v>744</v>
      </c>
      <c r="C55" s="3" t="s">
        <v>65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98.62</v>
      </c>
      <c r="K55" s="4">
        <v>1530.1130000000001</v>
      </c>
      <c r="L55" s="4">
        <v>3180.1669999999999</v>
      </c>
      <c r="M55" s="5">
        <v>0</v>
      </c>
    </row>
    <row r="57" spans="2:13" x14ac:dyDescent="0.2">
      <c r="C57" s="1" t="s">
        <v>799</v>
      </c>
    </row>
    <row r="58" spans="2:13" x14ac:dyDescent="0.2">
      <c r="C58" s="1">
        <v>0</v>
      </c>
      <c r="D58" s="1" t="s">
        <v>66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country_codes</vt:lpstr>
      <vt:lpstr>eurostat_data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Semerad</dc:creator>
  <cp:lastModifiedBy>Stephan Semerad</cp:lastModifiedBy>
  <dcterms:created xsi:type="dcterms:W3CDTF">2022-04-04T10:25:26Z</dcterms:created>
  <dcterms:modified xsi:type="dcterms:W3CDTF">2022-04-04T10:50:57Z</dcterms:modified>
</cp:coreProperties>
</file>