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tasy\Desktop\IFT1142_js\TP3\WORK\"/>
    </mc:Choice>
  </mc:AlternateContent>
  <bookViews>
    <workbookView xWindow="0" yWindow="0" windowWidth="20010" windowHeight="12180" activeTab="4"/>
  </bookViews>
  <sheets>
    <sheet name="Feuil1" sheetId="1" r:id="rId1"/>
    <sheet name="Feuil2" sheetId="2" r:id="rId2"/>
    <sheet name="Feuil3" sheetId="3" r:id="rId3"/>
    <sheet name="Feuil4" sheetId="4" r:id="rId4"/>
    <sheet name="Feuil6" sheetId="6" r:id="rId5"/>
    <sheet name="TOUT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6" i="2"/>
  <c r="A16" i="3"/>
  <c r="A16" i="6"/>
  <c r="A25" i="6" s="1"/>
  <c r="A34" i="6" s="1"/>
  <c r="A43" i="6" s="1"/>
  <c r="A25" i="1"/>
  <c r="A25" i="2"/>
  <c r="A34" i="2" s="1"/>
  <c r="A43" i="2" s="1"/>
  <c r="A25" i="3"/>
  <c r="A34" i="1"/>
  <c r="A43" i="1" s="1"/>
  <c r="A34" i="3"/>
  <c r="A43" i="3" s="1"/>
  <c r="A16" i="4"/>
  <c r="A25" i="4"/>
  <c r="A34" i="4" s="1"/>
  <c r="A43" i="4" s="1"/>
  <c r="B227" i="7" l="1"/>
  <c r="C226" i="7"/>
  <c r="C224" i="7"/>
  <c r="C223" i="7"/>
  <c r="C222" i="7"/>
  <c r="C221" i="7"/>
  <c r="C220" i="7"/>
  <c r="B218" i="7"/>
  <c r="C217" i="7"/>
  <c r="C215" i="7"/>
  <c r="C214" i="7"/>
  <c r="C213" i="7"/>
  <c r="C212" i="7"/>
  <c r="C211" i="7"/>
  <c r="B209" i="7"/>
  <c r="C206" i="7"/>
  <c r="C205" i="7"/>
  <c r="C204" i="7"/>
  <c r="C203" i="7"/>
  <c r="C202" i="7"/>
  <c r="B200" i="7"/>
  <c r="C199" i="7"/>
  <c r="C197" i="7"/>
  <c r="C196" i="7"/>
  <c r="C195" i="7"/>
  <c r="C194" i="7"/>
  <c r="C193" i="7"/>
  <c r="B191" i="7"/>
  <c r="C184" i="7"/>
  <c r="C185" i="7"/>
  <c r="C186" i="7"/>
  <c r="C187" i="7"/>
  <c r="C188" i="7"/>
  <c r="B182" i="7"/>
  <c r="C179" i="7"/>
  <c r="C178" i="7"/>
  <c r="C177" i="7"/>
  <c r="C176" i="7"/>
  <c r="C175" i="7"/>
  <c r="B173" i="7"/>
  <c r="C172" i="7"/>
  <c r="C170" i="7"/>
  <c r="C169" i="7"/>
  <c r="C168" i="7"/>
  <c r="C167" i="7"/>
  <c r="C166" i="7"/>
  <c r="B164" i="7"/>
  <c r="C163" i="7"/>
  <c r="C161" i="7"/>
  <c r="C160" i="7"/>
  <c r="C159" i="7"/>
  <c r="C158" i="7"/>
  <c r="C157" i="7"/>
  <c r="B155" i="7"/>
  <c r="C154" i="7"/>
  <c r="C152" i="7"/>
  <c r="C151" i="7"/>
  <c r="C150" i="7"/>
  <c r="C148" i="7"/>
  <c r="C140" i="7"/>
  <c r="C141" i="7"/>
  <c r="C142" i="7"/>
  <c r="C143" i="7"/>
  <c r="B146" i="7"/>
  <c r="C139" i="7"/>
  <c r="B137" i="7"/>
  <c r="C136" i="7"/>
  <c r="C134" i="7"/>
  <c r="C133" i="7"/>
  <c r="C132" i="7"/>
  <c r="C131" i="7"/>
  <c r="C130" i="7"/>
  <c r="B128" i="7"/>
  <c r="C125" i="7"/>
  <c r="C124" i="7"/>
  <c r="C123" i="7"/>
  <c r="C122" i="7"/>
  <c r="C121" i="7"/>
  <c r="B119" i="7"/>
  <c r="C118" i="7"/>
  <c r="C116" i="7"/>
  <c r="C115" i="7"/>
  <c r="C114" i="7"/>
  <c r="C113" i="7"/>
  <c r="C112" i="7"/>
  <c r="B110" i="7"/>
  <c r="C109" i="7"/>
  <c r="C107" i="7"/>
  <c r="C106" i="7"/>
  <c r="C105" i="7"/>
  <c r="C104" i="7"/>
  <c r="C103" i="7"/>
  <c r="B101" i="7"/>
  <c r="C95" i="7"/>
  <c r="C96" i="7"/>
  <c r="C97" i="7"/>
  <c r="C98" i="7"/>
  <c r="C99" i="7"/>
  <c r="C94" i="7"/>
  <c r="C91" i="7"/>
  <c r="C89" i="7"/>
  <c r="C88" i="7"/>
  <c r="C87" i="7"/>
  <c r="C86" i="7"/>
  <c r="C85" i="7"/>
  <c r="C82" i="7"/>
  <c r="C80" i="7"/>
  <c r="C79" i="7"/>
  <c r="C78" i="7"/>
  <c r="C76" i="7"/>
  <c r="C73" i="7"/>
  <c r="C71" i="7"/>
  <c r="C70" i="7"/>
  <c r="C69" i="7"/>
  <c r="C68" i="7"/>
  <c r="C67" i="7"/>
  <c r="C62" i="7"/>
  <c r="C61" i="7"/>
  <c r="C60" i="7"/>
  <c r="C59" i="7"/>
  <c r="C58" i="7"/>
  <c r="C50" i="7"/>
  <c r="C51" i="7"/>
  <c r="C52" i="7"/>
  <c r="C53" i="7"/>
  <c r="C54" i="7"/>
  <c r="B56" i="7"/>
  <c r="B65" i="7"/>
  <c r="B74" i="7"/>
  <c r="B83" i="7"/>
  <c r="B92" i="7"/>
  <c r="C49" i="7"/>
  <c r="C46" i="7"/>
  <c r="C44" i="7"/>
  <c r="C43" i="7"/>
  <c r="C42" i="7"/>
  <c r="C41" i="7"/>
  <c r="C40" i="7"/>
  <c r="C37" i="7"/>
  <c r="C35" i="7"/>
  <c r="C34" i="7"/>
  <c r="C33" i="7"/>
  <c r="C32" i="7"/>
  <c r="C31" i="7"/>
  <c r="C28" i="7"/>
  <c r="C26" i="7"/>
  <c r="C25" i="7"/>
  <c r="C24" i="7"/>
  <c r="C23" i="7"/>
  <c r="C22" i="7"/>
  <c r="C19" i="7"/>
  <c r="C17" i="7"/>
  <c r="C16" i="7"/>
  <c r="C15" i="7"/>
  <c r="C14" i="7"/>
  <c r="C13" i="7"/>
  <c r="C5" i="7"/>
  <c r="C6" i="7"/>
  <c r="C7" i="7"/>
  <c r="C8" i="7"/>
  <c r="C9" i="7"/>
  <c r="C10" i="7"/>
  <c r="B11" i="7"/>
  <c r="B20" i="7"/>
  <c r="B29" i="7"/>
  <c r="B38" i="7"/>
  <c r="B47" i="7"/>
  <c r="C4" i="7"/>
  <c r="B39" i="3" l="1"/>
  <c r="B39" i="4"/>
  <c r="B39" i="6"/>
  <c r="B39" i="2"/>
  <c r="I43" i="3" l="1"/>
  <c r="C135" i="7" s="1"/>
  <c r="I42" i="3"/>
  <c r="I43" i="4"/>
  <c r="C180" i="7" s="1"/>
  <c r="I42" i="4"/>
  <c r="I43" i="6"/>
  <c r="C225" i="7" s="1"/>
  <c r="I42" i="6"/>
  <c r="I43" i="2"/>
  <c r="C90" i="7" s="1"/>
  <c r="I42" i="2"/>
  <c r="I34" i="3"/>
  <c r="C126" i="7" s="1"/>
  <c r="I33" i="3"/>
  <c r="I34" i="4"/>
  <c r="C171" i="7" s="1"/>
  <c r="I33" i="4"/>
  <c r="I34" i="6"/>
  <c r="C216" i="7" s="1"/>
  <c r="I33" i="6"/>
  <c r="I34" i="2"/>
  <c r="C81" i="7" s="1"/>
  <c r="I33" i="2"/>
  <c r="I25" i="3"/>
  <c r="C117" i="7" s="1"/>
  <c r="I24" i="3"/>
  <c r="I25" i="4"/>
  <c r="C162" i="7" s="1"/>
  <c r="I24" i="4"/>
  <c r="I25" i="6"/>
  <c r="C207" i="7" s="1"/>
  <c r="I24" i="6"/>
  <c r="I25" i="2"/>
  <c r="C72" i="7" s="1"/>
  <c r="I24" i="2"/>
  <c r="I16" i="3"/>
  <c r="C108" i="7" s="1"/>
  <c r="I15" i="3"/>
  <c r="I16" i="4"/>
  <c r="C153" i="7" s="1"/>
  <c r="I15" i="4"/>
  <c r="I16" i="6"/>
  <c r="C198" i="7" s="1"/>
  <c r="I15" i="6"/>
  <c r="I16" i="2"/>
  <c r="C63" i="7" s="1"/>
  <c r="I15" i="2"/>
  <c r="I7" i="3"/>
  <c r="I6" i="3"/>
  <c r="I7" i="4"/>
  <c r="C144" i="7" s="1"/>
  <c r="I6" i="4"/>
  <c r="I7" i="6"/>
  <c r="C189" i="7" s="1"/>
  <c r="I6" i="6"/>
  <c r="I7" i="2"/>
  <c r="I6" i="2"/>
  <c r="I43" i="1" l="1"/>
  <c r="C45" i="7" s="1"/>
  <c r="I42" i="1"/>
  <c r="I34" i="1"/>
  <c r="C36" i="7" s="1"/>
  <c r="I33" i="1"/>
  <c r="I25" i="1"/>
  <c r="C27" i="7" s="1"/>
  <c r="I24" i="1"/>
  <c r="I16" i="1"/>
  <c r="C18" i="7" s="1"/>
  <c r="I15" i="1"/>
  <c r="I7" i="1"/>
  <c r="I6" i="1"/>
  <c r="I44" i="3" l="1"/>
  <c r="I41" i="3"/>
  <c r="I40" i="3"/>
  <c r="I39" i="3"/>
  <c r="I38" i="3"/>
  <c r="I35" i="3"/>
  <c r="C127" i="7" s="1"/>
  <c r="I32" i="3"/>
  <c r="I31" i="3"/>
  <c r="I30" i="3"/>
  <c r="I29" i="3"/>
  <c r="I26" i="3"/>
  <c r="I23" i="3"/>
  <c r="I22" i="3"/>
  <c r="I21" i="3"/>
  <c r="I20" i="3"/>
  <c r="I17" i="3"/>
  <c r="I14" i="3"/>
  <c r="I13" i="3"/>
  <c r="I12" i="3"/>
  <c r="I11" i="3"/>
  <c r="I8" i="3"/>
  <c r="C100" i="7" s="1"/>
  <c r="I5" i="3"/>
  <c r="I4" i="3"/>
  <c r="I3" i="3"/>
  <c r="I2" i="3"/>
  <c r="H1" i="3"/>
  <c r="B93" i="7" s="1"/>
  <c r="I44" i="4"/>
  <c r="C181" i="7" s="1"/>
  <c r="I41" i="4"/>
  <c r="I40" i="4"/>
  <c r="I39" i="4"/>
  <c r="I38" i="4"/>
  <c r="I35" i="4"/>
  <c r="I32" i="4"/>
  <c r="I31" i="4"/>
  <c r="I30" i="4"/>
  <c r="I29" i="4"/>
  <c r="I26" i="4"/>
  <c r="I23" i="4"/>
  <c r="I22" i="4"/>
  <c r="I21" i="4"/>
  <c r="I20" i="4"/>
  <c r="I17" i="4"/>
  <c r="I14" i="4"/>
  <c r="I13" i="4"/>
  <c r="I12" i="4"/>
  <c r="C149" i="7" s="1"/>
  <c r="I11" i="4"/>
  <c r="I8" i="4"/>
  <c r="C145" i="7" s="1"/>
  <c r="I5" i="4"/>
  <c r="I4" i="4"/>
  <c r="I3" i="4"/>
  <c r="I2" i="4"/>
  <c r="H1" i="4"/>
  <c r="B138" i="7" s="1"/>
  <c r="I44" i="6"/>
  <c r="I41" i="6"/>
  <c r="I40" i="6"/>
  <c r="I39" i="6"/>
  <c r="I38" i="6"/>
  <c r="I35" i="6"/>
  <c r="I32" i="6"/>
  <c r="I31" i="6"/>
  <c r="I30" i="6"/>
  <c r="I29" i="6"/>
  <c r="I26" i="6"/>
  <c r="C208" i="7" s="1"/>
  <c r="I23" i="6"/>
  <c r="I22" i="6"/>
  <c r="I21" i="6"/>
  <c r="I20" i="6"/>
  <c r="I17" i="6"/>
  <c r="I14" i="6"/>
  <c r="I13" i="6"/>
  <c r="I12" i="6"/>
  <c r="I11" i="6"/>
  <c r="I8" i="6"/>
  <c r="C190" i="7" s="1"/>
  <c r="I5" i="6"/>
  <c r="I4" i="6"/>
  <c r="I3" i="6"/>
  <c r="I2" i="6"/>
  <c r="H1" i="6"/>
  <c r="B183" i="7" s="1"/>
  <c r="I44" i="2"/>
  <c r="I41" i="2"/>
  <c r="I40" i="2"/>
  <c r="I39" i="2"/>
  <c r="I38" i="2"/>
  <c r="I35" i="2"/>
  <c r="I32" i="2"/>
  <c r="I31" i="2"/>
  <c r="I30" i="2"/>
  <c r="C77" i="7" s="1"/>
  <c r="I29" i="2"/>
  <c r="I26" i="2"/>
  <c r="I23" i="2"/>
  <c r="I22" i="2"/>
  <c r="I21" i="2"/>
  <c r="I20" i="2"/>
  <c r="I17" i="2"/>
  <c r="C64" i="7" s="1"/>
  <c r="I14" i="2"/>
  <c r="I13" i="2"/>
  <c r="I12" i="2"/>
  <c r="I11" i="2"/>
  <c r="I8" i="2"/>
  <c r="C55" i="7" s="1"/>
  <c r="I5" i="2"/>
  <c r="I4" i="2"/>
  <c r="I3" i="2"/>
  <c r="I2" i="2"/>
  <c r="H1" i="2"/>
  <c r="B48" i="7" s="1"/>
  <c r="I44" i="1"/>
  <c r="I41" i="1"/>
  <c r="I40" i="1"/>
  <c r="I39" i="1"/>
  <c r="I38" i="1"/>
  <c r="I35" i="1"/>
  <c r="I32" i="1"/>
  <c r="I31" i="1"/>
  <c r="I30" i="1"/>
  <c r="I29" i="1"/>
  <c r="I26" i="1"/>
  <c r="I23" i="1"/>
  <c r="I22" i="1"/>
  <c r="I21" i="1"/>
  <c r="I20" i="1"/>
  <c r="I17" i="1"/>
  <c r="I14" i="1"/>
  <c r="I13" i="1"/>
  <c r="I12" i="1"/>
  <c r="I11" i="1"/>
  <c r="I8" i="1"/>
  <c r="I5" i="1"/>
  <c r="I4" i="1"/>
  <c r="I3" i="1"/>
  <c r="I2" i="1"/>
  <c r="H1" i="1"/>
  <c r="B3" i="7" s="1"/>
  <c r="A10" i="2"/>
  <c r="A19" i="2" s="1"/>
  <c r="A28" i="2" s="1"/>
  <c r="A37" i="2" s="1"/>
  <c r="H37" i="2" s="1"/>
  <c r="B84" i="7" s="1"/>
  <c r="A10" i="1"/>
  <c r="H10" i="1" s="1"/>
  <c r="B12" i="7" s="1"/>
  <c r="A10" i="3"/>
  <c r="A19" i="3" s="1"/>
  <c r="A28" i="3" s="1"/>
  <c r="A37" i="3" s="1"/>
  <c r="H37" i="3" s="1"/>
  <c r="B129" i="7" s="1"/>
  <c r="A10" i="4"/>
  <c r="A19" i="4" s="1"/>
  <c r="A28" i="4" s="1"/>
  <c r="A37" i="4" s="1"/>
  <c r="H37" i="4" s="1"/>
  <c r="B174" i="7" s="1"/>
  <c r="A10" i="6"/>
  <c r="A19" i="6" s="1"/>
  <c r="A28" i="6" s="1"/>
  <c r="A37" i="6" s="1"/>
  <c r="H37" i="6" s="1"/>
  <c r="B219" i="7" s="1"/>
  <c r="H19" i="6" l="1"/>
  <c r="B201" i="7" s="1"/>
  <c r="H10" i="6"/>
  <c r="B192" i="7" s="1"/>
  <c r="H28" i="6"/>
  <c r="B210" i="7" s="1"/>
  <c r="H19" i="4"/>
  <c r="B156" i="7" s="1"/>
  <c r="H10" i="4"/>
  <c r="B147" i="7" s="1"/>
  <c r="H28" i="4"/>
  <c r="B165" i="7" s="1"/>
  <c r="H10" i="3"/>
  <c r="B102" i="7" s="1"/>
  <c r="H28" i="3"/>
  <c r="B120" i="7" s="1"/>
  <c r="H19" i="3"/>
  <c r="B111" i="7" s="1"/>
  <c r="A19" i="1"/>
  <c r="H19" i="2"/>
  <c r="B66" i="7" s="1"/>
  <c r="H10" i="2"/>
  <c r="B57" i="7" s="1"/>
  <c r="H28" i="2"/>
  <c r="B75" i="7" s="1"/>
  <c r="A28" i="1" l="1"/>
  <c r="H19" i="1"/>
  <c r="B21" i="7" s="1"/>
  <c r="A37" i="1" l="1"/>
  <c r="H37" i="1" s="1"/>
  <c r="B39" i="7" s="1"/>
  <c r="H28" i="1"/>
  <c r="B30" i="7" s="1"/>
</calcChain>
</file>

<file path=xl/sharedStrings.xml><?xml version="1.0" encoding="utf-8"?>
<sst xmlns="http://schemas.openxmlformats.org/spreadsheetml/2006/main" count="133" uniqueCount="108">
  <si>
    <t>La Disparition de Stephanie Mailer</t>
  </si>
  <si>
    <t>2435107-gf.jpg</t>
  </si>
  <si>
    <t>Roman</t>
  </si>
  <si>
    <t>Celle qui fuit et celle qui reste</t>
  </si>
  <si>
    <t>2387066-gf.jpg</t>
  </si>
  <si>
    <t>L'Enfant perdue</t>
  </si>
  <si>
    <t>2387062-gf.jpg</t>
  </si>
  <si>
    <t>Couleurs de l'incendie</t>
  </si>
  <si>
    <t>2372356-gf.jpg</t>
  </si>
  <si>
    <t>Et moi, je vis toujours</t>
  </si>
  <si>
    <t>2415723-gf.jpg</t>
  </si>
  <si>
    <t>99 trucs pour s'enrichir</t>
  </si>
  <si>
    <t>2372509-gf.jpg</t>
  </si>
  <si>
    <t>Sciences</t>
  </si>
  <si>
    <t>Le Guide de la rénovation heureuse</t>
  </si>
  <si>
    <t>2385277-gf.jpg</t>
  </si>
  <si>
    <t>Les Quatre saisons de votre potager</t>
  </si>
  <si>
    <t>2420464-gf.jpg</t>
  </si>
  <si>
    <t>107 principes pour investir dans l'immobilier au québec</t>
  </si>
  <si>
    <t>2425434-gf.jpg</t>
  </si>
  <si>
    <t>Des conseils pour investir dans l'immobilier au Canada en s'adaptant aux particularités juridiques de ce marché.</t>
  </si>
  <si>
    <t>Quand obsession rime avec passion</t>
  </si>
  <si>
    <t>2386203-gf.jpg</t>
  </si>
  <si>
    <t>Holocauste : une nouvelle histoire</t>
  </si>
  <si>
    <t>2373231-gf.jpg</t>
  </si>
  <si>
    <t>Rosemary, l'enfant que l'on cachait</t>
  </si>
  <si>
    <t>2428907-gf.jpg</t>
  </si>
  <si>
    <t>Villes et villages du québec : 365 questions et réponses</t>
  </si>
  <si>
    <t>2443637-gf.jpg</t>
  </si>
  <si>
    <t>Au café existentialiste : la liberté, l'être et le cocktail à l'abricot</t>
  </si>
  <si>
    <t>2372375-gf.jpg</t>
  </si>
  <si>
    <t>Marqués du triangle rose</t>
  </si>
  <si>
    <t>2432344-gf.jpg</t>
  </si>
  <si>
    <t>Le Sommeil de la Force #05</t>
  </si>
  <si>
    <t>2293868-gf.jpg</t>
  </si>
  <si>
    <t>Le Mystère des pastèques perdues #01</t>
  </si>
  <si>
    <t>2396243-gf.jpg</t>
  </si>
  <si>
    <t>Frigiel, son chien Fluffy et leurs amis Alice et Abel enquêtent sur la disparition de la livraison de pastèques destinées au magasin de Koreme.</t>
  </si>
  <si>
    <t>Dragon ball super #03</t>
  </si>
  <si>
    <t>2431293-gf.jpg</t>
  </si>
  <si>
    <t>Narval, licorne de mer #01</t>
  </si>
  <si>
    <t>2429939-gf.jpg</t>
  </si>
  <si>
    <t>Fairy tail #01</t>
  </si>
  <si>
    <t>973074-gf.jpg</t>
  </si>
  <si>
    <t>Histoire</t>
  </si>
  <si>
    <t>En 1994, dans une petite station balnéaire des Hamptons, le maire, sa femme et un témoin sont assassinés.</t>
  </si>
  <si>
    <t>Elena délaisse l'éducation de ses filles et sa carrière d'écrivain au profit de sa relation passionnelle avec Nino.</t>
  </si>
  <si>
    <t>Second volet de la trilogie ouverte avec Au revoir là-haut.</t>
  </si>
  <si>
    <t>Le narrateur évolue entre les époques, relatant les grandes avancées culturelles de l'humanité.</t>
  </si>
  <si>
    <t>Forts du succès de la première édition, les chroniqueurs experts de la chronique « Dans vos poches » du Journal de Montréal récidivent.</t>
  </si>
  <si>
    <t>Après plusieurs projets personnels de rénovation, le journaliste Jean-Benoît Nadeau a réalisé un premier reportage sur ce sujet.</t>
  </si>
  <si>
    <t>Oui, la culture de vos propres légumes peut être facile et fructueuse !</t>
  </si>
  <si>
    <t>L'obsession m'a sauvé la vie et a fait de moi une superstar dans le monde des affaires. que peut-elle faire pour vous ?</t>
  </si>
  <si>
    <t>Un nouvel éclairage sur la Shoah fondé sur de nombreux témoignages inédits, de documents d'époque et de travaux d'historiens.</t>
  </si>
  <si>
    <t>Biographie de Rosemary, soeur de John Fitzgerald Kennedy.</t>
  </si>
  <si>
    <t>Ce livre, le premier d'une série intitulée « Le monde en questions », se veut une présentation de 365 villes et villages du Québec au moyen d'autant de questions.</t>
  </si>
  <si>
    <t>Paris, 1933. Trois amis sirotent un cocktail à l'abricot : Jean-Paul Sartre, Simone de Beauvoir et Raymond Aron, tout juste rentré de Berlin où il a découvert la phénoménologie.</t>
  </si>
  <si>
    <t>Avant les années 1930, l'Allemagne, en particulier sa capitale Berlin, était l'un des endroits les plus tolérants envers les homosexuels.</t>
  </si>
  <si>
    <t>Victor est de retour à l'académie et sa deuxième année ne débute pas comme il l'imaginait.</t>
  </si>
  <si>
    <t>Trunks est revenu une nouvelle fois du futur ! Dans son monde, un homme ressemblant à Goku trait pour trait, surnommé Goku Black, cherche à éradiquer la race humaine.</t>
  </si>
  <si>
    <t>Narval est une licorne de mer insouciante. Gelato est une méduse raisonnable.</t>
  </si>
  <si>
    <t>Lucy, jeune magicienne, rêve de rejoindre la fameuse guilde de magiciens, la Fairy Tail.</t>
  </si>
  <si>
    <t>Sleeping beauties</t>
  </si>
  <si>
    <t>2424906-gf.jpg</t>
  </si>
  <si>
    <t>Artémis éd. canada</t>
  </si>
  <si>
    <t>2415587-gf.jpg</t>
  </si>
  <si>
    <t>Le nouveau thriller d'Andy Weir, auteur du best-seller international Seul sur Mars (The Martian)</t>
  </si>
  <si>
    <t>Justiciers #09</t>
  </si>
  <si>
    <t>2416842-gf.jpg</t>
  </si>
  <si>
    <t>Dans l'univers, il existe une multitude de mondes parallèles et entre eux s'ouvrent parfois des portails qui nous permettent d'y accéder.</t>
  </si>
  <si>
    <t>Aliss</t>
  </si>
  <si>
    <t>2419824-gf.jpg</t>
  </si>
  <si>
    <t>Ready player one n. éd.</t>
  </si>
  <si>
    <t>2393752-gf.jpg</t>
  </si>
  <si>
    <t>La réalité étant devenue insoutenable en 2045, la plupart de l'humanité passe son temps connectée à l'OASIS, un vaste monde virtuel.</t>
  </si>
  <si>
    <t>&lt;/livre&gt;</t>
  </si>
  <si>
    <t>A la fin des années 1960, alors que les évènements de 1968 s'annoncent et que les mouvements féministes et protestataires s'organisent.</t>
  </si>
  <si>
    <t>Dans la prison pour femmes d'une petite ville des Appalaches, les femmes sont frappées d'un état léthargique et sont enveloppées dans un cocon.</t>
  </si>
  <si>
    <t>Il était une fois...... Alice, une jeune fille curieuse, délurée, fonceuse et intelligente de Brossard.</t>
  </si>
  <si>
    <t>Jean D' Ormesson</t>
  </si>
  <si>
    <t>Pierre Lemaitre</t>
  </si>
  <si>
    <t>Elena Ferrante</t>
  </si>
  <si>
    <t>Joël Dicker</t>
  </si>
  <si>
    <t>Collectif</t>
  </si>
  <si>
    <t>Owen King, Stephen King</t>
  </si>
  <si>
    <t>Jarrett J Krosoczka</t>
  </si>
  <si>
    <t>Laurence Rees</t>
  </si>
  <si>
    <t>Jean-Benoît Nadeau</t>
  </si>
  <si>
    <t>Andy Weir</t>
  </si>
  <si>
    <t>Kate Clifford Larson</t>
  </si>
  <si>
    <t>Mélanie Grégoire</t>
  </si>
  <si>
    <t>Anne Robillard</t>
  </si>
  <si>
    <t>Akira Toriyama, Toyotaro</t>
  </si>
  <si>
    <t>Henri Dorion</t>
  </si>
  <si>
    <t>Patrick Senécal</t>
  </si>
  <si>
    <t>Ben Clanton</t>
  </si>
  <si>
    <t>Sarah Bakewell</t>
  </si>
  <si>
    <t>Grant Cardone</t>
  </si>
  <si>
    <t>Ernest Cline</t>
  </si>
  <si>
    <t>Hiro Mashima</t>
  </si>
  <si>
    <t>Ken Setterington</t>
  </si>
  <si>
    <t>Guy Baillargeon</t>
  </si>
  <si>
    <t>Jean-Christophe Derrien</t>
  </si>
  <si>
    <t>&lt;/livres&gt;</t>
  </si>
  <si>
    <t>&lt;?xml version="1.0" encoding="UTF-8"?&gt;</t>
  </si>
  <si>
    <t>&lt;livres&gt;</t>
  </si>
  <si>
    <t>BDManga</t>
  </si>
  <si>
    <t>ScienceFiction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</si>
</sst>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16" sqref="A16"/>
    </sheetView>
  </sheetViews>
  <sheetFormatPr baseColWidth="10" defaultRowHeight="15" x14ac:dyDescent="0.25"/>
  <sheetData>
    <row r="1" spans="1:9" x14ac:dyDescent="0.25">
      <c r="A1">
        <v>0</v>
      </c>
      <c r="H1" t="str">
        <f>CONCATENATE("&lt;livre id=""",A1,"""&gt;")</f>
        <v>&lt;livre id="0"&gt;</v>
      </c>
    </row>
    <row r="2" spans="1:9" x14ac:dyDescent="0.25">
      <c r="A2" t="s">
        <v>0</v>
      </c>
      <c r="I2" t="str">
        <f>CONCATENATE("&lt;titre&gt;",TRIM(A2),"&lt;/titre&gt;")</f>
        <v>&lt;titre&gt;La Disparition de Stephanie Mailer&lt;/titre&gt;</v>
      </c>
    </row>
    <row r="3" spans="1:9" x14ac:dyDescent="0.25">
      <c r="A3" t="s">
        <v>82</v>
      </c>
      <c r="I3" t="str">
        <f>CONCATENATE("&lt;auteur&gt;",TRIM(A3),"&lt;/auteur&gt;")</f>
        <v>&lt;auteur&gt;Joël Dicker&lt;/auteur&gt;</v>
      </c>
    </row>
    <row r="4" spans="1:9" x14ac:dyDescent="0.25">
      <c r="A4" s="1" t="s">
        <v>45</v>
      </c>
      <c r="I4" t="str">
        <f>CONCATENATE("&lt;desc&gt;",TRIM(A4),"&lt;/desc&gt;")</f>
        <v>&lt;desc&gt;En 1994, dans une petite station balnéaire des Hamptons, le maire, sa femme et un témoin sont assassinés.&lt;/desc&gt;</v>
      </c>
    </row>
    <row r="5" spans="1:9" x14ac:dyDescent="0.25">
      <c r="A5">
        <v>32.950000000000003</v>
      </c>
      <c r="I5" t="str">
        <f>CONCATENATE("&lt;prix&gt;",TRIM(A5),"&lt;/prix&gt;")</f>
        <v>&lt;prix&gt;32,95&lt;/prix&gt;</v>
      </c>
    </row>
    <row r="6" spans="1:9" x14ac:dyDescent="0.25">
      <c r="A6" t="s">
        <v>1</v>
      </c>
      <c r="I6" t="str">
        <f>CONCATENATE("&lt;image&gt;",TRIM(A6),"&lt;/image&gt;")</f>
        <v>&lt;image&gt;2435107-gf.jpg&lt;/image&gt;</v>
      </c>
    </row>
    <row r="7" spans="1:9" x14ac:dyDescent="0.25">
      <c r="A7" t="s">
        <v>2</v>
      </c>
      <c r="I7" t="str">
        <f>CONCATENATE("&lt;categorie&gt;",TRIM(A7),"&lt;/categorie&gt;")</f>
        <v>&lt;categorie&gt;Roman&lt;/categorie&gt;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75</v>
      </c>
    </row>
    <row r="10" spans="1:9" x14ac:dyDescent="0.25">
      <c r="A10">
        <f>A1+1</f>
        <v>1</v>
      </c>
      <c r="H10" t="str">
        <f>CONCATENATE("&lt;livre id=""",A10,"""&gt;")</f>
        <v>&lt;livre id="1"&gt;</v>
      </c>
    </row>
    <row r="11" spans="1:9" x14ac:dyDescent="0.25">
      <c r="A11" t="s">
        <v>3</v>
      </c>
      <c r="I11" t="str">
        <f>CONCATENATE("&lt;titre&gt;",TRIM(A11),"&lt;/titre&gt;")</f>
        <v>&lt;titre&gt;Celle qui fuit et celle qui reste&lt;/titre&gt;</v>
      </c>
    </row>
    <row r="12" spans="1:9" x14ac:dyDescent="0.25">
      <c r="A12" t="s">
        <v>81</v>
      </c>
      <c r="I12" t="str">
        <f>CONCATENATE("&lt;auteur&gt;",TRIM(A12),"&lt;/auteur&gt;")</f>
        <v>&lt;auteur&gt;Elena Ferrante&lt;/auteur&gt;</v>
      </c>
    </row>
    <row r="13" spans="1:9" x14ac:dyDescent="0.25">
      <c r="A13" t="s">
        <v>76</v>
      </c>
      <c r="I13" t="str">
        <f>CONCATENATE("&lt;desc&gt;",TRIM(A13),"&lt;/desc&gt;")</f>
        <v>&lt;desc&gt;A la fin des années 1960, alors que les évènements de 1968 s'annoncent et que les mouvements féministes et protestataires s'organisent.&lt;/desc&gt;</v>
      </c>
    </row>
    <row r="14" spans="1:9" x14ac:dyDescent="0.25">
      <c r="A14">
        <v>15.95</v>
      </c>
      <c r="I14" t="str">
        <f>CONCATENATE("&lt;prix&gt;",TRIM(A14),"&lt;/prix&gt;")</f>
        <v>&lt;prix&gt;15,95&lt;/prix&gt;</v>
      </c>
    </row>
    <row r="15" spans="1:9" x14ac:dyDescent="0.25">
      <c r="A15" t="s">
        <v>4</v>
      </c>
      <c r="I15" t="str">
        <f>CONCATENATE("&lt;image&gt;",TRIM(A15),"&lt;/image&gt;")</f>
        <v>&lt;image&gt;2387066-gf.jpg&lt;/image&gt;</v>
      </c>
    </row>
    <row r="16" spans="1:9" x14ac:dyDescent="0.25">
      <c r="A16" t="str">
        <f>A7</f>
        <v>Roman</v>
      </c>
      <c r="I16" t="str">
        <f>CONCATENATE("&lt;categorie&gt;",TRIM(A16),"&lt;/categorie&gt;")</f>
        <v>&lt;categorie&gt;Roman&lt;/categorie&gt;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75</v>
      </c>
    </row>
    <row r="19" spans="1:9" x14ac:dyDescent="0.25">
      <c r="A19">
        <f>A10+1</f>
        <v>2</v>
      </c>
      <c r="H19" t="str">
        <f>CONCATENATE("&lt;livre id=""",A19,"""&gt;")</f>
        <v>&lt;livre id="2"&gt;</v>
      </c>
    </row>
    <row r="20" spans="1:9" x14ac:dyDescent="0.25">
      <c r="A20" t="s">
        <v>5</v>
      </c>
      <c r="I20" t="str">
        <f>CONCATENATE("&lt;titre&gt;",TRIM(A20),"&lt;/titre&gt;")</f>
        <v>&lt;titre&gt;L'Enfant perdue&lt;/titre&gt;</v>
      </c>
    </row>
    <row r="21" spans="1:9" x14ac:dyDescent="0.25">
      <c r="A21" t="s">
        <v>81</v>
      </c>
      <c r="I21" t="str">
        <f>CONCATENATE("&lt;auteur&gt;",TRIM(A21),"&lt;/auteur&gt;")</f>
        <v>&lt;auteur&gt;Elena Ferrante&lt;/auteur&gt;</v>
      </c>
    </row>
    <row r="22" spans="1:9" x14ac:dyDescent="0.25">
      <c r="A22" t="s">
        <v>46</v>
      </c>
      <c r="I22" t="str">
        <f>CONCATENATE("&lt;desc&gt;",TRIM(A22),"&lt;/desc&gt;")</f>
        <v>&lt;desc&gt;Elena délaisse l'éducation de ses filles et sa carrière d'écrivain au profit de sa relation passionnelle avec Nino.&lt;/desc&gt;</v>
      </c>
    </row>
    <row r="23" spans="1:9" x14ac:dyDescent="0.25">
      <c r="A23">
        <v>39.950000000000003</v>
      </c>
      <c r="I23" t="str">
        <f>CONCATENATE("&lt;prix&gt;",TRIM(A23),"&lt;/prix&gt;")</f>
        <v>&lt;prix&gt;39,95&lt;/prix&gt;</v>
      </c>
    </row>
    <row r="24" spans="1:9" x14ac:dyDescent="0.25">
      <c r="A24" t="s">
        <v>6</v>
      </c>
      <c r="I24" t="str">
        <f>CONCATENATE("&lt;image&gt;",TRIM(A24),"&lt;/image&gt;")</f>
        <v>&lt;image&gt;2387062-gf.jpg&lt;/image&gt;</v>
      </c>
    </row>
    <row r="25" spans="1:9" x14ac:dyDescent="0.25">
      <c r="A25" t="str">
        <f>A16</f>
        <v>Roman</v>
      </c>
      <c r="I25" t="str">
        <f>CONCATENATE("&lt;categorie&gt;",TRIM(A25),"&lt;/categorie&gt;")</f>
        <v>&lt;categorie&gt;Roman&lt;/categorie&gt;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75</v>
      </c>
    </row>
    <row r="28" spans="1:9" x14ac:dyDescent="0.25">
      <c r="A28">
        <f>A19+1</f>
        <v>3</v>
      </c>
      <c r="H28" t="str">
        <f>CONCATENATE("&lt;livre id=""",A28,"""&gt;")</f>
        <v>&lt;livre id="3"&gt;</v>
      </c>
    </row>
    <row r="29" spans="1:9" x14ac:dyDescent="0.25">
      <c r="A29" t="s">
        <v>7</v>
      </c>
      <c r="I29" t="str">
        <f>CONCATENATE("&lt;titre&gt;",TRIM(A29),"&lt;/titre&gt;")</f>
        <v>&lt;titre&gt;Couleurs de l'incendie&lt;/titre&gt;</v>
      </c>
    </row>
    <row r="30" spans="1:9" x14ac:dyDescent="0.25">
      <c r="A30" t="s">
        <v>80</v>
      </c>
      <c r="I30" t="str">
        <f>CONCATENATE("&lt;auteur&gt;",TRIM(A30),"&lt;/auteur&gt;")</f>
        <v>&lt;auteur&gt;Pierre Lemaitre&lt;/auteur&gt;</v>
      </c>
    </row>
    <row r="31" spans="1:9" x14ac:dyDescent="0.25">
      <c r="A31" t="s">
        <v>47</v>
      </c>
      <c r="I31" t="str">
        <f>CONCATENATE("&lt;desc&gt;",TRIM(A31),"&lt;/desc&gt;")</f>
        <v>&lt;desc&gt;Second volet de la trilogie ouverte avec Au revoir là-haut.&lt;/desc&gt;</v>
      </c>
    </row>
    <row r="32" spans="1:9" x14ac:dyDescent="0.25">
      <c r="A32">
        <v>34.950000000000003</v>
      </c>
      <c r="I32" t="str">
        <f>CONCATENATE("&lt;prix&gt;",TRIM(A32),"&lt;/prix&gt;")</f>
        <v>&lt;prix&gt;34,95&lt;/prix&gt;</v>
      </c>
    </row>
    <row r="33" spans="1:9" x14ac:dyDescent="0.25">
      <c r="A33" t="s">
        <v>8</v>
      </c>
      <c r="I33" t="str">
        <f>CONCATENATE("&lt;image&gt;",TRIM(A33),"&lt;/image&gt;")</f>
        <v>&lt;image&gt;2372356-gf.jpg&lt;/image&gt;</v>
      </c>
    </row>
    <row r="34" spans="1:9" x14ac:dyDescent="0.25">
      <c r="A34" t="str">
        <f>A25</f>
        <v>Roman</v>
      </c>
      <c r="I34" t="str">
        <f>CONCATENATE("&lt;categorie&gt;",TRIM(A34),"&lt;/categorie&gt;")</f>
        <v>&lt;categorie&gt;Roman&lt;/categorie&gt;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75</v>
      </c>
    </row>
    <row r="37" spans="1:9" x14ac:dyDescent="0.25">
      <c r="A37">
        <f>A28+1</f>
        <v>4</v>
      </c>
      <c r="H37" t="str">
        <f>CONCATENATE("&lt;livre id=""",A37,"""&gt;")</f>
        <v>&lt;livre id="4"&gt;</v>
      </c>
    </row>
    <row r="38" spans="1:9" x14ac:dyDescent="0.25">
      <c r="A38" t="s">
        <v>9</v>
      </c>
      <c r="I38" t="str">
        <f>CONCATENATE("&lt;titre&gt;",TRIM(A38),"&lt;/titre&gt;")</f>
        <v>&lt;titre&gt;Et moi, je vis toujours&lt;/titre&gt;</v>
      </c>
    </row>
    <row r="39" spans="1:9" x14ac:dyDescent="0.25">
      <c r="A39" t="s">
        <v>79</v>
      </c>
      <c r="I39" t="str">
        <f>CONCATENATE("&lt;auteur&gt;",TRIM(A39),"&lt;/auteur&gt;")</f>
        <v>&lt;auteur&gt;Jean D' Ormesson&lt;/auteur&gt;</v>
      </c>
    </row>
    <row r="40" spans="1:9" x14ac:dyDescent="0.25">
      <c r="A40" t="s">
        <v>48</v>
      </c>
      <c r="I40" t="str">
        <f>CONCATENATE("&lt;desc&gt;",TRIM(A40),"&lt;/desc&gt;")</f>
        <v>&lt;desc&gt;Le narrateur évolue entre les époques, relatant les grandes avancées culturelles de l'humanité.&lt;/desc&gt;</v>
      </c>
    </row>
    <row r="41" spans="1:9" x14ac:dyDescent="0.25">
      <c r="A41">
        <v>29.95</v>
      </c>
      <c r="I41" t="str">
        <f>CONCATENATE("&lt;prix&gt;",TRIM(A41),"&lt;/prix&gt;")</f>
        <v>&lt;prix&gt;29,95&lt;/prix&gt;</v>
      </c>
    </row>
    <row r="42" spans="1:9" x14ac:dyDescent="0.25">
      <c r="A42" t="s">
        <v>10</v>
      </c>
      <c r="I42" t="str">
        <f>CONCATENATE("&lt;image&gt;",TRIM(A42),"&lt;/image&gt;")</f>
        <v>&lt;image&gt;2415723-gf.jpg&lt;/image&gt;</v>
      </c>
    </row>
    <row r="43" spans="1:9" x14ac:dyDescent="0.25">
      <c r="A43" t="str">
        <f>A34</f>
        <v>Roman</v>
      </c>
      <c r="I43" t="str">
        <f>CONCATENATE("&lt;categorie&gt;",TRIM(A43),"&lt;/categorie&gt;")</f>
        <v>&lt;categorie&gt;Roman&lt;/categorie&gt;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17" sqref="A17"/>
    </sheetView>
  </sheetViews>
  <sheetFormatPr baseColWidth="10" defaultRowHeight="15" x14ac:dyDescent="0.25"/>
  <sheetData>
    <row r="1" spans="1:9" x14ac:dyDescent="0.25">
      <c r="A1">
        <v>5</v>
      </c>
      <c r="H1" t="str">
        <f>CONCATENATE("&lt;livre id=""",A1,"""&gt;")</f>
        <v>&lt;livre id="5"&gt;</v>
      </c>
    </row>
    <row r="2" spans="1:9" x14ac:dyDescent="0.25">
      <c r="A2" t="s">
        <v>11</v>
      </c>
      <c r="I2" t="str">
        <f>CONCATENATE("&lt;titre&gt;",TRIM(A2),"&lt;/titre&gt;")</f>
        <v>&lt;titre&gt;99 trucs pour s'enrichir&lt;/titre&gt;</v>
      </c>
    </row>
    <row r="3" spans="1:9" x14ac:dyDescent="0.25">
      <c r="A3" t="s">
        <v>83</v>
      </c>
      <c r="I3" t="str">
        <f>CONCATENATE("&lt;auteur&gt;",TRIM(A3),"&lt;/auteur&gt;")</f>
        <v>&lt;auteur&gt;Collectif&lt;/auteur&gt;</v>
      </c>
    </row>
    <row r="4" spans="1:9" x14ac:dyDescent="0.25">
      <c r="A4" t="s">
        <v>49</v>
      </c>
      <c r="I4" t="str">
        <f>CONCATENATE("&lt;desc&gt;",TRIM(A4),"&lt;/desc&gt;")</f>
        <v>&lt;desc&gt;Forts du succès de la première édition, les chroniqueurs experts de la chronique « Dans vos poches » du Journal de Montréal récidivent.&lt;/desc&gt;</v>
      </c>
    </row>
    <row r="5" spans="1:9" x14ac:dyDescent="0.25">
      <c r="A5">
        <v>19.95</v>
      </c>
      <c r="I5" t="str">
        <f>CONCATENATE("&lt;prix&gt;",TRIM(A5),"&lt;/prix&gt;")</f>
        <v>&lt;prix&gt;19,95&lt;/prix&gt;</v>
      </c>
    </row>
    <row r="6" spans="1:9" x14ac:dyDescent="0.25">
      <c r="A6" t="s">
        <v>12</v>
      </c>
      <c r="I6" t="str">
        <f>CONCATENATE("&lt;image&gt;",TRIM(A6),"&lt;/image&gt;")</f>
        <v>&lt;image&gt;2372509-gf.jpg&lt;/image&gt;</v>
      </c>
    </row>
    <row r="7" spans="1:9" x14ac:dyDescent="0.25">
      <c r="A7" t="s">
        <v>13</v>
      </c>
      <c r="I7" t="str">
        <f>CONCATENATE("&lt;categorie&gt;",TRIM(A7),"&lt;/categorie&gt;")</f>
        <v>&lt;categorie&gt;Sciences&lt;/categorie&gt;</v>
      </c>
    </row>
    <row r="8" spans="1:9" x14ac:dyDescent="0.25">
      <c r="A8">
        <v>0</v>
      </c>
      <c r="I8" t="str">
        <f>CONCATENATE("&lt;nouveaute&gt;",TRIM(A8),"&lt;/nouveaute&gt;")</f>
        <v>&lt;nouveaute&gt;0&lt;/nouveaute&gt;</v>
      </c>
    </row>
    <row r="9" spans="1:9" x14ac:dyDescent="0.25">
      <c r="H9" t="s">
        <v>75</v>
      </c>
    </row>
    <row r="10" spans="1:9" x14ac:dyDescent="0.25">
      <c r="A10">
        <f>A1+1</f>
        <v>6</v>
      </c>
      <c r="H10" t="str">
        <f>CONCATENATE("&lt;livre id=""",A10,"""&gt;")</f>
        <v>&lt;livre id="6"&gt;</v>
      </c>
    </row>
    <row r="11" spans="1:9" x14ac:dyDescent="0.25">
      <c r="A11" t="s">
        <v>14</v>
      </c>
      <c r="I11" t="str">
        <f>CONCATENATE("&lt;titre&gt;",TRIM(A11),"&lt;/titre&gt;")</f>
        <v>&lt;titre&gt;Le Guide de la rénovation heureuse&lt;/titre&gt;</v>
      </c>
    </row>
    <row r="12" spans="1:9" x14ac:dyDescent="0.25">
      <c r="A12" t="s">
        <v>87</v>
      </c>
      <c r="I12" t="str">
        <f>CONCATENATE("&lt;auteur&gt;",TRIM(A12),"&lt;/auteur&gt;")</f>
        <v>&lt;auteur&gt;Jean-Benoît Nadeau&lt;/auteur&gt;</v>
      </c>
    </row>
    <row r="13" spans="1:9" x14ac:dyDescent="0.25">
      <c r="A13" t="s">
        <v>50</v>
      </c>
      <c r="I13" t="str">
        <f>CONCATENATE("&lt;desc&gt;",TRIM(A13),"&lt;/desc&gt;")</f>
        <v>&lt;desc&gt;Après plusieurs projets personnels de rénovation, le journaliste Jean-Benoît Nadeau a réalisé un premier reportage sur ce sujet.&lt;/desc&gt;</v>
      </c>
    </row>
    <row r="14" spans="1:9" x14ac:dyDescent="0.25">
      <c r="A14">
        <v>22.95</v>
      </c>
      <c r="I14" t="str">
        <f>CONCATENATE("&lt;prix&gt;",TRIM(A14),"&lt;/prix&gt;")</f>
        <v>&lt;prix&gt;22,95&lt;/prix&gt;</v>
      </c>
    </row>
    <row r="15" spans="1:9" x14ac:dyDescent="0.25">
      <c r="A15" t="s">
        <v>15</v>
      </c>
      <c r="I15" t="str">
        <f>CONCATENATE("&lt;image&gt;",TRIM(A15),"&lt;/image&gt;")</f>
        <v>&lt;image&gt;2385277-gf.jpg&lt;/image&gt;</v>
      </c>
    </row>
    <row r="16" spans="1:9" x14ac:dyDescent="0.25">
      <c r="A16" t="str">
        <f>A7</f>
        <v>Sciences</v>
      </c>
      <c r="I16" t="str">
        <f>CONCATENATE("&lt;categorie&gt;",TRIM(A16),"&lt;/categorie&gt;")</f>
        <v>&lt;categorie&gt;Sciences&lt;/categorie&gt;</v>
      </c>
    </row>
    <row r="17" spans="1:9" x14ac:dyDescent="0.25">
      <c r="A17">
        <v>1</v>
      </c>
      <c r="I17" t="str">
        <f>CONCATENATE("&lt;nouveaute&gt;",TRIM(A17),"&lt;/nouveaute&gt;")</f>
        <v>&lt;nouveaute&gt;1&lt;/nouveaute&gt;</v>
      </c>
    </row>
    <row r="18" spans="1:9" x14ac:dyDescent="0.25">
      <c r="H18" t="s">
        <v>75</v>
      </c>
    </row>
    <row r="19" spans="1:9" x14ac:dyDescent="0.25">
      <c r="A19">
        <f>A10+1</f>
        <v>7</v>
      </c>
      <c r="H19" t="str">
        <f>CONCATENATE("&lt;livre id=""",A19,"""&gt;")</f>
        <v>&lt;livre id="7"&gt;</v>
      </c>
    </row>
    <row r="20" spans="1:9" x14ac:dyDescent="0.25">
      <c r="A20" t="s">
        <v>16</v>
      </c>
      <c r="I20" t="str">
        <f>CONCATENATE("&lt;titre&gt;",TRIM(A20),"&lt;/titre&gt;")</f>
        <v>&lt;titre&gt;Les Quatre saisons de votre potager&lt;/titre&gt;</v>
      </c>
    </row>
    <row r="21" spans="1:9" x14ac:dyDescent="0.25">
      <c r="A21" t="s">
        <v>90</v>
      </c>
      <c r="I21" t="str">
        <f>CONCATENATE("&lt;auteur&gt;",TRIM(A21),"&lt;/auteur&gt;")</f>
        <v>&lt;auteur&gt;Mélanie Grégoire&lt;/auteur&gt;</v>
      </c>
    </row>
    <row r="22" spans="1:9" x14ac:dyDescent="0.25">
      <c r="A22" s="2" t="s">
        <v>51</v>
      </c>
      <c r="I22" t="str">
        <f>CONCATENATE("&lt;desc&gt;",TRIM(A22),"&lt;/desc&gt;")</f>
        <v>&lt;desc&gt;Oui, la culture de vos propres légumes peut être facile et fructueuse !&lt;/desc&gt;</v>
      </c>
    </row>
    <row r="23" spans="1:9" x14ac:dyDescent="0.25">
      <c r="A23">
        <v>29.95</v>
      </c>
      <c r="I23" t="str">
        <f>CONCATENATE("&lt;prix&gt;",TRIM(A23),"&lt;/prix&gt;")</f>
        <v>&lt;prix&gt;29,95&lt;/prix&gt;</v>
      </c>
    </row>
    <row r="24" spans="1:9" x14ac:dyDescent="0.25">
      <c r="A24" t="s">
        <v>17</v>
      </c>
      <c r="I24" t="str">
        <f>CONCATENATE("&lt;image&gt;",TRIM(A24),"&lt;/image&gt;")</f>
        <v>&lt;image&gt;2420464-gf.jpg&lt;/image&gt;</v>
      </c>
    </row>
    <row r="25" spans="1:9" x14ac:dyDescent="0.25">
      <c r="A25" t="str">
        <f>A16</f>
        <v>Sciences</v>
      </c>
      <c r="I25" t="str">
        <f>CONCATENATE("&lt;categorie&gt;",TRIM(A25),"&lt;/categorie&gt;")</f>
        <v>&lt;categorie&gt;Sciences&lt;/categorie&gt;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75</v>
      </c>
    </row>
    <row r="28" spans="1:9" x14ac:dyDescent="0.25">
      <c r="A28">
        <f>A19+1</f>
        <v>8</v>
      </c>
      <c r="H28" t="str">
        <f>CONCATENATE("&lt;livre id=""",A28,"""&gt;")</f>
        <v>&lt;livre id="8"&gt;</v>
      </c>
    </row>
    <row r="29" spans="1:9" x14ac:dyDescent="0.25">
      <c r="A29" t="s">
        <v>18</v>
      </c>
      <c r="I29" t="str">
        <f>CONCATENATE("&lt;titre&gt;",TRIM(A29),"&lt;/titre&gt;")</f>
        <v>&lt;titre&gt;107 principes pour investir dans l'immobilier au québec&lt;/titre&gt;</v>
      </c>
    </row>
    <row r="30" spans="1:9" x14ac:dyDescent="0.25">
      <c r="A30" t="s">
        <v>101</v>
      </c>
      <c r="I30" t="str">
        <f>CONCATENATE("&lt;auteur&gt;",TRIM(A30),"&lt;/auteur&gt;")</f>
        <v>&lt;auteur&gt;Guy Baillargeon&lt;/auteur&gt;</v>
      </c>
    </row>
    <row r="31" spans="1:9" x14ac:dyDescent="0.25">
      <c r="A31" t="s">
        <v>20</v>
      </c>
      <c r="I31" t="str">
        <f>CONCATENATE("&lt;desc&gt;",TRIM(A31),"&lt;/desc&gt;")</f>
        <v>&lt;desc&gt;Des conseils pour investir dans l'immobilier au Canada en s'adaptant aux particularités juridiques de ce marché.&lt;/desc&gt;</v>
      </c>
    </row>
    <row r="32" spans="1:9" x14ac:dyDescent="0.25">
      <c r="A32">
        <v>29.95</v>
      </c>
      <c r="I32" t="str">
        <f>CONCATENATE("&lt;prix&gt;",TRIM(A32),"&lt;/prix&gt;")</f>
        <v>&lt;prix&gt;29,95&lt;/prix&gt;</v>
      </c>
    </row>
    <row r="33" spans="1:9" x14ac:dyDescent="0.25">
      <c r="A33" t="s">
        <v>19</v>
      </c>
      <c r="I33" t="str">
        <f>CONCATENATE("&lt;image&gt;",TRIM(A33),"&lt;/image&gt;")</f>
        <v>&lt;image&gt;2425434-gf.jpg&lt;/image&gt;</v>
      </c>
    </row>
    <row r="34" spans="1:9" x14ac:dyDescent="0.25">
      <c r="A34" t="str">
        <f>A25</f>
        <v>Sciences</v>
      </c>
      <c r="I34" t="str">
        <f>CONCATENATE("&lt;categorie&gt;",TRIM(A34),"&lt;/categorie&gt;")</f>
        <v>&lt;categorie&gt;Sciences&lt;/categorie&gt;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75</v>
      </c>
    </row>
    <row r="37" spans="1:9" x14ac:dyDescent="0.25">
      <c r="A37">
        <f>A28+1</f>
        <v>9</v>
      </c>
      <c r="H37" t="str">
        <f>CONCATENATE("&lt;livre id=""",A37,"""&gt;")</f>
        <v>&lt;livre id="9"&gt;</v>
      </c>
    </row>
    <row r="38" spans="1:9" x14ac:dyDescent="0.25">
      <c r="A38" t="s">
        <v>21</v>
      </c>
      <c r="I38" t="str">
        <f>CONCATENATE("&lt;titre&gt;",TRIM(A38),"&lt;/titre&gt;")</f>
        <v>&lt;titre&gt;Quand obsession rime avec passion&lt;/titre&gt;</v>
      </c>
    </row>
    <row r="39" spans="1:9" x14ac:dyDescent="0.25">
      <c r="A39" t="s">
        <v>97</v>
      </c>
      <c r="B39" t="str">
        <f>PROPER(A39)</f>
        <v>Grant Cardone</v>
      </c>
      <c r="I39" t="str">
        <f>CONCATENATE("&lt;auteur&gt;",TRIM(A39),"&lt;/auteur&gt;")</f>
        <v>&lt;auteur&gt;Grant Cardone&lt;/auteur&gt;</v>
      </c>
    </row>
    <row r="40" spans="1:9" x14ac:dyDescent="0.25">
      <c r="A40" t="s">
        <v>52</v>
      </c>
      <c r="I40" t="str">
        <f>CONCATENATE("&lt;desc&gt;",TRIM(A40),"&lt;/desc&gt;")</f>
        <v>&lt;desc&gt;L'obsession m'a sauvé la vie et a fait de moi une superstar dans le monde des affaires. que peut-elle faire pour vous ?&lt;/desc&gt;</v>
      </c>
    </row>
    <row r="41" spans="1:9" x14ac:dyDescent="0.25">
      <c r="A41">
        <v>24.95</v>
      </c>
      <c r="I41" t="str">
        <f>CONCATENATE("&lt;prix&gt;",TRIM(A41),"&lt;/prix&gt;")</f>
        <v>&lt;prix&gt;24,95&lt;/prix&gt;</v>
      </c>
    </row>
    <row r="42" spans="1:9" x14ac:dyDescent="0.25">
      <c r="A42" t="s">
        <v>22</v>
      </c>
      <c r="I42" t="str">
        <f>CONCATENATE("&lt;image&gt;",TRIM(A42),"&lt;/image&gt;")</f>
        <v>&lt;image&gt;2386203-gf.jpg&lt;/image&gt;</v>
      </c>
    </row>
    <row r="43" spans="1:9" x14ac:dyDescent="0.25">
      <c r="A43" t="str">
        <f>A34</f>
        <v>Sciences</v>
      </c>
      <c r="I43" t="str">
        <f>CONCATENATE("&lt;categorie&gt;",TRIM(A43),"&lt;/categorie&gt;")</f>
        <v>&lt;categorie&gt;Sciences&lt;/categorie&gt;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A35" sqref="A35"/>
    </sheetView>
  </sheetViews>
  <sheetFormatPr baseColWidth="10" defaultRowHeight="15" x14ac:dyDescent="0.25"/>
  <sheetData>
    <row r="1" spans="1:9" x14ac:dyDescent="0.25">
      <c r="A1">
        <v>10</v>
      </c>
      <c r="H1" t="str">
        <f>CONCATENATE("&lt;livre id=""",A1,"""&gt;")</f>
        <v>&lt;livre id="10"&gt;</v>
      </c>
    </row>
    <row r="2" spans="1:9" x14ac:dyDescent="0.25">
      <c r="A2" t="s">
        <v>23</v>
      </c>
      <c r="I2" t="str">
        <f>CONCATENATE("&lt;titre&gt;",TRIM(A2),"&lt;/titre&gt;")</f>
        <v>&lt;titre&gt;Holocauste : une nouvelle histoire&lt;/titre&gt;</v>
      </c>
    </row>
    <row r="3" spans="1:9" x14ac:dyDescent="0.25">
      <c r="A3" t="s">
        <v>86</v>
      </c>
      <c r="I3" t="str">
        <f>CONCATENATE("&lt;auteur&gt;",TRIM(A3),"&lt;/auteur&gt;")</f>
        <v>&lt;auteur&gt;Laurence Rees&lt;/auteur&gt;</v>
      </c>
    </row>
    <row r="4" spans="1:9" x14ac:dyDescent="0.25">
      <c r="A4" t="s">
        <v>53</v>
      </c>
      <c r="I4" t="str">
        <f>CONCATENATE("&lt;desc&gt;",TRIM(A4),"&lt;/desc&gt;")</f>
        <v>&lt;desc&gt;Un nouvel éclairage sur la Shoah fondé sur de nombreux témoignages inédits, de documents d'époque et de travaux d'historiens.&lt;/desc&gt;</v>
      </c>
    </row>
    <row r="5" spans="1:9" x14ac:dyDescent="0.25">
      <c r="A5">
        <v>36.950000000000003</v>
      </c>
      <c r="I5" t="str">
        <f>CONCATENATE("&lt;prix&gt;",TRIM(A5),"&lt;/prix&gt;")</f>
        <v>&lt;prix&gt;36,95&lt;/prix&gt;</v>
      </c>
    </row>
    <row r="6" spans="1:9" x14ac:dyDescent="0.25">
      <c r="A6" t="s">
        <v>24</v>
      </c>
      <c r="I6" t="str">
        <f>CONCATENATE("&lt;image&gt;",TRIM(A6),"&lt;/image&gt;")</f>
        <v>&lt;image&gt;2373231-gf.jpg&lt;/image&gt;</v>
      </c>
    </row>
    <row r="7" spans="1:9" x14ac:dyDescent="0.25">
      <c r="A7" t="s">
        <v>44</v>
      </c>
      <c r="I7" t="str">
        <f>CONCATENATE("&lt;categorie&gt;",TRIM(A7),"&lt;/categorie&gt;")</f>
        <v>&lt;categorie&gt;Histoire&lt;/categorie&gt;</v>
      </c>
    </row>
    <row r="8" spans="1:9" x14ac:dyDescent="0.25">
      <c r="A8">
        <v>0</v>
      </c>
      <c r="I8" t="str">
        <f>CONCATENATE("&lt;nouveaute&gt;",TRIM(A8),"&lt;/nouveaute&gt;")</f>
        <v>&lt;nouveaute&gt;0&lt;/nouveaute&gt;</v>
      </c>
    </row>
    <row r="9" spans="1:9" x14ac:dyDescent="0.25">
      <c r="H9" t="s">
        <v>75</v>
      </c>
    </row>
    <row r="10" spans="1:9" x14ac:dyDescent="0.25">
      <c r="A10">
        <f>A1+1</f>
        <v>11</v>
      </c>
      <c r="H10" t="str">
        <f>CONCATENATE("&lt;livre id=""",A10,"""&gt;")</f>
        <v>&lt;livre id="11"&gt;</v>
      </c>
    </row>
    <row r="11" spans="1:9" x14ac:dyDescent="0.25">
      <c r="A11" t="s">
        <v>25</v>
      </c>
      <c r="I11" t="str">
        <f>CONCATENATE("&lt;titre&gt;",TRIM(A11),"&lt;/titre&gt;")</f>
        <v>&lt;titre&gt;Rosemary, l'enfant que l'on cachait&lt;/titre&gt;</v>
      </c>
    </row>
    <row r="12" spans="1:9" x14ac:dyDescent="0.25">
      <c r="A12" t="s">
        <v>89</v>
      </c>
      <c r="I12" t="str">
        <f>CONCATENATE("&lt;auteur&gt;",TRIM(A12),"&lt;/auteur&gt;")</f>
        <v>&lt;auteur&gt;Kate Clifford Larson&lt;/auteur&gt;</v>
      </c>
    </row>
    <row r="13" spans="1:9" x14ac:dyDescent="0.25">
      <c r="A13" t="s">
        <v>54</v>
      </c>
      <c r="I13" t="str">
        <f>CONCATENATE("&lt;desc&gt;",TRIM(A13),"&lt;/desc&gt;")</f>
        <v>&lt;desc&gt;Biographie de Rosemary, soeur de John Fitzgerald Kennedy.&lt;/desc&gt;</v>
      </c>
    </row>
    <row r="14" spans="1:9" x14ac:dyDescent="0.25">
      <c r="A14">
        <v>13.95</v>
      </c>
      <c r="I14" t="str">
        <f>CONCATENATE("&lt;prix&gt;",TRIM(A14),"&lt;/prix&gt;")</f>
        <v>&lt;prix&gt;13,95&lt;/prix&gt;</v>
      </c>
    </row>
    <row r="15" spans="1:9" x14ac:dyDescent="0.25">
      <c r="A15" t="s">
        <v>26</v>
      </c>
      <c r="I15" t="str">
        <f>CONCATENATE("&lt;image&gt;",TRIM(A15),"&lt;/image&gt;")</f>
        <v>&lt;image&gt;2428907-gf.jpg&lt;/image&gt;</v>
      </c>
    </row>
    <row r="16" spans="1:9" x14ac:dyDescent="0.25">
      <c r="A16" t="str">
        <f>A7</f>
        <v>Histoire</v>
      </c>
      <c r="I16" t="str">
        <f>CONCATENATE("&lt;categorie&gt;",TRIM(A16),"&lt;/categorie&gt;")</f>
        <v>&lt;categorie&gt;Histoire&lt;/categorie&gt;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75</v>
      </c>
    </row>
    <row r="19" spans="1:9" x14ac:dyDescent="0.25">
      <c r="A19">
        <f>A10+1</f>
        <v>12</v>
      </c>
      <c r="H19" t="str">
        <f>CONCATENATE("&lt;livre id=""",A19,"""&gt;")</f>
        <v>&lt;livre id="12"&gt;</v>
      </c>
    </row>
    <row r="20" spans="1:9" x14ac:dyDescent="0.25">
      <c r="A20" t="s">
        <v>27</v>
      </c>
      <c r="I20" t="str">
        <f>CONCATENATE("&lt;titre&gt;",TRIM(A20),"&lt;/titre&gt;")</f>
        <v>&lt;titre&gt;Villes et villages du québec : 365 questions et réponses&lt;/titre&gt;</v>
      </c>
    </row>
    <row r="21" spans="1:9" x14ac:dyDescent="0.25">
      <c r="A21" t="s">
        <v>93</v>
      </c>
      <c r="I21" t="str">
        <f>CONCATENATE("&lt;auteur&gt;",TRIM(A21),"&lt;/auteur&gt;")</f>
        <v>&lt;auteur&gt;Henri Dorion&lt;/auteur&gt;</v>
      </c>
    </row>
    <row r="22" spans="1:9" x14ac:dyDescent="0.25">
      <c r="A22" t="s">
        <v>55</v>
      </c>
      <c r="I22" t="str">
        <f>CONCATENATE("&lt;desc&gt;",TRIM(A22),"&lt;/desc&gt;")</f>
        <v>&lt;desc&gt;Ce livre, le premier d'une série intitulée « Le monde en questions », se veut une présentation de 365 villes et villages du Québec au moyen d'autant de questions.&lt;/desc&gt;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28</v>
      </c>
      <c r="I24" t="str">
        <f>CONCATENATE("&lt;image&gt;",TRIM(A24),"&lt;/image&gt;")</f>
        <v>&lt;image&gt;2443637-gf.jpg&lt;/image&gt;</v>
      </c>
    </row>
    <row r="25" spans="1:9" x14ac:dyDescent="0.25">
      <c r="A25" t="str">
        <f>A16</f>
        <v>Histoire</v>
      </c>
      <c r="I25" t="str">
        <f>CONCATENATE("&lt;categorie&gt;",TRIM(A25),"&lt;/categorie&gt;")</f>
        <v>&lt;categorie&gt;Histoire&lt;/categorie&gt;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75</v>
      </c>
    </row>
    <row r="28" spans="1:9" x14ac:dyDescent="0.25">
      <c r="A28">
        <f>A19+1</f>
        <v>13</v>
      </c>
      <c r="H28" t="str">
        <f>CONCATENATE("&lt;livre id=""",A28,"""&gt;")</f>
        <v>&lt;livre id="13"&gt;</v>
      </c>
    </row>
    <row r="29" spans="1:9" x14ac:dyDescent="0.25">
      <c r="A29" t="s">
        <v>29</v>
      </c>
      <c r="I29" t="str">
        <f>CONCATENATE("&lt;titre&gt;",TRIM(A29),"&lt;/titre&gt;")</f>
        <v>&lt;titre&gt;Au café existentialiste : la liberté, l'être et le cocktail à l'abricot&lt;/titre&gt;</v>
      </c>
    </row>
    <row r="30" spans="1:9" x14ac:dyDescent="0.25">
      <c r="A30" t="s">
        <v>96</v>
      </c>
      <c r="I30" t="str">
        <f>CONCATENATE("&lt;auteur&gt;",TRIM(A30),"&lt;/auteur&gt;")</f>
        <v>&lt;auteur&gt;Sarah Bakewell&lt;/auteur&gt;</v>
      </c>
    </row>
    <row r="31" spans="1:9" x14ac:dyDescent="0.25">
      <c r="A31" t="s">
        <v>56</v>
      </c>
      <c r="I31" t="str">
        <f>CONCATENATE("&lt;desc&gt;",TRIM(A31),"&lt;/desc&gt;")</f>
        <v>&lt;desc&gt;Paris, 1933. Trois amis sirotent un cocktail à l'abricot : Jean-Paul Sartre, Simone de Beauvoir et Raymond Aron, tout juste rentré de Berlin où il a découvert la phénoménologie.&lt;/desc&gt;</v>
      </c>
    </row>
    <row r="32" spans="1:9" x14ac:dyDescent="0.25">
      <c r="A32">
        <v>36.950000000000003</v>
      </c>
      <c r="I32" t="str">
        <f>CONCATENATE("&lt;prix&gt;",TRIM(A32),"&lt;/prix&gt;")</f>
        <v>&lt;prix&gt;36,95&lt;/prix&gt;</v>
      </c>
    </row>
    <row r="33" spans="1:9" x14ac:dyDescent="0.25">
      <c r="A33" t="s">
        <v>30</v>
      </c>
      <c r="I33" t="str">
        <f>CONCATENATE("&lt;image&gt;",TRIM(A33),"&lt;/image&gt;")</f>
        <v>&lt;image&gt;2372375-gf.jpg&lt;/image&gt;</v>
      </c>
    </row>
    <row r="34" spans="1:9" x14ac:dyDescent="0.25">
      <c r="A34" t="str">
        <f>A25</f>
        <v>Histoire</v>
      </c>
      <c r="I34" t="str">
        <f>CONCATENATE("&lt;categorie&gt;",TRIM(A34),"&lt;/categorie&gt;")</f>
        <v>&lt;categorie&gt;Histoire&lt;/categorie&gt;</v>
      </c>
    </row>
    <row r="35" spans="1:9" x14ac:dyDescent="0.25">
      <c r="A35">
        <v>1</v>
      </c>
      <c r="I35" t="str">
        <f>CONCATENATE("&lt;nouveaute&gt;",TRIM(A35),"&lt;/nouveaute&gt;")</f>
        <v>&lt;nouveaute&gt;1&lt;/nouveaute&gt;</v>
      </c>
    </row>
    <row r="36" spans="1:9" x14ac:dyDescent="0.25">
      <c r="H36" t="s">
        <v>75</v>
      </c>
    </row>
    <row r="37" spans="1:9" x14ac:dyDescent="0.25">
      <c r="A37">
        <f>A28+1</f>
        <v>14</v>
      </c>
      <c r="H37" t="str">
        <f>CONCATENATE("&lt;livre id=""",A37,"""&gt;")</f>
        <v>&lt;livre id="14"&gt;</v>
      </c>
    </row>
    <row r="38" spans="1:9" x14ac:dyDescent="0.25">
      <c r="A38" t="s">
        <v>31</v>
      </c>
      <c r="I38" t="str">
        <f>CONCATENATE("&lt;titre&gt;",TRIM(A38),"&lt;/titre&gt;")</f>
        <v>&lt;titre&gt;Marqués du triangle rose&lt;/titre&gt;</v>
      </c>
    </row>
    <row r="39" spans="1:9" x14ac:dyDescent="0.25">
      <c r="A39" t="s">
        <v>100</v>
      </c>
      <c r="B39" t="str">
        <f>PROPER(A39)</f>
        <v>Ken Setterington</v>
      </c>
      <c r="I39" t="str">
        <f>CONCATENATE("&lt;auteur&gt;",TRIM(A39),"&lt;/auteur&gt;")</f>
        <v>&lt;auteur&gt;Ken Setterington&lt;/auteur&gt;</v>
      </c>
    </row>
    <row r="40" spans="1:9" x14ac:dyDescent="0.25">
      <c r="A40" t="s">
        <v>57</v>
      </c>
      <c r="I40" t="str">
        <f>CONCATENATE("&lt;desc&gt;",TRIM(A40),"&lt;/desc&gt;")</f>
        <v>&lt;desc&gt;Avant les années 1930, l'Allemagne, en particulier sa capitale Berlin, était l'un des endroits les plus tolérants envers les homosexuels.&lt;/desc&gt;</v>
      </c>
    </row>
    <row r="41" spans="1:9" x14ac:dyDescent="0.25">
      <c r="A41">
        <v>17.95</v>
      </c>
      <c r="I41" t="str">
        <f>CONCATENATE("&lt;prix&gt;",TRIM(A41),"&lt;/prix&gt;")</f>
        <v>&lt;prix&gt;17,95&lt;/prix&gt;</v>
      </c>
    </row>
    <row r="42" spans="1:9" x14ac:dyDescent="0.25">
      <c r="A42" t="s">
        <v>32</v>
      </c>
      <c r="I42" t="str">
        <f>CONCATENATE("&lt;image&gt;",TRIM(A42),"&lt;/image&gt;")</f>
        <v>&lt;image&gt;2432344-gf.jpg&lt;/image&gt;</v>
      </c>
    </row>
    <row r="43" spans="1:9" x14ac:dyDescent="0.25">
      <c r="A43" t="str">
        <f>A34</f>
        <v>Histoire</v>
      </c>
      <c r="I43" t="str">
        <f>CONCATENATE("&lt;categorie&gt;",TRIM(A43),"&lt;/categorie&gt;")</f>
        <v>&lt;categorie&gt;Histoire&lt;/categorie&gt;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A44" sqref="A44"/>
    </sheetView>
  </sheetViews>
  <sheetFormatPr baseColWidth="10" defaultRowHeight="15" x14ac:dyDescent="0.25"/>
  <sheetData>
    <row r="1" spans="1:9" x14ac:dyDescent="0.25">
      <c r="A1">
        <v>15</v>
      </c>
      <c r="H1" t="str">
        <f>CONCATENATE("&lt;livre id=""",A1,"""&gt;")</f>
        <v>&lt;livre id="15"&gt;</v>
      </c>
    </row>
    <row r="2" spans="1:9" x14ac:dyDescent="0.25">
      <c r="A2" t="s">
        <v>33</v>
      </c>
      <c r="I2" t="str">
        <f>CONCATENATE("&lt;titre&gt;",TRIM(A2),"&lt;/titre&gt;")</f>
        <v>&lt;titre&gt;Le Sommeil de la Force #05&lt;/titre&gt;</v>
      </c>
    </row>
    <row r="3" spans="1:9" x14ac:dyDescent="0.25">
      <c r="A3" t="s">
        <v>85</v>
      </c>
      <c r="I3" t="str">
        <f>CONCATENATE("&lt;auteur&gt;",TRIM(A3),"&lt;/auteur&gt;")</f>
        <v>&lt;auteur&gt;Jarrett J Krosoczka&lt;/auteur&gt;</v>
      </c>
    </row>
    <row r="4" spans="1:9" x14ac:dyDescent="0.25">
      <c r="A4" t="s">
        <v>58</v>
      </c>
      <c r="I4" t="str">
        <f>CONCATENATE("&lt;desc&gt;",TRIM(A4),"&lt;/desc&gt;")</f>
        <v>&lt;desc&gt;Victor est de retour à l'académie et sa deuxième année ne débute pas comme il l'imaginait.&lt;/desc&gt;</v>
      </c>
    </row>
    <row r="5" spans="1:9" x14ac:dyDescent="0.25">
      <c r="A5">
        <v>11.99</v>
      </c>
      <c r="I5" t="str">
        <f>CONCATENATE("&lt;prix&gt;",TRIM(A5),"&lt;/prix&gt;")</f>
        <v>&lt;prix&gt;11,99&lt;/prix&gt;</v>
      </c>
    </row>
    <row r="6" spans="1:9" x14ac:dyDescent="0.25">
      <c r="A6" t="s">
        <v>34</v>
      </c>
      <c r="I6" t="str">
        <f>CONCATENATE("&lt;image&gt;",TRIM(A6),"&lt;/image&gt;")</f>
        <v>&lt;image&gt;2293868-gf.jpg&lt;/image&gt;</v>
      </c>
    </row>
    <row r="7" spans="1:9" x14ac:dyDescent="0.25">
      <c r="A7" t="s">
        <v>106</v>
      </c>
      <c r="I7" t="str">
        <f>CONCATENATE("&lt;categorie&gt;",TRIM(A7),"&lt;/categorie&gt;")</f>
        <v>&lt;categorie&gt;BDManga&lt;/categorie&gt;</v>
      </c>
    </row>
    <row r="8" spans="1:9" x14ac:dyDescent="0.25">
      <c r="A8">
        <v>0</v>
      </c>
      <c r="I8" t="str">
        <f>CONCATENATE("&lt;nouveaute&gt;",TRIM(A8),"&lt;/nouveaute&gt;")</f>
        <v>&lt;nouveaute&gt;0&lt;/nouveaute&gt;</v>
      </c>
    </row>
    <row r="9" spans="1:9" x14ac:dyDescent="0.25">
      <c r="H9" t="s">
        <v>75</v>
      </c>
    </row>
    <row r="10" spans="1:9" x14ac:dyDescent="0.25">
      <c r="A10">
        <f>A1+1</f>
        <v>16</v>
      </c>
      <c r="H10" t="str">
        <f>CONCATENATE("&lt;livre id=""",A10,"""&gt;")</f>
        <v>&lt;livre id="16"&gt;</v>
      </c>
    </row>
    <row r="11" spans="1:9" x14ac:dyDescent="0.25">
      <c r="A11" t="s">
        <v>35</v>
      </c>
      <c r="I11" t="str">
        <f>CONCATENATE("&lt;titre&gt;",TRIM(A11),"&lt;/titre&gt;")</f>
        <v>&lt;titre&gt;Le Mystère des pastèques perdues #01&lt;/titre&gt;</v>
      </c>
    </row>
    <row r="12" spans="1:9" x14ac:dyDescent="0.25">
      <c r="A12" t="s">
        <v>102</v>
      </c>
      <c r="I12" t="str">
        <f>CONCATENATE("&lt;auteur&gt;",TRIM(A12),"&lt;/auteur&gt;")</f>
        <v>&lt;auteur&gt;Jean-Christophe Derrien&lt;/auteur&gt;</v>
      </c>
    </row>
    <row r="13" spans="1:9" x14ac:dyDescent="0.25">
      <c r="A13" t="s">
        <v>37</v>
      </c>
      <c r="I13" t="str">
        <f>CONCATENATE("&lt;desc&gt;",TRIM(A13),"&lt;/desc&gt;")</f>
        <v>&lt;desc&gt;Frigiel, son chien Fluffy et leurs amis Alice et Abel enquêtent sur la disparition de la livraison de pastèques destinées au magasin de Koreme.&lt;/desc&gt;</v>
      </c>
    </row>
    <row r="14" spans="1:9" x14ac:dyDescent="0.25">
      <c r="A14">
        <v>17.95</v>
      </c>
      <c r="I14" t="str">
        <f>CONCATENATE("&lt;prix&gt;",TRIM(A14),"&lt;/prix&gt;")</f>
        <v>&lt;prix&gt;17,95&lt;/prix&gt;</v>
      </c>
    </row>
    <row r="15" spans="1:9" x14ac:dyDescent="0.25">
      <c r="A15" t="s">
        <v>36</v>
      </c>
      <c r="I15" t="str">
        <f>CONCATENATE("&lt;image&gt;",TRIM(A15),"&lt;/image&gt;")</f>
        <v>&lt;image&gt;2396243-gf.jpg&lt;/image&gt;</v>
      </c>
    </row>
    <row r="16" spans="1:9" x14ac:dyDescent="0.25">
      <c r="A16" t="str">
        <f>A7</f>
        <v>BDManga</v>
      </c>
      <c r="I16" t="str">
        <f>CONCATENATE("&lt;categorie&gt;",TRIM(A16),"&lt;/categorie&gt;")</f>
        <v>&lt;categorie&gt;BDManga&lt;/categorie&gt;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75</v>
      </c>
    </row>
    <row r="19" spans="1:9" x14ac:dyDescent="0.25">
      <c r="A19">
        <f>A10+1</f>
        <v>17</v>
      </c>
      <c r="H19" t="str">
        <f>CONCATENATE("&lt;livre id=""",A19,"""&gt;")</f>
        <v>&lt;livre id="17"&gt;</v>
      </c>
    </row>
    <row r="20" spans="1:9" x14ac:dyDescent="0.25">
      <c r="A20" t="s">
        <v>38</v>
      </c>
      <c r="I20" t="str">
        <f>CONCATENATE("&lt;titre&gt;",TRIM(A20),"&lt;/titre&gt;")</f>
        <v>&lt;titre&gt;Dragon ball super #03&lt;/titre&gt;</v>
      </c>
    </row>
    <row r="21" spans="1:9" x14ac:dyDescent="0.25">
      <c r="A21" t="s">
        <v>92</v>
      </c>
      <c r="I21" t="str">
        <f>CONCATENATE("&lt;auteur&gt;",TRIM(A21),"&lt;/auteur&gt;")</f>
        <v>&lt;auteur&gt;Akira Toriyama, Toyotaro&lt;/auteur&gt;</v>
      </c>
    </row>
    <row r="22" spans="1:9" x14ac:dyDescent="0.25">
      <c r="A22" t="s">
        <v>59</v>
      </c>
      <c r="I22" t="str">
        <f>CONCATENATE("&lt;desc&gt;",TRIM(A22),"&lt;/desc&gt;")</f>
        <v>&lt;desc&gt;Trunks est revenu une nouvelle fois du futur ! Dans son monde, un homme ressemblant à Goku trait pour trait, surnommé Goku Black, cherche à éradiquer la race humaine.&lt;/desc&gt;</v>
      </c>
    </row>
    <row r="23" spans="1:9" x14ac:dyDescent="0.25">
      <c r="A23">
        <v>12.95</v>
      </c>
      <c r="I23" t="str">
        <f>CONCATENATE("&lt;prix&gt;",TRIM(A23),"&lt;/prix&gt;")</f>
        <v>&lt;prix&gt;12,95&lt;/prix&gt;</v>
      </c>
    </row>
    <row r="24" spans="1:9" x14ac:dyDescent="0.25">
      <c r="A24" t="s">
        <v>39</v>
      </c>
      <c r="I24" t="str">
        <f>CONCATENATE("&lt;image&gt;",TRIM(A24),"&lt;/image&gt;")</f>
        <v>&lt;image&gt;2431293-gf.jpg&lt;/image&gt;</v>
      </c>
    </row>
    <row r="25" spans="1:9" x14ac:dyDescent="0.25">
      <c r="A25" t="str">
        <f>A16</f>
        <v>BDManga</v>
      </c>
      <c r="I25" t="str">
        <f>CONCATENATE("&lt;categorie&gt;",TRIM(A25),"&lt;/categorie&gt;")</f>
        <v>&lt;categorie&gt;BDManga&lt;/categorie&gt;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75</v>
      </c>
    </row>
    <row r="28" spans="1:9" x14ac:dyDescent="0.25">
      <c r="A28">
        <f>A19+1</f>
        <v>18</v>
      </c>
      <c r="H28" t="str">
        <f>CONCATENATE("&lt;livre id=""",A28,"""&gt;")</f>
        <v>&lt;livre id="18"&gt;</v>
      </c>
    </row>
    <row r="29" spans="1:9" x14ac:dyDescent="0.25">
      <c r="A29" t="s">
        <v>40</v>
      </c>
      <c r="I29" t="str">
        <f>CONCATENATE("&lt;titre&gt;",TRIM(A29),"&lt;/titre&gt;")</f>
        <v>&lt;titre&gt;Narval, licorne de mer #01&lt;/titre&gt;</v>
      </c>
    </row>
    <row r="30" spans="1:9" x14ac:dyDescent="0.25">
      <c r="A30" t="s">
        <v>95</v>
      </c>
      <c r="I30" t="str">
        <f>CONCATENATE("&lt;auteur&gt;",TRIM(A30),"&lt;/auteur&gt;")</f>
        <v>&lt;auteur&gt;Ben Clanton&lt;/auteur&gt;</v>
      </c>
    </row>
    <row r="31" spans="1:9" x14ac:dyDescent="0.25">
      <c r="A31" t="s">
        <v>60</v>
      </c>
      <c r="I31" t="str">
        <f>CONCATENATE("&lt;desc&gt;",TRIM(A31),"&lt;/desc&gt;")</f>
        <v>&lt;desc&gt;Narval est une licorne de mer insouciante. Gelato est une méduse raisonnable.&lt;/desc&gt;</v>
      </c>
    </row>
    <row r="32" spans="1:9" x14ac:dyDescent="0.25">
      <c r="A32">
        <v>10.99</v>
      </c>
      <c r="I32" t="str">
        <f>CONCATENATE("&lt;prix&gt;",TRIM(A32),"&lt;/prix&gt;")</f>
        <v>&lt;prix&gt;10,99&lt;/prix&gt;</v>
      </c>
    </row>
    <row r="33" spans="1:9" x14ac:dyDescent="0.25">
      <c r="A33" t="s">
        <v>41</v>
      </c>
      <c r="I33" t="str">
        <f>CONCATENATE("&lt;image&gt;",TRIM(A33),"&lt;/image&gt;")</f>
        <v>&lt;image&gt;2429939-gf.jpg&lt;/image&gt;</v>
      </c>
    </row>
    <row r="34" spans="1:9" x14ac:dyDescent="0.25">
      <c r="A34" t="str">
        <f>A25</f>
        <v>BDManga</v>
      </c>
      <c r="I34" t="str">
        <f>CONCATENATE("&lt;categorie&gt;",TRIM(A34),"&lt;/categorie&gt;")</f>
        <v>&lt;categorie&gt;BDManga&lt;/categorie&gt;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75</v>
      </c>
    </row>
    <row r="37" spans="1:9" x14ac:dyDescent="0.25">
      <c r="A37">
        <f>A28+1</f>
        <v>19</v>
      </c>
      <c r="H37" t="str">
        <f>CONCATENATE("&lt;livre id=""",A37,"""&gt;")</f>
        <v>&lt;livre id="19"&gt;</v>
      </c>
    </row>
    <row r="38" spans="1:9" x14ac:dyDescent="0.25">
      <c r="A38" t="s">
        <v>42</v>
      </c>
      <c r="I38" t="str">
        <f>CONCATENATE("&lt;titre&gt;",TRIM(A38),"&lt;/titre&gt;")</f>
        <v>&lt;titre&gt;Fairy tail #01&lt;/titre&gt;</v>
      </c>
    </row>
    <row r="39" spans="1:9" x14ac:dyDescent="0.25">
      <c r="A39" t="s">
        <v>99</v>
      </c>
      <c r="B39" t="str">
        <f>PROPER(A39)</f>
        <v>Hiro Mashima</v>
      </c>
      <c r="I39" t="str">
        <f>CONCATENATE("&lt;auteur&gt;",TRIM(A39),"&lt;/auteur&gt;")</f>
        <v>&lt;auteur&gt;Hiro Mashima&lt;/auteur&gt;</v>
      </c>
    </row>
    <row r="40" spans="1:9" x14ac:dyDescent="0.25">
      <c r="A40" t="s">
        <v>61</v>
      </c>
      <c r="I40" t="str">
        <f>CONCATENATE("&lt;desc&gt;",TRIM(A40),"&lt;/desc&gt;")</f>
        <v>&lt;desc&gt;Lucy, jeune magicienne, rêve de rejoindre la fameuse guilde de magiciens, la Fairy Tail.&lt;/desc&gt;</v>
      </c>
    </row>
    <row r="41" spans="1:9" x14ac:dyDescent="0.25">
      <c r="A41">
        <v>5.95</v>
      </c>
      <c r="I41" t="str">
        <f>CONCATENATE("&lt;prix&gt;",TRIM(A41),"&lt;/prix&gt;")</f>
        <v>&lt;prix&gt;5,95&lt;/prix&gt;</v>
      </c>
    </row>
    <row r="42" spans="1:9" x14ac:dyDescent="0.25">
      <c r="A42" t="s">
        <v>43</v>
      </c>
      <c r="I42" t="str">
        <f>CONCATENATE("&lt;image&gt;",TRIM(A42),"&lt;/image&gt;")</f>
        <v>&lt;image&gt;973074-gf.jpg&lt;/image&gt;</v>
      </c>
    </row>
    <row r="43" spans="1:9" x14ac:dyDescent="0.25">
      <c r="A43" t="str">
        <f>A34</f>
        <v>BDManga</v>
      </c>
      <c r="I43" t="str">
        <f>CONCATENATE("&lt;categorie&gt;",TRIM(A43),"&lt;/categorie&gt;")</f>
        <v>&lt;categorie&gt;BDManga&lt;/categorie&gt;</v>
      </c>
    </row>
    <row r="44" spans="1:9" x14ac:dyDescent="0.25">
      <c r="A44">
        <v>1</v>
      </c>
      <c r="I44" t="str">
        <f>CONCATENATE("&lt;nouveaute&gt;",TRIM(A44),"&lt;/nouveaute&gt;")</f>
        <v>&lt;nouveaute&gt;1&lt;/nouveaute&gt;</v>
      </c>
    </row>
    <row r="45" spans="1:9" x14ac:dyDescent="0.25">
      <c r="H45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3" workbookViewId="0">
      <selection activeCell="F44" sqref="F44"/>
    </sheetView>
  </sheetViews>
  <sheetFormatPr baseColWidth="10" defaultRowHeight="15" x14ac:dyDescent="0.25"/>
  <sheetData>
    <row r="1" spans="1:9" x14ac:dyDescent="0.25">
      <c r="A1">
        <v>20</v>
      </c>
      <c r="H1" t="str">
        <f>CONCATENATE("&lt;livre id=""",A1,"""&gt;")</f>
        <v>&lt;livre id="20"&gt;</v>
      </c>
    </row>
    <row r="2" spans="1:9" x14ac:dyDescent="0.25">
      <c r="A2" t="s">
        <v>62</v>
      </c>
      <c r="I2" t="str">
        <f>CONCATENATE("&lt;titre&gt;",TRIM(A2),"&lt;/titre&gt;")</f>
        <v>&lt;titre&gt;Sleeping beauties&lt;/titre&gt;</v>
      </c>
    </row>
    <row r="3" spans="1:9" x14ac:dyDescent="0.25">
      <c r="A3" t="s">
        <v>84</v>
      </c>
      <c r="I3" t="str">
        <f>CONCATENATE("&lt;auteur&gt;",TRIM(A3),"&lt;/auteur&gt;")</f>
        <v>&lt;auteur&gt;Owen King, Stephen King&lt;/auteur&gt;</v>
      </c>
    </row>
    <row r="4" spans="1:9" x14ac:dyDescent="0.25">
      <c r="A4" t="s">
        <v>77</v>
      </c>
      <c r="I4" t="str">
        <f>CONCATENATE("&lt;desc&gt;",TRIM(A4),"&lt;/desc&gt;")</f>
        <v>&lt;desc&gt;Dans la prison pour femmes d'une petite ville des Appalaches, les femmes sont frappées d'un état léthargique et sont enveloppées dans un cocon.&lt;/desc&gt;</v>
      </c>
    </row>
    <row r="5" spans="1:9" x14ac:dyDescent="0.25">
      <c r="A5">
        <v>39.950000000000003</v>
      </c>
      <c r="I5" t="str">
        <f>CONCATENATE("&lt;prix&gt;",TRIM(A5),"&lt;/prix&gt;")</f>
        <v>&lt;prix&gt;39,95&lt;/prix&gt;</v>
      </c>
    </row>
    <row r="6" spans="1:9" x14ac:dyDescent="0.25">
      <c r="A6" t="s">
        <v>63</v>
      </c>
      <c r="I6" t="str">
        <f>CONCATENATE("&lt;image&gt;",TRIM(A6),"&lt;/image&gt;")</f>
        <v>&lt;image&gt;2424906-gf.jpg&lt;/image&gt;</v>
      </c>
    </row>
    <row r="7" spans="1:9" x14ac:dyDescent="0.25">
      <c r="A7" t="s">
        <v>107</v>
      </c>
      <c r="I7" t="str">
        <f>CONCATENATE("&lt;categorie&gt;",TRIM(A7),"&lt;/categorie&gt;")</f>
        <v>&lt;categorie&gt;ScienceFiction&lt;/categorie&gt;</v>
      </c>
    </row>
    <row r="8" spans="1:9" x14ac:dyDescent="0.25">
      <c r="A8">
        <v>0</v>
      </c>
      <c r="I8" t="str">
        <f>CONCATENATE("&lt;nouveaute&gt;",TRIM(A8),"&lt;/nouveaute&gt;")</f>
        <v>&lt;nouveaute&gt;0&lt;/nouveaute&gt;</v>
      </c>
    </row>
    <row r="9" spans="1:9" x14ac:dyDescent="0.25">
      <c r="H9" t="s">
        <v>75</v>
      </c>
    </row>
    <row r="10" spans="1:9" x14ac:dyDescent="0.25">
      <c r="A10">
        <f>A1+1</f>
        <v>21</v>
      </c>
      <c r="H10" t="str">
        <f>CONCATENATE("&lt;livre id=""",A10,"""&gt;")</f>
        <v>&lt;livre id="21"&gt;</v>
      </c>
    </row>
    <row r="11" spans="1:9" x14ac:dyDescent="0.25">
      <c r="A11" t="s">
        <v>64</v>
      </c>
      <c r="I11" t="str">
        <f>CONCATENATE("&lt;titre&gt;",TRIM(A11),"&lt;/titre&gt;")</f>
        <v>&lt;titre&gt;Artémis éd. canada&lt;/titre&gt;</v>
      </c>
    </row>
    <row r="12" spans="1:9" x14ac:dyDescent="0.25">
      <c r="A12" t="s">
        <v>88</v>
      </c>
      <c r="I12" t="str">
        <f>CONCATENATE("&lt;auteur&gt;",TRIM(A12),"&lt;/auteur&gt;")</f>
        <v>&lt;auteur&gt;Andy Weir&lt;/auteur&gt;</v>
      </c>
    </row>
    <row r="13" spans="1:9" x14ac:dyDescent="0.25">
      <c r="A13" t="s">
        <v>66</v>
      </c>
      <c r="I13" t="str">
        <f>CONCATENATE("&lt;desc&gt;",TRIM(A13),"&lt;/desc&gt;")</f>
        <v>&lt;desc&gt;Le nouveau thriller d'Andy Weir, auteur du best-seller international Seul sur Mars (The Martian)&lt;/desc&gt;</v>
      </c>
    </row>
    <row r="14" spans="1:9" x14ac:dyDescent="0.25">
      <c r="A14">
        <v>34.950000000000003</v>
      </c>
      <c r="I14" t="str">
        <f>CONCATENATE("&lt;prix&gt;",TRIM(A14),"&lt;/prix&gt;")</f>
        <v>&lt;prix&gt;34,95&lt;/prix&gt;</v>
      </c>
    </row>
    <row r="15" spans="1:9" x14ac:dyDescent="0.25">
      <c r="A15" t="s">
        <v>65</v>
      </c>
      <c r="I15" t="str">
        <f>CONCATENATE("&lt;image&gt;",TRIM(A15),"&lt;/image&gt;")</f>
        <v>&lt;image&gt;2415587-gf.jpg&lt;/image&gt;</v>
      </c>
    </row>
    <row r="16" spans="1:9" x14ac:dyDescent="0.25">
      <c r="A16" t="str">
        <f>A7</f>
        <v>ScienceFiction</v>
      </c>
      <c r="I16" t="str">
        <f>CONCATENATE("&lt;categorie&gt;",TRIM(A16),"&lt;/categorie&gt;")</f>
        <v>&lt;categorie&gt;ScienceFiction&lt;/categorie&gt;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75</v>
      </c>
    </row>
    <row r="19" spans="1:9" x14ac:dyDescent="0.25">
      <c r="A19">
        <f>A10+1</f>
        <v>22</v>
      </c>
      <c r="H19" t="str">
        <f>CONCATENATE("&lt;livre id=""",A19,"""&gt;")</f>
        <v>&lt;livre id="22"&gt;</v>
      </c>
    </row>
    <row r="20" spans="1:9" x14ac:dyDescent="0.25">
      <c r="A20" t="s">
        <v>67</v>
      </c>
      <c r="I20" t="str">
        <f>CONCATENATE("&lt;titre&gt;",TRIM(A20),"&lt;/titre&gt;")</f>
        <v>&lt;titre&gt;Justiciers #09&lt;/titre&gt;</v>
      </c>
    </row>
    <row r="21" spans="1:9" x14ac:dyDescent="0.25">
      <c r="A21" t="s">
        <v>91</v>
      </c>
      <c r="I21" t="str">
        <f>CONCATENATE("&lt;auteur&gt;",TRIM(A21),"&lt;/auteur&gt;")</f>
        <v>&lt;auteur&gt;Anne Robillard&lt;/auteur&gt;</v>
      </c>
    </row>
    <row r="22" spans="1:9" x14ac:dyDescent="0.25">
      <c r="A22" t="s">
        <v>69</v>
      </c>
      <c r="I22" t="str">
        <f>CONCATENATE("&lt;desc&gt;",TRIM(A22),"&lt;/desc&gt;")</f>
        <v>&lt;desc&gt;Dans l'univers, il existe une multitude de mondes parallèles et entre eux s'ouvrent parfois des portails qui nous permettent d'y accéder.&lt;/desc&gt;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68</v>
      </c>
      <c r="I24" t="str">
        <f>CONCATENATE("&lt;image&gt;",TRIM(A24),"&lt;/image&gt;")</f>
        <v>&lt;image&gt;2416842-gf.jpg&lt;/image&gt;</v>
      </c>
    </row>
    <row r="25" spans="1:9" x14ac:dyDescent="0.25">
      <c r="A25" t="str">
        <f>A16</f>
        <v>ScienceFiction</v>
      </c>
      <c r="I25" t="str">
        <f>CONCATENATE("&lt;categorie&gt;",TRIM(A25),"&lt;/categorie&gt;")</f>
        <v>&lt;categorie&gt;ScienceFiction&lt;/categorie&gt;</v>
      </c>
    </row>
    <row r="26" spans="1:9" x14ac:dyDescent="0.25">
      <c r="A26">
        <v>1</v>
      </c>
      <c r="I26" t="str">
        <f>CONCATENATE("&lt;nouveaute&gt;",TRIM(A26),"&lt;/nouveaute&gt;")</f>
        <v>&lt;nouveaute&gt;1&lt;/nouveaute&gt;</v>
      </c>
    </row>
    <row r="27" spans="1:9" x14ac:dyDescent="0.25">
      <c r="H27" t="s">
        <v>75</v>
      </c>
    </row>
    <row r="28" spans="1:9" x14ac:dyDescent="0.25">
      <c r="A28">
        <f>A19+1</f>
        <v>23</v>
      </c>
      <c r="H28" t="str">
        <f>CONCATENATE("&lt;livre id=""",A28,"""&gt;")</f>
        <v>&lt;livre id="23"&gt;</v>
      </c>
    </row>
    <row r="29" spans="1:9" x14ac:dyDescent="0.25">
      <c r="A29" t="s">
        <v>70</v>
      </c>
      <c r="I29" t="str">
        <f>CONCATENATE("&lt;titre&gt;",TRIM(A29),"&lt;/titre&gt;")</f>
        <v>&lt;titre&gt;Aliss&lt;/titre&gt;</v>
      </c>
    </row>
    <row r="30" spans="1:9" x14ac:dyDescent="0.25">
      <c r="A30" t="s">
        <v>94</v>
      </c>
      <c r="I30" t="str">
        <f>CONCATENATE("&lt;auteur&gt;",TRIM(A30),"&lt;/auteur&gt;")</f>
        <v>&lt;auteur&gt;Patrick Senécal&lt;/auteur&gt;</v>
      </c>
    </row>
    <row r="31" spans="1:9" x14ac:dyDescent="0.25">
      <c r="A31" t="s">
        <v>78</v>
      </c>
      <c r="I31" t="str">
        <f>CONCATENATE("&lt;desc&gt;",TRIM(A31),"&lt;/desc&gt;")</f>
        <v>&lt;desc&gt;Il était une fois...... Alice, une jeune fille curieuse, délurée, fonceuse et intelligente de Brossard.&lt;/desc&gt;</v>
      </c>
    </row>
    <row r="32" spans="1:9" x14ac:dyDescent="0.25">
      <c r="A32">
        <v>27.95</v>
      </c>
      <c r="I32" t="str">
        <f>CONCATENATE("&lt;prix&gt;",TRIM(A32),"&lt;/prix&gt;")</f>
        <v>&lt;prix&gt;27,95&lt;/prix&gt;</v>
      </c>
    </row>
    <row r="33" spans="1:9" x14ac:dyDescent="0.25">
      <c r="A33" t="s">
        <v>71</v>
      </c>
      <c r="I33" t="str">
        <f>CONCATENATE("&lt;image&gt;",TRIM(A33),"&lt;/image&gt;")</f>
        <v>&lt;image&gt;2419824-gf.jpg&lt;/image&gt;</v>
      </c>
    </row>
    <row r="34" spans="1:9" x14ac:dyDescent="0.25">
      <c r="A34" t="str">
        <f>A25</f>
        <v>ScienceFiction</v>
      </c>
      <c r="I34" t="str">
        <f>CONCATENATE("&lt;categorie&gt;",TRIM(A34),"&lt;/categorie&gt;")</f>
        <v>&lt;categorie&gt;ScienceFiction&lt;/categorie&gt;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75</v>
      </c>
    </row>
    <row r="37" spans="1:9" x14ac:dyDescent="0.25">
      <c r="A37">
        <f>A28+1</f>
        <v>24</v>
      </c>
      <c r="H37" t="str">
        <f>CONCATENATE("&lt;livre id=""",A37,"""&gt;")</f>
        <v>&lt;livre id="24"&gt;</v>
      </c>
    </row>
    <row r="38" spans="1:9" x14ac:dyDescent="0.25">
      <c r="A38" t="s">
        <v>72</v>
      </c>
      <c r="I38" t="str">
        <f>CONCATENATE("&lt;titre&gt;",TRIM(A38),"&lt;/titre&gt;")</f>
        <v>&lt;titre&gt;Ready player one n. éd.&lt;/titre&gt;</v>
      </c>
    </row>
    <row r="39" spans="1:9" x14ac:dyDescent="0.25">
      <c r="A39" t="s">
        <v>98</v>
      </c>
      <c r="B39" t="str">
        <f>PROPER(A39)</f>
        <v>Ernest Cline</v>
      </c>
      <c r="I39" t="str">
        <f>CONCATENATE("&lt;auteur&gt;",TRIM(A39),"&lt;/auteur&gt;")</f>
        <v>&lt;auteur&gt;Ernest Cline&lt;/auteur&gt;</v>
      </c>
    </row>
    <row r="40" spans="1:9" x14ac:dyDescent="0.25">
      <c r="A40" t="s">
        <v>74</v>
      </c>
      <c r="I40" t="str">
        <f>CONCATENATE("&lt;desc&gt;",TRIM(A40),"&lt;/desc&gt;")</f>
        <v>&lt;desc&gt;La réalité étant devenue insoutenable en 2045, la plupart de l'humanité passe son temps connectée à l'OASIS, un vaste monde virtuel.&lt;/desc&gt;</v>
      </c>
    </row>
    <row r="41" spans="1:9" x14ac:dyDescent="0.25">
      <c r="A41">
        <v>27.95</v>
      </c>
      <c r="I41" t="str">
        <f>CONCATENATE("&lt;prix&gt;",TRIM(A41),"&lt;/prix&gt;")</f>
        <v>&lt;prix&gt;27,95&lt;/prix&gt;</v>
      </c>
    </row>
    <row r="42" spans="1:9" x14ac:dyDescent="0.25">
      <c r="A42" t="s">
        <v>73</v>
      </c>
      <c r="I42" t="str">
        <f>CONCATENATE("&lt;image&gt;",TRIM(A42),"&lt;/image&gt;")</f>
        <v>&lt;image&gt;2393752-gf.jpg&lt;/image&gt;</v>
      </c>
    </row>
    <row r="43" spans="1:9" x14ac:dyDescent="0.25">
      <c r="A43" t="str">
        <f>A34</f>
        <v>ScienceFiction</v>
      </c>
      <c r="I43" t="str">
        <f>CONCATENATE("&lt;categorie&gt;",TRIM(A43),"&lt;/categorie&gt;")</f>
        <v>&lt;categorie&gt;ScienceFiction&lt;/categorie&gt;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0" workbookViewId="0">
      <selection sqref="A1:C228"/>
    </sheetView>
  </sheetViews>
  <sheetFormatPr baseColWidth="10" defaultRowHeight="15" x14ac:dyDescent="0.25"/>
  <sheetData>
    <row r="1" spans="1:3" x14ac:dyDescent="0.25">
      <c r="A1" t="s">
        <v>104</v>
      </c>
    </row>
    <row r="2" spans="1:3" x14ac:dyDescent="0.25">
      <c r="A2" t="s">
        <v>105</v>
      </c>
    </row>
    <row r="3" spans="1:3" x14ac:dyDescent="0.25">
      <c r="B3" t="str">
        <f>Feuil1!H1</f>
        <v>&lt;livre id="0"&gt;</v>
      </c>
    </row>
    <row r="4" spans="1:3" x14ac:dyDescent="0.25">
      <c r="C4" t="str">
        <f>Feuil1!I2</f>
        <v>&lt;titre&gt;La Disparition de Stephanie Mailer&lt;/titre&gt;</v>
      </c>
    </row>
    <row r="5" spans="1:3" x14ac:dyDescent="0.25">
      <c r="C5" t="str">
        <f>Feuil1!I3</f>
        <v>&lt;auteur&gt;Joël Dicker&lt;/auteur&gt;</v>
      </c>
    </row>
    <row r="6" spans="1:3" x14ac:dyDescent="0.25">
      <c r="C6" t="str">
        <f>Feuil1!I4</f>
        <v>&lt;desc&gt;En 1994, dans une petite station balnéaire des Hamptons, le maire, sa femme et un témoin sont assassinés.&lt;/desc&gt;</v>
      </c>
    </row>
    <row r="7" spans="1:3" x14ac:dyDescent="0.25">
      <c r="C7" t="str">
        <f>Feuil1!I5</f>
        <v>&lt;prix&gt;32,95&lt;/prix&gt;</v>
      </c>
    </row>
    <row r="8" spans="1:3" x14ac:dyDescent="0.25">
      <c r="C8" t="str">
        <f>Feuil1!I6</f>
        <v>&lt;image&gt;2435107-gf.jpg&lt;/image&gt;</v>
      </c>
    </row>
    <row r="9" spans="1:3" x14ac:dyDescent="0.25">
      <c r="C9" t="str">
        <f>Feuil1!I7</f>
        <v>&lt;categorie&gt;Roman&lt;/categorie&gt;</v>
      </c>
    </row>
    <row r="10" spans="1:3" x14ac:dyDescent="0.25">
      <c r="C10" t="str">
        <f>Feuil1!I8</f>
        <v>&lt;nouveaute&gt;1&lt;/nouveaute&gt;</v>
      </c>
    </row>
    <row r="11" spans="1:3" x14ac:dyDescent="0.25">
      <c r="B11" t="str">
        <f>Feuil1!H9</f>
        <v>&lt;/livre&gt;</v>
      </c>
    </row>
    <row r="12" spans="1:3" x14ac:dyDescent="0.25">
      <c r="B12" t="str">
        <f>Feuil1!H10</f>
        <v>&lt;livre id="1"&gt;</v>
      </c>
    </row>
    <row r="13" spans="1:3" x14ac:dyDescent="0.25">
      <c r="C13" t="str">
        <f>Feuil1!I11</f>
        <v>&lt;titre&gt;Celle qui fuit et celle qui reste&lt;/titre&gt;</v>
      </c>
    </row>
    <row r="14" spans="1:3" x14ac:dyDescent="0.25">
      <c r="C14" t="str">
        <f>Feuil1!I12</f>
        <v>&lt;auteur&gt;Elena Ferrante&lt;/auteur&gt;</v>
      </c>
    </row>
    <row r="15" spans="1:3" x14ac:dyDescent="0.25">
      <c r="C15" t="str">
        <f>Feuil1!I13</f>
        <v>&lt;desc&gt;A la fin des années 1960, alors que les évènements de 1968 s'annoncent et que les mouvements féministes et protestataires s'organisent.&lt;/desc&gt;</v>
      </c>
    </row>
    <row r="16" spans="1:3" x14ac:dyDescent="0.25">
      <c r="C16" t="str">
        <f>Feuil1!I14</f>
        <v>&lt;prix&gt;15,95&lt;/prix&gt;</v>
      </c>
    </row>
    <row r="17" spans="2:3" x14ac:dyDescent="0.25">
      <c r="C17" t="str">
        <f>Feuil1!I15</f>
        <v>&lt;image&gt;2387066-gf.jpg&lt;/image&gt;</v>
      </c>
    </row>
    <row r="18" spans="2:3" x14ac:dyDescent="0.25">
      <c r="C18" t="str">
        <f>Feuil1!I16</f>
        <v>&lt;categorie&gt;Roman&lt;/categorie&gt;</v>
      </c>
    </row>
    <row r="19" spans="2:3" x14ac:dyDescent="0.25">
      <c r="C19" t="str">
        <f>Feuil1!I17</f>
        <v>&lt;nouveaute&gt;0&lt;/nouveaute&gt;</v>
      </c>
    </row>
    <row r="20" spans="2:3" x14ac:dyDescent="0.25">
      <c r="B20" t="str">
        <f>Feuil1!H18</f>
        <v>&lt;/livre&gt;</v>
      </c>
    </row>
    <row r="21" spans="2:3" x14ac:dyDescent="0.25">
      <c r="B21" t="str">
        <f>Feuil1!H19</f>
        <v>&lt;livre id="2"&gt;</v>
      </c>
    </row>
    <row r="22" spans="2:3" x14ac:dyDescent="0.25">
      <c r="C22" t="str">
        <f>Feuil1!I20</f>
        <v>&lt;titre&gt;L'Enfant perdue&lt;/titre&gt;</v>
      </c>
    </row>
    <row r="23" spans="2:3" x14ac:dyDescent="0.25">
      <c r="C23" t="str">
        <f>Feuil1!I21</f>
        <v>&lt;auteur&gt;Elena Ferrante&lt;/auteur&gt;</v>
      </c>
    </row>
    <row r="24" spans="2:3" x14ac:dyDescent="0.25">
      <c r="C24" t="str">
        <f>Feuil1!I22</f>
        <v>&lt;desc&gt;Elena délaisse l'éducation de ses filles et sa carrière d'écrivain au profit de sa relation passionnelle avec Nino.&lt;/desc&gt;</v>
      </c>
    </row>
    <row r="25" spans="2:3" x14ac:dyDescent="0.25">
      <c r="C25" t="str">
        <f>Feuil1!I23</f>
        <v>&lt;prix&gt;39,95&lt;/prix&gt;</v>
      </c>
    </row>
    <row r="26" spans="2:3" x14ac:dyDescent="0.25">
      <c r="C26" t="str">
        <f>Feuil1!I24</f>
        <v>&lt;image&gt;2387062-gf.jpg&lt;/image&gt;</v>
      </c>
    </row>
    <row r="27" spans="2:3" x14ac:dyDescent="0.25">
      <c r="C27" t="str">
        <f>Feuil1!I25</f>
        <v>&lt;categorie&gt;Roman&lt;/categorie&gt;</v>
      </c>
    </row>
    <row r="28" spans="2:3" x14ac:dyDescent="0.25">
      <c r="C28" t="str">
        <f>Feuil1!I26</f>
        <v>&lt;nouveaute&gt;0&lt;/nouveaute&gt;</v>
      </c>
    </row>
    <row r="29" spans="2:3" x14ac:dyDescent="0.25">
      <c r="B29" t="str">
        <f>Feuil1!H27</f>
        <v>&lt;/livre&gt;</v>
      </c>
    </row>
    <row r="30" spans="2:3" x14ac:dyDescent="0.25">
      <c r="B30" t="str">
        <f>Feuil1!H28</f>
        <v>&lt;livre id="3"&gt;</v>
      </c>
    </row>
    <row r="31" spans="2:3" x14ac:dyDescent="0.25">
      <c r="C31" t="str">
        <f>Feuil1!I29</f>
        <v>&lt;titre&gt;Couleurs de l'incendie&lt;/titre&gt;</v>
      </c>
    </row>
    <row r="32" spans="2:3" x14ac:dyDescent="0.25">
      <c r="C32" t="str">
        <f>Feuil1!I30</f>
        <v>&lt;auteur&gt;Pierre Lemaitre&lt;/auteur&gt;</v>
      </c>
    </row>
    <row r="33" spans="2:3" x14ac:dyDescent="0.25">
      <c r="C33" t="str">
        <f>Feuil1!I31</f>
        <v>&lt;desc&gt;Second volet de la trilogie ouverte avec Au revoir là-haut.&lt;/desc&gt;</v>
      </c>
    </row>
    <row r="34" spans="2:3" x14ac:dyDescent="0.25">
      <c r="C34" t="str">
        <f>Feuil1!I32</f>
        <v>&lt;prix&gt;34,95&lt;/prix&gt;</v>
      </c>
    </row>
    <row r="35" spans="2:3" x14ac:dyDescent="0.25">
      <c r="C35" t="str">
        <f>Feuil1!I33</f>
        <v>&lt;image&gt;2372356-gf.jpg&lt;/image&gt;</v>
      </c>
    </row>
    <row r="36" spans="2:3" x14ac:dyDescent="0.25">
      <c r="C36" t="str">
        <f>Feuil1!I34</f>
        <v>&lt;categorie&gt;Roman&lt;/categorie&gt;</v>
      </c>
    </row>
    <row r="37" spans="2:3" x14ac:dyDescent="0.25">
      <c r="C37" t="str">
        <f>Feuil1!I35</f>
        <v>&lt;nouveaute&gt;0&lt;/nouveaute&gt;</v>
      </c>
    </row>
    <row r="38" spans="2:3" x14ac:dyDescent="0.25">
      <c r="B38" t="str">
        <f>Feuil1!H36</f>
        <v>&lt;/livre&gt;</v>
      </c>
    </row>
    <row r="39" spans="2:3" x14ac:dyDescent="0.25">
      <c r="B39" t="str">
        <f>Feuil1!H37</f>
        <v>&lt;livre id="4"&gt;</v>
      </c>
    </row>
    <row r="40" spans="2:3" x14ac:dyDescent="0.25">
      <c r="C40" t="str">
        <f>Feuil1!I38</f>
        <v>&lt;titre&gt;Et moi, je vis toujours&lt;/titre&gt;</v>
      </c>
    </row>
    <row r="41" spans="2:3" x14ac:dyDescent="0.25">
      <c r="C41" t="str">
        <f>Feuil1!I39</f>
        <v>&lt;auteur&gt;Jean D' Ormesson&lt;/auteur&gt;</v>
      </c>
    </row>
    <row r="42" spans="2:3" x14ac:dyDescent="0.25">
      <c r="C42" t="str">
        <f>Feuil1!I40</f>
        <v>&lt;desc&gt;Le narrateur évolue entre les époques, relatant les grandes avancées culturelles de l'humanité.&lt;/desc&gt;</v>
      </c>
    </row>
    <row r="43" spans="2:3" x14ac:dyDescent="0.25">
      <c r="C43" t="str">
        <f>Feuil1!I41</f>
        <v>&lt;prix&gt;29,95&lt;/prix&gt;</v>
      </c>
    </row>
    <row r="44" spans="2:3" x14ac:dyDescent="0.25">
      <c r="C44" t="str">
        <f>Feuil1!I42</f>
        <v>&lt;image&gt;2415723-gf.jpg&lt;/image&gt;</v>
      </c>
    </row>
    <row r="45" spans="2:3" x14ac:dyDescent="0.25">
      <c r="C45" t="str">
        <f>Feuil1!I43</f>
        <v>&lt;categorie&gt;Roman&lt;/categorie&gt;</v>
      </c>
    </row>
    <row r="46" spans="2:3" x14ac:dyDescent="0.25">
      <c r="C46" t="str">
        <f>Feuil1!I44</f>
        <v>&lt;nouveaute&gt;0&lt;/nouveaute&gt;</v>
      </c>
    </row>
    <row r="47" spans="2:3" x14ac:dyDescent="0.25">
      <c r="B47" t="str">
        <f>Feuil1!H45</f>
        <v>&lt;/livre&gt;</v>
      </c>
    </row>
    <row r="48" spans="2:3" x14ac:dyDescent="0.25">
      <c r="B48" t="str">
        <f>Feuil2!H1</f>
        <v>&lt;livre id="5"&gt;</v>
      </c>
    </row>
    <row r="49" spans="2:3" x14ac:dyDescent="0.25">
      <c r="C49" t="str">
        <f>Feuil2!I2</f>
        <v>&lt;titre&gt;99 trucs pour s'enrichir&lt;/titre&gt;</v>
      </c>
    </row>
    <row r="50" spans="2:3" x14ac:dyDescent="0.25">
      <c r="C50" t="str">
        <f>Feuil2!I3</f>
        <v>&lt;auteur&gt;Collectif&lt;/auteur&gt;</v>
      </c>
    </row>
    <row r="51" spans="2:3" x14ac:dyDescent="0.25">
      <c r="C51" t="str">
        <f>Feuil2!I4</f>
        <v>&lt;desc&gt;Forts du succès de la première édition, les chroniqueurs experts de la chronique « Dans vos poches » du Journal de Montréal récidivent.&lt;/desc&gt;</v>
      </c>
    </row>
    <row r="52" spans="2:3" x14ac:dyDescent="0.25">
      <c r="C52" t="str">
        <f>Feuil2!I5</f>
        <v>&lt;prix&gt;19,95&lt;/prix&gt;</v>
      </c>
    </row>
    <row r="53" spans="2:3" x14ac:dyDescent="0.25">
      <c r="C53" t="str">
        <f>Feuil2!I6</f>
        <v>&lt;image&gt;2372509-gf.jpg&lt;/image&gt;</v>
      </c>
    </row>
    <row r="54" spans="2:3" x14ac:dyDescent="0.25">
      <c r="C54" t="str">
        <f>Feuil2!I7</f>
        <v>&lt;categorie&gt;Sciences&lt;/categorie&gt;</v>
      </c>
    </row>
    <row r="55" spans="2:3" x14ac:dyDescent="0.25">
      <c r="C55" t="str">
        <f>Feuil2!I8</f>
        <v>&lt;nouveaute&gt;0&lt;/nouveaute&gt;</v>
      </c>
    </row>
    <row r="56" spans="2:3" x14ac:dyDescent="0.25">
      <c r="B56" t="str">
        <f>Feuil2!H9</f>
        <v>&lt;/livre&gt;</v>
      </c>
    </row>
    <row r="57" spans="2:3" x14ac:dyDescent="0.25">
      <c r="B57" t="str">
        <f>Feuil2!H10</f>
        <v>&lt;livre id="6"&gt;</v>
      </c>
    </row>
    <row r="58" spans="2:3" x14ac:dyDescent="0.25">
      <c r="C58" t="str">
        <f>Feuil2!I11</f>
        <v>&lt;titre&gt;Le Guide de la rénovation heureuse&lt;/titre&gt;</v>
      </c>
    </row>
    <row r="59" spans="2:3" x14ac:dyDescent="0.25">
      <c r="C59" t="str">
        <f>Feuil2!I12</f>
        <v>&lt;auteur&gt;Jean-Benoît Nadeau&lt;/auteur&gt;</v>
      </c>
    </row>
    <row r="60" spans="2:3" x14ac:dyDescent="0.25">
      <c r="C60" t="str">
        <f>Feuil2!I13</f>
        <v>&lt;desc&gt;Après plusieurs projets personnels de rénovation, le journaliste Jean-Benoît Nadeau a réalisé un premier reportage sur ce sujet.&lt;/desc&gt;</v>
      </c>
    </row>
    <row r="61" spans="2:3" x14ac:dyDescent="0.25">
      <c r="C61" t="str">
        <f>Feuil2!I14</f>
        <v>&lt;prix&gt;22,95&lt;/prix&gt;</v>
      </c>
    </row>
    <row r="62" spans="2:3" x14ac:dyDescent="0.25">
      <c r="C62" t="str">
        <f>Feuil2!I15</f>
        <v>&lt;image&gt;2385277-gf.jpg&lt;/image&gt;</v>
      </c>
    </row>
    <row r="63" spans="2:3" x14ac:dyDescent="0.25">
      <c r="C63" t="str">
        <f>Feuil2!I16</f>
        <v>&lt;categorie&gt;Sciences&lt;/categorie&gt;</v>
      </c>
    </row>
    <row r="64" spans="2:3" x14ac:dyDescent="0.25">
      <c r="C64" t="str">
        <f>Feuil2!I17</f>
        <v>&lt;nouveaute&gt;1&lt;/nouveaute&gt;</v>
      </c>
    </row>
    <row r="65" spans="2:3" x14ac:dyDescent="0.25">
      <c r="B65" t="str">
        <f>Feuil2!H18</f>
        <v>&lt;/livre&gt;</v>
      </c>
    </row>
    <row r="66" spans="2:3" x14ac:dyDescent="0.25">
      <c r="B66" t="str">
        <f>Feuil2!H19</f>
        <v>&lt;livre id="7"&gt;</v>
      </c>
    </row>
    <row r="67" spans="2:3" x14ac:dyDescent="0.25">
      <c r="C67" t="str">
        <f>Feuil2!I20</f>
        <v>&lt;titre&gt;Les Quatre saisons de votre potager&lt;/titre&gt;</v>
      </c>
    </row>
    <row r="68" spans="2:3" x14ac:dyDescent="0.25">
      <c r="C68" t="str">
        <f>Feuil2!I21</f>
        <v>&lt;auteur&gt;Mélanie Grégoire&lt;/auteur&gt;</v>
      </c>
    </row>
    <row r="69" spans="2:3" x14ac:dyDescent="0.25">
      <c r="C69" t="str">
        <f>Feuil2!I22</f>
        <v>&lt;desc&gt;Oui, la culture de vos propres légumes peut être facile et fructueuse !&lt;/desc&gt;</v>
      </c>
    </row>
    <row r="70" spans="2:3" x14ac:dyDescent="0.25">
      <c r="C70" t="str">
        <f>Feuil2!I23</f>
        <v>&lt;prix&gt;29,95&lt;/prix&gt;</v>
      </c>
    </row>
    <row r="71" spans="2:3" x14ac:dyDescent="0.25">
      <c r="C71" t="str">
        <f>Feuil2!I24</f>
        <v>&lt;image&gt;2420464-gf.jpg&lt;/image&gt;</v>
      </c>
    </row>
    <row r="72" spans="2:3" x14ac:dyDescent="0.25">
      <c r="C72" t="str">
        <f>Feuil2!I25</f>
        <v>&lt;categorie&gt;Sciences&lt;/categorie&gt;</v>
      </c>
    </row>
    <row r="73" spans="2:3" x14ac:dyDescent="0.25">
      <c r="C73" t="str">
        <f>Feuil2!I26</f>
        <v>&lt;nouveaute&gt;0&lt;/nouveaute&gt;</v>
      </c>
    </row>
    <row r="74" spans="2:3" x14ac:dyDescent="0.25">
      <c r="B74" t="str">
        <f>Feuil2!H27</f>
        <v>&lt;/livre&gt;</v>
      </c>
    </row>
    <row r="75" spans="2:3" x14ac:dyDescent="0.25">
      <c r="B75" t="str">
        <f>Feuil2!H28</f>
        <v>&lt;livre id="8"&gt;</v>
      </c>
    </row>
    <row r="76" spans="2:3" x14ac:dyDescent="0.25">
      <c r="C76" t="str">
        <f>Feuil2!I29</f>
        <v>&lt;titre&gt;107 principes pour investir dans l'immobilier au québec&lt;/titre&gt;</v>
      </c>
    </row>
    <row r="77" spans="2:3" x14ac:dyDescent="0.25">
      <c r="C77" t="str">
        <f>Feuil2!I30</f>
        <v>&lt;auteur&gt;Guy Baillargeon&lt;/auteur&gt;</v>
      </c>
    </row>
    <row r="78" spans="2:3" x14ac:dyDescent="0.25">
      <c r="C78" t="str">
        <f>Feuil2!I31</f>
        <v>&lt;desc&gt;Des conseils pour investir dans l'immobilier au Canada en s'adaptant aux particularités juridiques de ce marché.&lt;/desc&gt;</v>
      </c>
    </row>
    <row r="79" spans="2:3" x14ac:dyDescent="0.25">
      <c r="C79" t="str">
        <f>Feuil2!I32</f>
        <v>&lt;prix&gt;29,95&lt;/prix&gt;</v>
      </c>
    </row>
    <row r="80" spans="2:3" x14ac:dyDescent="0.25">
      <c r="C80" t="str">
        <f>Feuil2!I33</f>
        <v>&lt;image&gt;2425434-gf.jpg&lt;/image&gt;</v>
      </c>
    </row>
    <row r="81" spans="2:3" x14ac:dyDescent="0.25">
      <c r="C81" t="str">
        <f>Feuil2!I34</f>
        <v>&lt;categorie&gt;Sciences&lt;/categorie&gt;</v>
      </c>
    </row>
    <row r="82" spans="2:3" x14ac:dyDescent="0.25">
      <c r="C82" t="str">
        <f>Feuil2!I35</f>
        <v>&lt;nouveaute&gt;0&lt;/nouveaute&gt;</v>
      </c>
    </row>
    <row r="83" spans="2:3" x14ac:dyDescent="0.25">
      <c r="B83" t="str">
        <f>Feuil2!H36</f>
        <v>&lt;/livre&gt;</v>
      </c>
    </row>
    <row r="84" spans="2:3" x14ac:dyDescent="0.25">
      <c r="B84" t="str">
        <f>Feuil2!H37</f>
        <v>&lt;livre id="9"&gt;</v>
      </c>
    </row>
    <row r="85" spans="2:3" x14ac:dyDescent="0.25">
      <c r="C85" t="str">
        <f>Feuil2!I38</f>
        <v>&lt;titre&gt;Quand obsession rime avec passion&lt;/titre&gt;</v>
      </c>
    </row>
    <row r="86" spans="2:3" x14ac:dyDescent="0.25">
      <c r="C86" t="str">
        <f>Feuil2!I39</f>
        <v>&lt;auteur&gt;Grant Cardone&lt;/auteur&gt;</v>
      </c>
    </row>
    <row r="87" spans="2:3" x14ac:dyDescent="0.25">
      <c r="C87" t="str">
        <f>Feuil2!I40</f>
        <v>&lt;desc&gt;L'obsession m'a sauvé la vie et a fait de moi une superstar dans le monde des affaires. que peut-elle faire pour vous ?&lt;/desc&gt;</v>
      </c>
    </row>
    <row r="88" spans="2:3" x14ac:dyDescent="0.25">
      <c r="C88" t="str">
        <f>Feuil2!I41</f>
        <v>&lt;prix&gt;24,95&lt;/prix&gt;</v>
      </c>
    </row>
    <row r="89" spans="2:3" x14ac:dyDescent="0.25">
      <c r="C89" t="str">
        <f>Feuil2!I42</f>
        <v>&lt;image&gt;2386203-gf.jpg&lt;/image&gt;</v>
      </c>
    </row>
    <row r="90" spans="2:3" x14ac:dyDescent="0.25">
      <c r="C90" t="str">
        <f>Feuil2!I43</f>
        <v>&lt;categorie&gt;Sciences&lt;/categorie&gt;</v>
      </c>
    </row>
    <row r="91" spans="2:3" x14ac:dyDescent="0.25">
      <c r="C91" t="str">
        <f>Feuil2!I44</f>
        <v>&lt;nouveaute&gt;0&lt;/nouveaute&gt;</v>
      </c>
    </row>
    <row r="92" spans="2:3" x14ac:dyDescent="0.25">
      <c r="B92" t="str">
        <f>Feuil2!H45</f>
        <v>&lt;/livre&gt;</v>
      </c>
    </row>
    <row r="93" spans="2:3" x14ac:dyDescent="0.25">
      <c r="B93" t="str">
        <f>Feuil3!H1</f>
        <v>&lt;livre id="10"&gt;</v>
      </c>
    </row>
    <row r="94" spans="2:3" x14ac:dyDescent="0.25">
      <c r="C94" t="str">
        <f>Feuil3!I2</f>
        <v>&lt;titre&gt;Holocauste : une nouvelle histoire&lt;/titre&gt;</v>
      </c>
    </row>
    <row r="95" spans="2:3" x14ac:dyDescent="0.25">
      <c r="C95" t="str">
        <f>Feuil3!I3</f>
        <v>&lt;auteur&gt;Laurence Rees&lt;/auteur&gt;</v>
      </c>
    </row>
    <row r="96" spans="2:3" x14ac:dyDescent="0.25">
      <c r="C96" t="str">
        <f>Feuil3!I4</f>
        <v>&lt;desc&gt;Un nouvel éclairage sur la Shoah fondé sur de nombreux témoignages inédits, de documents d'époque et de travaux d'historiens.&lt;/desc&gt;</v>
      </c>
    </row>
    <row r="97" spans="2:3" x14ac:dyDescent="0.25">
      <c r="C97" t="str">
        <f>Feuil3!I5</f>
        <v>&lt;prix&gt;36,95&lt;/prix&gt;</v>
      </c>
    </row>
    <row r="98" spans="2:3" x14ac:dyDescent="0.25">
      <c r="C98" t="str">
        <f>Feuil3!I6</f>
        <v>&lt;image&gt;2373231-gf.jpg&lt;/image&gt;</v>
      </c>
    </row>
    <row r="99" spans="2:3" x14ac:dyDescent="0.25">
      <c r="C99" t="str">
        <f>Feuil3!I7</f>
        <v>&lt;categorie&gt;Histoire&lt;/categorie&gt;</v>
      </c>
    </row>
    <row r="100" spans="2:3" x14ac:dyDescent="0.25">
      <c r="C100" t="str">
        <f>Feuil3!I8</f>
        <v>&lt;nouveaute&gt;0&lt;/nouveaute&gt;</v>
      </c>
    </row>
    <row r="101" spans="2:3" x14ac:dyDescent="0.25">
      <c r="B101" t="str">
        <f>Feuil3!H9</f>
        <v>&lt;/livre&gt;</v>
      </c>
    </row>
    <row r="102" spans="2:3" x14ac:dyDescent="0.25">
      <c r="B102" t="str">
        <f>Feuil3!H10</f>
        <v>&lt;livre id="11"&gt;</v>
      </c>
    </row>
    <row r="103" spans="2:3" x14ac:dyDescent="0.25">
      <c r="C103" t="str">
        <f>Feuil3!I11</f>
        <v>&lt;titre&gt;Rosemary, l'enfant que l'on cachait&lt;/titre&gt;</v>
      </c>
    </row>
    <row r="104" spans="2:3" x14ac:dyDescent="0.25">
      <c r="C104" t="str">
        <f>Feuil3!I12</f>
        <v>&lt;auteur&gt;Kate Clifford Larson&lt;/auteur&gt;</v>
      </c>
    </row>
    <row r="105" spans="2:3" x14ac:dyDescent="0.25">
      <c r="C105" t="str">
        <f>Feuil3!I13</f>
        <v>&lt;desc&gt;Biographie de Rosemary, soeur de John Fitzgerald Kennedy.&lt;/desc&gt;</v>
      </c>
    </row>
    <row r="106" spans="2:3" x14ac:dyDescent="0.25">
      <c r="C106" t="str">
        <f>Feuil3!I14</f>
        <v>&lt;prix&gt;13,95&lt;/prix&gt;</v>
      </c>
    </row>
    <row r="107" spans="2:3" x14ac:dyDescent="0.25">
      <c r="C107" t="str">
        <f>Feuil3!I15</f>
        <v>&lt;image&gt;2428907-gf.jpg&lt;/image&gt;</v>
      </c>
    </row>
    <row r="108" spans="2:3" x14ac:dyDescent="0.25">
      <c r="C108" t="str">
        <f>Feuil3!I16</f>
        <v>&lt;categorie&gt;Histoire&lt;/categorie&gt;</v>
      </c>
    </row>
    <row r="109" spans="2:3" x14ac:dyDescent="0.25">
      <c r="C109" t="str">
        <f>Feuil3!I17</f>
        <v>&lt;nouveaute&gt;0&lt;/nouveaute&gt;</v>
      </c>
    </row>
    <row r="110" spans="2:3" x14ac:dyDescent="0.25">
      <c r="B110" t="str">
        <f>Feuil3!H18</f>
        <v>&lt;/livre&gt;</v>
      </c>
    </row>
    <row r="111" spans="2:3" x14ac:dyDescent="0.25">
      <c r="B111" t="str">
        <f>Feuil3!H19</f>
        <v>&lt;livre id="12"&gt;</v>
      </c>
    </row>
    <row r="112" spans="2:3" x14ac:dyDescent="0.25">
      <c r="C112" t="str">
        <f>Feuil3!I20</f>
        <v>&lt;titre&gt;Villes et villages du québec : 365 questions et réponses&lt;/titre&gt;</v>
      </c>
    </row>
    <row r="113" spans="2:3" x14ac:dyDescent="0.25">
      <c r="C113" t="str">
        <f>Feuil3!I21</f>
        <v>&lt;auteur&gt;Henri Dorion&lt;/auteur&gt;</v>
      </c>
    </row>
    <row r="114" spans="2:3" x14ac:dyDescent="0.25">
      <c r="C114" t="str">
        <f>Feuil3!I22</f>
        <v>&lt;desc&gt;Ce livre, le premier d'une série intitulée « Le monde en questions », se veut une présentation de 365 villes et villages du Québec au moyen d'autant de questions.&lt;/desc&gt;</v>
      </c>
    </row>
    <row r="115" spans="2:3" x14ac:dyDescent="0.25">
      <c r="C115" t="str">
        <f>Feuil3!I23</f>
        <v>&lt;prix&gt;24,95&lt;/prix&gt;</v>
      </c>
    </row>
    <row r="116" spans="2:3" x14ac:dyDescent="0.25">
      <c r="C116" t="str">
        <f>Feuil3!I24</f>
        <v>&lt;image&gt;2443637-gf.jpg&lt;/image&gt;</v>
      </c>
    </row>
    <row r="117" spans="2:3" x14ac:dyDescent="0.25">
      <c r="C117" t="str">
        <f>Feuil3!I25</f>
        <v>&lt;categorie&gt;Histoire&lt;/categorie&gt;</v>
      </c>
    </row>
    <row r="118" spans="2:3" x14ac:dyDescent="0.25">
      <c r="C118" t="str">
        <f>Feuil3!I26</f>
        <v>&lt;nouveaute&gt;0&lt;/nouveaute&gt;</v>
      </c>
    </row>
    <row r="119" spans="2:3" x14ac:dyDescent="0.25">
      <c r="B119" t="str">
        <f>Feuil3!H27</f>
        <v>&lt;/livre&gt;</v>
      </c>
    </row>
    <row r="120" spans="2:3" x14ac:dyDescent="0.25">
      <c r="B120" t="str">
        <f>Feuil3!H28</f>
        <v>&lt;livre id="13"&gt;</v>
      </c>
    </row>
    <row r="121" spans="2:3" x14ac:dyDescent="0.25">
      <c r="C121" t="str">
        <f>Feuil3!I29</f>
        <v>&lt;titre&gt;Au café existentialiste : la liberté, l'être et le cocktail à l'abricot&lt;/titre&gt;</v>
      </c>
    </row>
    <row r="122" spans="2:3" x14ac:dyDescent="0.25">
      <c r="C122" t="str">
        <f>Feuil3!I30</f>
        <v>&lt;auteur&gt;Sarah Bakewell&lt;/auteur&gt;</v>
      </c>
    </row>
    <row r="123" spans="2:3" x14ac:dyDescent="0.25">
      <c r="C123" t="str">
        <f>Feuil3!I31</f>
        <v>&lt;desc&gt;Paris, 1933. Trois amis sirotent un cocktail à l'abricot : Jean-Paul Sartre, Simone de Beauvoir et Raymond Aron, tout juste rentré de Berlin où il a découvert la phénoménologie.&lt;/desc&gt;</v>
      </c>
    </row>
    <row r="124" spans="2:3" x14ac:dyDescent="0.25">
      <c r="C124" t="str">
        <f>Feuil3!I32</f>
        <v>&lt;prix&gt;36,95&lt;/prix&gt;</v>
      </c>
    </row>
    <row r="125" spans="2:3" x14ac:dyDescent="0.25">
      <c r="C125" t="str">
        <f>Feuil3!I33</f>
        <v>&lt;image&gt;2372375-gf.jpg&lt;/image&gt;</v>
      </c>
    </row>
    <row r="126" spans="2:3" x14ac:dyDescent="0.25">
      <c r="C126" t="str">
        <f>Feuil3!I34</f>
        <v>&lt;categorie&gt;Histoire&lt;/categorie&gt;</v>
      </c>
    </row>
    <row r="127" spans="2:3" x14ac:dyDescent="0.25">
      <c r="C127" t="str">
        <f>Feuil3!I35</f>
        <v>&lt;nouveaute&gt;1&lt;/nouveaute&gt;</v>
      </c>
    </row>
    <row r="128" spans="2:3" x14ac:dyDescent="0.25">
      <c r="B128" t="str">
        <f>Feuil3!H36</f>
        <v>&lt;/livre&gt;</v>
      </c>
    </row>
    <row r="129" spans="2:3" x14ac:dyDescent="0.25">
      <c r="B129" t="str">
        <f>Feuil3!H37</f>
        <v>&lt;livre id="14"&gt;</v>
      </c>
    </row>
    <row r="130" spans="2:3" x14ac:dyDescent="0.25">
      <c r="C130" t="str">
        <f>Feuil3!I38</f>
        <v>&lt;titre&gt;Marqués du triangle rose&lt;/titre&gt;</v>
      </c>
    </row>
    <row r="131" spans="2:3" x14ac:dyDescent="0.25">
      <c r="C131" t="str">
        <f>Feuil3!I39</f>
        <v>&lt;auteur&gt;Ken Setterington&lt;/auteur&gt;</v>
      </c>
    </row>
    <row r="132" spans="2:3" x14ac:dyDescent="0.25">
      <c r="C132" t="str">
        <f>Feuil3!I40</f>
        <v>&lt;desc&gt;Avant les années 1930, l'Allemagne, en particulier sa capitale Berlin, était l'un des endroits les plus tolérants envers les homosexuels.&lt;/desc&gt;</v>
      </c>
    </row>
    <row r="133" spans="2:3" x14ac:dyDescent="0.25">
      <c r="C133" t="str">
        <f>Feuil3!I41</f>
        <v>&lt;prix&gt;17,95&lt;/prix&gt;</v>
      </c>
    </row>
    <row r="134" spans="2:3" x14ac:dyDescent="0.25">
      <c r="C134" t="str">
        <f>Feuil3!I42</f>
        <v>&lt;image&gt;2432344-gf.jpg&lt;/image&gt;</v>
      </c>
    </row>
    <row r="135" spans="2:3" x14ac:dyDescent="0.25">
      <c r="C135" t="str">
        <f>Feuil3!I43</f>
        <v>&lt;categorie&gt;Histoire&lt;/categorie&gt;</v>
      </c>
    </row>
    <row r="136" spans="2:3" x14ac:dyDescent="0.25">
      <c r="C136" t="str">
        <f>Feuil3!I44</f>
        <v>&lt;nouveaute&gt;0&lt;/nouveaute&gt;</v>
      </c>
    </row>
    <row r="137" spans="2:3" x14ac:dyDescent="0.25">
      <c r="B137" t="str">
        <f>Feuil3!H45</f>
        <v>&lt;/livre&gt;</v>
      </c>
    </row>
    <row r="138" spans="2:3" x14ac:dyDescent="0.25">
      <c r="B138" t="str">
        <f>Feuil4!H1</f>
        <v>&lt;livre id="15"&gt;</v>
      </c>
    </row>
    <row r="139" spans="2:3" x14ac:dyDescent="0.25">
      <c r="C139" t="str">
        <f>Feuil4!I2</f>
        <v>&lt;titre&gt;Le Sommeil de la Force #05&lt;/titre&gt;</v>
      </c>
    </row>
    <row r="140" spans="2:3" x14ac:dyDescent="0.25">
      <c r="C140" t="str">
        <f>Feuil4!I3</f>
        <v>&lt;auteur&gt;Jarrett J Krosoczka&lt;/auteur&gt;</v>
      </c>
    </row>
    <row r="141" spans="2:3" x14ac:dyDescent="0.25">
      <c r="C141" t="str">
        <f>Feuil4!I4</f>
        <v>&lt;desc&gt;Victor est de retour à l'académie et sa deuxième année ne débute pas comme il l'imaginait.&lt;/desc&gt;</v>
      </c>
    </row>
    <row r="142" spans="2:3" x14ac:dyDescent="0.25">
      <c r="C142" t="str">
        <f>Feuil4!I5</f>
        <v>&lt;prix&gt;11,99&lt;/prix&gt;</v>
      </c>
    </row>
    <row r="143" spans="2:3" x14ac:dyDescent="0.25">
      <c r="C143" t="str">
        <f>Feuil4!I6</f>
        <v>&lt;image&gt;2293868-gf.jpg&lt;/image&gt;</v>
      </c>
    </row>
    <row r="144" spans="2:3" x14ac:dyDescent="0.25">
      <c r="C144" t="str">
        <f>Feuil4!I7</f>
        <v>&lt;categorie&gt;BDManga&lt;/categorie&gt;</v>
      </c>
    </row>
    <row r="145" spans="2:3" x14ac:dyDescent="0.25">
      <c r="C145" t="str">
        <f>Feuil4!I8</f>
        <v>&lt;nouveaute&gt;0&lt;/nouveaute&gt;</v>
      </c>
    </row>
    <row r="146" spans="2:3" x14ac:dyDescent="0.25">
      <c r="B146" t="str">
        <f>Feuil4!H9</f>
        <v>&lt;/livre&gt;</v>
      </c>
    </row>
    <row r="147" spans="2:3" x14ac:dyDescent="0.25">
      <c r="B147" t="str">
        <f>Feuil4!H10</f>
        <v>&lt;livre id="16"&gt;</v>
      </c>
    </row>
    <row r="148" spans="2:3" x14ac:dyDescent="0.25">
      <c r="C148" t="str">
        <f>Feuil4!I11</f>
        <v>&lt;titre&gt;Le Mystère des pastèques perdues #01&lt;/titre&gt;</v>
      </c>
    </row>
    <row r="149" spans="2:3" x14ac:dyDescent="0.25">
      <c r="C149" t="str">
        <f>Feuil4!I12</f>
        <v>&lt;auteur&gt;Jean-Christophe Derrien&lt;/auteur&gt;</v>
      </c>
    </row>
    <row r="150" spans="2:3" x14ac:dyDescent="0.25">
      <c r="C150" t="str">
        <f>Feuil4!I13</f>
        <v>&lt;desc&gt;Frigiel, son chien Fluffy et leurs amis Alice et Abel enquêtent sur la disparition de la livraison de pastèques destinées au magasin de Koreme.&lt;/desc&gt;</v>
      </c>
    </row>
    <row r="151" spans="2:3" x14ac:dyDescent="0.25">
      <c r="C151" t="str">
        <f>Feuil4!I14</f>
        <v>&lt;prix&gt;17,95&lt;/prix&gt;</v>
      </c>
    </row>
    <row r="152" spans="2:3" x14ac:dyDescent="0.25">
      <c r="C152" t="str">
        <f>Feuil4!I15</f>
        <v>&lt;image&gt;2396243-gf.jpg&lt;/image&gt;</v>
      </c>
    </row>
    <row r="153" spans="2:3" x14ac:dyDescent="0.25">
      <c r="C153" t="str">
        <f>Feuil4!I16</f>
        <v>&lt;categorie&gt;BDManga&lt;/categorie&gt;</v>
      </c>
    </row>
    <row r="154" spans="2:3" x14ac:dyDescent="0.25">
      <c r="C154" t="str">
        <f>Feuil4!I17</f>
        <v>&lt;nouveaute&gt;0&lt;/nouveaute&gt;</v>
      </c>
    </row>
    <row r="155" spans="2:3" x14ac:dyDescent="0.25">
      <c r="B155" t="str">
        <f>Feuil4!H18</f>
        <v>&lt;/livre&gt;</v>
      </c>
    </row>
    <row r="156" spans="2:3" x14ac:dyDescent="0.25">
      <c r="B156" t="str">
        <f>Feuil4!H19</f>
        <v>&lt;livre id="17"&gt;</v>
      </c>
    </row>
    <row r="157" spans="2:3" x14ac:dyDescent="0.25">
      <c r="C157" t="str">
        <f>Feuil4!I20</f>
        <v>&lt;titre&gt;Dragon ball super #03&lt;/titre&gt;</v>
      </c>
    </row>
    <row r="158" spans="2:3" x14ac:dyDescent="0.25">
      <c r="C158" t="str">
        <f>Feuil4!I21</f>
        <v>&lt;auteur&gt;Akira Toriyama, Toyotaro&lt;/auteur&gt;</v>
      </c>
    </row>
    <row r="159" spans="2:3" x14ac:dyDescent="0.25">
      <c r="C159" t="str">
        <f>Feuil4!I22</f>
        <v>&lt;desc&gt;Trunks est revenu une nouvelle fois du futur ! Dans son monde, un homme ressemblant à Goku trait pour trait, surnommé Goku Black, cherche à éradiquer la race humaine.&lt;/desc&gt;</v>
      </c>
    </row>
    <row r="160" spans="2:3" x14ac:dyDescent="0.25">
      <c r="C160" t="str">
        <f>Feuil4!I23</f>
        <v>&lt;prix&gt;12,95&lt;/prix&gt;</v>
      </c>
    </row>
    <row r="161" spans="2:3" x14ac:dyDescent="0.25">
      <c r="C161" t="str">
        <f>Feuil4!I24</f>
        <v>&lt;image&gt;2431293-gf.jpg&lt;/image&gt;</v>
      </c>
    </row>
    <row r="162" spans="2:3" x14ac:dyDescent="0.25">
      <c r="C162" t="str">
        <f>Feuil4!I25</f>
        <v>&lt;categorie&gt;BDManga&lt;/categorie&gt;</v>
      </c>
    </row>
    <row r="163" spans="2:3" x14ac:dyDescent="0.25">
      <c r="C163" t="str">
        <f>Feuil4!I26</f>
        <v>&lt;nouveaute&gt;0&lt;/nouveaute&gt;</v>
      </c>
    </row>
    <row r="164" spans="2:3" x14ac:dyDescent="0.25">
      <c r="B164" t="str">
        <f>Feuil4!H27</f>
        <v>&lt;/livre&gt;</v>
      </c>
    </row>
    <row r="165" spans="2:3" x14ac:dyDescent="0.25">
      <c r="B165" t="str">
        <f>Feuil4!H28</f>
        <v>&lt;livre id="18"&gt;</v>
      </c>
    </row>
    <row r="166" spans="2:3" x14ac:dyDescent="0.25">
      <c r="C166" t="str">
        <f>Feuil4!I29</f>
        <v>&lt;titre&gt;Narval, licorne de mer #01&lt;/titre&gt;</v>
      </c>
    </row>
    <row r="167" spans="2:3" x14ac:dyDescent="0.25">
      <c r="C167" t="str">
        <f>Feuil4!I30</f>
        <v>&lt;auteur&gt;Ben Clanton&lt;/auteur&gt;</v>
      </c>
    </row>
    <row r="168" spans="2:3" x14ac:dyDescent="0.25">
      <c r="C168" t="str">
        <f>Feuil4!I31</f>
        <v>&lt;desc&gt;Narval est une licorne de mer insouciante. Gelato est une méduse raisonnable.&lt;/desc&gt;</v>
      </c>
    </row>
    <row r="169" spans="2:3" x14ac:dyDescent="0.25">
      <c r="C169" t="str">
        <f>Feuil4!I32</f>
        <v>&lt;prix&gt;10,99&lt;/prix&gt;</v>
      </c>
    </row>
    <row r="170" spans="2:3" x14ac:dyDescent="0.25">
      <c r="C170" t="str">
        <f>Feuil4!I33</f>
        <v>&lt;image&gt;2429939-gf.jpg&lt;/image&gt;</v>
      </c>
    </row>
    <row r="171" spans="2:3" x14ac:dyDescent="0.25">
      <c r="C171" t="str">
        <f>Feuil4!I34</f>
        <v>&lt;categorie&gt;BDManga&lt;/categorie&gt;</v>
      </c>
    </row>
    <row r="172" spans="2:3" x14ac:dyDescent="0.25">
      <c r="C172" t="str">
        <f>Feuil4!I35</f>
        <v>&lt;nouveaute&gt;0&lt;/nouveaute&gt;</v>
      </c>
    </row>
    <row r="173" spans="2:3" x14ac:dyDescent="0.25">
      <c r="B173" t="str">
        <f>Feuil4!H36</f>
        <v>&lt;/livre&gt;</v>
      </c>
    </row>
    <row r="174" spans="2:3" x14ac:dyDescent="0.25">
      <c r="B174" t="str">
        <f>Feuil4!H37</f>
        <v>&lt;livre id="19"&gt;</v>
      </c>
    </row>
    <row r="175" spans="2:3" x14ac:dyDescent="0.25">
      <c r="C175" t="str">
        <f>Feuil4!I38</f>
        <v>&lt;titre&gt;Fairy tail #01&lt;/titre&gt;</v>
      </c>
    </row>
    <row r="176" spans="2:3" x14ac:dyDescent="0.25">
      <c r="C176" t="str">
        <f>Feuil4!I39</f>
        <v>&lt;auteur&gt;Hiro Mashima&lt;/auteur&gt;</v>
      </c>
    </row>
    <row r="177" spans="2:3" x14ac:dyDescent="0.25">
      <c r="C177" t="str">
        <f>Feuil4!I40</f>
        <v>&lt;desc&gt;Lucy, jeune magicienne, rêve de rejoindre la fameuse guilde de magiciens, la Fairy Tail.&lt;/desc&gt;</v>
      </c>
    </row>
    <row r="178" spans="2:3" x14ac:dyDescent="0.25">
      <c r="C178" t="str">
        <f>Feuil4!I41</f>
        <v>&lt;prix&gt;5,95&lt;/prix&gt;</v>
      </c>
    </row>
    <row r="179" spans="2:3" x14ac:dyDescent="0.25">
      <c r="C179" t="str">
        <f>Feuil4!I42</f>
        <v>&lt;image&gt;973074-gf.jpg&lt;/image&gt;</v>
      </c>
    </row>
    <row r="180" spans="2:3" x14ac:dyDescent="0.25">
      <c r="C180" t="str">
        <f>Feuil4!I43</f>
        <v>&lt;categorie&gt;BDManga&lt;/categorie&gt;</v>
      </c>
    </row>
    <row r="181" spans="2:3" x14ac:dyDescent="0.25">
      <c r="C181" t="str">
        <f>Feuil4!I44</f>
        <v>&lt;nouveaute&gt;1&lt;/nouveaute&gt;</v>
      </c>
    </row>
    <row r="182" spans="2:3" x14ac:dyDescent="0.25">
      <c r="B182" t="str">
        <f>Feuil4!H45</f>
        <v>&lt;/livre&gt;</v>
      </c>
    </row>
    <row r="183" spans="2:3" x14ac:dyDescent="0.25">
      <c r="B183" t="str">
        <f>Feuil6!H1</f>
        <v>&lt;livre id="20"&gt;</v>
      </c>
    </row>
    <row r="184" spans="2:3" x14ac:dyDescent="0.25">
      <c r="C184" t="str">
        <f>Feuil6!I2</f>
        <v>&lt;titre&gt;Sleeping beauties&lt;/titre&gt;</v>
      </c>
    </row>
    <row r="185" spans="2:3" x14ac:dyDescent="0.25">
      <c r="C185" t="str">
        <f>Feuil6!I3</f>
        <v>&lt;auteur&gt;Owen King, Stephen King&lt;/auteur&gt;</v>
      </c>
    </row>
    <row r="186" spans="2:3" x14ac:dyDescent="0.25">
      <c r="C186" t="str">
        <f>Feuil6!I4</f>
        <v>&lt;desc&gt;Dans la prison pour femmes d'une petite ville des Appalaches, les femmes sont frappées d'un état léthargique et sont enveloppées dans un cocon.&lt;/desc&gt;</v>
      </c>
    </row>
    <row r="187" spans="2:3" x14ac:dyDescent="0.25">
      <c r="C187" t="str">
        <f>Feuil6!I5</f>
        <v>&lt;prix&gt;39,95&lt;/prix&gt;</v>
      </c>
    </row>
    <row r="188" spans="2:3" x14ac:dyDescent="0.25">
      <c r="C188" t="str">
        <f>Feuil6!I6</f>
        <v>&lt;image&gt;2424906-gf.jpg&lt;/image&gt;</v>
      </c>
    </row>
    <row r="189" spans="2:3" x14ac:dyDescent="0.25">
      <c r="C189" t="str">
        <f>Feuil6!I7</f>
        <v>&lt;categorie&gt;ScienceFiction&lt;/categorie&gt;</v>
      </c>
    </row>
    <row r="190" spans="2:3" x14ac:dyDescent="0.25">
      <c r="C190" t="str">
        <f>Feuil6!I8</f>
        <v>&lt;nouveaute&gt;0&lt;/nouveaute&gt;</v>
      </c>
    </row>
    <row r="191" spans="2:3" x14ac:dyDescent="0.25">
      <c r="B191" t="str">
        <f>Feuil6!H9</f>
        <v>&lt;/livre&gt;</v>
      </c>
    </row>
    <row r="192" spans="2:3" x14ac:dyDescent="0.25">
      <c r="B192" t="str">
        <f>Feuil6!H10</f>
        <v>&lt;livre id="21"&gt;</v>
      </c>
    </row>
    <row r="193" spans="2:3" x14ac:dyDescent="0.25">
      <c r="C193" t="str">
        <f>Feuil6!I11</f>
        <v>&lt;titre&gt;Artémis éd. canada&lt;/titre&gt;</v>
      </c>
    </row>
    <row r="194" spans="2:3" x14ac:dyDescent="0.25">
      <c r="C194" t="str">
        <f>Feuil6!I12</f>
        <v>&lt;auteur&gt;Andy Weir&lt;/auteur&gt;</v>
      </c>
    </row>
    <row r="195" spans="2:3" x14ac:dyDescent="0.25">
      <c r="C195" t="str">
        <f>Feuil6!I13</f>
        <v>&lt;desc&gt;Le nouveau thriller d'Andy Weir, auteur du best-seller international Seul sur Mars (The Martian)&lt;/desc&gt;</v>
      </c>
    </row>
    <row r="196" spans="2:3" x14ac:dyDescent="0.25">
      <c r="C196" t="str">
        <f>Feuil6!I14</f>
        <v>&lt;prix&gt;34,95&lt;/prix&gt;</v>
      </c>
    </row>
    <row r="197" spans="2:3" x14ac:dyDescent="0.25">
      <c r="C197" t="str">
        <f>Feuil6!I15</f>
        <v>&lt;image&gt;2415587-gf.jpg&lt;/image&gt;</v>
      </c>
    </row>
    <row r="198" spans="2:3" x14ac:dyDescent="0.25">
      <c r="C198" t="str">
        <f>Feuil6!I16</f>
        <v>&lt;categorie&gt;ScienceFiction&lt;/categorie&gt;</v>
      </c>
    </row>
    <row r="199" spans="2:3" x14ac:dyDescent="0.25">
      <c r="C199" t="str">
        <f>Feuil6!I17</f>
        <v>&lt;nouveaute&gt;0&lt;/nouveaute&gt;</v>
      </c>
    </row>
    <row r="200" spans="2:3" x14ac:dyDescent="0.25">
      <c r="B200" t="str">
        <f>Feuil6!H18</f>
        <v>&lt;/livre&gt;</v>
      </c>
    </row>
    <row r="201" spans="2:3" x14ac:dyDescent="0.25">
      <c r="B201" t="str">
        <f>Feuil6!H19</f>
        <v>&lt;livre id="22"&gt;</v>
      </c>
    </row>
    <row r="202" spans="2:3" x14ac:dyDescent="0.25">
      <c r="C202" t="str">
        <f>Feuil6!I20</f>
        <v>&lt;titre&gt;Justiciers #09&lt;/titre&gt;</v>
      </c>
    </row>
    <row r="203" spans="2:3" x14ac:dyDescent="0.25">
      <c r="C203" t="str">
        <f>Feuil6!I21</f>
        <v>&lt;auteur&gt;Anne Robillard&lt;/auteur&gt;</v>
      </c>
    </row>
    <row r="204" spans="2:3" x14ac:dyDescent="0.25">
      <c r="C204" t="str">
        <f>Feuil6!I22</f>
        <v>&lt;desc&gt;Dans l'univers, il existe une multitude de mondes parallèles et entre eux s'ouvrent parfois des portails qui nous permettent d'y accéder.&lt;/desc&gt;</v>
      </c>
    </row>
    <row r="205" spans="2:3" x14ac:dyDescent="0.25">
      <c r="C205" t="str">
        <f>Feuil6!I23</f>
        <v>&lt;prix&gt;24,95&lt;/prix&gt;</v>
      </c>
    </row>
    <row r="206" spans="2:3" x14ac:dyDescent="0.25">
      <c r="C206" t="str">
        <f>Feuil6!I24</f>
        <v>&lt;image&gt;2416842-gf.jpg&lt;/image&gt;</v>
      </c>
    </row>
    <row r="207" spans="2:3" x14ac:dyDescent="0.25">
      <c r="C207" t="str">
        <f>Feuil6!I25</f>
        <v>&lt;categorie&gt;ScienceFiction&lt;/categorie&gt;</v>
      </c>
    </row>
    <row r="208" spans="2:3" x14ac:dyDescent="0.25">
      <c r="C208" t="str">
        <f>Feuil6!I26</f>
        <v>&lt;nouveaute&gt;1&lt;/nouveaute&gt;</v>
      </c>
    </row>
    <row r="209" spans="2:3" x14ac:dyDescent="0.25">
      <c r="B209" t="str">
        <f>Feuil6!H27</f>
        <v>&lt;/livre&gt;</v>
      </c>
    </row>
    <row r="210" spans="2:3" x14ac:dyDescent="0.25">
      <c r="B210" t="str">
        <f>Feuil6!H28</f>
        <v>&lt;livre id="23"&gt;</v>
      </c>
    </row>
    <row r="211" spans="2:3" x14ac:dyDescent="0.25">
      <c r="C211" t="str">
        <f>Feuil6!I29</f>
        <v>&lt;titre&gt;Aliss&lt;/titre&gt;</v>
      </c>
    </row>
    <row r="212" spans="2:3" x14ac:dyDescent="0.25">
      <c r="C212" t="str">
        <f>Feuil6!I30</f>
        <v>&lt;auteur&gt;Patrick Senécal&lt;/auteur&gt;</v>
      </c>
    </row>
    <row r="213" spans="2:3" x14ac:dyDescent="0.25">
      <c r="C213" t="str">
        <f>Feuil6!I31</f>
        <v>&lt;desc&gt;Il était une fois...... Alice, une jeune fille curieuse, délurée, fonceuse et intelligente de Brossard.&lt;/desc&gt;</v>
      </c>
    </row>
    <row r="214" spans="2:3" x14ac:dyDescent="0.25">
      <c r="C214" t="str">
        <f>Feuil6!I32</f>
        <v>&lt;prix&gt;27,95&lt;/prix&gt;</v>
      </c>
    </row>
    <row r="215" spans="2:3" x14ac:dyDescent="0.25">
      <c r="C215" t="str">
        <f>Feuil6!I33</f>
        <v>&lt;image&gt;2419824-gf.jpg&lt;/image&gt;</v>
      </c>
    </row>
    <row r="216" spans="2:3" x14ac:dyDescent="0.25">
      <c r="C216" t="str">
        <f>Feuil6!I34</f>
        <v>&lt;categorie&gt;ScienceFiction&lt;/categorie&gt;</v>
      </c>
    </row>
    <row r="217" spans="2:3" x14ac:dyDescent="0.25">
      <c r="C217" t="str">
        <f>Feuil6!I35</f>
        <v>&lt;nouveaute&gt;0&lt;/nouveaute&gt;</v>
      </c>
    </row>
    <row r="218" spans="2:3" x14ac:dyDescent="0.25">
      <c r="B218" t="str">
        <f>Feuil6!H36</f>
        <v>&lt;/livre&gt;</v>
      </c>
    </row>
    <row r="219" spans="2:3" x14ac:dyDescent="0.25">
      <c r="B219" t="str">
        <f>Feuil6!H37</f>
        <v>&lt;livre id="24"&gt;</v>
      </c>
    </row>
    <row r="220" spans="2:3" x14ac:dyDescent="0.25">
      <c r="C220" t="str">
        <f>Feuil6!I38</f>
        <v>&lt;titre&gt;Ready player one n. éd.&lt;/titre&gt;</v>
      </c>
    </row>
    <row r="221" spans="2:3" x14ac:dyDescent="0.25">
      <c r="C221" t="str">
        <f>Feuil6!I39</f>
        <v>&lt;auteur&gt;Ernest Cline&lt;/auteur&gt;</v>
      </c>
    </row>
    <row r="222" spans="2:3" x14ac:dyDescent="0.25">
      <c r="C222" t="str">
        <f>Feuil6!I40</f>
        <v>&lt;desc&gt;La réalité étant devenue insoutenable en 2045, la plupart de l'humanité passe son temps connectée à l'OASIS, un vaste monde virtuel.&lt;/desc&gt;</v>
      </c>
    </row>
    <row r="223" spans="2:3" x14ac:dyDescent="0.25">
      <c r="C223" t="str">
        <f>Feuil6!I41</f>
        <v>&lt;prix&gt;27,95&lt;/prix&gt;</v>
      </c>
    </row>
    <row r="224" spans="2:3" x14ac:dyDescent="0.25">
      <c r="C224" t="str">
        <f>Feuil6!I42</f>
        <v>&lt;image&gt;2393752-gf.jpg&lt;/image&gt;</v>
      </c>
    </row>
    <row r="225" spans="1:3" x14ac:dyDescent="0.25">
      <c r="C225" t="str">
        <f>Feuil6!I43</f>
        <v>&lt;categorie&gt;ScienceFiction&lt;/categorie&gt;</v>
      </c>
    </row>
    <row r="226" spans="1:3" x14ac:dyDescent="0.25">
      <c r="C226" t="str">
        <f>Feuil6!I44</f>
        <v>&lt;nouveaute&gt;0&lt;/nouveaute&gt;</v>
      </c>
    </row>
    <row r="227" spans="1:3" x14ac:dyDescent="0.25">
      <c r="B227" t="str">
        <f>Feuil6!H45</f>
        <v>&lt;/livre&gt;</v>
      </c>
    </row>
    <row r="228" spans="1:3" x14ac:dyDescent="0.25">
      <c r="A22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Feuil6</vt:lpstr>
      <vt:lpstr>TOUT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Stephantasy</dc:creator>
  <cp:lastModifiedBy>Stephantasy</cp:lastModifiedBy>
  <dcterms:created xsi:type="dcterms:W3CDTF">2018-03-26T15:34:26Z</dcterms:created>
  <dcterms:modified xsi:type="dcterms:W3CDTF">2018-04-06T02:34:48Z</dcterms:modified>
</cp:coreProperties>
</file>