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tasy\Desktop\IFT1142_js\TP3\IFT1142_TP3_Stephane_Barthelemy\"/>
    </mc:Choice>
  </mc:AlternateContent>
  <bookViews>
    <workbookView xWindow="0" yWindow="0" windowWidth="20010" windowHeight="12180" activeTab="3"/>
  </bookViews>
  <sheets>
    <sheet name="Feuil1" sheetId="1" r:id="rId1"/>
    <sheet name="Feuil2" sheetId="2" r:id="rId2"/>
    <sheet name="Feuil3" sheetId="3" r:id="rId3"/>
    <sheet name="Feuil4" sheetId="4" r:id="rId4"/>
    <sheet name="Feuil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I43" i="3"/>
  <c r="I42" i="3"/>
  <c r="I41" i="3"/>
  <c r="I40" i="3"/>
  <c r="I39" i="3"/>
  <c r="I38" i="3"/>
  <c r="H37" i="3"/>
  <c r="I35" i="3"/>
  <c r="I34" i="3"/>
  <c r="I33" i="3"/>
  <c r="I32" i="3"/>
  <c r="I31" i="3"/>
  <c r="I30" i="3"/>
  <c r="I29" i="3"/>
  <c r="H28" i="3"/>
  <c r="I26" i="3"/>
  <c r="I25" i="3"/>
  <c r="I24" i="3"/>
  <c r="I23" i="3"/>
  <c r="I22" i="3"/>
  <c r="I21" i="3"/>
  <c r="I20" i="3"/>
  <c r="H19" i="3"/>
  <c r="I17" i="3"/>
  <c r="I16" i="3"/>
  <c r="I15" i="3"/>
  <c r="I14" i="3"/>
  <c r="I13" i="3"/>
  <c r="I12" i="3"/>
  <c r="I11" i="3"/>
  <c r="H10" i="3"/>
  <c r="I8" i="3"/>
  <c r="I7" i="3"/>
  <c r="I6" i="3"/>
  <c r="I5" i="3"/>
  <c r="I4" i="3"/>
  <c r="I3" i="3"/>
  <c r="I2" i="3"/>
  <c r="H1" i="3"/>
  <c r="I44" i="4"/>
  <c r="I43" i="4"/>
  <c r="I42" i="4"/>
  <c r="I41" i="4"/>
  <c r="I40" i="4"/>
  <c r="I39" i="4"/>
  <c r="I38" i="4"/>
  <c r="H37" i="4"/>
  <c r="I35" i="4"/>
  <c r="I34" i="4"/>
  <c r="I33" i="4"/>
  <c r="I32" i="4"/>
  <c r="I31" i="4"/>
  <c r="I30" i="4"/>
  <c r="I29" i="4"/>
  <c r="H28" i="4"/>
  <c r="I26" i="4"/>
  <c r="I25" i="4"/>
  <c r="I24" i="4"/>
  <c r="I23" i="4"/>
  <c r="I22" i="4"/>
  <c r="I21" i="4"/>
  <c r="I20" i="4"/>
  <c r="H19" i="4"/>
  <c r="I17" i="4"/>
  <c r="I16" i="4"/>
  <c r="I15" i="4"/>
  <c r="I14" i="4"/>
  <c r="I13" i="4"/>
  <c r="I12" i="4"/>
  <c r="I11" i="4"/>
  <c r="H10" i="4"/>
  <c r="I8" i="4"/>
  <c r="I7" i="4"/>
  <c r="I6" i="4"/>
  <c r="I5" i="4"/>
  <c r="I4" i="4"/>
  <c r="I3" i="4"/>
  <c r="I2" i="4"/>
  <c r="H1" i="4"/>
  <c r="I44" i="6"/>
  <c r="I43" i="6"/>
  <c r="I42" i="6"/>
  <c r="I41" i="6"/>
  <c r="I40" i="6"/>
  <c r="I39" i="6"/>
  <c r="I38" i="6"/>
  <c r="H37" i="6"/>
  <c r="I35" i="6"/>
  <c r="I34" i="6"/>
  <c r="I33" i="6"/>
  <c r="I32" i="6"/>
  <c r="I31" i="6"/>
  <c r="I30" i="6"/>
  <c r="I29" i="6"/>
  <c r="H28" i="6"/>
  <c r="I26" i="6"/>
  <c r="I25" i="6"/>
  <c r="I24" i="6"/>
  <c r="I23" i="6"/>
  <c r="I22" i="6"/>
  <c r="I21" i="6"/>
  <c r="I20" i="6"/>
  <c r="H19" i="6"/>
  <c r="I17" i="6"/>
  <c r="I16" i="6"/>
  <c r="I15" i="6"/>
  <c r="I14" i="6"/>
  <c r="I13" i="6"/>
  <c r="I12" i="6"/>
  <c r="I11" i="6"/>
  <c r="H10" i="6"/>
  <c r="I8" i="6"/>
  <c r="I7" i="6"/>
  <c r="I6" i="6"/>
  <c r="I5" i="6"/>
  <c r="I4" i="6"/>
  <c r="I3" i="6"/>
  <c r="I2" i="6"/>
  <c r="H1" i="6"/>
  <c r="I44" i="2"/>
  <c r="I43" i="2"/>
  <c r="I42" i="2"/>
  <c r="I41" i="2"/>
  <c r="I40" i="2"/>
  <c r="I39" i="2"/>
  <c r="I38" i="2"/>
  <c r="H37" i="2"/>
  <c r="I35" i="2"/>
  <c r="I34" i="2"/>
  <c r="I33" i="2"/>
  <c r="I32" i="2"/>
  <c r="I31" i="2"/>
  <c r="I30" i="2"/>
  <c r="I29" i="2"/>
  <c r="H28" i="2"/>
  <c r="I26" i="2"/>
  <c r="I25" i="2"/>
  <c r="I24" i="2"/>
  <c r="I23" i="2"/>
  <c r="I22" i="2"/>
  <c r="I21" i="2"/>
  <c r="I20" i="2"/>
  <c r="H19" i="2"/>
  <c r="I17" i="2"/>
  <c r="I16" i="2"/>
  <c r="I15" i="2"/>
  <c r="I14" i="2"/>
  <c r="I13" i="2"/>
  <c r="I12" i="2"/>
  <c r="I11" i="2"/>
  <c r="H10" i="2"/>
  <c r="I8" i="2"/>
  <c r="I7" i="2"/>
  <c r="I6" i="2"/>
  <c r="I5" i="2"/>
  <c r="I4" i="2"/>
  <c r="I3" i="2"/>
  <c r="I2" i="2"/>
  <c r="H1" i="2"/>
  <c r="I44" i="1"/>
  <c r="I43" i="1"/>
  <c r="I42" i="1"/>
  <c r="I41" i="1"/>
  <c r="I40" i="1"/>
  <c r="I39" i="1"/>
  <c r="I38" i="1"/>
  <c r="H37" i="1"/>
  <c r="I35" i="1"/>
  <c r="I34" i="1"/>
  <c r="I33" i="1"/>
  <c r="I32" i="1"/>
  <c r="I31" i="1"/>
  <c r="I30" i="1"/>
  <c r="I29" i="1"/>
  <c r="H28" i="1"/>
  <c r="I26" i="1"/>
  <c r="I25" i="1"/>
  <c r="I24" i="1"/>
  <c r="I23" i="1"/>
  <c r="I22" i="1"/>
  <c r="I21" i="1"/>
  <c r="I20" i="1"/>
  <c r="H19" i="1"/>
  <c r="I17" i="1"/>
  <c r="I16" i="1"/>
  <c r="I15" i="1"/>
  <c r="I14" i="1"/>
  <c r="I13" i="1"/>
  <c r="I12" i="1"/>
  <c r="I11" i="1"/>
  <c r="H10" i="1"/>
  <c r="I8" i="1"/>
  <c r="I7" i="1"/>
  <c r="I6" i="1"/>
  <c r="I5" i="1"/>
  <c r="I4" i="1"/>
  <c r="I3" i="1"/>
  <c r="I2" i="1"/>
  <c r="H1" i="1"/>
  <c r="A10" i="2"/>
  <c r="A19" i="2" s="1"/>
  <c r="A28" i="2" s="1"/>
  <c r="A37" i="2" s="1"/>
  <c r="A19" i="1"/>
  <c r="A28" i="1" s="1"/>
  <c r="A37" i="1" s="1"/>
  <c r="A10" i="1"/>
  <c r="A10" i="3"/>
  <c r="A19" i="3" s="1"/>
  <c r="A28" i="3" s="1"/>
  <c r="A37" i="3" s="1"/>
  <c r="A10" i="4"/>
  <c r="A19" i="4" s="1"/>
  <c r="A28" i="4" s="1"/>
  <c r="A37" i="4" s="1"/>
  <c r="A10" i="6"/>
  <c r="A19" i="6" s="1"/>
  <c r="A28" i="6" s="1"/>
  <c r="A37" i="6" s="1"/>
</calcChain>
</file>

<file path=xl/sharedStrings.xml><?xml version="1.0" encoding="utf-8"?>
<sst xmlns="http://schemas.openxmlformats.org/spreadsheetml/2006/main" count="150" uniqueCount="105">
  <si>
    <t>La Disparition de Stephanie Mailer</t>
  </si>
  <si>
    <t>2435107-gf.jpg</t>
  </si>
  <si>
    <t>Roman</t>
  </si>
  <si>
    <t>Celle qui fuit et celle qui reste</t>
  </si>
  <si>
    <t>2387066-gf.jpg</t>
  </si>
  <si>
    <t>L'Enfant perdue</t>
  </si>
  <si>
    <t>2387062-gf.jpg</t>
  </si>
  <si>
    <t>Couleurs de l'incendie</t>
  </si>
  <si>
    <t>2372356-gf.jpg</t>
  </si>
  <si>
    <t>Et moi, je vis toujours</t>
  </si>
  <si>
    <t>2415723-gf.jpg</t>
  </si>
  <si>
    <t>99 trucs pour s'enrichir</t>
  </si>
  <si>
    <t>2372509-gf.jpg</t>
  </si>
  <si>
    <t>Sciences</t>
  </si>
  <si>
    <t>Le Guide de la rénovation heureuse</t>
  </si>
  <si>
    <t>2385277-gf.jpg</t>
  </si>
  <si>
    <t>Les Quatre saisons de votre potager</t>
  </si>
  <si>
    <t>2420464-gf.jpg</t>
  </si>
  <si>
    <t>107 principes pour investir dans l'immobilier au québec</t>
  </si>
  <si>
    <t>2425434-gf.jpg</t>
  </si>
  <si>
    <t>Des conseils pour investir dans l'immobilier au Canada en s'adaptant aux particularités juridiques de ce marché.</t>
  </si>
  <si>
    <t>Quand obsession rime avec passion</t>
  </si>
  <si>
    <t>2386203-gf.jpg</t>
  </si>
  <si>
    <t>Holocauste : une nouvelle histoire</t>
  </si>
  <si>
    <t>2373231-gf.jpg</t>
  </si>
  <si>
    <t>Rosemary, l'enfant que l'on cachait</t>
  </si>
  <si>
    <t>2428907-gf.jpg</t>
  </si>
  <si>
    <t>Villes et villages du québec : 365 questions et réponses</t>
  </si>
  <si>
    <t>2443637-gf.jpg</t>
  </si>
  <si>
    <t>Au café existentialiste : la liberté, l'être et le cocktail à l'abricot</t>
  </si>
  <si>
    <t>2372375-gf.jpg</t>
  </si>
  <si>
    <t>Marqués du triangle rose</t>
  </si>
  <si>
    <t>2432344-gf.jpg</t>
  </si>
  <si>
    <t>Le Sommeil de la Force #05</t>
  </si>
  <si>
    <t>2293868-gf.jpg</t>
  </si>
  <si>
    <t>Le Mystère des pastèques perdues #01</t>
  </si>
  <si>
    <t>2396243-gf.jpg</t>
  </si>
  <si>
    <t>Frigiel, son chien Fluffy et leurs amis Alice et Abel enquêtent sur la disparition de la livraison de pastèques destinées au magasin de Koreme.</t>
  </si>
  <si>
    <t>Dragon ball super #03</t>
  </si>
  <si>
    <t>2431293-gf.jpg</t>
  </si>
  <si>
    <t>Narval, licorne de mer #01</t>
  </si>
  <si>
    <t>2429939-gf.jpg</t>
  </si>
  <si>
    <t>Fairy tail #01</t>
  </si>
  <si>
    <t>973074-gf.jpg</t>
  </si>
  <si>
    <t>Histoire</t>
  </si>
  <si>
    <t>En 1994, dans une petite station balnéaire des Hamptons, le maire, sa femme et un témoin sont assassinés.</t>
  </si>
  <si>
    <t>Elena délaisse l'éducation de ses filles et sa carrière d'écrivain au profit de sa relation passionnelle avec Nino.</t>
  </si>
  <si>
    <t>Second volet de la trilogie ouverte avec Au revoir là-haut.</t>
  </si>
  <si>
    <t>Le narrateur évolue entre les époques, relatant les grandes avancées culturelles de l'humanité.</t>
  </si>
  <si>
    <t>Forts du succès de la première édition, les chroniqueurs experts de la chronique « Dans vos poches » du Journal de Montréal récidivent.</t>
  </si>
  <si>
    <t>Après plusieurs projets personnels de rénovation, le journaliste Jean-Benoît Nadeau a réalisé un premier reportage sur ce sujet.</t>
  </si>
  <si>
    <t>Oui, la culture de vos propres légumes peut être facile et fructueuse !</t>
  </si>
  <si>
    <t>L'obsession m'a sauvé la vie et a fait de moi une superstar dans le monde des affaires. que peut-elle faire pour vous ?</t>
  </si>
  <si>
    <t>Un nouvel éclairage sur la Shoah fondé sur de nombreux témoignages inédits, de documents d'époque et de travaux d'historiens.</t>
  </si>
  <si>
    <t>Biographie de Rosemary, soeur de John Fitzgerald Kennedy.</t>
  </si>
  <si>
    <t>Ce livre, le premier d'une série intitulée « Le monde en questions », se veut une présentation de 365 villes et villages du Québec au moyen d'autant de questions.</t>
  </si>
  <si>
    <t>Paris, 1933. Trois amis sirotent un cocktail à l'abricot : Jean-Paul Sartre, Simone de Beauvoir et Raymond Aron, tout juste rentré de Berlin où il a découvert la phénoménologie.</t>
  </si>
  <si>
    <t>Avant les années 1930, l'Allemagne, en particulier sa capitale Berlin, était l'un des endroits les plus tolérants envers les homosexuels.</t>
  </si>
  <si>
    <t>Victor est de retour à l'académie et sa deuxième année ne débute pas comme il l'imaginait.</t>
  </si>
  <si>
    <t>Trunks est revenu une nouvelle fois du futur ! Dans son monde, un homme ressemblant à Goku trait pour trait, surnommé Goku Black, cherche à éradiquer la race humaine.</t>
  </si>
  <si>
    <t>Narval est une licorne de mer insouciante. Gelato est une méduse raisonnable.</t>
  </si>
  <si>
    <t>Lucy, jeune magicienne, rêve de rejoindre la fameuse guilde de magiciens, la Fairy Tail.</t>
  </si>
  <si>
    <t>Science-fiction</t>
  </si>
  <si>
    <t>Sleeping beauties</t>
  </si>
  <si>
    <t>2424906-gf.jpg</t>
  </si>
  <si>
    <t>Artémis éd. canada</t>
  </si>
  <si>
    <t>2415587-gf.jpg</t>
  </si>
  <si>
    <t>Le nouveau thriller d'Andy Weir, auteur du best-seller international Seul sur Mars (The Martian)</t>
  </si>
  <si>
    <t>Justiciers #09</t>
  </si>
  <si>
    <t>2416842-gf.jpg</t>
  </si>
  <si>
    <t>Dans l'univers, il existe une multitude de mondes parallèles et entre eux s'ouvrent parfois des portails qui nous permettent d'y accéder.</t>
  </si>
  <si>
    <t>Aliss</t>
  </si>
  <si>
    <t>2419824-gf.jpg</t>
  </si>
  <si>
    <t>Ready player one n. éd.</t>
  </si>
  <si>
    <t>2393752-gf.jpg</t>
  </si>
  <si>
    <t>La réalité étant devenue insoutenable en 2045, la plupart de l'humanité passe son temps connectée à l'OASIS, un vaste monde virtuel.</t>
  </si>
  <si>
    <t>&lt;/livre&gt;</t>
  </si>
  <si>
    <t>JOËL DICKER</t>
  </si>
  <si>
    <t>ELENA FERRANTE</t>
  </si>
  <si>
    <t>A la fin des années 1960, alors que les évènements de 1968 s'annoncent et que les mouvements féministes et protestataires s'organisent.</t>
  </si>
  <si>
    <t>PIERRE LEMAITRE</t>
  </si>
  <si>
    <t>JEAN D' ORMESSON</t>
  </si>
  <si>
    <t>COLLECTIF</t>
  </si>
  <si>
    <t>JEAN-BENOÎT NADEAU</t>
  </si>
  <si>
    <t>MÉLANIE GRÉGOIRE</t>
  </si>
  <si>
    <t>GUY BAILLARGEON, BRUNO RAKO</t>
  </si>
  <si>
    <t>GRANT CARDONE</t>
  </si>
  <si>
    <t>LAURENCE REES</t>
  </si>
  <si>
    <t>KATE CLIFFORD LARSON</t>
  </si>
  <si>
    <t>HENRI DORION</t>
  </si>
  <si>
    <t>SARAH BAKEWELL</t>
  </si>
  <si>
    <t>KEN SETTERINGTON</t>
  </si>
  <si>
    <t>JARRETT J KROSOCZKA</t>
  </si>
  <si>
    <t>AKIRA TORIYAMA, TOYOTARO</t>
  </si>
  <si>
    <t>BEN CLANTON</t>
  </si>
  <si>
    <t>HIRO MASHIMA</t>
  </si>
  <si>
    <t>OWEN KING, STEPHEN KING</t>
  </si>
  <si>
    <t>Dans la prison pour femmes d'une petite ville des Appalaches, les femmes sont frappées d'un état léthargique et sont enveloppées dans un cocon.</t>
  </si>
  <si>
    <t>ANDY WEIR</t>
  </si>
  <si>
    <t>ANNE ROBILLARD</t>
  </si>
  <si>
    <t>PATRICK SENÉCAL</t>
  </si>
  <si>
    <t>Il était une fois...... Alice, une jeune fille curieuse, délurée, fonceuse et intelligente de Brossard.</t>
  </si>
  <si>
    <t>ERNEST CLINE</t>
  </si>
  <si>
    <t>BD &amp;amp; Mangas</t>
  </si>
  <si>
    <t>JEAN-CHRISTOPHE DERRIEN &amp;amp;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</si>
</sst>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45" sqref="G1:I45"/>
    </sheetView>
  </sheetViews>
  <sheetFormatPr baseColWidth="10" defaultRowHeight="15" x14ac:dyDescent="0.25"/>
  <sheetData>
    <row r="1" spans="1:9" x14ac:dyDescent="0.25">
      <c r="A1">
        <v>1</v>
      </c>
      <c r="H1" t="str">
        <f>CONCATENATE("&lt;livre id=""",A1,"""&gt;")</f>
        <v>&lt;livre id="1"&gt;</v>
      </c>
    </row>
    <row r="2" spans="1:9" x14ac:dyDescent="0.25">
      <c r="A2" t="s">
        <v>0</v>
      </c>
      <c r="I2" t="str">
        <f>CONCATENATE("&lt;titre&gt;",TRIM(A2),"&lt;/titre&gt;")</f>
        <v>&lt;titre&gt;La Disparition de Stephanie Mailer&lt;/titre&gt;</v>
      </c>
    </row>
    <row r="3" spans="1:9" x14ac:dyDescent="0.25">
      <c r="A3" t="s">
        <v>77</v>
      </c>
      <c r="I3" t="str">
        <f>CONCATENATE("&lt;auteur&gt;",TRIM(A3),"&lt;/auteur&gt;")</f>
        <v>&lt;auteur&gt;JOËL DICKER&lt;/auteur&gt;</v>
      </c>
    </row>
    <row r="4" spans="1:9" x14ac:dyDescent="0.25">
      <c r="A4" s="1" t="s">
        <v>45</v>
      </c>
      <c r="I4" t="str">
        <f>CONCATENATE("&lt;desc&gt;",TRIM(A4),"&lt;/desc&gt;")</f>
        <v>&lt;desc&gt;En 1994, dans une petite station balnéaire des Hamptons, le maire, sa femme et un témoin sont assassinés.&lt;/desc&gt;</v>
      </c>
    </row>
    <row r="5" spans="1:9" x14ac:dyDescent="0.25">
      <c r="A5">
        <v>32.950000000000003</v>
      </c>
      <c r="I5" t="str">
        <f>CONCATENATE("&lt;prix&gt;",TRIM(A5),"&lt;/prix&gt;")</f>
        <v>&lt;prix&gt;32,95&lt;/prix&gt;</v>
      </c>
    </row>
    <row r="6" spans="1:9" x14ac:dyDescent="0.25">
      <c r="A6" t="s">
        <v>1</v>
      </c>
      <c r="I6" t="str">
        <f>CONCATENATE("&lt;categorie&gt;",TRIM(A6),"&lt;/categorie&gt;")</f>
        <v>&lt;categorie&gt;2435107-gf.jpg&lt;/categorie&gt;</v>
      </c>
    </row>
    <row r="7" spans="1:9" x14ac:dyDescent="0.25">
      <c r="A7" t="s">
        <v>2</v>
      </c>
      <c r="I7" t="str">
        <f>CONCATENATE("&lt;image&gt;",TRIM(A7),"&lt;/image&gt;")</f>
        <v>&lt;image&gt;Roman&lt;/image&gt;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</v>
      </c>
      <c r="H10" t="str">
        <f>CONCATENATE("&lt;livre id=""",A10,"""&gt;")</f>
        <v>&lt;livre id="2"&gt;</v>
      </c>
    </row>
    <row r="11" spans="1:9" x14ac:dyDescent="0.25">
      <c r="A11" t="s">
        <v>3</v>
      </c>
      <c r="I11" t="str">
        <f>CONCATENATE("&lt;titre&gt;",TRIM(A11),"&lt;/titre&gt;")</f>
        <v>&lt;titre&gt;Celle qui fuit et celle qui reste&lt;/titre&gt;</v>
      </c>
    </row>
    <row r="12" spans="1:9" x14ac:dyDescent="0.25">
      <c r="A12" t="s">
        <v>78</v>
      </c>
      <c r="I12" t="str">
        <f>CONCATENATE("&lt;auteur&gt;",TRIM(A12),"&lt;/auteur&gt;")</f>
        <v>&lt;auteur&gt;ELENA FERRANTE&lt;/auteur&gt;</v>
      </c>
    </row>
    <row r="13" spans="1:9" x14ac:dyDescent="0.25">
      <c r="A13" t="s">
        <v>79</v>
      </c>
      <c r="I13" t="str">
        <f>CONCATENATE("&lt;desc&gt;",TRIM(A13),"&lt;/desc&gt;")</f>
        <v>&lt;desc&gt;A la fin des années 1960, alors que les évènements de 1968 s'annoncent et que les mouvements féministes et protestataires s'organisent.&lt;/desc&gt;</v>
      </c>
    </row>
    <row r="14" spans="1:9" x14ac:dyDescent="0.25">
      <c r="A14">
        <v>15.95</v>
      </c>
      <c r="I14" t="str">
        <f>CONCATENATE("&lt;prix&gt;",TRIM(A14),"&lt;/prix&gt;")</f>
        <v>&lt;prix&gt;15,95&lt;/prix&gt;</v>
      </c>
    </row>
    <row r="15" spans="1:9" x14ac:dyDescent="0.25">
      <c r="A15" t="s">
        <v>4</v>
      </c>
      <c r="I15" t="str">
        <f>CONCATENATE("&lt;categorie&gt;",TRIM(A15),"&lt;/categorie&gt;")</f>
        <v>&lt;categorie&gt;2387066-gf.jpg&lt;/categorie&gt;</v>
      </c>
    </row>
    <row r="16" spans="1:9" x14ac:dyDescent="0.25">
      <c r="A16" t="s">
        <v>2</v>
      </c>
      <c r="I16" t="str">
        <f>CONCATENATE("&lt;image&gt;",TRIM(A16),"&lt;/image&gt;")</f>
        <v>&lt;image&gt;Roman&lt;/image&gt;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3</v>
      </c>
      <c r="H19" t="str">
        <f>CONCATENATE("&lt;livre id=""",A19,"""&gt;")</f>
        <v>&lt;livre id="3"&gt;</v>
      </c>
    </row>
    <row r="20" spans="1:9" x14ac:dyDescent="0.25">
      <c r="A20" t="s">
        <v>5</v>
      </c>
      <c r="I20" t="str">
        <f>CONCATENATE("&lt;titre&gt;",TRIM(A20),"&lt;/titre&gt;")</f>
        <v>&lt;titre&gt;L'Enfant perdue&lt;/titre&gt;</v>
      </c>
    </row>
    <row r="21" spans="1:9" x14ac:dyDescent="0.25">
      <c r="A21" t="s">
        <v>78</v>
      </c>
      <c r="I21" t="str">
        <f>CONCATENATE("&lt;auteur&gt;",TRIM(A21),"&lt;/auteur&gt;")</f>
        <v>&lt;auteur&gt;ELENA FERRANTE&lt;/auteur&gt;</v>
      </c>
    </row>
    <row r="22" spans="1:9" x14ac:dyDescent="0.25">
      <c r="A22" t="s">
        <v>46</v>
      </c>
      <c r="I22" t="str">
        <f>CONCATENATE("&lt;desc&gt;",TRIM(A22),"&lt;/desc&gt;")</f>
        <v>&lt;desc&gt;Elena délaisse l'éducation de ses filles et sa carrière d'écrivain au profit de sa relation passionnelle avec Nino.&lt;/desc&gt;</v>
      </c>
    </row>
    <row r="23" spans="1:9" x14ac:dyDescent="0.25">
      <c r="A23">
        <v>39.950000000000003</v>
      </c>
      <c r="I23" t="str">
        <f>CONCATENATE("&lt;prix&gt;",TRIM(A23),"&lt;/prix&gt;")</f>
        <v>&lt;prix&gt;39,95&lt;/prix&gt;</v>
      </c>
    </row>
    <row r="24" spans="1:9" x14ac:dyDescent="0.25">
      <c r="A24" t="s">
        <v>6</v>
      </c>
      <c r="I24" t="str">
        <f>CONCATENATE("&lt;categorie&gt;",TRIM(A24),"&lt;/categorie&gt;")</f>
        <v>&lt;categorie&gt;2387062-gf.jpg&lt;/categorie&gt;</v>
      </c>
    </row>
    <row r="25" spans="1:9" x14ac:dyDescent="0.25">
      <c r="A25" t="s">
        <v>2</v>
      </c>
      <c r="I25" t="str">
        <f>CONCATENATE("&lt;image&gt;",TRIM(A25),"&lt;/image&gt;")</f>
        <v>&lt;image&gt;Roman&lt;/image&gt;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4</v>
      </c>
      <c r="H28" t="str">
        <f>CONCATENATE("&lt;livre id=""",A28,"""&gt;")</f>
        <v>&lt;livre id="4"&gt;</v>
      </c>
    </row>
    <row r="29" spans="1:9" x14ac:dyDescent="0.25">
      <c r="A29" t="s">
        <v>7</v>
      </c>
      <c r="I29" t="str">
        <f>CONCATENATE("&lt;titre&gt;",TRIM(A29),"&lt;/titre&gt;")</f>
        <v>&lt;titre&gt;Couleurs de l'incendie&lt;/titre&gt;</v>
      </c>
    </row>
    <row r="30" spans="1:9" x14ac:dyDescent="0.25">
      <c r="A30" t="s">
        <v>80</v>
      </c>
      <c r="I30" t="str">
        <f>CONCATENATE("&lt;auteur&gt;",TRIM(A30),"&lt;/auteur&gt;")</f>
        <v>&lt;auteur&gt;PIERRE LEMAITRE&lt;/auteur&gt;</v>
      </c>
    </row>
    <row r="31" spans="1:9" x14ac:dyDescent="0.25">
      <c r="A31" t="s">
        <v>47</v>
      </c>
      <c r="I31" t="str">
        <f>CONCATENATE("&lt;desc&gt;",TRIM(A31),"&lt;/desc&gt;")</f>
        <v>&lt;desc&gt;Second volet de la trilogie ouverte avec Au revoir là-haut.&lt;/desc&gt;</v>
      </c>
    </row>
    <row r="32" spans="1:9" x14ac:dyDescent="0.25">
      <c r="A32">
        <v>34.950000000000003</v>
      </c>
      <c r="I32" t="str">
        <f>CONCATENATE("&lt;prix&gt;",TRIM(A32),"&lt;/prix&gt;")</f>
        <v>&lt;prix&gt;34,95&lt;/prix&gt;</v>
      </c>
    </row>
    <row r="33" spans="1:9" x14ac:dyDescent="0.25">
      <c r="A33" t="s">
        <v>8</v>
      </c>
      <c r="I33" t="str">
        <f>CONCATENATE("&lt;categorie&gt;",TRIM(A33),"&lt;/categorie&gt;")</f>
        <v>&lt;categorie&gt;2372356-gf.jpg&lt;/categorie&gt;</v>
      </c>
    </row>
    <row r="34" spans="1:9" x14ac:dyDescent="0.25">
      <c r="A34" t="s">
        <v>2</v>
      </c>
      <c r="I34" t="str">
        <f>CONCATENATE("&lt;image&gt;",TRIM(A34),"&lt;/image&gt;")</f>
        <v>&lt;image&gt;Roman&lt;/image&gt;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5</v>
      </c>
      <c r="H37" t="str">
        <f>CONCATENATE("&lt;livre id=""",A37,"""&gt;")</f>
        <v>&lt;livre id="5"&gt;</v>
      </c>
    </row>
    <row r="38" spans="1:9" x14ac:dyDescent="0.25">
      <c r="A38" t="s">
        <v>9</v>
      </c>
      <c r="I38" t="str">
        <f>CONCATENATE("&lt;titre&gt;",TRIM(A38),"&lt;/titre&gt;")</f>
        <v>&lt;titre&gt;Et moi, je vis toujours&lt;/titre&gt;</v>
      </c>
    </row>
    <row r="39" spans="1:9" x14ac:dyDescent="0.25">
      <c r="A39" t="s">
        <v>48</v>
      </c>
      <c r="I39" t="str">
        <f>CONCATENATE("&lt;auteur&gt;",TRIM(A39),"&lt;/auteur&gt;")</f>
        <v>&lt;auteur&gt;Le narrateur évolue entre les époques, relatant les grandes avancées culturelles de l'humanité.&lt;/auteur&gt;</v>
      </c>
    </row>
    <row r="40" spans="1:9" x14ac:dyDescent="0.25">
      <c r="A40" t="s">
        <v>81</v>
      </c>
      <c r="I40" t="str">
        <f>CONCATENATE("&lt;desc&gt;",TRIM(A40),"&lt;/desc&gt;")</f>
        <v>&lt;desc&gt;JEAN D' ORMESSON&lt;/desc&gt;</v>
      </c>
    </row>
    <row r="41" spans="1:9" x14ac:dyDescent="0.25">
      <c r="A41">
        <v>29.95</v>
      </c>
      <c r="I41" t="str">
        <f>CONCATENATE("&lt;prix&gt;",TRIM(A41),"&lt;/prix&gt;")</f>
        <v>&lt;prix&gt;29,95&lt;/prix&gt;</v>
      </c>
    </row>
    <row r="42" spans="1:9" x14ac:dyDescent="0.25">
      <c r="A42" t="s">
        <v>10</v>
      </c>
      <c r="I42" t="str">
        <f>CONCATENATE("&lt;categorie&gt;",TRIM(A42),"&lt;/categorie&gt;")</f>
        <v>&lt;categorie&gt;2415723-gf.jpg&lt;/categorie&gt;</v>
      </c>
    </row>
    <row r="43" spans="1:9" x14ac:dyDescent="0.25">
      <c r="A43" t="s">
        <v>2</v>
      </c>
      <c r="I43" t="str">
        <f>CONCATENATE("&lt;image&gt;",TRIM(A43),"&lt;/image&gt;")</f>
        <v>&lt;image&gt;Roman&lt;/image&gt;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9" workbookViewId="0">
      <selection activeCell="G1" sqref="G1:I45"/>
    </sheetView>
  </sheetViews>
  <sheetFormatPr baseColWidth="10" defaultRowHeight="15" x14ac:dyDescent="0.25"/>
  <sheetData>
    <row r="1" spans="1:9" x14ac:dyDescent="0.25">
      <c r="A1">
        <v>5</v>
      </c>
      <c r="H1" t="str">
        <f>CONCATENATE("&lt;livre id=""",A1,"""&gt;")</f>
        <v>&lt;livre id="5"&gt;</v>
      </c>
    </row>
    <row r="2" spans="1:9" x14ac:dyDescent="0.25">
      <c r="A2" t="s">
        <v>11</v>
      </c>
      <c r="I2" t="str">
        <f>CONCATENATE("&lt;titre&gt;",TRIM(A2),"&lt;/titre&gt;")</f>
        <v>&lt;titre&gt;99 trucs pour s'enrichir&lt;/titre&gt;</v>
      </c>
    </row>
    <row r="3" spans="1:9" x14ac:dyDescent="0.25">
      <c r="A3" t="s">
        <v>82</v>
      </c>
      <c r="I3" t="str">
        <f>CONCATENATE("&lt;auteur&gt;",TRIM(A3),"&lt;/auteur&gt;")</f>
        <v>&lt;auteur&gt;COLLECTIF&lt;/auteur&gt;</v>
      </c>
    </row>
    <row r="4" spans="1:9" x14ac:dyDescent="0.25">
      <c r="A4" t="s">
        <v>49</v>
      </c>
      <c r="I4" t="str">
        <f>CONCATENATE("&lt;desc&gt;",TRIM(A4),"&lt;/desc&gt;")</f>
        <v>&lt;desc&gt;Forts du succès de la première édition, les chroniqueurs experts de la chronique « Dans vos poches » du Journal de Montréal récidivent.&lt;/desc&gt;</v>
      </c>
    </row>
    <row r="5" spans="1:9" x14ac:dyDescent="0.25">
      <c r="A5">
        <v>19.95</v>
      </c>
      <c r="I5" t="str">
        <f>CONCATENATE("&lt;prix&gt;",TRIM(A5),"&lt;/prix&gt;")</f>
        <v>&lt;prix&gt;19,95&lt;/prix&gt;</v>
      </c>
    </row>
    <row r="6" spans="1:9" x14ac:dyDescent="0.25">
      <c r="A6" t="s">
        <v>12</v>
      </c>
      <c r="I6" t="str">
        <f>CONCATENATE("&lt;categorie&gt;",TRIM(A6),"&lt;/categorie&gt;")</f>
        <v>&lt;categorie&gt;2372509-gf.jpg&lt;/categorie&gt;</v>
      </c>
    </row>
    <row r="7" spans="1:9" x14ac:dyDescent="0.25">
      <c r="A7" t="s">
        <v>13</v>
      </c>
      <c r="I7" t="str">
        <f>CONCATENATE("&lt;image&gt;",TRIM(A7),"&lt;/image&gt;")</f>
        <v>&lt;image&gt;Sciences&lt;/image&gt;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6</v>
      </c>
      <c r="H10" t="str">
        <f>CONCATENATE("&lt;livre id=""",A10,"""&gt;")</f>
        <v>&lt;livre id="6"&gt;</v>
      </c>
    </row>
    <row r="11" spans="1:9" x14ac:dyDescent="0.25">
      <c r="A11" t="s">
        <v>14</v>
      </c>
      <c r="I11" t="str">
        <f>CONCATENATE("&lt;titre&gt;",TRIM(A11),"&lt;/titre&gt;")</f>
        <v>&lt;titre&gt;Le Guide de la rénovation heureuse&lt;/titre&gt;</v>
      </c>
    </row>
    <row r="12" spans="1:9" x14ac:dyDescent="0.25">
      <c r="A12" t="s">
        <v>83</v>
      </c>
      <c r="I12" t="str">
        <f>CONCATENATE("&lt;auteur&gt;",TRIM(A12),"&lt;/auteur&gt;")</f>
        <v>&lt;auteur&gt;JEAN-BENOÎT NADEAU&lt;/auteur&gt;</v>
      </c>
    </row>
    <row r="13" spans="1:9" x14ac:dyDescent="0.25">
      <c r="A13" t="s">
        <v>50</v>
      </c>
      <c r="I13" t="str">
        <f>CONCATENATE("&lt;desc&gt;",TRIM(A13),"&lt;/desc&gt;")</f>
        <v>&lt;desc&gt;Après plusieurs projets personnels de rénovation, le journaliste Jean-Benoît Nadeau a réalisé un premier reportage sur ce sujet.&lt;/desc&gt;</v>
      </c>
    </row>
    <row r="14" spans="1:9" x14ac:dyDescent="0.25">
      <c r="A14">
        <v>22.95</v>
      </c>
      <c r="I14" t="str">
        <f>CONCATENATE("&lt;prix&gt;",TRIM(A14),"&lt;/prix&gt;")</f>
        <v>&lt;prix&gt;22,95&lt;/prix&gt;</v>
      </c>
    </row>
    <row r="15" spans="1:9" x14ac:dyDescent="0.25">
      <c r="A15" t="s">
        <v>15</v>
      </c>
      <c r="I15" t="str">
        <f>CONCATENATE("&lt;categorie&gt;",TRIM(A15),"&lt;/categorie&gt;")</f>
        <v>&lt;categorie&gt;2385277-gf.jpg&lt;/categorie&gt;</v>
      </c>
    </row>
    <row r="16" spans="1:9" x14ac:dyDescent="0.25">
      <c r="A16" t="s">
        <v>13</v>
      </c>
      <c r="I16" t="str">
        <f>CONCATENATE("&lt;image&gt;",TRIM(A16),"&lt;/image&gt;")</f>
        <v>&lt;image&gt;Sciences&lt;/image&gt;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7</v>
      </c>
      <c r="H19" t="str">
        <f>CONCATENATE("&lt;livre id=""",A19,"""&gt;")</f>
        <v>&lt;livre id="7"&gt;</v>
      </c>
    </row>
    <row r="20" spans="1:9" x14ac:dyDescent="0.25">
      <c r="A20" t="s">
        <v>16</v>
      </c>
      <c r="I20" t="str">
        <f>CONCATENATE("&lt;titre&gt;",TRIM(A20),"&lt;/titre&gt;")</f>
        <v>&lt;titre&gt;Les Quatre saisons de votre potager&lt;/titre&gt;</v>
      </c>
    </row>
    <row r="21" spans="1:9" x14ac:dyDescent="0.25">
      <c r="A21" t="s">
        <v>84</v>
      </c>
      <c r="I21" t="str">
        <f>CONCATENATE("&lt;auteur&gt;",TRIM(A21),"&lt;/auteur&gt;")</f>
        <v>&lt;auteur&gt;MÉLANIE GRÉGOIRE&lt;/auteur&gt;</v>
      </c>
    </row>
    <row r="22" spans="1:9" x14ac:dyDescent="0.25">
      <c r="A22" s="2" t="s">
        <v>51</v>
      </c>
      <c r="I22" t="str">
        <f>CONCATENATE("&lt;desc&gt;",TRIM(A22),"&lt;/desc&gt;")</f>
        <v>&lt;desc&gt;Oui, la culture de vos propres légumes peut être facile et fructueuse !&lt;/desc&gt;</v>
      </c>
    </row>
    <row r="23" spans="1:9" x14ac:dyDescent="0.25">
      <c r="A23">
        <v>29.95</v>
      </c>
      <c r="I23" t="str">
        <f>CONCATENATE("&lt;prix&gt;",TRIM(A23),"&lt;/prix&gt;")</f>
        <v>&lt;prix&gt;29,95&lt;/prix&gt;</v>
      </c>
    </row>
    <row r="24" spans="1:9" x14ac:dyDescent="0.25">
      <c r="A24" t="s">
        <v>17</v>
      </c>
      <c r="I24" t="str">
        <f>CONCATENATE("&lt;categorie&gt;",TRIM(A24),"&lt;/categorie&gt;")</f>
        <v>&lt;categorie&gt;2420464-gf.jpg&lt;/categorie&gt;</v>
      </c>
    </row>
    <row r="25" spans="1:9" x14ac:dyDescent="0.25">
      <c r="A25" t="s">
        <v>13</v>
      </c>
      <c r="I25" t="str">
        <f>CONCATENATE("&lt;image&gt;",TRIM(A25),"&lt;/image&gt;")</f>
        <v>&lt;image&gt;Sciences&lt;/image&gt;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8</v>
      </c>
      <c r="H28" t="str">
        <f>CONCATENATE("&lt;livre id=""",A28,"""&gt;")</f>
        <v>&lt;livre id="8"&gt;</v>
      </c>
    </row>
    <row r="29" spans="1:9" x14ac:dyDescent="0.25">
      <c r="A29" t="s">
        <v>18</v>
      </c>
      <c r="I29" t="str">
        <f>CONCATENATE("&lt;titre&gt;",TRIM(A29),"&lt;/titre&gt;")</f>
        <v>&lt;titre&gt;107 principes pour investir dans l'immobilier au québec&lt;/titre&gt;</v>
      </c>
    </row>
    <row r="30" spans="1:9" x14ac:dyDescent="0.25">
      <c r="A30" t="s">
        <v>85</v>
      </c>
      <c r="I30" t="str">
        <f>CONCATENATE("&lt;auteur&gt;",TRIM(A30),"&lt;/auteur&gt;")</f>
        <v>&lt;auteur&gt;GUY BAILLARGEON, BRUNO RAKO&lt;/auteur&gt;</v>
      </c>
    </row>
    <row r="31" spans="1:9" x14ac:dyDescent="0.25">
      <c r="A31" t="s">
        <v>20</v>
      </c>
      <c r="I31" t="str">
        <f>CONCATENATE("&lt;desc&gt;",TRIM(A31),"&lt;/desc&gt;")</f>
        <v>&lt;desc&gt;Des conseils pour investir dans l'immobilier au Canada en s'adaptant aux particularités juridiques de ce marché.&lt;/desc&gt;</v>
      </c>
    </row>
    <row r="32" spans="1:9" x14ac:dyDescent="0.25">
      <c r="A32">
        <v>29.95</v>
      </c>
      <c r="I32" t="str">
        <f>CONCATENATE("&lt;prix&gt;",TRIM(A32),"&lt;/prix&gt;")</f>
        <v>&lt;prix&gt;29,95&lt;/prix&gt;</v>
      </c>
    </row>
    <row r="33" spans="1:9" x14ac:dyDescent="0.25">
      <c r="A33" t="s">
        <v>19</v>
      </c>
      <c r="I33" t="str">
        <f>CONCATENATE("&lt;categorie&gt;",TRIM(A33),"&lt;/categorie&gt;")</f>
        <v>&lt;categorie&gt;2425434-gf.jpg&lt;/categorie&gt;</v>
      </c>
    </row>
    <row r="34" spans="1:9" x14ac:dyDescent="0.25">
      <c r="A34" t="s">
        <v>13</v>
      </c>
      <c r="I34" t="str">
        <f>CONCATENATE("&lt;image&gt;",TRIM(A34),"&lt;/image&gt;")</f>
        <v>&lt;image&gt;Sciences&lt;/image&gt;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9</v>
      </c>
      <c r="H37" t="str">
        <f>CONCATENATE("&lt;livre id=""",A37,"""&gt;")</f>
        <v>&lt;livre id="9"&gt;</v>
      </c>
    </row>
    <row r="38" spans="1:9" x14ac:dyDescent="0.25">
      <c r="A38" t="s">
        <v>21</v>
      </c>
      <c r="I38" t="str">
        <f>CONCATENATE("&lt;titre&gt;",TRIM(A38),"&lt;/titre&gt;")</f>
        <v>&lt;titre&gt;Quand obsession rime avec passion&lt;/titre&gt;</v>
      </c>
    </row>
    <row r="39" spans="1:9" x14ac:dyDescent="0.25">
      <c r="A39" t="s">
        <v>86</v>
      </c>
      <c r="I39" t="str">
        <f>CONCATENATE("&lt;auteur&gt;",TRIM(A39),"&lt;/auteur&gt;")</f>
        <v>&lt;auteur&gt;GRANT CARDONE&lt;/auteur&gt;</v>
      </c>
    </row>
    <row r="40" spans="1:9" x14ac:dyDescent="0.25">
      <c r="A40" t="s">
        <v>52</v>
      </c>
      <c r="I40" t="str">
        <f>CONCATENATE("&lt;desc&gt;",TRIM(A40),"&lt;/desc&gt;")</f>
        <v>&lt;desc&gt;L'obsession m'a sauvé la vie et a fait de moi une superstar dans le monde des affaires. que peut-elle faire pour vous ?&lt;/desc&gt;</v>
      </c>
    </row>
    <row r="41" spans="1:9" x14ac:dyDescent="0.25">
      <c r="A41">
        <v>24.95</v>
      </c>
      <c r="I41" t="str">
        <f>CONCATENATE("&lt;prix&gt;",TRIM(A41),"&lt;/prix&gt;")</f>
        <v>&lt;prix&gt;24,95&lt;/prix&gt;</v>
      </c>
    </row>
    <row r="42" spans="1:9" x14ac:dyDescent="0.25">
      <c r="A42" t="s">
        <v>22</v>
      </c>
      <c r="I42" t="str">
        <f>CONCATENATE("&lt;categorie&gt;",TRIM(A42),"&lt;/categorie&gt;")</f>
        <v>&lt;categorie&gt;2386203-gf.jpg&lt;/categorie&gt;</v>
      </c>
    </row>
    <row r="43" spans="1:9" x14ac:dyDescent="0.25">
      <c r="A43" t="s">
        <v>13</v>
      </c>
      <c r="I43" t="str">
        <f>CONCATENATE("&lt;image&gt;",TRIM(A43),"&lt;/image&gt;")</f>
        <v>&lt;image&gt;Sciences&lt;/image&gt;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" sqref="G1:I45"/>
    </sheetView>
  </sheetViews>
  <sheetFormatPr baseColWidth="10" defaultRowHeight="15" x14ac:dyDescent="0.25"/>
  <sheetData>
    <row r="1" spans="1:9" x14ac:dyDescent="0.25">
      <c r="A1">
        <v>11</v>
      </c>
      <c r="H1" t="str">
        <f>CONCATENATE("&lt;livre id=""",A1,"""&gt;")</f>
        <v>&lt;livre id="11"&gt;</v>
      </c>
    </row>
    <row r="2" spans="1:9" x14ac:dyDescent="0.25">
      <c r="A2" t="s">
        <v>23</v>
      </c>
      <c r="I2" t="str">
        <f>CONCATENATE("&lt;titre&gt;",TRIM(A2),"&lt;/titre&gt;")</f>
        <v>&lt;titre&gt;Holocauste : une nouvelle histoire&lt;/titre&gt;</v>
      </c>
    </row>
    <row r="3" spans="1:9" x14ac:dyDescent="0.25">
      <c r="A3" t="s">
        <v>87</v>
      </c>
      <c r="I3" t="str">
        <f>CONCATENATE("&lt;auteur&gt;",TRIM(A3),"&lt;/auteur&gt;")</f>
        <v>&lt;auteur&gt;LAURENCE REES&lt;/auteur&gt;</v>
      </c>
    </row>
    <row r="4" spans="1:9" x14ac:dyDescent="0.25">
      <c r="A4" t="s">
        <v>53</v>
      </c>
      <c r="I4" t="str">
        <f>CONCATENATE("&lt;desc&gt;",TRIM(A4),"&lt;/desc&gt;")</f>
        <v>&lt;desc&gt;Un nouvel éclairage sur la Shoah fondé sur de nombreux témoignages inédits, de documents d'époque et de travaux d'historiens.&lt;/desc&gt;</v>
      </c>
    </row>
    <row r="5" spans="1:9" x14ac:dyDescent="0.25">
      <c r="A5">
        <v>36.950000000000003</v>
      </c>
      <c r="I5" t="str">
        <f>CONCATENATE("&lt;prix&gt;",TRIM(A5),"&lt;/prix&gt;")</f>
        <v>&lt;prix&gt;36,95&lt;/prix&gt;</v>
      </c>
    </row>
    <row r="6" spans="1:9" x14ac:dyDescent="0.25">
      <c r="A6" t="s">
        <v>24</v>
      </c>
      <c r="I6" t="str">
        <f>CONCATENATE("&lt;categorie&gt;",TRIM(A6),"&lt;/categorie&gt;")</f>
        <v>&lt;categorie&gt;2373231-gf.jpg&lt;/categorie&gt;</v>
      </c>
    </row>
    <row r="7" spans="1:9" x14ac:dyDescent="0.25">
      <c r="A7" t="s">
        <v>44</v>
      </c>
      <c r="I7" t="str">
        <f>CONCATENATE("&lt;image&gt;",TRIM(A7),"&lt;/image&gt;")</f>
        <v>&lt;image&gt;Histoire&lt;/image&gt;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12</v>
      </c>
      <c r="H10" t="str">
        <f>CONCATENATE("&lt;livre id=""",A10,"""&gt;")</f>
        <v>&lt;livre id="12"&gt;</v>
      </c>
    </row>
    <row r="11" spans="1:9" x14ac:dyDescent="0.25">
      <c r="A11" t="s">
        <v>25</v>
      </c>
      <c r="I11" t="str">
        <f>CONCATENATE("&lt;titre&gt;",TRIM(A11),"&lt;/titre&gt;")</f>
        <v>&lt;titre&gt;Rosemary, l'enfant que l'on cachait&lt;/titre&gt;</v>
      </c>
    </row>
    <row r="12" spans="1:9" x14ac:dyDescent="0.25">
      <c r="A12" t="s">
        <v>88</v>
      </c>
      <c r="I12" t="str">
        <f>CONCATENATE("&lt;auteur&gt;",TRIM(A12),"&lt;/auteur&gt;")</f>
        <v>&lt;auteur&gt;KATE CLIFFORD LARSON&lt;/auteur&gt;</v>
      </c>
    </row>
    <row r="13" spans="1:9" x14ac:dyDescent="0.25">
      <c r="A13" t="s">
        <v>54</v>
      </c>
      <c r="I13" t="str">
        <f>CONCATENATE("&lt;desc&gt;",TRIM(A13),"&lt;/desc&gt;")</f>
        <v>&lt;desc&gt;Biographie de Rosemary, soeur de John Fitzgerald Kennedy.&lt;/desc&gt;</v>
      </c>
    </row>
    <row r="14" spans="1:9" x14ac:dyDescent="0.25">
      <c r="A14">
        <v>13.95</v>
      </c>
      <c r="I14" t="str">
        <f>CONCATENATE("&lt;prix&gt;",TRIM(A14),"&lt;/prix&gt;")</f>
        <v>&lt;prix&gt;13,95&lt;/prix&gt;</v>
      </c>
    </row>
    <row r="15" spans="1:9" x14ac:dyDescent="0.25">
      <c r="A15" t="s">
        <v>26</v>
      </c>
      <c r="I15" t="str">
        <f>CONCATENATE("&lt;categorie&gt;",TRIM(A15),"&lt;/categorie&gt;")</f>
        <v>&lt;categorie&gt;2428907-gf.jpg&lt;/categorie&gt;</v>
      </c>
    </row>
    <row r="16" spans="1:9" x14ac:dyDescent="0.25">
      <c r="A16" t="s">
        <v>44</v>
      </c>
      <c r="I16" t="str">
        <f>CONCATENATE("&lt;image&gt;",TRIM(A16),"&lt;/image&gt;")</f>
        <v>&lt;image&gt;Histoire&lt;/image&gt;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13</v>
      </c>
      <c r="H19" t="str">
        <f>CONCATENATE("&lt;livre id=""",A19,"""&gt;")</f>
        <v>&lt;livre id="13"&gt;</v>
      </c>
    </row>
    <row r="20" spans="1:9" x14ac:dyDescent="0.25">
      <c r="A20" t="s">
        <v>27</v>
      </c>
      <c r="I20" t="str">
        <f>CONCATENATE("&lt;titre&gt;",TRIM(A20),"&lt;/titre&gt;")</f>
        <v>&lt;titre&gt;Villes et villages du québec : 365 questions et réponses&lt;/titre&gt;</v>
      </c>
    </row>
    <row r="21" spans="1:9" x14ac:dyDescent="0.25">
      <c r="A21" t="s">
        <v>89</v>
      </c>
      <c r="I21" t="str">
        <f>CONCATENATE("&lt;auteur&gt;",TRIM(A21),"&lt;/auteur&gt;")</f>
        <v>&lt;auteur&gt;HENRI DORION&lt;/auteur&gt;</v>
      </c>
    </row>
    <row r="22" spans="1:9" x14ac:dyDescent="0.25">
      <c r="A22" t="s">
        <v>55</v>
      </c>
      <c r="I22" t="str">
        <f>CONCATENATE("&lt;desc&gt;",TRIM(A22),"&lt;/desc&gt;")</f>
        <v>&lt;desc&gt;Ce livre, le premier d'une série intitulée « Le monde en questions », se veut une présentation de 365 villes et villages du Québec au moyen d'autant de questions.&lt;/desc&gt;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28</v>
      </c>
      <c r="I24" t="str">
        <f>CONCATENATE("&lt;categorie&gt;",TRIM(A24),"&lt;/categorie&gt;")</f>
        <v>&lt;categorie&gt;2443637-gf.jpg&lt;/categorie&gt;</v>
      </c>
    </row>
    <row r="25" spans="1:9" x14ac:dyDescent="0.25">
      <c r="A25" t="s">
        <v>44</v>
      </c>
      <c r="I25" t="str">
        <f>CONCATENATE("&lt;image&gt;",TRIM(A25),"&lt;/image&gt;")</f>
        <v>&lt;image&gt;Histoire&lt;/image&gt;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14</v>
      </c>
      <c r="H28" t="str">
        <f>CONCATENATE("&lt;livre id=""",A28,"""&gt;")</f>
        <v>&lt;livre id="14"&gt;</v>
      </c>
    </row>
    <row r="29" spans="1:9" x14ac:dyDescent="0.25">
      <c r="A29" t="s">
        <v>29</v>
      </c>
      <c r="I29" t="str">
        <f>CONCATENATE("&lt;titre&gt;",TRIM(A29),"&lt;/titre&gt;")</f>
        <v>&lt;titre&gt;Au café existentialiste : la liberté, l'être et le cocktail à l'abricot&lt;/titre&gt;</v>
      </c>
    </row>
    <row r="30" spans="1:9" x14ac:dyDescent="0.25">
      <c r="A30" t="s">
        <v>90</v>
      </c>
      <c r="I30" t="str">
        <f>CONCATENATE("&lt;auteur&gt;",TRIM(A30),"&lt;/auteur&gt;")</f>
        <v>&lt;auteur&gt;SARAH BAKEWELL&lt;/auteur&gt;</v>
      </c>
    </row>
    <row r="31" spans="1:9" x14ac:dyDescent="0.25">
      <c r="A31" t="s">
        <v>56</v>
      </c>
      <c r="I31" t="str">
        <f>CONCATENATE("&lt;desc&gt;",TRIM(A31),"&lt;/desc&gt;")</f>
        <v>&lt;desc&gt;Paris, 1933. Trois amis sirotent un cocktail à l'abricot : Jean-Paul Sartre, Simone de Beauvoir et Raymond Aron, tout juste rentré de Berlin où il a découvert la phénoménologie.&lt;/desc&gt;</v>
      </c>
    </row>
    <row r="32" spans="1:9" x14ac:dyDescent="0.25">
      <c r="A32">
        <v>36.950000000000003</v>
      </c>
      <c r="I32" t="str">
        <f>CONCATENATE("&lt;prix&gt;",TRIM(A32),"&lt;/prix&gt;")</f>
        <v>&lt;prix&gt;36,95&lt;/prix&gt;</v>
      </c>
    </row>
    <row r="33" spans="1:9" x14ac:dyDescent="0.25">
      <c r="A33" t="s">
        <v>30</v>
      </c>
      <c r="I33" t="str">
        <f>CONCATENATE("&lt;categorie&gt;",TRIM(A33),"&lt;/categorie&gt;")</f>
        <v>&lt;categorie&gt;2372375-gf.jpg&lt;/categorie&gt;</v>
      </c>
    </row>
    <row r="34" spans="1:9" x14ac:dyDescent="0.25">
      <c r="A34" t="s">
        <v>44</v>
      </c>
      <c r="I34" t="str">
        <f>CONCATENATE("&lt;image&gt;",TRIM(A34),"&lt;/image&gt;")</f>
        <v>&lt;image&gt;Histoire&lt;/image&gt;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15</v>
      </c>
      <c r="H37" t="str">
        <f>CONCATENATE("&lt;livre id=""",A37,"""&gt;")</f>
        <v>&lt;livre id="15"&gt;</v>
      </c>
    </row>
    <row r="38" spans="1:9" x14ac:dyDescent="0.25">
      <c r="A38" t="s">
        <v>31</v>
      </c>
      <c r="I38" t="str">
        <f>CONCATENATE("&lt;titre&gt;",TRIM(A38),"&lt;/titre&gt;")</f>
        <v>&lt;titre&gt;Marqués du triangle rose&lt;/titre&gt;</v>
      </c>
    </row>
    <row r="39" spans="1:9" x14ac:dyDescent="0.25">
      <c r="A39" t="s">
        <v>91</v>
      </c>
      <c r="I39" t="str">
        <f>CONCATENATE("&lt;auteur&gt;",TRIM(A39),"&lt;/auteur&gt;")</f>
        <v>&lt;auteur&gt;KEN SETTERINGTON&lt;/auteur&gt;</v>
      </c>
    </row>
    <row r="40" spans="1:9" x14ac:dyDescent="0.25">
      <c r="A40" t="s">
        <v>57</v>
      </c>
      <c r="I40" t="str">
        <f>CONCATENATE("&lt;desc&gt;",TRIM(A40),"&lt;/desc&gt;")</f>
        <v>&lt;desc&gt;Avant les années 1930, l'Allemagne, en particulier sa capitale Berlin, était l'un des endroits les plus tolérants envers les homosexuels.&lt;/desc&gt;</v>
      </c>
    </row>
    <row r="41" spans="1:9" x14ac:dyDescent="0.25">
      <c r="A41">
        <v>17.95</v>
      </c>
      <c r="I41" t="str">
        <f>CONCATENATE("&lt;prix&gt;",TRIM(A41),"&lt;/prix&gt;")</f>
        <v>&lt;prix&gt;17,95&lt;/prix&gt;</v>
      </c>
    </row>
    <row r="42" spans="1:9" x14ac:dyDescent="0.25">
      <c r="A42" t="s">
        <v>32</v>
      </c>
      <c r="I42" t="str">
        <f>CONCATENATE("&lt;categorie&gt;",TRIM(A42),"&lt;/categorie&gt;")</f>
        <v>&lt;categorie&gt;2432344-gf.jpg&lt;/categorie&gt;</v>
      </c>
    </row>
    <row r="43" spans="1:9" x14ac:dyDescent="0.25">
      <c r="A43" t="s">
        <v>44</v>
      </c>
      <c r="I43" t="str">
        <f>CONCATENATE("&lt;image&gt;",TRIM(A43),"&lt;/image&gt;")</f>
        <v>&lt;image&gt;Histoire&lt;/image&gt;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F18" sqref="F18"/>
    </sheetView>
  </sheetViews>
  <sheetFormatPr baseColWidth="10" defaultRowHeight="15" x14ac:dyDescent="0.25"/>
  <sheetData>
    <row r="1" spans="1:9" x14ac:dyDescent="0.25">
      <c r="A1">
        <v>16</v>
      </c>
      <c r="H1" t="str">
        <f>CONCATENATE("&lt;livre id=""",A1,"""&gt;")</f>
        <v>&lt;livre id="16"&gt;</v>
      </c>
    </row>
    <row r="2" spans="1:9" x14ac:dyDescent="0.25">
      <c r="A2" t="s">
        <v>33</v>
      </c>
      <c r="I2" t="str">
        <f>CONCATENATE("&lt;titre&gt;",TRIM(A2),"&lt;/titre&gt;")</f>
        <v>&lt;titre&gt;Le Sommeil de la Force #05&lt;/titre&gt;</v>
      </c>
    </row>
    <row r="3" spans="1:9" x14ac:dyDescent="0.25">
      <c r="A3" t="s">
        <v>92</v>
      </c>
      <c r="I3" t="str">
        <f>CONCATENATE("&lt;auteur&gt;",TRIM(A3),"&lt;/auteur&gt;")</f>
        <v>&lt;auteur&gt;JARRETT J KROSOCZKA&lt;/auteur&gt;</v>
      </c>
    </row>
    <row r="4" spans="1:9" x14ac:dyDescent="0.25">
      <c r="A4" t="s">
        <v>58</v>
      </c>
      <c r="I4" t="str">
        <f>CONCATENATE("&lt;desc&gt;",TRIM(A4),"&lt;/desc&gt;")</f>
        <v>&lt;desc&gt;Victor est de retour à l'académie et sa deuxième année ne débute pas comme il l'imaginait.&lt;/desc&gt;</v>
      </c>
    </row>
    <row r="5" spans="1:9" x14ac:dyDescent="0.25">
      <c r="A5">
        <v>11.99</v>
      </c>
      <c r="I5" t="str">
        <f>CONCATENATE("&lt;prix&gt;",TRIM(A5),"&lt;/prix&gt;")</f>
        <v>&lt;prix&gt;11,99&lt;/prix&gt;</v>
      </c>
    </row>
    <row r="6" spans="1:9" x14ac:dyDescent="0.25">
      <c r="A6" t="s">
        <v>34</v>
      </c>
      <c r="I6" t="str">
        <f>CONCATENATE("&lt;categorie&gt;",TRIM(A6),"&lt;/categorie&gt;")</f>
        <v>&lt;categorie&gt;2293868-gf.jpg&lt;/categorie&gt;</v>
      </c>
    </row>
    <row r="7" spans="1:9" x14ac:dyDescent="0.25">
      <c r="A7" t="s">
        <v>103</v>
      </c>
      <c r="I7" t="str">
        <f>CONCATENATE("&lt;image&gt;",TRIM(A7),"&lt;/image&gt;")</f>
        <v>&lt;image&gt;BD &amp;amp; Mangas&lt;/image&gt;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17</v>
      </c>
      <c r="H10" t="str">
        <f>CONCATENATE("&lt;livre id=""",A10,"""&gt;")</f>
        <v>&lt;livre id="17"&gt;</v>
      </c>
    </row>
    <row r="11" spans="1:9" x14ac:dyDescent="0.25">
      <c r="A11" t="s">
        <v>35</v>
      </c>
      <c r="I11" t="str">
        <f>CONCATENATE("&lt;titre&gt;",TRIM(A11),"&lt;/titre&gt;")</f>
        <v>&lt;titre&gt;Le Mystère des pastèques perdues #01&lt;/titre&gt;</v>
      </c>
    </row>
    <row r="12" spans="1:9" x14ac:dyDescent="0.25">
      <c r="A12" t="s">
        <v>104</v>
      </c>
      <c r="I12" t="str">
        <f>CONCATENATE("&lt;auteur&gt;",TRIM(A12),"&lt;/auteur&gt;")</f>
        <v>&lt;auteur&gt;JEAN-CHRISTOPHE DERRIEN &amp;amp; AL&lt;/auteur&gt;</v>
      </c>
    </row>
    <row r="13" spans="1:9" x14ac:dyDescent="0.25">
      <c r="A13" t="s">
        <v>37</v>
      </c>
      <c r="I13" t="str">
        <f>CONCATENATE("&lt;desc&gt;",TRIM(A13),"&lt;/desc&gt;")</f>
        <v>&lt;desc&gt;Frigiel, son chien Fluffy et leurs amis Alice et Abel enquêtent sur la disparition de la livraison de pastèques destinées au magasin de Koreme.&lt;/desc&gt;</v>
      </c>
    </row>
    <row r="14" spans="1:9" x14ac:dyDescent="0.25">
      <c r="A14">
        <v>17.95</v>
      </c>
      <c r="I14" t="str">
        <f>CONCATENATE("&lt;prix&gt;",TRIM(A14),"&lt;/prix&gt;")</f>
        <v>&lt;prix&gt;17,95&lt;/prix&gt;</v>
      </c>
    </row>
    <row r="15" spans="1:9" x14ac:dyDescent="0.25">
      <c r="A15" t="s">
        <v>36</v>
      </c>
      <c r="I15" t="str">
        <f>CONCATENATE("&lt;categorie&gt;",TRIM(A15),"&lt;/categorie&gt;")</f>
        <v>&lt;categorie&gt;2396243-gf.jpg&lt;/categorie&gt;</v>
      </c>
    </row>
    <row r="16" spans="1:9" x14ac:dyDescent="0.25">
      <c r="A16" t="s">
        <v>103</v>
      </c>
      <c r="I16" t="str">
        <f>CONCATENATE("&lt;image&gt;",TRIM(A16),"&lt;/image&gt;")</f>
        <v>&lt;image&gt;BD &amp;amp; Mangas&lt;/image&gt;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18</v>
      </c>
      <c r="H19" t="str">
        <f>CONCATENATE("&lt;livre id=""",A19,"""&gt;")</f>
        <v>&lt;livre id="18"&gt;</v>
      </c>
    </row>
    <row r="20" spans="1:9" x14ac:dyDescent="0.25">
      <c r="A20" t="s">
        <v>38</v>
      </c>
      <c r="I20" t="str">
        <f>CONCATENATE("&lt;titre&gt;",TRIM(A20),"&lt;/titre&gt;")</f>
        <v>&lt;titre&gt;Dragon ball super #03&lt;/titre&gt;</v>
      </c>
    </row>
    <row r="21" spans="1:9" x14ac:dyDescent="0.25">
      <c r="A21" t="s">
        <v>93</v>
      </c>
      <c r="I21" t="str">
        <f>CONCATENATE("&lt;auteur&gt;",TRIM(A21),"&lt;/auteur&gt;")</f>
        <v>&lt;auteur&gt;AKIRA TORIYAMA, TOYOTARO&lt;/auteur&gt;</v>
      </c>
    </row>
    <row r="22" spans="1:9" x14ac:dyDescent="0.25">
      <c r="A22" t="s">
        <v>59</v>
      </c>
      <c r="I22" t="str">
        <f>CONCATENATE("&lt;desc&gt;",TRIM(A22),"&lt;/desc&gt;")</f>
        <v>&lt;desc&gt;Trunks est revenu une nouvelle fois du futur ! Dans son monde, un homme ressemblant à Goku trait pour trait, surnommé Goku Black, cherche à éradiquer la race humaine.&lt;/desc&gt;</v>
      </c>
    </row>
    <row r="23" spans="1:9" x14ac:dyDescent="0.25">
      <c r="A23">
        <v>12.95</v>
      </c>
      <c r="I23" t="str">
        <f>CONCATENATE("&lt;prix&gt;",TRIM(A23),"&lt;/prix&gt;")</f>
        <v>&lt;prix&gt;12,95&lt;/prix&gt;</v>
      </c>
    </row>
    <row r="24" spans="1:9" x14ac:dyDescent="0.25">
      <c r="A24" t="s">
        <v>39</v>
      </c>
      <c r="I24" t="str">
        <f>CONCATENATE("&lt;categorie&gt;",TRIM(A24),"&lt;/categorie&gt;")</f>
        <v>&lt;categorie&gt;2431293-gf.jpg&lt;/categorie&gt;</v>
      </c>
    </row>
    <row r="25" spans="1:9" x14ac:dyDescent="0.25">
      <c r="A25" t="s">
        <v>103</v>
      </c>
      <c r="I25" t="str">
        <f>CONCATENATE("&lt;image&gt;",TRIM(A25),"&lt;/image&gt;")</f>
        <v>&lt;image&gt;BD &amp;amp; Mangas&lt;/image&gt;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19</v>
      </c>
      <c r="H28" t="str">
        <f>CONCATENATE("&lt;livre id=""",A28,"""&gt;")</f>
        <v>&lt;livre id="19"&gt;</v>
      </c>
    </row>
    <row r="29" spans="1:9" x14ac:dyDescent="0.25">
      <c r="A29" t="s">
        <v>40</v>
      </c>
      <c r="I29" t="str">
        <f>CONCATENATE("&lt;titre&gt;",TRIM(A29),"&lt;/titre&gt;")</f>
        <v>&lt;titre&gt;Narval, licorne de mer #01&lt;/titre&gt;</v>
      </c>
    </row>
    <row r="30" spans="1:9" x14ac:dyDescent="0.25">
      <c r="A30" t="s">
        <v>94</v>
      </c>
      <c r="I30" t="str">
        <f>CONCATENATE("&lt;auteur&gt;",TRIM(A30),"&lt;/auteur&gt;")</f>
        <v>&lt;auteur&gt;BEN CLANTON&lt;/auteur&gt;</v>
      </c>
    </row>
    <row r="31" spans="1:9" x14ac:dyDescent="0.25">
      <c r="A31" t="s">
        <v>60</v>
      </c>
      <c r="I31" t="str">
        <f>CONCATENATE("&lt;desc&gt;",TRIM(A31),"&lt;/desc&gt;")</f>
        <v>&lt;desc&gt;Narval est une licorne de mer insouciante. Gelato est une méduse raisonnable.&lt;/desc&gt;</v>
      </c>
    </row>
    <row r="32" spans="1:9" x14ac:dyDescent="0.25">
      <c r="A32">
        <v>10.99</v>
      </c>
      <c r="I32" t="str">
        <f>CONCATENATE("&lt;prix&gt;",TRIM(A32),"&lt;/prix&gt;")</f>
        <v>&lt;prix&gt;10,99&lt;/prix&gt;</v>
      </c>
    </row>
    <row r="33" spans="1:9" x14ac:dyDescent="0.25">
      <c r="A33" t="s">
        <v>41</v>
      </c>
      <c r="I33" t="str">
        <f>CONCATENATE("&lt;categorie&gt;",TRIM(A33),"&lt;/categorie&gt;")</f>
        <v>&lt;categorie&gt;2429939-gf.jpg&lt;/categorie&gt;</v>
      </c>
    </row>
    <row r="34" spans="1:9" x14ac:dyDescent="0.25">
      <c r="A34" t="s">
        <v>103</v>
      </c>
      <c r="I34" t="str">
        <f>CONCATENATE("&lt;image&gt;",TRIM(A34),"&lt;/image&gt;")</f>
        <v>&lt;image&gt;BD &amp;amp; Mangas&lt;/image&gt;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20</v>
      </c>
      <c r="H37" t="str">
        <f>CONCATENATE("&lt;livre id=""",A37,"""&gt;")</f>
        <v>&lt;livre id="20"&gt;</v>
      </c>
    </row>
    <row r="38" spans="1:9" x14ac:dyDescent="0.25">
      <c r="A38" t="s">
        <v>42</v>
      </c>
      <c r="I38" t="str">
        <f>CONCATENATE("&lt;titre&gt;",TRIM(A38),"&lt;/titre&gt;")</f>
        <v>&lt;titre&gt;Fairy tail #01&lt;/titre&gt;</v>
      </c>
    </row>
    <row r="39" spans="1:9" x14ac:dyDescent="0.25">
      <c r="A39" t="s">
        <v>95</v>
      </c>
      <c r="I39" t="str">
        <f>CONCATENATE("&lt;auteur&gt;",TRIM(A39),"&lt;/auteur&gt;")</f>
        <v>&lt;auteur&gt;HIRO MASHIMA&lt;/auteur&gt;</v>
      </c>
    </row>
    <row r="40" spans="1:9" x14ac:dyDescent="0.25">
      <c r="A40" t="s">
        <v>61</v>
      </c>
      <c r="I40" t="str">
        <f>CONCATENATE("&lt;desc&gt;",TRIM(A40),"&lt;/desc&gt;")</f>
        <v>&lt;desc&gt;Lucy, jeune magicienne, rêve de rejoindre la fameuse guilde de magiciens, la Fairy Tail.&lt;/desc&gt;</v>
      </c>
    </row>
    <row r="41" spans="1:9" x14ac:dyDescent="0.25">
      <c r="A41">
        <v>5.95</v>
      </c>
      <c r="I41" t="str">
        <f>CONCATENATE("&lt;prix&gt;",TRIM(A41),"&lt;/prix&gt;")</f>
        <v>&lt;prix&gt;5,95&lt;/prix&gt;</v>
      </c>
    </row>
    <row r="42" spans="1:9" x14ac:dyDescent="0.25">
      <c r="A42" t="s">
        <v>43</v>
      </c>
      <c r="I42" t="str">
        <f>CONCATENATE("&lt;categorie&gt;",TRIM(A42),"&lt;/categorie&gt;")</f>
        <v>&lt;categorie&gt;973074-gf.jpg&lt;/categorie&gt;</v>
      </c>
    </row>
    <row r="43" spans="1:9" x14ac:dyDescent="0.25">
      <c r="A43" t="s">
        <v>103</v>
      </c>
      <c r="I43" t="str">
        <f>CONCATENATE("&lt;image&gt;",TRIM(A43),"&lt;/image&gt;")</f>
        <v>&lt;image&gt;BD &amp;amp; Mangas&lt;/image&gt;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A29" sqref="A29"/>
    </sheetView>
  </sheetViews>
  <sheetFormatPr baseColWidth="10" defaultRowHeight="15" x14ac:dyDescent="0.25"/>
  <sheetData>
    <row r="1" spans="1:9" x14ac:dyDescent="0.25">
      <c r="A1">
        <v>21</v>
      </c>
      <c r="H1" t="str">
        <f>CONCATENATE("&lt;livre id=""",A1,"""&gt;")</f>
        <v>&lt;livre id="21"&gt;</v>
      </c>
    </row>
    <row r="2" spans="1:9" x14ac:dyDescent="0.25">
      <c r="A2" t="s">
        <v>63</v>
      </c>
      <c r="I2" t="str">
        <f>CONCATENATE("&lt;titre&gt;",TRIM(A2),"&lt;/titre&gt;")</f>
        <v>&lt;titre&gt;Sleeping beauties&lt;/titre&gt;</v>
      </c>
    </row>
    <row r="3" spans="1:9" x14ac:dyDescent="0.25">
      <c r="A3" t="s">
        <v>96</v>
      </c>
      <c r="I3" t="str">
        <f>CONCATENATE("&lt;auteur&gt;",TRIM(A3),"&lt;/auteur&gt;")</f>
        <v>&lt;auteur&gt;OWEN KING, STEPHEN KING&lt;/auteur&gt;</v>
      </c>
    </row>
    <row r="4" spans="1:9" x14ac:dyDescent="0.25">
      <c r="A4" t="s">
        <v>97</v>
      </c>
      <c r="I4" t="str">
        <f>CONCATENATE("&lt;desc&gt;",TRIM(A4),"&lt;/desc&gt;")</f>
        <v>&lt;desc&gt;Dans la prison pour femmes d'une petite ville des Appalaches, les femmes sont frappées d'un état léthargique et sont enveloppées dans un cocon.&lt;/desc&gt;</v>
      </c>
    </row>
    <row r="5" spans="1:9" x14ac:dyDescent="0.25">
      <c r="A5">
        <v>39.950000000000003</v>
      </c>
      <c r="I5" t="str">
        <f>CONCATENATE("&lt;prix&gt;",TRIM(A5),"&lt;/prix&gt;")</f>
        <v>&lt;prix&gt;39,95&lt;/prix&gt;</v>
      </c>
    </row>
    <row r="6" spans="1:9" x14ac:dyDescent="0.25">
      <c r="A6" t="s">
        <v>64</v>
      </c>
      <c r="I6" t="str">
        <f>CONCATENATE("&lt;categorie&gt;",TRIM(A6),"&lt;/categorie&gt;")</f>
        <v>&lt;categorie&gt;2424906-gf.jpg&lt;/categorie&gt;</v>
      </c>
    </row>
    <row r="7" spans="1:9" x14ac:dyDescent="0.25">
      <c r="A7" t="s">
        <v>62</v>
      </c>
      <c r="I7" t="str">
        <f>CONCATENATE("&lt;image&gt;",TRIM(A7),"&lt;/image&gt;")</f>
        <v>&lt;image&gt;Science-fiction&lt;/image&gt;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22</v>
      </c>
      <c r="H10" t="str">
        <f>CONCATENATE("&lt;livre id=""",A10,"""&gt;")</f>
        <v>&lt;livre id="22"&gt;</v>
      </c>
    </row>
    <row r="11" spans="1:9" x14ac:dyDescent="0.25">
      <c r="A11" t="s">
        <v>65</v>
      </c>
      <c r="I11" t="str">
        <f>CONCATENATE("&lt;titre&gt;",TRIM(A11),"&lt;/titre&gt;")</f>
        <v>&lt;titre&gt;Artémis éd. canada&lt;/titre&gt;</v>
      </c>
    </row>
    <row r="12" spans="1:9" x14ac:dyDescent="0.25">
      <c r="A12" t="s">
        <v>98</v>
      </c>
      <c r="I12" t="str">
        <f>CONCATENATE("&lt;auteur&gt;",TRIM(A12),"&lt;/auteur&gt;")</f>
        <v>&lt;auteur&gt;ANDY WEIR&lt;/auteur&gt;</v>
      </c>
    </row>
    <row r="13" spans="1:9" x14ac:dyDescent="0.25">
      <c r="A13" t="s">
        <v>67</v>
      </c>
      <c r="I13" t="str">
        <f>CONCATENATE("&lt;desc&gt;",TRIM(A13),"&lt;/desc&gt;")</f>
        <v>&lt;desc&gt;Le nouveau thriller d'Andy Weir, auteur du best-seller international Seul sur Mars (The Martian)&lt;/desc&gt;</v>
      </c>
    </row>
    <row r="14" spans="1:9" x14ac:dyDescent="0.25">
      <c r="A14">
        <v>34.950000000000003</v>
      </c>
      <c r="I14" t="str">
        <f>CONCATENATE("&lt;prix&gt;",TRIM(A14),"&lt;/prix&gt;")</f>
        <v>&lt;prix&gt;34,95&lt;/prix&gt;</v>
      </c>
    </row>
    <row r="15" spans="1:9" x14ac:dyDescent="0.25">
      <c r="A15" t="s">
        <v>66</v>
      </c>
      <c r="I15" t="str">
        <f>CONCATENATE("&lt;categorie&gt;",TRIM(A15),"&lt;/categorie&gt;")</f>
        <v>&lt;categorie&gt;2415587-gf.jpg&lt;/categorie&gt;</v>
      </c>
    </row>
    <row r="16" spans="1:9" x14ac:dyDescent="0.25">
      <c r="A16" t="s">
        <v>62</v>
      </c>
      <c r="I16" t="str">
        <f>CONCATENATE("&lt;image&gt;",TRIM(A16),"&lt;/image&gt;")</f>
        <v>&lt;image&gt;Science-fiction&lt;/image&gt;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23</v>
      </c>
      <c r="H19" t="str">
        <f>CONCATENATE("&lt;livre id=""",A19,"""&gt;")</f>
        <v>&lt;livre id="23"&gt;</v>
      </c>
    </row>
    <row r="20" spans="1:9" x14ac:dyDescent="0.25">
      <c r="A20" t="s">
        <v>68</v>
      </c>
      <c r="I20" t="str">
        <f>CONCATENATE("&lt;titre&gt;",TRIM(A20),"&lt;/titre&gt;")</f>
        <v>&lt;titre&gt;Justiciers #09&lt;/titre&gt;</v>
      </c>
    </row>
    <row r="21" spans="1:9" x14ac:dyDescent="0.25">
      <c r="A21" t="s">
        <v>99</v>
      </c>
      <c r="I21" t="str">
        <f>CONCATENATE("&lt;auteur&gt;",TRIM(A21),"&lt;/auteur&gt;")</f>
        <v>&lt;auteur&gt;ANNE ROBILLARD&lt;/auteur&gt;</v>
      </c>
    </row>
    <row r="22" spans="1:9" x14ac:dyDescent="0.25">
      <c r="A22" t="s">
        <v>70</v>
      </c>
      <c r="I22" t="str">
        <f>CONCATENATE("&lt;desc&gt;",TRIM(A22),"&lt;/desc&gt;")</f>
        <v>&lt;desc&gt;Dans l'univers, il existe une multitude de mondes parallèles et entre eux s'ouvrent parfois des portails qui nous permettent d'y accéder.&lt;/desc&gt;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69</v>
      </c>
      <c r="I24" t="str">
        <f>CONCATENATE("&lt;categorie&gt;",TRIM(A24),"&lt;/categorie&gt;")</f>
        <v>&lt;categorie&gt;2416842-gf.jpg&lt;/categorie&gt;</v>
      </c>
    </row>
    <row r="25" spans="1:9" x14ac:dyDescent="0.25">
      <c r="A25" t="s">
        <v>62</v>
      </c>
      <c r="I25" t="str">
        <f>CONCATENATE("&lt;image&gt;",TRIM(A25),"&lt;/image&gt;")</f>
        <v>&lt;image&gt;Science-fiction&lt;/image&gt;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24</v>
      </c>
      <c r="H28" t="str">
        <f>CONCATENATE("&lt;livre id=""",A28,"""&gt;")</f>
        <v>&lt;livre id="24"&gt;</v>
      </c>
    </row>
    <row r="29" spans="1:9" x14ac:dyDescent="0.25">
      <c r="A29" t="s">
        <v>71</v>
      </c>
      <c r="I29" t="str">
        <f>CONCATENATE("&lt;titre&gt;",TRIM(A29),"&lt;/titre&gt;")</f>
        <v>&lt;titre&gt;Aliss&lt;/titre&gt;</v>
      </c>
    </row>
    <row r="30" spans="1:9" x14ac:dyDescent="0.25">
      <c r="A30" t="s">
        <v>100</v>
      </c>
      <c r="I30" t="str">
        <f>CONCATENATE("&lt;auteur&gt;",TRIM(A30),"&lt;/auteur&gt;")</f>
        <v>&lt;auteur&gt;PATRICK SENÉCAL&lt;/auteur&gt;</v>
      </c>
    </row>
    <row r="31" spans="1:9" x14ac:dyDescent="0.25">
      <c r="A31" t="s">
        <v>101</v>
      </c>
      <c r="I31" t="str">
        <f>CONCATENATE("&lt;desc&gt;",TRIM(A31),"&lt;/desc&gt;")</f>
        <v>&lt;desc&gt;Il était une fois...... Alice, une jeune fille curieuse, délurée, fonceuse et intelligente de Brossard.&lt;/desc&gt;</v>
      </c>
    </row>
    <row r="32" spans="1:9" x14ac:dyDescent="0.25">
      <c r="A32">
        <v>27.95</v>
      </c>
      <c r="I32" t="str">
        <f>CONCATENATE("&lt;prix&gt;",TRIM(A32),"&lt;/prix&gt;")</f>
        <v>&lt;prix&gt;27,95&lt;/prix&gt;</v>
      </c>
    </row>
    <row r="33" spans="1:9" x14ac:dyDescent="0.25">
      <c r="A33" t="s">
        <v>72</v>
      </c>
      <c r="I33" t="str">
        <f>CONCATENATE("&lt;categorie&gt;",TRIM(A33),"&lt;/categorie&gt;")</f>
        <v>&lt;categorie&gt;2419824-gf.jpg&lt;/categorie&gt;</v>
      </c>
    </row>
    <row r="34" spans="1:9" x14ac:dyDescent="0.25">
      <c r="A34" t="s">
        <v>62</v>
      </c>
      <c r="I34" t="str">
        <f>CONCATENATE("&lt;image&gt;",TRIM(A34),"&lt;/image&gt;")</f>
        <v>&lt;image&gt;Science-fiction&lt;/image&gt;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25</v>
      </c>
      <c r="H37" t="str">
        <f>CONCATENATE("&lt;livre id=""",A37,"""&gt;")</f>
        <v>&lt;livre id="25"&gt;</v>
      </c>
    </row>
    <row r="38" spans="1:9" x14ac:dyDescent="0.25">
      <c r="A38" t="s">
        <v>73</v>
      </c>
      <c r="I38" t="str">
        <f>CONCATENATE("&lt;titre&gt;",TRIM(A38),"&lt;/titre&gt;")</f>
        <v>&lt;titre&gt;Ready player one n. éd.&lt;/titre&gt;</v>
      </c>
    </row>
    <row r="39" spans="1:9" x14ac:dyDescent="0.25">
      <c r="A39" t="s">
        <v>102</v>
      </c>
      <c r="I39" t="str">
        <f>CONCATENATE("&lt;auteur&gt;",TRIM(A39),"&lt;/auteur&gt;")</f>
        <v>&lt;auteur&gt;ERNEST CLINE&lt;/auteur&gt;</v>
      </c>
    </row>
    <row r="40" spans="1:9" x14ac:dyDescent="0.25">
      <c r="A40" t="s">
        <v>75</v>
      </c>
      <c r="I40" t="str">
        <f>CONCATENATE("&lt;desc&gt;",TRIM(A40),"&lt;/desc&gt;")</f>
        <v>&lt;desc&gt;La réalité étant devenue insoutenable en 2045, la plupart de l'humanité passe son temps connectée à l'OASIS, un vaste monde virtuel.&lt;/desc&gt;</v>
      </c>
    </row>
    <row r="41" spans="1:9" x14ac:dyDescent="0.25">
      <c r="A41">
        <v>27.95</v>
      </c>
      <c r="I41" t="str">
        <f>CONCATENATE("&lt;prix&gt;",TRIM(A41),"&lt;/prix&gt;")</f>
        <v>&lt;prix&gt;27,95&lt;/prix&gt;</v>
      </c>
    </row>
    <row r="42" spans="1:9" x14ac:dyDescent="0.25">
      <c r="A42" t="s">
        <v>74</v>
      </c>
      <c r="I42" t="str">
        <f>CONCATENATE("&lt;categorie&gt;",TRIM(A42),"&lt;/categorie&gt;")</f>
        <v>&lt;categorie&gt;2393752-gf.jpg&lt;/categorie&gt;</v>
      </c>
    </row>
    <row r="43" spans="1:9" x14ac:dyDescent="0.25">
      <c r="A43" t="s">
        <v>62</v>
      </c>
      <c r="I43" t="str">
        <f>CONCATENATE("&lt;image&gt;",TRIM(A43),"&lt;/image&gt;")</f>
        <v>&lt;image&gt;Science-fiction&lt;/image&gt;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Stephantasy</dc:creator>
  <cp:lastModifiedBy>Stephantasy</cp:lastModifiedBy>
  <dcterms:created xsi:type="dcterms:W3CDTF">2018-03-26T15:34:26Z</dcterms:created>
  <dcterms:modified xsi:type="dcterms:W3CDTF">2018-03-28T15:13:17Z</dcterms:modified>
</cp:coreProperties>
</file>