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ataClass\UCI-VIRT-DATA-PT-11-2021-U-C\Homework\01-Excel\Instructions\"/>
    </mc:Choice>
  </mc:AlternateContent>
  <xr:revisionPtr revIDLastSave="0" documentId="13_ncr:1_{38D28CB7-5531-4FDC-B063-4BBB0F0BE158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Base" sheetId="1" r:id="rId1"/>
    <sheet name="Success by Category" sheetId="5" r:id="rId2"/>
    <sheet name="Success By Sub-Category" sheetId="3" r:id="rId3"/>
    <sheet name="Launch Date" sheetId="4" r:id="rId4"/>
    <sheet name="Goal Success Rate" sheetId="6" r:id="rId5"/>
    <sheet name="Summary Statistics" sheetId="7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" i="6"/>
  <c r="C7" i="7" a="1"/>
  <c r="C7" i="7" s="1"/>
  <c r="B7" i="7" a="1"/>
  <c r="B7" i="7" s="1"/>
  <c r="C6" i="7" a="1"/>
  <c r="C6" i="7" s="1"/>
  <c r="B6" i="7" a="1"/>
  <c r="B6" i="7" s="1"/>
  <c r="C5" i="7" a="1"/>
  <c r="C5" i="7" s="1"/>
  <c r="B5" i="7" a="1"/>
  <c r="B5" i="7" s="1"/>
  <c r="C4" i="7" a="1"/>
  <c r="C4" i="7" s="1"/>
  <c r="B4" i="7" a="1"/>
  <c r="B4" i="7" s="1"/>
  <c r="C3" i="7" a="1"/>
  <c r="C3" i="7" s="1"/>
  <c r="B3" i="7" a="1"/>
  <c r="B3" i="7" s="1"/>
  <c r="C2" i="7"/>
  <c r="B2" i="7"/>
  <c r="E18" i="6"/>
  <c r="B13" i="6"/>
  <c r="D2" i="6"/>
  <c r="D13" i="6"/>
  <c r="D12" i="6"/>
  <c r="D11" i="6"/>
  <c r="D10" i="6"/>
  <c r="D9" i="6"/>
  <c r="D8" i="6"/>
  <c r="D7" i="6"/>
  <c r="D6" i="6"/>
  <c r="D5" i="6"/>
  <c r="D4" i="6"/>
  <c r="D3" i="6"/>
  <c r="C3" i="6"/>
  <c r="C13" i="6"/>
  <c r="C12" i="6"/>
  <c r="C11" i="6"/>
  <c r="C10" i="6"/>
  <c r="C9" i="6"/>
  <c r="C8" i="6"/>
  <c r="C7" i="6"/>
  <c r="C6" i="6"/>
  <c r="C5" i="6"/>
  <c r="C4" i="6"/>
  <c r="B4" i="6"/>
  <c r="B3" i="6"/>
  <c r="C2" i="6"/>
  <c r="B12" i="6"/>
  <c r="B11" i="6"/>
  <c r="B10" i="6"/>
  <c r="B9" i="6"/>
  <c r="B8" i="6"/>
  <c r="B7" i="6"/>
  <c r="B6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2" i="6" l="1"/>
  <c r="H3" i="6"/>
  <c r="F3" i="6"/>
  <c r="F12" i="6"/>
  <c r="E8" i="6"/>
  <c r="F8" i="6" s="1"/>
  <c r="E7" i="6"/>
  <c r="G7" i="6" s="1"/>
  <c r="E6" i="6"/>
  <c r="F6" i="6" s="1"/>
  <c r="E5" i="6"/>
  <c r="F5" i="6" s="1"/>
  <c r="E12" i="6"/>
  <c r="G12" i="6" s="1"/>
  <c r="E4" i="6"/>
  <c r="G4" i="6" s="1"/>
  <c r="E11" i="6"/>
  <c r="H11" i="6" s="1"/>
  <c r="E3" i="6"/>
  <c r="G3" i="6" s="1"/>
  <c r="E10" i="6"/>
  <c r="H10" i="6" s="1"/>
  <c r="E2" i="6"/>
  <c r="G2" i="6" s="1"/>
  <c r="E9" i="6"/>
  <c r="F9" i="6" s="1"/>
  <c r="E13" i="6"/>
  <c r="F13" i="6" s="1"/>
  <c r="G10" i="6" l="1"/>
  <c r="F10" i="6"/>
  <c r="H7" i="6"/>
  <c r="F7" i="6"/>
  <c r="H4" i="6"/>
  <c r="G11" i="6"/>
  <c r="H13" i="6"/>
  <c r="G8" i="6"/>
  <c r="G5" i="6"/>
  <c r="H8" i="6"/>
  <c r="F4" i="6"/>
  <c r="H5" i="6"/>
  <c r="F2" i="6"/>
  <c r="H9" i="6"/>
  <c r="H6" i="6"/>
  <c r="G13" i="6"/>
  <c r="G6" i="6"/>
  <c r="G9" i="6"/>
  <c r="E17" i="6"/>
  <c r="E19" i="6" s="1"/>
  <c r="F11" i="6"/>
  <c r="H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tc={EFA2FEB0-D175-402A-A51F-D4003C2E6C16}</author>
  </authors>
  <commentList>
    <comment ref="C1" authorId="0" shapeId="0" xr:uid="{EFA2FEB0-D175-402A-A51F-D4003C2E6C16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 unsucessful include the cancelled campaigns"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<sst xmlns="http://schemas.openxmlformats.org/spreadsheetml/2006/main" count="28954" uniqueCount="8419">
  <si>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</si>
  <si>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</si>
  <si>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</si>
  <si>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</si>
  <si>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</si>
  <si>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</si>
  <si>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</si>
  <si>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</si>
  <si>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</si>
  <si>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</si>
  <si>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</si>
  <si>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</si>
  <si>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</si>
  <si>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</si>
  <si>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</si>
  <si>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</si>
  <si>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</si>
  <si>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</si>
  <si>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</si>
  <si>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</si>
  <si>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</si>
  <si>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</si>
  <si>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</si>
  <si>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</si>
  <si>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</si>
  <si>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</si>
  <si>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</si>
  <si>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</si>
  <si>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</si>
  <si>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</si>
  <si>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</si>
  <si>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</si>
  <si>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</si>
  <si>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</si>
  <si>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</si>
  <si>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</si>
  <si>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</si>
  <si>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</si>
  <si>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</si>
  <si>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</si>
  <si>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</si>
  <si>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</si>
  <si>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</si>
  <si>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</si>
  <si>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</si>
  <si>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</si>
  <si>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</si>
  <si>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</si>
  <si>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</si>
  <si>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</si>
  <si>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</si>
  <si>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</si>
  <si>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</si>
  <si>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</si>
  <si>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</si>
  <si>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</si>
  <si>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</si>
  <si>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</si>
  <si>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</si>
  <si>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</si>
  <si>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</si>
  <si>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</si>
  <si>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</si>
  <si>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</si>
  <si>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</si>
  <si>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</si>
  <si>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</si>
  <si>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</si>
  <si>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</si>
  <si>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</si>
  <si>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</si>
  <si>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</si>
  <si>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</si>
  <si>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</si>
  <si>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</si>
  <si>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</si>
  <si>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</si>
  <si>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</si>
  <si>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</si>
  <si>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</si>
  <si>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</si>
  <si>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</si>
  <si>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</si>
  <si>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</si>
  <si>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</si>
  <si>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</si>
  <si>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</si>
  <si>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</si>
  <si>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</si>
  <si>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</si>
  <si>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</si>
  <si>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</si>
  <si>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</si>
  <si>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</si>
  <si>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</si>
  <si>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</si>
  <si>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</si>
  <si>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</si>
  <si>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</si>
  <si>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</si>
  <si>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</si>
  <si>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</si>
  <si>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</si>
  <si>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</si>
  <si>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</si>
  <si>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</si>
  <si>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</si>
  <si>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</si>
  <si>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</si>
  <si>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</si>
  <si>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</si>
  <si>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</si>
  <si>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</si>
  <si>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</si>
  <si>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</si>
  <si>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</si>
  <si>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</si>
  <si>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</si>
  <si>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</si>
  <si>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</si>
  <si>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</si>
  <si>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</si>
  <si>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</si>
  <si>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</si>
  <si>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</si>
  <si>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</si>
  <si>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</si>
  <si>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</si>
  <si>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</si>
  <si>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</si>
  <si>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</si>
  <si>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</si>
  <si>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</si>
  <si>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</si>
  <si>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</si>
  <si>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</si>
  <si>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</si>
  <si>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</si>
  <si>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</si>
  <si>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</si>
  <si>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</si>
  <si>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</si>
  <si>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</si>
  <si>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</si>
  <si>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</si>
  <si>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</si>
  <si>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</si>
  <si>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</si>
  <si>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</si>
  <si>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</si>
  <si>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</si>
  <si>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</si>
  <si>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</si>
  <si>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</si>
  <si>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</si>
  <si>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</si>
  <si>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</si>
  <si>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</si>
  <si>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</si>
  <si>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</si>
  <si>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</si>
  <si>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</si>
  <si>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</si>
  <si>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</si>
  <si>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</si>
  <si>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</si>
  <si>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</si>
  <si>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</si>
  <si>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</si>
  <si>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</si>
  <si>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</si>
  <si>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</si>
  <si>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</si>
  <si>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</si>
  <si>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</si>
  <si>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</si>
  <si>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</si>
  <si>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</si>
  <si>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</si>
  <si>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</si>
  <si>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</si>
  <si>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</si>
  <si>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</si>
  <si>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</si>
  <si>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</si>
  <si>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</si>
  <si>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</si>
  <si>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</si>
  <si>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</si>
  <si>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</si>
  <si>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</si>
  <si>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</si>
  <si>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</si>
  <si>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</si>
  <si>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</si>
  <si>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</si>
  <si>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</si>
  <si>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</si>
  <si>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</si>
  <si>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</si>
  <si>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</si>
  <si>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</si>
  <si>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</si>
  <si>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</si>
  <si>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</si>
  <si>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</si>
  <si>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</si>
  <si>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</si>
  <si>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</si>
  <si>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</si>
  <si>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</si>
  <si>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</si>
  <si>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</si>
  <si>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</si>
  <si>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</si>
  <si>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</si>
  <si>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</si>
  <si>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</si>
  <si>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</si>
  <si>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</si>
  <si>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</si>
  <si>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</si>
  <si>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</si>
  <si>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</si>
  <si>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</si>
  <si>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</si>
  <si>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</si>
  <si>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</si>
  <si>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</si>
  <si>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</si>
  <si>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</si>
  <si>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</si>
  <si>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</si>
  <si>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</si>
  <si>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</si>
  <si>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</si>
  <si>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</si>
  <si>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</si>
  <si>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</si>
  <si>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</si>
  <si>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</si>
  <si>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</si>
  <si>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</si>
  <si>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</si>
  <si>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</si>
  <si>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</si>
  <si>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</si>
  <si>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</si>
  <si>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</si>
  <si>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</si>
  <si>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</si>
  <si>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</si>
  <si>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</si>
  <si>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</si>
  <si>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</si>
  <si>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</si>
  <si>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</si>
  <si>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</si>
  <si>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</si>
  <si>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</si>
  <si>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</si>
  <si>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</si>
  <si>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</si>
  <si>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</si>
  <si>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</si>
  <si>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</si>
  <si>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</si>
  <si>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</si>
  <si>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</si>
  <si>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</si>
  <si>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</si>
  <si>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</si>
  <si>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</si>
  <si>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</si>
  <si>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</si>
  <si>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</si>
  <si>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</si>
  <si>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</si>
  <si>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</si>
  <si>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</si>
  <si>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</si>
  <si>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</si>
  <si>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</si>
  <si>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</si>
  <si>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</si>
  <si>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</si>
  <si>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</si>
  <si>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</si>
  <si>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</si>
  <si>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</si>
  <si>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</si>
  <si>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</si>
  <si>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</si>
  <si>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</si>
  <si>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</si>
  <si>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</si>
  <si>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</si>
  <si>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</si>
  <si>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</si>
  <si>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</si>
  <si>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</si>
  <si>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</si>
  <si>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</si>
  <si>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</si>
  <si>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</si>
  <si>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</si>
  <si>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</si>
  <si>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</si>
  <si>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</si>
  <si>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</si>
  <si>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</si>
  <si>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</si>
  <si>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</si>
  <si>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</si>
  <si>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</si>
  <si>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</si>
  <si>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</si>
  <si>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</si>
  <si>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</si>
  <si>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</si>
  <si>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</si>
  <si>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</si>
  <si>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</si>
  <si>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</si>
  <si>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</si>
  <si>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</si>
  <si>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</si>
  <si>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</si>
  <si>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</si>
  <si>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</si>
  <si>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</si>
  <si>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</si>
  <si>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</si>
  <si>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</si>
  <si>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</si>
  <si>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</si>
  <si>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</si>
  <si>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</si>
  <si>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</si>
  <si>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</si>
  <si>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</si>
  <si>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</si>
  <si>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</si>
  <si>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</si>
  <si>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</si>
  <si>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</si>
  <si>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</si>
  <si>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</si>
  <si>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</si>
  <si>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</si>
  <si>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</si>
  <si>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</si>
  <si>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</si>
  <si>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</si>
  <si>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</si>
  <si>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</si>
  <si>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</si>
  <si>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</si>
  <si>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</si>
  <si>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</si>
  <si>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</si>
  <si>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</si>
  <si>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</si>
  <si>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</si>
  <si>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</si>
  <si>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</si>
  <si>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</si>
  <si>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</si>
  <si>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</si>
  <si>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</si>
  <si>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</si>
  <si>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</si>
  <si>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</si>
  <si>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</si>
  <si>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</si>
  <si>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</si>
  <si>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</si>
  <si>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</si>
  <si>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</si>
  <si>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</si>
  <si>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</si>
  <si>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</si>
  <si>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</si>
  <si>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</si>
  <si>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</si>
  <si>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</si>
  <si>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</si>
  <si>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</si>
  <si>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</si>
  <si>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</si>
  <si>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</si>
  <si>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</si>
  <si>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</si>
  <si>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</si>
  <si>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</si>
  <si>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</si>
  <si>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</si>
  <si>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</si>
  <si>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</si>
  <si>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</si>
  <si>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</si>
  <si>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</si>
  <si>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</si>
  <si>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</si>
  <si>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</si>
  <si>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</si>
  <si>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</si>
  <si>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</si>
  <si>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</si>
  <si>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</si>
  <si>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</si>
  <si>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</si>
  <si>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</si>
  <si>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</si>
  <si>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</si>
  <si>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</si>
  <si>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</si>
  <si>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</si>
  <si>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</si>
  <si>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</si>
  <si>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</si>
  <si>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</si>
  <si>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</si>
  <si>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</si>
  <si>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</si>
  <si>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</si>
  <si>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</si>
  <si>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</si>
  <si>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</si>
  <si>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</si>
  <si>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</si>
  <si>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</si>
  <si>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</si>
  <si>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</si>
  <si>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</si>
  <si>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</si>
  <si>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</si>
  <si>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</si>
  <si>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</si>
  <si>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</si>
  <si>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</si>
  <si>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</si>
  <si>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</si>
  <si>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</si>
  <si>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</si>
  <si>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</si>
  <si>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</si>
  <si>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</si>
  <si>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</si>
  <si>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</si>
  <si>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</si>
  <si>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</si>
  <si>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</si>
  <si>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</si>
  <si>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</si>
  <si>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</si>
  <si>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</si>
  <si>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</si>
  <si>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</si>
  <si>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</si>
  <si>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</si>
  <si>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</si>
  <si>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</si>
  <si>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</si>
  <si>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</si>
  <si>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</si>
  <si>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</si>
  <si>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</si>
  <si>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</si>
  <si>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</si>
  <si>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</si>
  <si>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</si>
  <si>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</si>
  <si>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</si>
  <si>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</si>
  <si>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</si>
  <si>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</si>
  <si>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</si>
  <si>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</si>
  <si>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</si>
  <si>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</si>
  <si>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</si>
  <si>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</si>
  <si>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</si>
  <si>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</si>
  <si>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</si>
  <si>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</si>
  <si>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</si>
  <si>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</si>
  <si>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</si>
  <si>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</si>
  <si>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</si>
  <si>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</si>
  <si>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</si>
  <si>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</si>
  <si>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</si>
  <si>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</si>
  <si>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</si>
  <si>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</si>
  <si>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</si>
  <si>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</si>
  <si>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</si>
  <si>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</si>
  <si>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</si>
  <si>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</si>
  <si>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</si>
  <si>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</si>
  <si>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</si>
  <si>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</si>
  <si>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</si>
  <si>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</si>
  <si>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</si>
  <si>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</si>
  <si>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</si>
  <si>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</si>
  <si>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</si>
  <si>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</si>
  <si>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</si>
  <si>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</si>
  <si>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</si>
  <si>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</si>
  <si>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</si>
  <si>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</si>
  <si>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</si>
  <si>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</si>
  <si>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</si>
  <si>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</si>
  <si>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</si>
  <si>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</si>
  <si>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</si>
  <si>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</si>
  <si>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</si>
  <si>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</si>
  <si>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</si>
  <si>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</si>
  <si>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</si>
  <si>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</si>
  <si>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</si>
  <si>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</si>
  <si>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</si>
  <si>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</si>
  <si>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</si>
  <si>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</si>
  <si>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</si>
  <si>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</si>
  <si>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</si>
  <si>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</si>
  <si>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</si>
  <si>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</si>
  <si>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</si>
  <si>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</si>
  <si>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</si>
  <si>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</si>
  <si>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</si>
  <si>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</si>
  <si>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</si>
  <si>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</si>
  <si>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</si>
  <si>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</si>
  <si>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</si>
  <si>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</si>
  <si>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</si>
  <si>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</si>
  <si>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</si>
  <si>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</si>
  <si>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</si>
  <si>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</si>
  <si>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</si>
  <si>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</si>
  <si>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</si>
  <si>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</si>
  <si>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</si>
  <si>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</si>
  <si>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</si>
  <si>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</si>
  <si>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</si>
  <si>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</si>
  <si>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</si>
  <si>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</si>
  <si>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</si>
  <si>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</si>
  <si>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</si>
  <si>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</si>
  <si>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</si>
  <si>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</si>
  <si>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</si>
  <si>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</si>
  <si>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</si>
  <si>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</si>
  <si>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</si>
  <si>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</si>
  <si>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</si>
  <si>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</si>
  <si>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</si>
  <si>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</si>
  <si>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</si>
  <si>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</si>
  <si>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</si>
  <si>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</si>
  <si>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</si>
  <si>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</si>
  <si>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</si>
  <si>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</si>
  <si>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</si>
  <si>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</si>
  <si>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</si>
  <si>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</si>
  <si>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</si>
  <si>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</si>
  <si>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</si>
  <si>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</si>
  <si>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</si>
  <si>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</si>
  <si>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</si>
  <si>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</si>
  <si>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</si>
  <si>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</si>
  <si>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</si>
  <si>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</si>
  <si>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</si>
  <si>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</si>
  <si>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</si>
  <si>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</si>
  <si>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</si>
  <si>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</si>
  <si>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</si>
  <si>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</si>
  <si>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</si>
  <si>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</si>
  <si>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</si>
  <si>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</si>
  <si>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</si>
  <si>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</si>
  <si>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</si>
  <si>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</si>
  <si>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</si>
  <si>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</si>
  <si>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</si>
  <si>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</si>
  <si>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</si>
  <si>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</si>
  <si>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</si>
  <si>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</si>
  <si>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</si>
  <si>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</si>
  <si>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</si>
  <si>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</si>
  <si>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</si>
  <si>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</si>
  <si>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</si>
  <si>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</si>
  <si>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</si>
  <si>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</si>
  <si>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</si>
  <si>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</si>
  <si>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</si>
  <si>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</si>
  <si>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</si>
  <si>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</si>
  <si>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</si>
  <si>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</si>
  <si>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</si>
  <si>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</si>
  <si>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</si>
  <si>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</si>
  <si>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</si>
  <si>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</si>
  <si>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</si>
  <si>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</si>
  <si>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</si>
  <si>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</si>
  <si>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</si>
  <si>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</si>
  <si>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</si>
  <si>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</si>
  <si>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</si>
  <si>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</si>
  <si>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</si>
  <si>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</si>
  <si>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</si>
  <si>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</si>
  <si>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</si>
  <si>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</si>
  <si>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</si>
  <si>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</si>
  <si>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</si>
  <si>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</si>
  <si>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</si>
  <si>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</si>
  <si>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</si>
  <si>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</si>
  <si>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</si>
  <si>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</si>
  <si>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</si>
  <si>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</si>
  <si>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</si>
  <si>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</si>
  <si>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</si>
  <si>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</si>
  <si>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</si>
  <si>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</si>
  <si>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</si>
  <si>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</si>
  <si>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</si>
  <si>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</si>
  <si>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</si>
  <si>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</si>
  <si>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</si>
  <si>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</si>
  <si>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</si>
  <si>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</si>
  <si>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</si>
  <si>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</si>
  <si>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</si>
  <si>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</si>
  <si>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</si>
  <si>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</si>
  <si>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</si>
  <si>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</si>
  <si>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</si>
  <si>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</si>
  <si>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</si>
  <si>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</si>
  <si>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</si>
  <si>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</si>
  <si>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</si>
  <si>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</si>
  <si>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</si>
  <si>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</si>
  <si>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</si>
  <si>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</si>
  <si>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</si>
  <si>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</si>
  <si>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</si>
  <si>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</si>
  <si>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</si>
  <si>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</si>
  <si>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</si>
  <si>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</si>
  <si>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</si>
  <si>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</si>
  <si>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</si>
  <si>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</si>
  <si>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</si>
  <si>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</si>
  <si>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</si>
  <si>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</si>
  <si>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</si>
  <si>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</si>
  <si>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</si>
  <si>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</si>
  <si>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</si>
  <si>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</si>
  <si>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</si>
  <si>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</si>
  <si>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</si>
  <si>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</si>
  <si>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</si>
  <si>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</si>
  <si>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</si>
  <si>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</si>
  <si>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</si>
  <si>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</si>
  <si>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</si>
  <si>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</si>
  <si>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</si>
  <si>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</si>
  <si>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</si>
  <si>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</si>
  <si>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</si>
  <si>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</si>
  <si>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</si>
  <si>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</si>
  <si>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</si>
  <si>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</si>
  <si>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</si>
  <si>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</si>
  <si>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</si>
  <si>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</si>
  <si>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</si>
  <si>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</si>
  <si>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</si>
  <si>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</si>
  <si>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</si>
  <si>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</si>
  <si>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</si>
  <si>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</si>
  <si>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</si>
  <si>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</si>
  <si>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</si>
  <si>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</si>
  <si>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</si>
  <si>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</si>
  <si>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</si>
  <si>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</si>
  <si>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</si>
  <si>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</si>
  <si>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</si>
  <si>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</si>
  <si>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</si>
  <si>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</si>
  <si>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</si>
  <si>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</si>
  <si>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</si>
  <si>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</si>
  <si>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</si>
  <si>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</si>
  <si>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</si>
  <si>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</si>
  <si>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</si>
  <si>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</si>
  <si>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</si>
  <si>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</si>
  <si>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</si>
  <si>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</si>
  <si>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</si>
  <si>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</si>
  <si>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</si>
  <si>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</si>
  <si>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</si>
  <si>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</si>
  <si>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</si>
  <si>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</si>
  <si>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</si>
  <si>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</si>
  <si>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</si>
  <si>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</si>
  <si>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</si>
  <si>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</si>
  <si>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</si>
  <si>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</si>
  <si>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</si>
  <si>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</si>
  <si>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</si>
  <si>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</si>
  <si>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</si>
  <si>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</si>
  <si>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</si>
  <si>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</si>
  <si>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</si>
  <si>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</si>
  <si>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</si>
  <si>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</si>
  <si>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</si>
  <si>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</si>
  <si>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</si>
  <si>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</si>
  <si>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</si>
  <si>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</si>
  <si>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</si>
  <si>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</si>
  <si>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</si>
  <si>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</si>
  <si>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</si>
  <si>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</si>
  <si>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</si>
  <si>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</si>
  <si>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</si>
  <si>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</si>
  <si>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</si>
  <si>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</si>
  <si>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</si>
  <si>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</si>
  <si>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</si>
  <si>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</si>
  <si>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</si>
  <si>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</si>
  <si>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</si>
  <si>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</si>
  <si>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</si>
  <si>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</si>
  <si>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</si>
  <si>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</si>
  <si>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</si>
  <si>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</si>
  <si>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</si>
  <si>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</si>
  <si>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</si>
  <si>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</si>
  <si>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</si>
  <si>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</si>
  <si>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</si>
  <si>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</si>
  <si>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</si>
  <si>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</si>
  <si>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</si>
  <si>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</si>
  <si>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</si>
  <si>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</si>
  <si>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</si>
  <si>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</si>
  <si>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</si>
  <si>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</si>
  <si>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</si>
  <si>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</si>
  <si>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</si>
  <si>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</si>
  <si>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</si>
  <si>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</si>
  <si>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</si>
  <si>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</si>
  <si>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</si>
  <si>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</si>
  <si>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</si>
  <si>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</si>
  <si>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</si>
  <si>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</si>
  <si>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</si>
  <si>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</si>
  <si>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</si>
  <si>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</si>
  <si>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</si>
  <si>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</si>
  <si>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</si>
  <si>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</si>
  <si>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</si>
  <si>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</si>
  <si>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</si>
  <si>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</si>
  <si>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</si>
  <si>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</si>
  <si>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</si>
  <si>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</si>
  <si>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</si>
  <si>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</si>
  <si>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</si>
  <si>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</si>
  <si>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</si>
  <si>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</si>
  <si>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</si>
  <si>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</si>
  <si>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</si>
  <si>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</si>
  <si>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</si>
  <si>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</si>
  <si>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</si>
  <si>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</si>
  <si>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</si>
  <si>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</si>
  <si>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</si>
  <si>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</si>
  <si>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</si>
  <si>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</si>
  <si>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</si>
  <si>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</si>
  <si>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</si>
  <si>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</si>
  <si>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</si>
  <si>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</si>
  <si>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</si>
  <si>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</si>
  <si>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</si>
  <si>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</si>
  <si>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</si>
  <si>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</si>
  <si>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</si>
  <si>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</si>
  <si>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</si>
  <si>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</si>
  <si>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</si>
  <si>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</si>
  <si>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</si>
  <si>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</si>
  <si>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</si>
  <si>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</si>
  <si>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</si>
  <si>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</si>
  <si>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</si>
  <si>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</si>
  <si>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</si>
  <si>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</si>
  <si>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</si>
  <si>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</si>
  <si>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</si>
  <si>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</si>
  <si>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</si>
  <si>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</si>
  <si>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</si>
  <si>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</si>
  <si>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</si>
  <si>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</si>
  <si>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</si>
  <si>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</si>
  <si>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</si>
  <si>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</si>
  <si>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</si>
  <si>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</si>
  <si>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</si>
  <si>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</si>
  <si>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</si>
  <si>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</si>
  <si>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</si>
  <si>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</si>
  <si>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</si>
  <si>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</si>
  <si>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</si>
  <si>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</si>
  <si>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</si>
  <si>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</si>
  <si>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</si>
  <si>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</si>
  <si>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</si>
  <si>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</si>
  <si>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</si>
  <si>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</si>
  <si>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</si>
  <si>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</si>
  <si>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</si>
  <si>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</si>
  <si>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</si>
  <si>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</si>
  <si>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</si>
  <si>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</si>
  <si>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</si>
  <si>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</si>
  <si>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</si>
  <si>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</si>
  <si>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</si>
  <si>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</si>
  <si>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</si>
  <si>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</si>
  <si>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</si>
  <si>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</si>
  <si>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</si>
  <si>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</si>
  <si>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</si>
  <si>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</si>
  <si>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</si>
  <si>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</si>
  <si>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</si>
  <si>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</si>
  <si>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</si>
  <si>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</si>
  <si>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</si>
  <si>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</si>
  <si>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</si>
  <si>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</si>
  <si>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</si>
  <si>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</si>
  <si>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</si>
  <si>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</si>
  <si>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</si>
  <si>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</si>
  <si>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</si>
  <si>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</si>
  <si>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</si>
  <si>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</si>
  <si>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</si>
  <si>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</si>
  <si>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</si>
  <si>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</si>
  <si>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</si>
  <si>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</si>
  <si>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</si>
  <si>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</si>
  <si>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</si>
  <si>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</si>
  <si>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</si>
  <si>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</si>
  <si>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</si>
  <si>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</si>
  <si>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</si>
  <si>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</si>
  <si>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</si>
  <si>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</si>
  <si>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</si>
  <si>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</si>
  <si>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</si>
  <si>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</si>
  <si>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</si>
  <si>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</si>
  <si>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</si>
  <si>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</si>
  <si>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</si>
  <si>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</si>
  <si>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</si>
  <si>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</si>
  <si>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</si>
  <si>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</si>
  <si>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</si>
  <si>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</si>
  <si>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</si>
  <si>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</si>
  <si>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</si>
  <si>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</si>
  <si>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</si>
  <si>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</si>
  <si>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</si>
  <si>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</si>
  <si>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</si>
  <si>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</si>
  <si>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</si>
  <si>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</si>
  <si>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</si>
  <si>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</si>
  <si>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</si>
  <si>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</si>
  <si>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</si>
  <si>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</si>
  <si>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</si>
  <si>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</si>
  <si>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</si>
  <si>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</si>
  <si>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</si>
  <si>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</si>
  <si>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</si>
  <si>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</si>
  <si>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</si>
  <si>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</si>
  <si>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</si>
  <si>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</si>
  <si>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</si>
  <si>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</si>
  <si>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</si>
  <si>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</si>
  <si>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</si>
  <si>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</si>
  <si>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</si>
  <si>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</si>
  <si>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</si>
  <si>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</si>
  <si>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</si>
  <si>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</si>
  <si>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</si>
  <si>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</si>
  <si>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</si>
  <si>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</si>
  <si>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</si>
  <si>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</si>
  <si>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</si>
  <si>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</si>
  <si>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</si>
  <si>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</si>
  <si>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</si>
  <si>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</si>
  <si>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</si>
  <si>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</si>
  <si>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</si>
  <si>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</si>
  <si>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</si>
  <si>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</si>
  <si>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</si>
  <si>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</si>
  <si>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</si>
  <si>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</si>
  <si>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</si>
  <si>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</si>
  <si>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</si>
  <si>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</si>
  <si>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</si>
  <si>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</si>
  <si>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</si>
  <si>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</si>
  <si>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</si>
  <si>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</si>
  <si>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</si>
  <si>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</si>
  <si>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</si>
  <si>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</si>
  <si>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</si>
  <si>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</si>
  <si>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</si>
  <si>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</si>
  <si>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</si>
  <si>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</si>
  <si>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</si>
  <si>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</si>
  <si>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</si>
  <si>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</si>
  <si>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</si>
  <si>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</si>
  <si>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</si>
  <si>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</si>
  <si>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</si>
  <si>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</si>
  <si>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</si>
  <si>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</si>
  <si>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</si>
  <si>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</si>
  <si>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</si>
  <si>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</si>
  <si>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</si>
  <si>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</si>
  <si>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</si>
  <si>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</si>
  <si>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</si>
  <si>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</si>
  <si>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</si>
  <si>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</si>
  <si>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</si>
  <si>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</si>
  <si>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</si>
  <si>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</si>
  <si>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</si>
  <si>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</si>
  <si>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</si>
  <si>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</si>
  <si>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</si>
  <si>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</si>
  <si>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</si>
  <si>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</si>
  <si>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</si>
  <si>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</si>
  <si>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</si>
  <si>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</si>
  <si>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</si>
  <si>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</si>
  <si>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</si>
  <si>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</si>
  <si>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</si>
  <si>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</si>
  <si>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</si>
  <si>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</si>
  <si>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</si>
  <si>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</si>
  <si>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</si>
  <si>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</si>
  <si>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</si>
  <si>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</si>
  <si>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</si>
  <si>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</si>
  <si>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</si>
  <si>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</si>
  <si>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</si>
  <si>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</si>
  <si>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</si>
  <si>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</si>
  <si>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</si>
  <si>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</si>
  <si>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</si>
  <si>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</si>
  <si>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</si>
  <si>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</si>
  <si>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</si>
  <si>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</si>
  <si>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</si>
  <si>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</si>
  <si>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</si>
  <si>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</si>
  <si>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</si>
  <si>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</si>
  <si>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</si>
  <si>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</si>
  <si>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</si>
  <si>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</si>
  <si>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</si>
  <si>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</si>
  <si>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</si>
  <si>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</si>
  <si>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</si>
  <si>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</si>
  <si>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</si>
  <si>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</si>
  <si>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</si>
  <si>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</si>
  <si>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</si>
  <si>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</si>
  <si>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</si>
  <si>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</si>
  <si>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</si>
  <si>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</si>
  <si>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</si>
  <si>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</si>
  <si>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</si>
  <si>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</si>
  <si>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</si>
  <si>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</si>
  <si>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</si>
  <si>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</si>
  <si>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</si>
  <si>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</si>
  <si>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</si>
  <si>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</si>
  <si>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</si>
  <si>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</si>
  <si>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</si>
  <si>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</si>
  <si>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</si>
  <si>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</si>
  <si>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</si>
  <si>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</si>
  <si>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</si>
  <si>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</si>
  <si>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</si>
  <si>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</si>
  <si>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</si>
  <si>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</si>
  <si>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</si>
  <si>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</si>
  <si>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</si>
  <si>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</si>
  <si>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</si>
  <si>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</si>
  <si>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</si>
  <si>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</si>
  <si>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</si>
  <si>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</si>
  <si>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</si>
  <si>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</si>
  <si>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</si>
  <si>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</si>
  <si>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</si>
  <si>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</si>
  <si>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</si>
  <si>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</si>
  <si>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</si>
  <si>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</si>
  <si>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</si>
  <si>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</si>
  <si>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</si>
  <si>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</si>
  <si>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</si>
  <si>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</si>
  <si>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</si>
  <si>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</si>
  <si>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</si>
  <si>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</si>
  <si>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</si>
  <si>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</si>
  <si>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</si>
  <si>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</si>
  <si>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</si>
  <si>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</si>
  <si>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</si>
  <si>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</si>
  <si>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</si>
  <si>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</si>
  <si>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</si>
  <si>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</si>
  <si>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</si>
  <si>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</si>
  <si>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</si>
  <si>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</si>
  <si>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</si>
  <si>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</si>
  <si>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</si>
  <si>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</si>
  <si>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</si>
  <si>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</si>
  <si>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</si>
  <si>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</si>
  <si>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</si>
  <si>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</si>
  <si>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</si>
  <si>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</si>
  <si>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</si>
  <si>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</si>
  <si>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</si>
  <si>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</si>
  <si>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</si>
  <si>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</si>
  <si>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</si>
  <si>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</si>
  <si>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</si>
  <si>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</si>
  <si>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</si>
  <si>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</si>
  <si>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</si>
  <si>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</si>
  <si>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</si>
  <si>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</si>
  <si>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</si>
  <si>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</si>
  <si>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</si>
  <si>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</si>
  <si>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</si>
  <si>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</si>
  <si>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</si>
  <si>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</si>
  <si>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</si>
  <si>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</si>
  <si>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</si>
  <si>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</si>
  <si>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</si>
  <si>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</si>
  <si>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</si>
  <si>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</si>
  <si>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</si>
  <si>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</si>
  <si>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</si>
  <si>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</si>
  <si>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</si>
  <si>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</si>
  <si>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</si>
  <si>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</si>
  <si>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</si>
  <si>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</si>
  <si>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</si>
  <si>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</si>
  <si>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</si>
  <si>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</si>
  <si>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</si>
  <si>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</si>
  <si>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</si>
  <si>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</si>
  <si>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</si>
  <si>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</si>
  <si>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</si>
  <si>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</si>
  <si>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</si>
  <si>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</si>
  <si>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</si>
  <si>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</si>
  <si>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</si>
  <si>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</si>
  <si>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</si>
  <si>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</si>
  <si>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</si>
  <si>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</si>
  <si>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</si>
  <si>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</si>
  <si>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</si>
  <si>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</si>
  <si>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</si>
  <si>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</si>
  <si>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</si>
  <si>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</si>
  <si>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</si>
  <si>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</si>
  <si>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</si>
  <si>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</si>
  <si>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</si>
  <si>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</si>
  <si>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</si>
  <si>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</si>
  <si>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</si>
  <si>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</si>
  <si>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</si>
  <si>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</si>
  <si>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</si>
  <si>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</si>
  <si>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</si>
  <si>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</si>
  <si>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</si>
  <si>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</si>
  <si>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</si>
  <si>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</si>
  <si>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</si>
  <si>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</si>
  <si>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</si>
  <si>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</si>
  <si>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</si>
  <si>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</si>
  <si>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</si>
  <si>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</si>
  <si>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</si>
  <si>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</si>
  <si>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</si>
  <si>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</si>
  <si>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</si>
  <si>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</si>
  <si>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</si>
  <si>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</si>
  <si>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</si>
  <si>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</si>
  <si>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</si>
  <si>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</si>
  <si>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</si>
  <si>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</si>
  <si>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</si>
  <si>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</si>
  <si>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</si>
  <si>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</si>
  <si>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</si>
  <si>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</si>
  <si>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</si>
  <si>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</si>
  <si>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</si>
  <si>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</si>
  <si>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</si>
  <si>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</si>
  <si>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</si>
  <si>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</si>
  <si>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</si>
  <si>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</si>
  <si>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</si>
  <si>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</si>
  <si>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</si>
  <si>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</si>
  <si>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</si>
  <si>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</si>
  <si>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</si>
  <si>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</si>
  <si>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</si>
  <si>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</si>
  <si>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</si>
  <si>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</si>
  <si>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</si>
  <si>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</si>
  <si>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</si>
  <si>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</si>
  <si>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</si>
  <si>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</si>
  <si>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</si>
  <si>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</si>
  <si>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</si>
  <si>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</si>
  <si>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</si>
  <si>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</si>
  <si>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</si>
  <si>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</si>
  <si>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</si>
  <si>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</si>
  <si>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</si>
  <si>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</si>
  <si>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</si>
  <si>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</si>
  <si>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</si>
  <si>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</si>
  <si>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</si>
  <si>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</si>
  <si>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</si>
  <si>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</si>
  <si>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</si>
  <si>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</si>
  <si>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</si>
  <si>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</si>
  <si>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</si>
  <si>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</si>
  <si>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</si>
  <si>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</si>
  <si>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</si>
  <si>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</si>
  <si>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</si>
  <si>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</si>
  <si>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</si>
  <si>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</si>
  <si>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</si>
  <si>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</si>
  <si>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</si>
  <si>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</si>
  <si>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</si>
  <si>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</si>
  <si>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</si>
  <si>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</si>
  <si>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</si>
  <si>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</si>
  <si>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</si>
  <si>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</si>
  <si>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</si>
  <si>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</si>
  <si>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</si>
  <si>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</si>
  <si>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</si>
  <si>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</si>
  <si>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</si>
  <si>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</si>
  <si>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</si>
  <si>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</si>
  <si>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</si>
  <si>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</si>
  <si>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</si>
  <si>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</si>
  <si>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</si>
  <si>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</si>
  <si>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</si>
  <si>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</si>
  <si>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</si>
  <si>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</si>
  <si>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</si>
  <si>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</si>
  <si>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</si>
  <si>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</si>
  <si>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</si>
  <si>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</si>
  <si>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</si>
  <si>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</si>
  <si>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</si>
  <si>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</si>
  <si>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</si>
  <si>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</si>
  <si>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</si>
  <si>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</si>
  <si>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</si>
  <si>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</si>
  <si>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</si>
  <si>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</si>
  <si>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</si>
  <si>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</si>
  <si>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</si>
  <si>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</si>
  <si>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</si>
  <si>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</si>
  <si>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</si>
  <si>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</si>
  <si>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</si>
  <si>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</si>
  <si>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</si>
  <si>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</si>
  <si>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</si>
  <si>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</si>
  <si>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</si>
  <si>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</si>
  <si>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</si>
  <si>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</si>
  <si>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</si>
  <si>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</si>
  <si>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</si>
  <si>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</si>
  <si>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</si>
  <si>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</si>
  <si>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</si>
  <si>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</si>
  <si>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</si>
  <si>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</si>
  <si>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</si>
  <si>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</si>
  <si>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</si>
  <si>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</si>
  <si>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</si>
  <si>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</si>
  <si>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</si>
  <si>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</si>
  <si>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</si>
  <si>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</si>
  <si>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</si>
  <si>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</si>
  <si>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</si>
  <si>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</si>
  <si>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</si>
  <si>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</si>
  <si>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</si>
  <si>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</si>
  <si>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</si>
  <si>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</si>
  <si>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</si>
  <si>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</si>
  <si>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</si>
  <si>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</si>
  <si>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</si>
  <si>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</si>
  <si>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</si>
  <si>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</si>
  <si>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</si>
  <si>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</si>
  <si>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</si>
  <si>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</si>
  <si>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</si>
  <si>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</si>
  <si>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</si>
  <si>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</si>
  <si>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</si>
  <si>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</si>
  <si>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</si>
  <si>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</si>
  <si>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</si>
  <si>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</si>
  <si>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</si>
  <si>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</si>
  <si>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</si>
  <si>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</si>
  <si>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</si>
  <si>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</si>
  <si>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</si>
  <si>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</si>
  <si>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</si>
  <si>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</si>
  <si>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</si>
  <si>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</si>
  <si>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</si>
  <si>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</si>
  <si>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</si>
  <si>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</si>
  <si>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</si>
  <si>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</si>
  <si>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</si>
  <si>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</si>
  <si>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</si>
  <si>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</si>
  <si>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</si>
  <si>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</si>
  <si>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</si>
  <si>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</si>
  <si>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</si>
  <si>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</si>
  <si>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</si>
  <si>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</si>
  <si>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</si>
  <si>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</si>
  <si>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</si>
  <si>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</si>
  <si>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</si>
  <si>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</si>
  <si>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</si>
  <si>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</si>
  <si>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</si>
  <si>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</si>
  <si>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</si>
  <si>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</si>
  <si>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</si>
  <si>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</si>
  <si>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</si>
  <si>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</si>
  <si>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</si>
  <si>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</si>
  <si>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</si>
  <si>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</si>
  <si>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</si>
  <si>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</si>
  <si>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</si>
  <si>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</si>
  <si>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</si>
  <si>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</si>
  <si>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</si>
  <si>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</si>
  <si>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</si>
  <si>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</si>
  <si>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</si>
  <si>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</si>
  <si>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</si>
  <si>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</si>
  <si>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</si>
  <si>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</si>
  <si>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</si>
  <si>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</si>
  <si>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</si>
  <si>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</si>
  <si>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</si>
  <si>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</si>
  <si>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</si>
  <si>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</si>
  <si>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</si>
  <si>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</si>
  <si>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</si>
  <si>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</si>
  <si>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</si>
  <si>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</si>
  <si>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</si>
  <si>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</si>
  <si>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</si>
  <si>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</si>
  <si>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</si>
  <si>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</si>
  <si>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</si>
  <si>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</si>
  <si>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</si>
  <si>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</si>
  <si>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</si>
  <si>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</si>
  <si>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</si>
  <si>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</si>
  <si>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</si>
  <si>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</si>
  <si>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</si>
  <si>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</si>
  <si>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</si>
  <si>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</si>
  <si>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</si>
  <si>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</si>
  <si>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</si>
  <si>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</si>
  <si>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</si>
  <si>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</si>
  <si>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</si>
  <si>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</si>
  <si>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</si>
  <si>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</si>
  <si>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</si>
  <si>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</si>
  <si>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</si>
  <si>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</si>
  <si>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</si>
  <si>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</si>
  <si>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</si>
  <si>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</si>
  <si>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</si>
  <si>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</si>
  <si>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</si>
  <si>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</si>
  <si>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</si>
  <si>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</si>
  <si>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</si>
  <si>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</si>
  <si>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</si>
  <si>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</si>
  <si>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</si>
  <si>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</si>
  <si>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</si>
  <si>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</si>
  <si>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</si>
  <si>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</si>
  <si>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</si>
  <si>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</si>
  <si>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</si>
  <si>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</si>
  <si>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</si>
  <si>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</si>
  <si>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</si>
  <si>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</si>
  <si>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</si>
  <si>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</si>
  <si>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</si>
  <si>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</si>
  <si>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</si>
  <si>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</si>
  <si>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</si>
  <si>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</si>
  <si>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</si>
  <si>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</si>
  <si>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</si>
  <si>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</si>
  <si>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</si>
  <si>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</si>
  <si>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</si>
  <si>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</si>
  <si>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</si>
  <si>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</si>
  <si>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</si>
  <si>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</si>
  <si>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</si>
  <si>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</si>
  <si>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</si>
  <si>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</si>
  <si>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</si>
  <si>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</si>
  <si>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</si>
  <si>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</si>
  <si>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</si>
  <si>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</si>
  <si>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</si>
  <si>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</si>
  <si>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</si>
  <si>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</si>
  <si>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</si>
  <si>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</si>
  <si>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</si>
  <si>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</si>
  <si>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</si>
  <si>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</si>
  <si>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</si>
  <si>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</si>
  <si>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</si>
  <si>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</si>
  <si>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</si>
  <si>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</si>
  <si>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</si>
  <si>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</si>
  <si>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</si>
  <si>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</si>
  <si>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</si>
  <si>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</si>
  <si>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</si>
  <si>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</si>
  <si>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</si>
  <si>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</si>
  <si>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</si>
  <si>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</si>
  <si>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</si>
  <si>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</si>
  <si>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</si>
  <si>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</si>
  <si>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</si>
  <si>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</si>
  <si>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</si>
  <si>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</si>
  <si>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</si>
  <si>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</si>
  <si>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</si>
  <si>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</si>
  <si>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</si>
  <si>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</si>
  <si>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</si>
  <si>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</si>
  <si>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</si>
  <si>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</si>
  <si>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</si>
  <si>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</si>
  <si>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</si>
  <si>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</si>
  <si>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</si>
  <si>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</si>
  <si>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</si>
  <si>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</si>
  <si>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</si>
  <si>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</si>
  <si>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</si>
  <si>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</si>
  <si>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</si>
  <si>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</si>
  <si>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</si>
  <si>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</si>
  <si>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</si>
  <si>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</si>
  <si>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</si>
  <si>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</si>
  <si>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</si>
  <si>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</si>
  <si>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</si>
  <si>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</si>
  <si>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</si>
  <si>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</si>
  <si>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</si>
  <si>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</si>
  <si>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</si>
  <si>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</si>
  <si>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</si>
  <si>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</si>
  <si>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</si>
  <si>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</si>
  <si>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</si>
  <si>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</si>
  <si>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</si>
  <si>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</si>
  <si>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</si>
  <si>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</si>
  <si>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</si>
  <si>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</si>
  <si>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</si>
  <si>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</si>
  <si>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</si>
  <si>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</si>
  <si>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</si>
  <si>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</si>
  <si>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</si>
  <si>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</si>
  <si>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</si>
  <si>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</si>
  <si>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</si>
  <si>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</si>
  <si>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</si>
  <si>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</si>
  <si>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</si>
  <si>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</si>
  <si>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</si>
  <si>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</si>
  <si>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</si>
  <si>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</si>
  <si>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</si>
  <si>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</si>
  <si>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</si>
  <si>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</si>
  <si>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</si>
  <si>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</si>
  <si>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</si>
  <si>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</si>
  <si>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</si>
  <si>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</si>
  <si>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</si>
  <si>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</si>
  <si>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</si>
  <si>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</si>
  <si>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</si>
  <si>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</si>
  <si>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</si>
  <si>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</si>
  <si>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</si>
  <si>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</si>
  <si>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</si>
  <si>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</si>
  <si>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</si>
  <si>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</si>
  <si>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</si>
  <si>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</si>
  <si>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</si>
  <si>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</si>
  <si>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</si>
  <si>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</si>
  <si>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</si>
  <si>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</si>
  <si>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</si>
  <si>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</si>
  <si>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</si>
  <si>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</si>
  <si>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</si>
  <si>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</si>
  <si>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</si>
  <si>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</si>
  <si>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</si>
  <si>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</si>
  <si>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</si>
  <si>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</si>
  <si>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</si>
  <si>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</si>
  <si>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</si>
  <si>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</si>
  <si>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</si>
  <si>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</si>
  <si>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</si>
  <si>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</si>
  <si>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</si>
  <si>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</si>
  <si>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</si>
  <si>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</si>
  <si>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</si>
  <si>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</si>
  <si>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</si>
  <si>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</si>
  <si>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</si>
  <si>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</si>
  <si>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</si>
  <si>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</si>
  <si>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</si>
  <si>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</si>
  <si>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</si>
  <si>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</si>
  <si>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</si>
  <si>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</si>
  <si>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</si>
  <si>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</si>
  <si>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</si>
  <si>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</si>
  <si>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</si>
  <si>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</si>
  <si>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</si>
  <si>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</si>
  <si>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</si>
  <si>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</si>
  <si>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</si>
  <si>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</si>
  <si>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</si>
  <si>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</si>
  <si>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</si>
  <si>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</si>
  <si>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</si>
  <si>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</si>
  <si>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</si>
  <si>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</si>
  <si>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</si>
  <si>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</si>
  <si>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</si>
  <si>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</si>
  <si>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</si>
  <si>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</si>
  <si>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</si>
  <si>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</si>
  <si>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</si>
  <si>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</si>
  <si>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</si>
  <si>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</si>
  <si>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</si>
  <si>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</si>
  <si>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</si>
  <si>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</si>
  <si>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</si>
  <si>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</si>
  <si>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</si>
  <si>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</si>
  <si>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</si>
  <si>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</si>
  <si>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</si>
  <si>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</si>
  <si>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</si>
  <si>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</si>
  <si>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</si>
  <si>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</si>
  <si>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</si>
  <si>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</si>
  <si>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</si>
  <si>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</si>
  <si>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</si>
  <si>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</si>
  <si>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</si>
  <si>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</si>
  <si>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</si>
  <si>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</si>
  <si>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</si>
  <si>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</si>
  <si>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</si>
  <si>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</si>
  <si>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</si>
  <si>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</si>
  <si>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</si>
  <si>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</si>
  <si>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</si>
  <si>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</si>
  <si>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</si>
  <si>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</si>
  <si>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</si>
  <si>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</si>
  <si>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</si>
  <si>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</si>
  <si>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</si>
  <si>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</si>
  <si>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</si>
  <si>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</si>
  <si>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</si>
  <si>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</si>
  <si>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</si>
  <si>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</si>
  <si>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</si>
  <si>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</si>
  <si>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</si>
  <si>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</si>
  <si>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</si>
  <si>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</si>
  <si>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</si>
  <si>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</si>
  <si>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</si>
  <si>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</si>
  <si>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</si>
  <si>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</si>
  <si>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</si>
  <si>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</si>
  <si>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</si>
  <si>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</si>
  <si>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</si>
  <si>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</si>
  <si>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</si>
  <si>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</si>
  <si>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</si>
  <si>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</si>
  <si>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</si>
  <si>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</si>
  <si>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</si>
  <si>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</si>
  <si>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</si>
  <si>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</si>
  <si>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</si>
  <si>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</si>
  <si>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</si>
  <si>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</si>
  <si>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</si>
  <si>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</si>
  <si>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</si>
  <si>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</si>
  <si>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</si>
  <si>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</si>
  <si>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</si>
  <si>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</si>
  <si>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</si>
  <si>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</si>
  <si>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</si>
  <si>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</si>
  <si>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</si>
  <si>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</si>
  <si>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</si>
  <si>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</si>
  <si>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</si>
  <si>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</si>
  <si>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</si>
  <si>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</si>
  <si>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</si>
  <si>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</si>
  <si>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</si>
  <si>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</si>
  <si>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</si>
  <si>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</si>
  <si>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</si>
  <si>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</si>
  <si>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</si>
  <si>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</si>
  <si>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</si>
  <si>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</si>
  <si>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</si>
  <si>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</si>
  <si>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</si>
  <si>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</si>
  <si>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</si>
  <si>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</si>
  <si>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</si>
  <si>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</si>
  <si>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</si>
  <si>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</si>
  <si>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</si>
  <si>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</si>
  <si>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</si>
  <si>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</si>
  <si>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</si>
  <si>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</si>
  <si>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</si>
  <si>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</si>
  <si>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</si>
  <si>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</si>
  <si>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</si>
  <si>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</si>
  <si>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</si>
  <si>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</si>
  <si>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</si>
  <si>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</si>
  <si>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</si>
  <si>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</si>
  <si>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</si>
  <si>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</si>
  <si>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</si>
  <si>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</si>
  <si>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</si>
  <si>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</si>
  <si>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</si>
  <si>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</si>
  <si>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</si>
  <si>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</si>
  <si>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</si>
  <si>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</si>
  <si>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</si>
  <si>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</si>
  <si>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</si>
  <si>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</si>
  <si>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</si>
  <si>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</si>
  <si>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</si>
  <si>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</si>
  <si>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</si>
  <si>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</si>
  <si>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</si>
  <si>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</si>
  <si>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</si>
  <si>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</si>
  <si>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</si>
  <si>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</si>
  <si>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</si>
  <si>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</si>
  <si>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</si>
  <si>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</si>
  <si>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</si>
  <si>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</si>
  <si>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</si>
  <si>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</si>
  <si>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</si>
  <si>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</si>
  <si>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</si>
  <si>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</si>
  <si>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</si>
  <si>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</si>
  <si>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</si>
  <si>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</si>
  <si>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</si>
  <si>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</si>
  <si>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</si>
  <si>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</si>
  <si>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</si>
  <si>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</si>
  <si>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</si>
  <si>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</si>
  <si>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</si>
  <si>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</si>
  <si>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</si>
  <si>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</si>
  <si>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</si>
  <si>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</si>
  <si>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</si>
  <si>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</si>
  <si>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</si>
  <si>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</si>
  <si>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</si>
  <si>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</si>
  <si>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</si>
  <si>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</si>
  <si>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</si>
  <si>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</si>
  <si>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</si>
  <si>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</si>
  <si>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</si>
  <si>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</si>
  <si>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</si>
  <si>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</si>
  <si>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</si>
  <si>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</si>
  <si>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</si>
  <si>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</si>
  <si>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</si>
  <si>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</si>
  <si>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</si>
  <si>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</si>
  <si>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</si>
  <si>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</si>
  <si>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</si>
  <si>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</si>
  <si>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</si>
  <si>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</si>
  <si>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</si>
  <si>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</si>
  <si>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</si>
  <si>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</si>
  <si>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</si>
  <si>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</si>
  <si>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</si>
  <si>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</si>
  <si>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</si>
  <si>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</si>
  <si>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</si>
  <si>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</si>
  <si>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</si>
  <si>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</si>
  <si>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</si>
  <si>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</si>
  <si>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</si>
  <si>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</si>
  <si>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</si>
  <si>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</si>
  <si>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</si>
  <si>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</si>
  <si>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</si>
  <si>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</si>
  <si>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</si>
  <si>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</si>
  <si>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</si>
  <si>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</si>
  <si>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</si>
  <si>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</si>
  <si>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</si>
  <si>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</si>
  <si>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</si>
  <si>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</si>
  <si>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</si>
  <si>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</si>
  <si>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</si>
  <si>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</si>
  <si>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</si>
  <si>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</si>
  <si>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</si>
  <si>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</si>
  <si>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</si>
  <si>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</si>
  <si>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</si>
  <si>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</si>
  <si>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</si>
  <si>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</si>
  <si>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</si>
  <si>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</si>
  <si>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</si>
  <si>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</si>
  <si>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</si>
  <si>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</si>
  <si>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</si>
  <si>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</si>
  <si>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</si>
  <si>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</si>
  <si>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</si>
  <si>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</si>
  <si>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</si>
  <si>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</si>
  <si>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</si>
  <si>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</si>
  <si>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</si>
  <si>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</si>
  <si>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</si>
  <si>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</si>
  <si>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</si>
  <si>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</si>
  <si>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</si>
  <si>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</si>
  <si>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</si>
  <si>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</si>
  <si>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</si>
  <si>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</si>
  <si>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</si>
  <si>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</si>
  <si>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</si>
  <si>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</si>
  <si>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</si>
  <si>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</si>
  <si>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</si>
  <si>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</si>
  <si>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</si>
  <si>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</si>
  <si>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</si>
  <si>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</si>
  <si>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</si>
  <si>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</si>
  <si>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</si>
  <si>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</si>
  <si>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</si>
  <si>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</si>
  <si>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</si>
  <si>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</si>
  <si>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</si>
  <si>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</si>
  <si>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</si>
  <si>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</si>
  <si>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</si>
  <si>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</si>
  <si>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</si>
  <si>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</si>
  <si>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</si>
  <si>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</si>
  <si>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</si>
  <si>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</si>
  <si>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</si>
  <si>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</si>
  <si>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</si>
  <si>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</si>
  <si>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</si>
  <si>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</si>
  <si>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</si>
  <si>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</si>
  <si>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</si>
  <si>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</si>
  <si>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</si>
  <si>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</si>
  <si>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</si>
  <si>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</si>
  <si>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</si>
  <si>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</si>
  <si>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</si>
  <si>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</si>
  <si>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</si>
  <si>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</si>
  <si>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</si>
  <si>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</si>
  <si>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</si>
  <si>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</si>
  <si>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</si>
  <si>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</si>
  <si>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</si>
  <si>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</si>
  <si>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</si>
  <si>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</si>
  <si>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</si>
  <si>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</si>
  <si>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</si>
  <si>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</si>
  <si>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</si>
  <si>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</si>
  <si>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</si>
  <si>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</si>
  <si>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</si>
  <si>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</si>
  <si>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</si>
  <si>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</si>
  <si>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</si>
  <si>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</si>
  <si>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</si>
  <si>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</si>
  <si>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</si>
  <si>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</si>
  <si>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</si>
  <si>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</si>
  <si>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</si>
  <si>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</si>
  <si>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</si>
  <si>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</si>
  <si>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</si>
  <si>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</si>
  <si>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</si>
  <si>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</si>
  <si>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</si>
  <si>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</si>
  <si>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</si>
  <si>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</si>
  <si>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</si>
  <si>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</si>
  <si>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</si>
  <si>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</si>
  <si>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</si>
  <si>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</si>
  <si>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</si>
  <si>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</si>
  <si>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</si>
  <si>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</si>
  <si>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</si>
  <si>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</si>
  <si>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</si>
  <si>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</si>
  <si>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</si>
  <si>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</si>
  <si>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</si>
  <si>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</si>
  <si>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</si>
  <si>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</si>
  <si>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</si>
  <si>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</si>
  <si>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</si>
  <si>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</si>
  <si>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</si>
  <si>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</si>
  <si>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</si>
  <si>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</si>
  <si>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</si>
  <si>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</si>
  <si>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</si>
  <si>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</si>
  <si>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</si>
  <si>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</si>
  <si>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</si>
  <si>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</si>
  <si>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</si>
  <si>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</si>
  <si>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</si>
  <si>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</si>
  <si>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</si>
  <si>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</si>
  <si>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</si>
  <si>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</si>
  <si>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</si>
  <si>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</si>
  <si>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</si>
  <si>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</si>
  <si>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</si>
  <si>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</si>
  <si>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</si>
  <si>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</si>
  <si>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</si>
  <si>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</si>
  <si>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</si>
  <si>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</si>
  <si>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</si>
  <si>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</si>
  <si>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</si>
  <si>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</si>
  <si>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</si>
  <si>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</si>
  <si>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</si>
  <si>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</si>
  <si>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</si>
  <si>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</si>
  <si>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</si>
  <si>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</si>
  <si>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</si>
  <si>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</si>
  <si>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</si>
  <si>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</si>
  <si>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</si>
  <si>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</si>
  <si>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</si>
  <si>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</si>
  <si>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</si>
  <si>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</si>
  <si>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</si>
  <si>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</si>
  <si>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</si>
  <si>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</si>
  <si>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</si>
  <si>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</si>
  <si>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</si>
  <si>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</si>
  <si>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</si>
  <si>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</si>
  <si>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</si>
  <si>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</si>
  <si>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</si>
  <si>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</si>
  <si>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</si>
  <si>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</si>
  <si>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</si>
  <si>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</si>
  <si>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</si>
  <si>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</si>
  <si>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</si>
  <si>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</si>
  <si>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</si>
  <si>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</si>
  <si>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</si>
  <si>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</si>
  <si>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</si>
  <si>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</si>
  <si>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</si>
  <si>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</si>
  <si>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</si>
  <si>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</si>
  <si>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</si>
  <si>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</si>
  <si>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</si>
  <si>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</si>
  <si>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</si>
  <si>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</si>
  <si>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</si>
  <si>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</si>
  <si>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</si>
  <si>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</si>
  <si>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</si>
  <si>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</si>
  <si>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</si>
  <si>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</si>
  <si>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</si>
  <si>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</si>
  <si>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</si>
  <si>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</si>
  <si>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</si>
  <si>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</si>
  <si>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</si>
  <si>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</si>
  <si>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</si>
  <si>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</si>
  <si>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</si>
  <si>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</si>
  <si>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</si>
  <si>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</si>
  <si>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</si>
  <si>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</si>
  <si>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</si>
  <si>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</si>
  <si>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</si>
  <si>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</si>
  <si>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</si>
  <si>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</si>
  <si>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</si>
  <si>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</si>
  <si>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</si>
  <si>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</si>
  <si>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</si>
  <si>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</si>
  <si>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</si>
  <si>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</si>
  <si>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</si>
  <si>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</si>
  <si>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</si>
  <si>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</si>
  <si>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</si>
  <si>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</si>
  <si>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</si>
  <si>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</si>
  <si>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</si>
  <si>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</si>
  <si>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</si>
  <si>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</si>
  <si>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</si>
  <si>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</si>
  <si>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</si>
  <si>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</si>
  <si>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</si>
  <si>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</si>
  <si>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</si>
  <si>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</si>
  <si>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</si>
  <si>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</si>
  <si>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</si>
  <si>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</si>
  <si>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</si>
  <si>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</si>
  <si>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</si>
  <si>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</si>
  <si>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</si>
  <si>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</si>
  <si>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</si>
  <si>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</si>
  <si>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</si>
  <si>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</si>
  <si>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</si>
  <si>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</si>
  <si>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</si>
  <si>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</si>
  <si>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</si>
  <si>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</si>
  <si>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</si>
  <si>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</si>
  <si>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</si>
  <si>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</si>
  <si>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</si>
  <si>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</si>
  <si>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</si>
  <si>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</si>
  <si>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</si>
  <si>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</si>
  <si>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</si>
  <si>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</si>
  <si>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</si>
  <si>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</si>
  <si>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</si>
  <si>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</si>
  <si>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</si>
  <si>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</si>
  <si>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</si>
  <si>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</si>
  <si>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</si>
  <si>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</si>
  <si>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</si>
  <si>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</si>
  <si>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</si>
  <si>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</si>
  <si>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</si>
  <si>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</si>
  <si>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</si>
  <si>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</si>
  <si>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</si>
  <si>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</si>
  <si>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</si>
  <si>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</si>
  <si>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</si>
  <si>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</si>
  <si>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</si>
  <si>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</si>
  <si>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</si>
  <si>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</si>
  <si>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</si>
  <si>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</si>
  <si>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</si>
  <si>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</si>
  <si>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</si>
  <si>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</si>
  <si>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</si>
  <si>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</si>
  <si>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</si>
  <si>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</si>
  <si>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</si>
  <si>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</si>
  <si>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</si>
  <si>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</si>
  <si>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</si>
  <si>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</si>
  <si>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</si>
  <si>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</si>
  <si>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</si>
  <si>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</si>
  <si>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</si>
  <si>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</si>
  <si>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</si>
  <si>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</si>
  <si>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</si>
  <si>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</si>
  <si>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</si>
  <si>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</si>
  <si>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</si>
  <si>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</si>
  <si>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</si>
  <si>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</si>
  <si>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</si>
  <si>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</si>
  <si>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</si>
  <si>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</si>
  <si>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</si>
  <si>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</si>
  <si>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</si>
  <si>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</si>
  <si>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</si>
  <si>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</si>
  <si>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</si>
  <si>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</si>
  <si>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</si>
  <si>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</si>
  <si>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</si>
  <si>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</si>
  <si>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</si>
  <si>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</si>
  <si>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</si>
  <si>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</si>
  <si>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</si>
  <si>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</si>
  <si>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</si>
  <si>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</si>
  <si>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</si>
  <si>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</si>
  <si>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</si>
  <si>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</si>
  <si>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</si>
  <si>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</si>
  <si>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</si>
  <si>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</si>
  <si>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</si>
  <si>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</si>
  <si>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</si>
  <si>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</si>
  <si>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</si>
  <si>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</si>
  <si>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</si>
  <si>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</si>
  <si>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</si>
  <si>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</si>
  <si>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</si>
  <si>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</si>
  <si>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</si>
  <si>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</si>
  <si>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</si>
  <si>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</si>
  <si>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</si>
  <si>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</si>
  <si>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</si>
  <si>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</si>
  <si>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</si>
  <si>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</si>
  <si>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</si>
  <si>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</si>
  <si>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</si>
  <si>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</si>
  <si>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</si>
  <si>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</si>
  <si>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</si>
  <si>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</si>
  <si>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</si>
  <si>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</si>
  <si>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</si>
  <si>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</si>
  <si>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</si>
  <si>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</si>
  <si>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</si>
  <si>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</si>
  <si>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</si>
  <si>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</si>
  <si>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</si>
  <si>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</si>
  <si>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</si>
  <si>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</si>
  <si>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</si>
  <si>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</si>
  <si>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</si>
  <si>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</si>
  <si>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</si>
  <si>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</si>
  <si>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</si>
  <si>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</si>
  <si>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</si>
  <si>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</si>
  <si>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</si>
  <si>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</si>
  <si>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</si>
  <si>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</si>
  <si>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</si>
  <si>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</si>
  <si>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</si>
  <si>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</si>
  <si>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</si>
  <si>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</si>
  <si>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</si>
  <si>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</si>
  <si>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</si>
  <si>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</si>
  <si>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</si>
  <si>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</si>
  <si>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</si>
  <si>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</si>
  <si>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</si>
  <si>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</si>
  <si>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</si>
  <si>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</si>
  <si>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</si>
  <si>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</si>
  <si>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</si>
  <si>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</si>
  <si>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</si>
  <si>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</si>
  <si>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</si>
  <si>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</si>
  <si>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</si>
  <si>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</si>
  <si>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</si>
  <si>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</si>
  <si>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</si>
  <si>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</si>
  <si>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</si>
  <si>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</si>
  <si>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</si>
  <si>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</si>
  <si>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</si>
  <si>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</si>
  <si>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</si>
  <si>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</si>
  <si>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</si>
  <si>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</si>
  <si>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</si>
  <si>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</si>
  <si>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</si>
  <si>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</si>
  <si>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</si>
  <si>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</si>
  <si>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</si>
  <si>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</si>
  <si>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</si>
  <si>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</si>
  <si>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</si>
  <si>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</si>
  <si>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</si>
  <si>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</si>
  <si>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</si>
  <si>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</si>
  <si>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</si>
  <si>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</si>
  <si>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</si>
  <si>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</si>
  <si>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</si>
  <si>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</si>
  <si>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</si>
  <si>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</si>
  <si>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</si>
  <si>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</si>
  <si>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</si>
  <si>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</si>
  <si>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</si>
  <si>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</si>
  <si>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</si>
  <si>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</si>
  <si>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</si>
  <si>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</si>
  <si>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</si>
  <si>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</si>
  <si>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</si>
  <si>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</si>
  <si>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</si>
  <si>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</si>
  <si>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</si>
  <si>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</si>
  <si>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</si>
  <si>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</si>
  <si>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</si>
  <si>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</si>
  <si>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</si>
  <si>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</si>
  <si>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</si>
  <si>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</si>
  <si>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</si>
  <si>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</si>
  <si>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</si>
  <si>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</si>
  <si>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</si>
  <si>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</si>
  <si>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</si>
  <si>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</si>
  <si>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</si>
  <si>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</si>
  <si>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</si>
  <si>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</si>
  <si>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</si>
  <si>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</si>
  <si>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</si>
  <si>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</si>
  <si>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</si>
  <si>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</si>
  <si>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</si>
  <si>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</si>
  <si>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</si>
  <si>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</si>
  <si>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</si>
  <si>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</si>
  <si>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</si>
  <si>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</si>
  <si>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</si>
  <si>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</si>
  <si>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</si>
  <si>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</si>
  <si>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</si>
  <si>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</si>
  <si>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</si>
  <si>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</si>
  <si>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</si>
  <si>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</si>
  <si>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</si>
  <si>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</si>
  <si>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</si>
  <si>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</si>
  <si>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</si>
  <si>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</si>
  <si>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</si>
  <si>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</si>
  <si>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</si>
  <si>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</si>
  <si>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</si>
  <si>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</si>
  <si>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</si>
  <si>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</si>
  <si>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</si>
  <si>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</si>
  <si>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</si>
  <si>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</si>
  <si>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</si>
  <si>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</si>
  <si>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</si>
  <si>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</si>
  <si>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</si>
  <si>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</si>
  <si>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</si>
  <si>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</si>
  <si>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</si>
  <si>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</si>
  <si>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</si>
  <si>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</si>
  <si>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</si>
  <si>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</si>
  <si>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</si>
  <si>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</si>
  <si>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</si>
  <si>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</si>
  <si>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</si>
  <si>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</si>
  <si>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</si>
  <si>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</si>
  <si>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</si>
  <si>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</si>
  <si>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</si>
  <si>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</si>
  <si>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</si>
  <si>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</si>
  <si>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</si>
  <si>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</si>
  <si>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</si>
  <si>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</si>
  <si>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</si>
  <si>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</si>
  <si>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</si>
  <si>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</si>
  <si>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</si>
  <si>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</si>
  <si>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</si>
  <si>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</si>
  <si>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</si>
  <si>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</si>
  <si>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</si>
  <si>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</si>
  <si>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</si>
  <si>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</si>
  <si>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</si>
  <si>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</si>
  <si>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</si>
  <si>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</si>
  <si>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</si>
  <si>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</si>
  <si>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</si>
  <si>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</si>
  <si>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</si>
  <si>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</si>
  <si>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</si>
  <si>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</si>
  <si>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</si>
  <si>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</si>
  <si>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</si>
  <si>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</si>
  <si>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</si>
  <si>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</si>
  <si>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</si>
  <si>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</si>
  <si>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</si>
  <si>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</si>
  <si>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</si>
  <si>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</si>
  <si>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</si>
  <si>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</si>
  <si>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</si>
  <si>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</si>
  <si>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</si>
  <si>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</si>
  <si>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</si>
  <si>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</si>
  <si>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</si>
  <si>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</si>
  <si>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</si>
  <si>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</si>
  <si>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</si>
  <si>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</si>
  <si>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</si>
  <si>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</si>
  <si>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</si>
  <si>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</si>
  <si>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</si>
  <si>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</si>
  <si>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</si>
  <si>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</si>
  <si>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</si>
  <si>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</si>
  <si>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</si>
  <si>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</si>
  <si>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</si>
  <si>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</si>
  <si>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</si>
  <si>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</si>
  <si>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</si>
  <si>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</si>
  <si>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</si>
  <si>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</si>
  <si>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</si>
  <si>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</si>
  <si>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</si>
  <si>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</si>
  <si>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</si>
  <si>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</si>
  <si>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</si>
  <si>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</si>
  <si>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</si>
  <si>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</si>
  <si>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</si>
  <si>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</si>
  <si>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</si>
  <si>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</si>
  <si>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</si>
  <si>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</si>
  <si>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</si>
  <si>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</si>
  <si>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</si>
  <si>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</si>
  <si>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</si>
  <si>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</si>
  <si>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</si>
  <si>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</si>
  <si>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</si>
  <si>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</si>
  <si>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</si>
  <si>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</si>
  <si>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</si>
  <si>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</si>
  <si>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</si>
  <si>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</si>
  <si>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</si>
  <si>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</si>
  <si>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</si>
  <si>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</si>
  <si>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</si>
  <si>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</si>
  <si>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</si>
  <si>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</si>
  <si>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</si>
  <si>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</si>
  <si>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</si>
  <si>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</si>
  <si>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</si>
  <si>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</si>
  <si>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</si>
  <si>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</si>
  <si>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</si>
  <si>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</si>
  <si>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</si>
  <si>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</si>
  <si>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</si>
  <si>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</si>
  <si>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</si>
  <si>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</si>
  <si>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</si>
  <si>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</si>
  <si>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</si>
  <si>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</si>
  <si>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</si>
  <si>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</si>
  <si>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</si>
  <si>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</si>
  <si>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</si>
  <si>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</si>
  <si>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</si>
  <si>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</si>
  <si>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</si>
  <si>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</si>
  <si>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</si>
  <si>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</si>
  <si>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</si>
  <si>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</si>
  <si>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</si>
  <si>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</si>
  <si>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</si>
  <si>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</si>
  <si>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</si>
  <si>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</si>
  <si>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</si>
  <si>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</si>
  <si>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</si>
  <si>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</si>
  <si>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</si>
  <si>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</si>
  <si>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</si>
  <si>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</si>
  <si>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</si>
  <si>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</si>
  <si>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</si>
  <si>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</si>
  <si>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</si>
  <si>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</si>
  <si>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</si>
  <si>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</si>
  <si>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</si>
  <si>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</si>
  <si>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</si>
  <si>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</si>
  <si>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</si>
  <si>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</si>
  <si>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</si>
  <si>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</si>
  <si>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</si>
  <si>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</si>
  <si>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</si>
  <si>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</si>
  <si>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</si>
  <si>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</si>
  <si>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</si>
  <si>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</si>
  <si>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</si>
  <si>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</si>
  <si>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</si>
  <si>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</si>
  <si>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</si>
  <si>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</si>
  <si>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</si>
  <si>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</si>
  <si>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</si>
  <si>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</si>
  <si>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</si>
  <si>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</si>
  <si>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</si>
  <si>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</si>
  <si>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</si>
  <si>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</si>
  <si>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</si>
  <si>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</si>
  <si>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</si>
  <si>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</si>
  <si>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</si>
  <si>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</si>
  <si>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</si>
  <si>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</si>
  <si>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</si>
  <si>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</si>
  <si>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</si>
  <si>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</si>
  <si>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</si>
  <si>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</si>
  <si>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</si>
  <si>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</si>
  <si>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</si>
  <si>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</si>
  <si>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</si>
  <si>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</si>
  <si>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</si>
  <si>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</si>
  <si>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</si>
  <si>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</si>
  <si>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</si>
  <si>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</si>
  <si>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</si>
  <si>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</si>
  <si>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</si>
  <si>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</si>
  <si>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</si>
  <si>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</si>
  <si>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</si>
  <si>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</si>
  <si>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</si>
  <si>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</si>
  <si>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</si>
  <si>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</si>
  <si>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</si>
  <si>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</si>
  <si>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</si>
  <si>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</si>
  <si>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</si>
  <si>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</si>
  <si>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</si>
  <si>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</si>
  <si>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</si>
  <si>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</si>
  <si>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</si>
  <si>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</si>
  <si>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</si>
  <si>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</si>
  <si>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</si>
  <si>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</si>
  <si>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</si>
  <si>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</si>
  <si>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</si>
  <si>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</si>
  <si>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</si>
  <si>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</si>
  <si>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</si>
  <si>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</si>
  <si>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</si>
  <si>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</si>
  <si>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</si>
  <si>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</si>
  <si>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</si>
  <si>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</si>
  <si>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</si>
  <si>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</si>
  <si>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</si>
  <si>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</si>
  <si>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</si>
  <si>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</si>
  <si>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</si>
  <si>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</si>
  <si>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</si>
  <si>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</si>
  <si>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</si>
  <si>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</si>
  <si>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</si>
  <si>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</si>
  <si>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</si>
  <si>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</si>
  <si>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</si>
  <si>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</si>
  <si>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</si>
  <si>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</si>
  <si>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</si>
  <si>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</si>
  <si>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</si>
  <si>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</si>
  <si>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</si>
  <si>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</si>
  <si>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</si>
  <si>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</si>
  <si>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</si>
  <si>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</si>
  <si>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</si>
  <si>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</si>
  <si>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</si>
  <si>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</si>
  <si>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</si>
  <si>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</si>
  <si>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</si>
  <si>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</si>
  <si>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</si>
  <si>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</si>
  <si>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</si>
  <si>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</si>
  <si>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</si>
  <si>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</si>
  <si>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</si>
  <si>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</si>
  <si>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</si>
  <si>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</si>
  <si>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</si>
  <si>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</si>
  <si>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</si>
  <si>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</si>
  <si>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</si>
  <si>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</si>
  <si>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</si>
  <si>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</si>
  <si>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</si>
  <si>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</si>
  <si>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</si>
  <si>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</si>
  <si>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</si>
  <si>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</si>
  <si>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</si>
  <si>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</si>
  <si>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</si>
  <si>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</si>
  <si>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</si>
  <si>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</si>
  <si>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</si>
  <si>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</si>
  <si>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</si>
  <si>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</si>
  <si>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</si>
  <si>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</si>
  <si>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</si>
  <si>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</si>
  <si>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</si>
  <si>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</si>
  <si>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</si>
  <si>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</si>
  <si>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</si>
  <si>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</si>
  <si>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</si>
  <si>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</si>
  <si>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</si>
  <si>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</si>
  <si>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</si>
  <si>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</si>
  <si>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</si>
  <si>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</si>
  <si>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</si>
  <si>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</si>
  <si>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</si>
  <si>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</si>
  <si>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</si>
  <si>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</si>
  <si>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</si>
  <si>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</si>
  <si>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</si>
  <si>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</si>
  <si>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</si>
  <si>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</si>
  <si>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</si>
  <si>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</si>
  <si>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</si>
  <si>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</si>
  <si>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</si>
  <si>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</si>
  <si>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</si>
  <si>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</si>
  <si>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</si>
  <si>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</si>
  <si>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</si>
  <si>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</si>
  <si>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</si>
  <si>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</si>
  <si>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</si>
  <si>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</si>
  <si>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</si>
  <si>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</si>
  <si>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</si>
  <si>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</si>
  <si>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</si>
  <si>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</si>
  <si>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</si>
  <si>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</si>
  <si>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</si>
  <si>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</si>
  <si>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</si>
  <si>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</si>
  <si>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</si>
  <si>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</si>
  <si>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</si>
  <si>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</si>
  <si>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</si>
  <si>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</si>
  <si>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</si>
  <si>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</si>
  <si>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</si>
  <si>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</si>
  <si>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</si>
  <si>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</si>
  <si>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</si>
  <si>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</si>
  <si>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</si>
  <si>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</si>
  <si>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</si>
  <si>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</si>
  <si>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</si>
  <si>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</si>
  <si>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</si>
  <si>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</si>
  <si>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</si>
  <si>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</si>
  <si>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</si>
  <si>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</si>
  <si>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</si>
  <si>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</si>
  <si>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</si>
  <si>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</si>
  <si>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</si>
  <si>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</si>
  <si>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</si>
  <si>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</si>
  <si>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</si>
  <si>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</si>
  <si>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</si>
  <si>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</si>
  <si>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</si>
  <si>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</si>
  <si>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</si>
  <si>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</si>
  <si>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</si>
  <si>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</si>
  <si>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</si>
  <si>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</si>
  <si>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</si>
  <si>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</si>
  <si>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</si>
  <si>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</si>
  <si>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</si>
  <si>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</si>
  <si>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</si>
  <si>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</si>
  <si>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</si>
  <si>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</si>
  <si>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</si>
  <si>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</si>
  <si>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</si>
  <si>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</si>
  <si>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</si>
  <si>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</si>
  <si>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</si>
  <si>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</si>
  <si>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</si>
  <si>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</si>
  <si>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</si>
  <si>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</si>
  <si>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</si>
  <si>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</si>
  <si>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</si>
  <si>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</si>
  <si>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</si>
  <si>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</si>
  <si>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</si>
  <si>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</si>
  <si>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</si>
  <si>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</si>
  <si>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</si>
  <si>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</si>
  <si>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</si>
  <si>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</si>
  <si>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</si>
  <si>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</si>
  <si>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</si>
  <si>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</si>
  <si>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</si>
  <si>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</si>
  <si>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</si>
  <si>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</si>
  <si>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</si>
  <si>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</si>
  <si>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</si>
  <si>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</si>
  <si>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</si>
  <si>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</si>
  <si>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</si>
  <si>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</si>
  <si>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</si>
  <si>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</si>
  <si>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</si>
  <si>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</si>
  <si>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</si>
  <si>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</si>
  <si>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</si>
  <si>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</si>
  <si>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</si>
  <si>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</si>
  <si>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</si>
  <si>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</si>
  <si>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</si>
  <si>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</si>
  <si>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</si>
  <si>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</si>
  <si>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</si>
  <si>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</si>
  <si>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</si>
  <si>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</si>
  <si>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</si>
  <si>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</si>
  <si>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</si>
  <si>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</si>
  <si>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</si>
  <si>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</si>
  <si>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</si>
  <si>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</si>
  <si>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</si>
  <si>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</si>
  <si>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</si>
  <si>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</si>
  <si>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</si>
  <si>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</si>
  <si>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</si>
  <si>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</si>
  <si>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</si>
  <si>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</si>
  <si>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</si>
  <si>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</si>
  <si>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</si>
  <si>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</si>
  <si>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</si>
  <si>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</si>
  <si>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</si>
  <si>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</si>
  <si>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</si>
  <si>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</si>
  <si>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</si>
  <si>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</si>
  <si>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</si>
  <si>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</si>
  <si>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</si>
  <si>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</si>
  <si>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</si>
  <si>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</si>
  <si>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</si>
  <si>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</si>
  <si>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</si>
  <si>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</si>
  <si>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</si>
  <si>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</si>
  <si>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</si>
  <si>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</si>
  <si>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</si>
  <si>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</si>
  <si>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</si>
  <si>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</si>
  <si>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</si>
  <si>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</si>
  <si>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</si>
  <si>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</si>
  <si>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</si>
  <si>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</si>
  <si>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</si>
  <si>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</si>
  <si>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</si>
  <si>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</si>
  <si>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</si>
  <si>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</si>
  <si>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</si>
  <si>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</si>
  <si>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</si>
  <si>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</si>
  <si>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</si>
  <si>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</si>
  <si>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</si>
  <si>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</si>
  <si>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</si>
  <si>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</si>
  <si>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</si>
  <si>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</si>
  <si>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</si>
  <si>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</si>
  <si>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</si>
  <si>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</si>
  <si>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</si>
  <si>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</si>
  <si>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</si>
  <si>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</si>
  <si>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</si>
  <si>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</si>
  <si>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</si>
  <si>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</si>
  <si>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</si>
  <si>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</si>
  <si>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</si>
  <si>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</si>
  <si>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</si>
  <si>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</si>
  <si>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</si>
  <si>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</si>
  <si>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</si>
  <si>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</si>
  <si>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</si>
  <si>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</si>
  <si>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</si>
  <si>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</si>
  <si>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</si>
  <si>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</si>
  <si>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</si>
  <si>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</si>
  <si>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</si>
  <si>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</si>
  <si>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</si>
  <si>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</si>
  <si>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</si>
  <si>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</si>
  <si>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</si>
  <si>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</si>
  <si>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</si>
  <si>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</si>
  <si>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</si>
  <si>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</si>
  <si>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</si>
  <si>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</si>
  <si>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</si>
  <si>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</si>
  <si>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</si>
  <si>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</si>
  <si>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</si>
  <si>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</si>
  <si>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</si>
  <si>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</si>
  <si>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</si>
  <si>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</si>
  <si>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</si>
  <si>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</si>
  <si>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</si>
  <si>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</si>
  <si>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</si>
  <si>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</si>
  <si>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</si>
  <si>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</si>
  <si>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</si>
  <si>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</si>
  <si>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</si>
  <si>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</si>
  <si>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</si>
  <si>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</si>
  <si>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</si>
  <si>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</si>
  <si>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</si>
  <si>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</si>
  <si>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</si>
  <si>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</si>
  <si>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</si>
  <si>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</si>
  <si>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</si>
  <si>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</si>
  <si>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</si>
  <si>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</si>
  <si>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</si>
  <si>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</si>
  <si>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</si>
  <si>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</si>
  <si>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</si>
  <si>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</si>
  <si>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</si>
  <si>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</si>
  <si>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</si>
  <si>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</si>
  <si>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</si>
  <si>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</si>
  <si>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</si>
  <si>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</si>
  <si>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</si>
  <si>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</si>
  <si>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</si>
  <si>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</si>
  <si>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</si>
  <si>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</si>
  <si>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</si>
  <si>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</si>
  <si>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</si>
  <si>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</si>
  <si>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</si>
  <si>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</si>
  <si>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</si>
  <si>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</si>
  <si>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</si>
  <si>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</si>
  <si>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</si>
  <si>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</si>
  <si>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</si>
  <si>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</si>
  <si>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</si>
  <si>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</si>
  <si>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</si>
  <si>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</si>
  <si>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</si>
  <si>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</si>
  <si>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</si>
  <si>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</si>
  <si>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</si>
  <si>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</si>
  <si>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</si>
  <si>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</si>
  <si>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</si>
  <si>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</si>
  <si>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</si>
  <si>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</si>
  <si>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</si>
  <si>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</si>
  <si>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</si>
  <si>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</si>
  <si>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</si>
  <si>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</si>
  <si>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</si>
  <si>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</si>
  <si>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</si>
  <si>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</si>
  <si>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</si>
  <si>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</si>
  <si>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</si>
  <si>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</si>
  <si>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</si>
  <si>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</si>
  <si>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</si>
  <si>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</si>
  <si>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</si>
  <si>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</si>
  <si>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</si>
  <si>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</si>
  <si>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</si>
  <si>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</si>
  <si>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</si>
  <si>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</si>
  <si>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</si>
  <si>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</si>
  <si>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</si>
  <si>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</si>
  <si>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</si>
  <si>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</si>
  <si>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</si>
  <si>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</si>
  <si>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</si>
  <si>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</si>
  <si>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</si>
  <si>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</si>
  <si>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</si>
  <si>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</si>
  <si>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</si>
  <si>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</si>
  <si>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</si>
  <si>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</si>
  <si>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</si>
  <si>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</si>
  <si>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</si>
  <si>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</si>
  <si>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</si>
  <si>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</si>
  <si>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</si>
  <si>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</si>
  <si>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</si>
  <si>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</si>
  <si>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</si>
  <si>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</si>
  <si>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</si>
  <si>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</si>
  <si>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</si>
  <si>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</si>
  <si>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</si>
  <si>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</si>
  <si>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</si>
  <si>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</si>
  <si>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</si>
  <si>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</si>
  <si>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</si>
  <si>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</si>
  <si>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</si>
  <si>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</si>
  <si>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</si>
  <si>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</si>
  <si>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</si>
  <si>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</si>
  <si>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</si>
  <si>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</si>
  <si>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</si>
  <si>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</si>
  <si>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</si>
  <si>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</si>
  <si>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</si>
  <si>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</si>
  <si>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</si>
  <si>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</si>
  <si>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</si>
  <si>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</si>
  <si>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</si>
  <si>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</si>
  <si>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</si>
  <si>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</si>
  <si>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</si>
  <si>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</si>
  <si>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</si>
  <si>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</si>
  <si>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</si>
  <si>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</si>
  <si>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</si>
  <si>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</si>
  <si>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</si>
  <si>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</si>
  <si>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</si>
  <si>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</si>
  <si>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</si>
  <si>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</si>
  <si>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</si>
  <si>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</si>
  <si>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</si>
  <si>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</si>
  <si>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</si>
  <si>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</si>
  <si>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</si>
  <si>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</si>
  <si>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</si>
  <si>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</si>
  <si>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</si>
  <si>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</si>
  <si>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</si>
  <si>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</si>
  <si>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</si>
  <si>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</si>
  <si>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</si>
  <si>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</si>
  <si>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</si>
  <si>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</si>
  <si>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</si>
  <si>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</si>
  <si>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</si>
  <si>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</si>
  <si>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</si>
  <si>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</si>
  <si>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</si>
  <si>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</si>
  <si>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</si>
  <si>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</si>
  <si>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</si>
  <si>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</si>
  <si>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</si>
  <si>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</si>
  <si>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</si>
  <si>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</si>
  <si>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</si>
  <si>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</si>
  <si>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</si>
  <si>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</si>
  <si>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</si>
  <si>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</si>
  <si>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</si>
  <si>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</si>
  <si>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</si>
  <si>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</si>
  <si>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</si>
  <si>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</si>
  <si>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</si>
  <si>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</si>
  <si>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</si>
  <si>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</si>
  <si>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</si>
  <si>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</si>
  <si>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</si>
  <si>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</si>
  <si>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</si>
  <si>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</si>
  <si>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</si>
  <si>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</si>
  <si>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</si>
  <si>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</si>
  <si>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</si>
  <si>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</si>
  <si>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</si>
  <si>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</si>
  <si>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</si>
  <si>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</si>
  <si>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</si>
  <si>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</si>
  <si>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</si>
  <si>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</si>
  <si>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</si>
  <si>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</si>
  <si>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</si>
  <si>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</si>
  <si>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</si>
  <si>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</si>
  <si>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</si>
  <si>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</si>
  <si>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</si>
  <si>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</si>
  <si>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</si>
  <si>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</si>
  <si>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</si>
  <si>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</si>
  <si>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</si>
  <si>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</si>
  <si>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</si>
  <si>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</si>
  <si>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</si>
  <si>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</si>
  <si>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</si>
  <si>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</si>
  <si>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</si>
  <si>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</si>
  <si>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</si>
  <si>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</si>
  <si>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</si>
  <si>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</si>
  <si>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</si>
  <si>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</si>
  <si>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</si>
  <si>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</si>
  <si>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</si>
  <si>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</si>
  <si>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</si>
  <si>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</si>
  <si>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</si>
  <si>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</si>
  <si>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</si>
  <si>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</si>
  <si>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</si>
  <si>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</si>
  <si>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</si>
  <si>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</si>
  <si>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</si>
  <si>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</si>
  <si>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</si>
  <si>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</si>
  <si>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</si>
  <si>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</si>
  <si>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</si>
  <si>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</si>
  <si>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</si>
  <si>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</si>
  <si>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</si>
  <si>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</si>
  <si>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</si>
  <si>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</si>
  <si>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</si>
  <si>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</si>
  <si>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</si>
  <si>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</si>
  <si>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</si>
  <si>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</si>
  <si>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</si>
  <si>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</si>
  <si>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</si>
  <si>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</si>
  <si>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</si>
  <si>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</si>
  <si>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</si>
  <si>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</si>
  <si>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</si>
  <si>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</si>
  <si>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</si>
  <si>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</si>
  <si>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</si>
  <si>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</si>
  <si>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</si>
  <si>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</si>
  <si>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</si>
  <si>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</si>
  <si>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</si>
  <si>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</si>
  <si>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</si>
  <si>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</si>
  <si>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</si>
  <si>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</si>
  <si>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</si>
  <si>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</si>
  <si>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</si>
  <si>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</si>
  <si>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</si>
  <si>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</si>
  <si>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</si>
  <si>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</si>
  <si>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</si>
  <si>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</si>
  <si>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</si>
  <si>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</si>
  <si>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</si>
  <si>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</si>
  <si>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</si>
  <si>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</si>
  <si>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</si>
  <si>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</si>
  <si>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</si>
  <si>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</si>
  <si>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</si>
  <si>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</si>
  <si>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</si>
  <si>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</si>
  <si>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</si>
  <si>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</si>
  <si>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</si>
  <si>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</si>
  <si>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</si>
  <si>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</si>
  <si>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</si>
  <si>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</si>
  <si>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</si>
  <si>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</si>
  <si>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</si>
  <si>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</si>
  <si>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</si>
  <si>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</si>
  <si>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</si>
  <si>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</si>
  <si>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</si>
  <si>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</si>
  <si>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</si>
  <si>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</si>
  <si>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</si>
  <si>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</si>
  <si>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</si>
  <si>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</si>
  <si>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</si>
  <si>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</si>
  <si>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</si>
  <si>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</si>
  <si>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</si>
  <si>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</si>
  <si>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</si>
  <si>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</si>
  <si>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</si>
  <si>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</si>
  <si>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</si>
  <si>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</si>
  <si>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</si>
  <si>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</si>
  <si>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</si>
  <si>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</si>
  <si>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</si>
  <si>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</si>
  <si>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</si>
  <si>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</si>
  <si>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</si>
  <si>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</si>
  <si>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</si>
  <si>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</si>
  <si>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</si>
  <si>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</si>
  <si>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</si>
  <si>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</si>
  <si>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</si>
  <si>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</si>
  <si>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</si>
  <si>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</si>
  <si>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</si>
  <si>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</si>
  <si>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</si>
  <si>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</si>
  <si>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</si>
  <si>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</si>
  <si>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</si>
  <si>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</si>
  <si>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</si>
  <si>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</si>
  <si>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</si>
  <si>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</si>
  <si>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</si>
  <si>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</si>
  <si>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</si>
  <si>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</si>
  <si>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</si>
  <si>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</si>
  <si>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</si>
  <si>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</si>
  <si>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</si>
  <si>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</si>
  <si>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</si>
  <si>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</si>
  <si>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</si>
  <si>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</si>
  <si>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</si>
  <si>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</si>
  <si>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</si>
  <si>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</si>
  <si>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</si>
  <si>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</si>
  <si>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</si>
  <si>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</si>
  <si>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</si>
  <si>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</si>
  <si>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</si>
  <si>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</si>
  <si>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</si>
  <si>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</si>
  <si>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</si>
  <si>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</si>
  <si>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</si>
  <si>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</si>
  <si>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</si>
  <si>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</si>
  <si>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</si>
  <si>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</si>
  <si>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</si>
  <si>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</si>
  <si>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</si>
  <si>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</si>
  <si>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</si>
  <si>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</si>
  <si>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</si>
  <si>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</si>
  <si>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</si>
  <si>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</si>
  <si>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</si>
  <si>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</si>
  <si>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</si>
  <si>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</si>
  <si>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</si>
  <si>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</si>
  <si>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</si>
  <si>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</si>
  <si>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</si>
  <si>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</si>
  <si>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</si>
  <si>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</si>
  <si>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</si>
  <si>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</si>
  <si>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</si>
  <si>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</si>
  <si>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</si>
  <si>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</si>
  <si>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</si>
  <si>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</si>
  <si>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</si>
  <si>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</si>
  <si>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</si>
  <si>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</si>
  <si>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</si>
  <si>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</si>
  <si>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</si>
  <si>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</si>
  <si>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</si>
  <si>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</si>
  <si>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</si>
  <si>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</si>
  <si>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</si>
  <si>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</si>
  <si>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</si>
  <si>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</si>
  <si>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</si>
  <si>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</si>
  <si>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</si>
  <si>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</si>
  <si>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</si>
  <si>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</si>
  <si>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</si>
  <si>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</si>
  <si>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</si>
  <si>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</si>
  <si>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</si>
  <si>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</si>
  <si>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</si>
  <si>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</si>
  <si>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</si>
  <si>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</si>
  <si>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</si>
  <si>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</si>
  <si>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</si>
  <si>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</si>
  <si>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</si>
  <si>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</si>
  <si>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</si>
  <si>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</si>
  <si>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</si>
  <si>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</si>
  <si>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</si>
  <si>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</si>
  <si>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</si>
  <si>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</si>
  <si>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</si>
  <si>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</si>
  <si>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</si>
  <si>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</si>
  <si>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</si>
  <si>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</si>
  <si>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</si>
  <si>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</si>
  <si>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</si>
  <si>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</si>
  <si>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</si>
  <si>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</si>
  <si>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</si>
  <si>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</si>
  <si>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</si>
  <si>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</si>
  <si>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</si>
  <si>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</si>
  <si>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</si>
  <si>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</si>
  <si>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</si>
  <si>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</si>
  <si>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</si>
  <si>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</si>
  <si>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</si>
  <si>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</si>
  <si>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</si>
  <si>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</si>
  <si>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</si>
  <si>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</si>
  <si>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</si>
  <si>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</si>
  <si>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</si>
  <si>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</si>
  <si>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</si>
  <si>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</si>
  <si>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</si>
  <si>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</si>
  <si>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</si>
  <si>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</si>
  <si>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</si>
  <si>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</si>
  <si>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</si>
  <si>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</si>
  <si>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</si>
  <si>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</si>
  <si>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</si>
  <si>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</si>
  <si>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</si>
  <si>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</si>
  <si>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</si>
  <si>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</si>
  <si>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</si>
  <si>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</si>
  <si>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</si>
  <si>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</si>
  <si>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</si>
  <si>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</si>
  <si>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</si>
  <si>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</si>
  <si>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</si>
  <si>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</si>
  <si>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</si>
  <si>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</si>
  <si>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</si>
  <si>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</si>
  <si>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</si>
  <si>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</si>
  <si>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</si>
  <si>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</si>
  <si>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</si>
  <si>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</si>
  <si>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</si>
  <si>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</si>
  <si>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</si>
  <si>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</si>
  <si>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</si>
  <si>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</si>
  <si>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</si>
  <si>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</si>
  <si>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</si>
  <si>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</si>
  <si>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</si>
  <si>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</si>
  <si>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</si>
  <si>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</si>
  <si>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</si>
  <si>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</si>
  <si>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</si>
  <si>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</si>
  <si>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</si>
  <si>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</si>
  <si>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</si>
  <si>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</si>
  <si>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</si>
  <si>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</si>
  <si>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</si>
  <si>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</si>
  <si>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</si>
  <si>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</si>
  <si>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</si>
  <si>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</si>
  <si>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</si>
  <si>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</si>
  <si>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</si>
  <si>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</si>
  <si>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</si>
  <si>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</si>
  <si>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</si>
  <si>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</si>
  <si>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</si>
  <si>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</si>
  <si>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</si>
  <si>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</si>
  <si>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</si>
  <si>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</si>
  <si>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</si>
  <si>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</si>
  <si>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</si>
  <si>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</si>
  <si>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</si>
  <si>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</si>
  <si>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</si>
  <si>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</si>
  <si>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</si>
  <si>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</si>
  <si>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</si>
  <si>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</si>
  <si>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</si>
  <si>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</si>
  <si>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</si>
  <si>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</si>
  <si>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</si>
  <si>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</si>
  <si>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</si>
  <si>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</si>
  <si>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</si>
  <si>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</si>
  <si>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</si>
  <si>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</si>
  <si>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</si>
  <si>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</si>
  <si>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</si>
  <si>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</si>
  <si>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</si>
  <si>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</si>
  <si>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</si>
  <si>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</si>
  <si>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</si>
  <si>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</si>
  <si>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</si>
  <si>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</si>
  <si>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</si>
  <si>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</si>
  <si>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</si>
  <si>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</si>
  <si>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</si>
  <si>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</si>
  <si>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</si>
  <si>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</si>
  <si>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</si>
  <si>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</si>
  <si>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</si>
  <si>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</si>
  <si>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</si>
  <si>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</si>
  <si>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</si>
  <si>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</si>
  <si>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</si>
  <si>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</si>
  <si>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</si>
  <si>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</si>
  <si>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</si>
  <si>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</si>
  <si>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</si>
  <si>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</si>
  <si>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</si>
  <si>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</si>
  <si>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</si>
  <si>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</si>
  <si>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</si>
  <si>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</si>
  <si>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</si>
  <si>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</si>
  <si>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</si>
  <si>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</si>
  <si>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</si>
  <si>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</si>
  <si>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</si>
  <si>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</si>
  <si>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</si>
  <si>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</si>
  <si>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</si>
  <si>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</si>
  <si>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</si>
  <si>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</si>
  <si>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</si>
  <si>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</si>
  <si>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</si>
  <si>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</si>
  <si>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</si>
  <si>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</si>
  <si>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</si>
  <si>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</si>
  <si>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</si>
  <si>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</si>
  <si>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</si>
  <si>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</si>
  <si>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</si>
  <si>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</si>
  <si>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</si>
  <si>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</si>
  <si>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</si>
  <si>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</si>
  <si>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</si>
  <si>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</si>
  <si>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</si>
  <si>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</si>
  <si>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</si>
  <si>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</si>
  <si>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</si>
  <si>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</si>
  <si>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</si>
  <si>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</si>
  <si>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</si>
  <si>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</si>
  <si>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</si>
  <si>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</si>
  <si>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</si>
  <si>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</si>
  <si>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</si>
  <si>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</si>
  <si>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</si>
  <si>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</si>
  <si>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</si>
  <si>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</si>
  <si>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</si>
  <si>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</si>
  <si>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</si>
  <si>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</si>
  <si>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</si>
  <si>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</si>
  <si>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</si>
  <si>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</si>
  <si>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</si>
  <si>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</si>
  <si>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</si>
  <si>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</si>
  <si>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</si>
  <si>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</si>
  <si>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</si>
  <si>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</si>
  <si>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</si>
  <si>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</si>
  <si>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</si>
  <si>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</si>
  <si>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</si>
  <si>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</si>
  <si>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</si>
  <si>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</si>
  <si>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</si>
  <si>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</si>
  <si>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</si>
  <si>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</si>
  <si>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</si>
  <si>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</si>
  <si>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</si>
  <si>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</si>
  <si>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</si>
  <si>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</si>
  <si>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</si>
  <si>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</si>
  <si>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</si>
  <si>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</si>
  <si>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</si>
  <si>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</si>
  <si>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</si>
  <si>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</si>
  <si>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</si>
  <si>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</si>
  <si>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</si>
  <si>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</si>
  <si>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</si>
  <si>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</si>
  <si>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</si>
  <si>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</si>
  <si>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</si>
  <si>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</si>
  <si>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</si>
  <si>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</si>
  <si>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</si>
  <si>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</si>
  <si>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</si>
  <si>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</si>
  <si>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</si>
  <si>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</si>
  <si>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</si>
  <si>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</si>
  <si>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</si>
  <si>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</si>
  <si>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</si>
  <si>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</si>
  <si>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</si>
  <si>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</si>
  <si>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</si>
  <si>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</si>
  <si>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</si>
  <si>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</si>
  <si>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</si>
  <si>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</si>
  <si>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</si>
  <si>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</si>
  <si>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</si>
  <si>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</si>
  <si>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</si>
  <si>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</si>
  <si>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</si>
  <si>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</si>
  <si>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</si>
  <si>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</si>
  <si>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</si>
  <si>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</si>
  <si>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</si>
  <si>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</si>
  <si>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</si>
  <si>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</si>
  <si>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</si>
  <si>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</si>
  <si>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</si>
  <si>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</si>
  <si>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</si>
  <si>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</si>
  <si>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</si>
  <si>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</si>
  <si>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</si>
  <si>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</si>
  <si>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</si>
  <si>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</si>
  <si>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</si>
  <si>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</si>
  <si>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</si>
  <si>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</si>
  <si>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</si>
  <si>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</si>
  <si>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</si>
  <si>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</si>
  <si>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</si>
  <si>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</si>
  <si>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</si>
  <si>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</si>
  <si>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</si>
  <si>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</si>
  <si>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</si>
  <si>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</si>
  <si>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</si>
  <si>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</si>
  <si>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</si>
  <si>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</si>
  <si>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</si>
  <si>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</si>
  <si>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</si>
  <si>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</si>
  <si>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</si>
  <si>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</si>
  <si>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</si>
  <si>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</si>
  <si>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</si>
  <si>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</si>
  <si>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</si>
  <si>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</si>
  <si>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</si>
  <si>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</si>
  <si>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</si>
  <si>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</si>
  <si>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</si>
  <si>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</si>
  <si>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</si>
  <si>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</si>
  <si>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</si>
  <si>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</si>
  <si>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</si>
  <si>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</si>
  <si>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</si>
  <si>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</si>
  <si>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</si>
  <si>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</si>
  <si>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</si>
  <si>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</si>
  <si>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</si>
  <si>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</si>
  <si>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</si>
  <si>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</si>
  <si>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</si>
  <si>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</si>
  <si>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</si>
  <si>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</si>
  <si>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</si>
  <si>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</si>
  <si>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</si>
  <si>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</si>
  <si>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</si>
  <si>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</si>
  <si>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</si>
  <si>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</si>
  <si>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</si>
  <si>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</si>
  <si>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</si>
  <si>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</si>
  <si>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</si>
  <si>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</si>
  <si>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</si>
  <si>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</si>
  <si>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</si>
  <si>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</si>
  <si>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</si>
  <si>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</si>
  <si>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</si>
  <si>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</si>
  <si>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</si>
  <si>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</si>
  <si>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</si>
  <si>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</si>
  <si>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</si>
  <si>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</si>
  <si>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</si>
  <si>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</si>
  <si>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</si>
  <si>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</si>
  <si>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</si>
  <si>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</si>
  <si>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</si>
  <si>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</si>
  <si>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</si>
  <si>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</si>
  <si>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</si>
  <si>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</si>
  <si>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</si>
  <si>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</si>
  <si>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</si>
  <si>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</si>
  <si>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</si>
  <si>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</si>
  <si>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</si>
  <si>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</si>
  <si>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</si>
  <si>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</si>
  <si>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</si>
  <si>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</si>
  <si>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</si>
  <si>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</si>
  <si>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</si>
  <si>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</si>
  <si>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</si>
  <si>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</si>
  <si>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</si>
  <si>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</si>
  <si>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</si>
  <si>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</si>
  <si>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</si>
  <si>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</si>
  <si>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</si>
  <si>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</si>
  <si>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</si>
  <si>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</si>
  <si>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</si>
  <si>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</si>
  <si>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</si>
  <si>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</si>
  <si>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</si>
  <si>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</si>
  <si>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</si>
  <si>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</si>
  <si>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</si>
  <si>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</si>
  <si>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</si>
  <si>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</si>
  <si>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</si>
  <si>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</si>
  <si>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</si>
  <si>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</si>
  <si>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</si>
  <si>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</si>
  <si>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</si>
  <si>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</si>
  <si>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</si>
  <si>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</si>
  <si>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</si>
  <si>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</si>
  <si>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</si>
  <si>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</si>
  <si>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</si>
  <si>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</si>
  <si>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</si>
  <si>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</si>
  <si>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</si>
  <si>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</si>
  <si>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</si>
  <si>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</si>
  <si>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</si>
  <si>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</si>
  <si>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</si>
  <si>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</si>
  <si>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</si>
  <si>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</si>
  <si>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</si>
  <si>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</si>
  <si>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</si>
  <si>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</si>
  <si>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</si>
  <si>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</si>
  <si>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</si>
  <si>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</si>
  <si>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</si>
  <si>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</si>
  <si>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</si>
  <si>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</si>
  <si>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</si>
  <si>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</si>
  <si>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</si>
  <si>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</si>
  <si>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</si>
  <si>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</si>
  <si>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</si>
  <si>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</si>
  <si>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</si>
  <si>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</si>
  <si>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</si>
  <si>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</si>
  <si>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</si>
  <si>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</si>
  <si>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</si>
  <si>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</si>
  <si>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</si>
  <si>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</si>
  <si>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</si>
  <si>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</si>
  <si>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</si>
  <si>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</si>
  <si>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</si>
  <si>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</si>
  <si>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</si>
  <si>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</si>
  <si>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</si>
  <si>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</si>
  <si>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</si>
  <si>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</si>
  <si>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</si>
  <si>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</si>
  <si>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</si>
  <si>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</si>
  <si>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</si>
  <si>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</si>
  <si>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</si>
  <si>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</si>
  <si>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</si>
  <si>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</si>
  <si>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</si>
  <si>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</si>
  <si>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</si>
  <si>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</si>
  <si>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</si>
  <si>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</si>
  <si>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</si>
  <si>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</si>
  <si>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</si>
  <si>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</si>
  <si>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</si>
  <si>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</si>
  <si>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</si>
  <si>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</si>
  <si>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</si>
  <si>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</si>
  <si>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</si>
  <si>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</si>
  <si>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</si>
  <si>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</si>
  <si>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</si>
  <si>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</si>
  <si>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</si>
  <si>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</si>
  <si>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</si>
  <si>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</si>
  <si>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</si>
  <si>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</si>
  <si>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</si>
  <si>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</si>
  <si>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</si>
  <si>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</si>
  <si>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</si>
  <si>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</si>
  <si>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</si>
  <si>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</si>
  <si>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</si>
  <si>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</si>
  <si>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</si>
  <si>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</si>
  <si>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</si>
  <si>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</si>
  <si>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</si>
  <si>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</si>
  <si>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</si>
  <si>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</si>
  <si>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</si>
  <si>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</si>
  <si>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</si>
  <si>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</si>
  <si>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</si>
  <si>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</si>
  <si>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</si>
  <si>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</si>
  <si>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</si>
  <si>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</si>
  <si>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</si>
  <si>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</si>
  <si>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</si>
  <si>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</si>
  <si>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</si>
  <si>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</si>
  <si>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</si>
  <si>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</si>
  <si>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</si>
  <si>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</si>
  <si>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</si>
  <si>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</si>
  <si>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</si>
  <si>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</si>
  <si>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</si>
  <si>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</si>
  <si>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</si>
  <si>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</si>
  <si>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</si>
  <si>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</si>
  <si>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</si>
  <si>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</si>
  <si>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</si>
  <si>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</si>
  <si>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</si>
  <si>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</si>
  <si>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</si>
  <si>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</si>
  <si>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</si>
  <si>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</si>
  <si>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</si>
  <si>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</si>
  <si>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</si>
  <si>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</si>
  <si>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</si>
  <si>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</si>
  <si>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</si>
  <si>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</si>
  <si>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</si>
  <si>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</si>
  <si>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</si>
  <si>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</si>
  <si>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</si>
  <si>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</si>
  <si>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</si>
  <si>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</si>
  <si>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</si>
  <si>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</si>
  <si>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</si>
  <si>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</si>
  <si>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</si>
  <si>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</si>
  <si>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</si>
  <si>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</si>
  <si>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</si>
  <si>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</si>
  <si>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</si>
  <si>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</si>
  <si>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</si>
  <si>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</si>
  <si>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</si>
  <si>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</si>
  <si>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</si>
  <si>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</si>
  <si>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</si>
  <si>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</si>
  <si>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</si>
  <si>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</si>
  <si>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</si>
  <si>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</si>
  <si>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</si>
  <si>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</si>
  <si>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</si>
  <si>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</si>
  <si>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</si>
  <si>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</si>
  <si>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</si>
  <si>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</si>
  <si>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</si>
  <si>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</si>
  <si>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</si>
  <si>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</si>
  <si>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</si>
  <si>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</si>
  <si>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</si>
  <si>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</si>
  <si>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</si>
  <si>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</si>
  <si>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</si>
  <si>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</si>
  <si>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</si>
  <si>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</si>
  <si>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</si>
  <si>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</si>
  <si>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</si>
  <si>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</si>
  <si>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</si>
  <si>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</si>
  <si>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</si>
  <si>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</si>
  <si>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</si>
  <si>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</si>
  <si>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</si>
  <si>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</si>
  <si>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</si>
  <si>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</si>
  <si>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</si>
  <si>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</si>
  <si>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</si>
  <si>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</si>
  <si>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</si>
  <si>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</si>
  <si>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</si>
  <si>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</si>
  <si>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</si>
  <si>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</si>
  <si>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</si>
  <si>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</si>
  <si>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</si>
  <si>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</si>
  <si>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</si>
  <si>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</si>
  <si>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</si>
  <si>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</si>
  <si>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</si>
  <si>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</si>
  <si>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</si>
  <si>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</si>
  <si>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</si>
  <si>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</si>
  <si>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</si>
  <si>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</si>
  <si>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</si>
  <si>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</si>
  <si>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</si>
  <si>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</si>
  <si>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</si>
  <si>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</si>
  <si>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</si>
  <si>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</si>
  <si>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</si>
  <si>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</si>
  <si>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</si>
  <si>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</si>
  <si>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</si>
  <si>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</si>
  <si>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</si>
  <si>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</si>
  <si>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</si>
  <si>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</si>
  <si>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</si>
  <si>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</si>
  <si>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</si>
  <si>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</si>
  <si>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</si>
  <si>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</si>
  <si>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</si>
  <si>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</si>
  <si>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</si>
  <si>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</si>
  <si>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</si>
  <si>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</si>
  <si>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</si>
  <si>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</si>
  <si>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</si>
  <si>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</si>
  <si>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</si>
  <si>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</si>
  <si>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</si>
  <si>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</si>
  <si>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</si>
  <si>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</si>
  <si>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</si>
  <si>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</si>
  <si>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</si>
  <si>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</si>
  <si>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</si>
  <si>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</si>
  <si>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</si>
  <si>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</si>
  <si>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</si>
  <si>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</si>
  <si>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</si>
  <si>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</si>
  <si>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</si>
  <si>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</si>
  <si>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</si>
  <si>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</si>
  <si>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</si>
  <si>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</si>
  <si>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</si>
  <si>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</si>
  <si>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</si>
  <si>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</si>
  <si>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</si>
  <si>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</si>
  <si>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</si>
  <si>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</si>
  <si>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</si>
  <si>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</si>
  <si>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</si>
  <si>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</si>
  <si>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</si>
  <si>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</si>
  <si>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</si>
  <si>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</si>
  <si>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</si>
  <si>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</si>
  <si>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</si>
  <si>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</si>
  <si>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</si>
  <si>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</si>
  <si>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</si>
  <si>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</si>
  <si>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</si>
  <si>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</si>
  <si>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</si>
  <si>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</si>
  <si>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</si>
  <si>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</si>
  <si>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</si>
  <si>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</si>
  <si>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</si>
  <si>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</si>
  <si>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</si>
  <si>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</si>
  <si>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</si>
  <si>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</si>
  <si>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</si>
  <si>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</si>
  <si>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</si>
  <si>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</si>
  <si>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</si>
  <si>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</si>
  <si>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</si>
  <si>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</si>
  <si>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</si>
  <si>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</si>
  <si>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</si>
  <si>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</si>
  <si>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</si>
  <si>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</si>
  <si>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</si>
  <si>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</si>
  <si>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</si>
  <si>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</si>
  <si>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</si>
  <si>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</si>
  <si>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</si>
  <si>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</si>
  <si>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</si>
  <si>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</si>
  <si>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</si>
  <si>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</si>
  <si>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</si>
  <si>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</si>
  <si>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</si>
  <si>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</si>
  <si>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</si>
  <si>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</si>
  <si>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</si>
  <si>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</si>
  <si>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</si>
  <si>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</si>
  <si>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</si>
  <si>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</si>
  <si>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</si>
  <si>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</si>
  <si>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</si>
  <si>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</si>
  <si>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</si>
  <si>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</si>
  <si>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</si>
  <si>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</si>
  <si>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</si>
  <si>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</si>
  <si>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</si>
  <si>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</si>
  <si>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</si>
  <si>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</si>
  <si>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</si>
  <si>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</si>
  <si>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</si>
  <si>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</si>
  <si>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</si>
  <si>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</si>
  <si>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</si>
  <si>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</si>
  <si>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</si>
  <si>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</si>
  <si>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</si>
  <si>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</si>
  <si>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</si>
  <si>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</si>
  <si>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</si>
  <si>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</si>
  <si>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</si>
  <si>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</si>
  <si>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</si>
  <si>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</si>
  <si>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</si>
  <si>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</si>
  <si>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</si>
  <si>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</si>
  <si>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</si>
  <si>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</si>
  <si>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</si>
  <si>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</si>
  <si>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</si>
  <si>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</si>
  <si>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</si>
  <si>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</si>
  <si>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</si>
  <si>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</si>
  <si>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</si>
  <si>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</si>
  <si>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</si>
  <si>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</si>
  <si>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</si>
  <si>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</si>
  <si>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</si>
  <si>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</si>
  <si>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</si>
  <si>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</si>
  <si>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</si>
  <si>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</si>
  <si>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</si>
  <si>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</si>
  <si>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</si>
  <si>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</si>
  <si>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</si>
  <si>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</si>
  <si>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</si>
  <si>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</si>
  <si>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</si>
  <si>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</si>
  <si>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</si>
  <si>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</si>
  <si>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</si>
  <si>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</si>
  <si>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</si>
  <si>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</si>
  <si>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</si>
  <si>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</si>
  <si>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</si>
  <si>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</si>
  <si>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</si>
  <si>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</si>
  <si>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</si>
  <si>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</si>
  <si>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</si>
  <si>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</si>
  <si>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</si>
  <si>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</si>
  <si>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</si>
  <si>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</si>
  <si>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</si>
  <si>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</si>
  <si>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</si>
  <si>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</si>
  <si>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</si>
  <si>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</si>
  <si>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</si>
  <si>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</si>
  <si>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</si>
  <si>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</si>
  <si>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</si>
  <si>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</si>
  <si>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</si>
  <si>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</si>
  <si>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</si>
  <si>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</si>
  <si>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</si>
  <si>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</si>
  <si>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</si>
  <si>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</si>
  <si>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</si>
  <si>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</si>
  <si>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</si>
  <si>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</si>
  <si>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</si>
  <si>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</si>
  <si>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</si>
  <si>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</si>
  <si>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</si>
  <si>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</si>
  <si>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</si>
  <si>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</si>
  <si>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</si>
  <si>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</si>
  <si>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</si>
  <si>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</si>
  <si>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</si>
  <si>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</si>
  <si>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</si>
  <si>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</si>
  <si>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</si>
  <si>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</si>
  <si>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</si>
  <si>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</si>
  <si>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</si>
  <si>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</si>
  <si>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</si>
  <si>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</si>
  <si>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</si>
  <si>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</si>
  <si>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</si>
  <si>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</si>
  <si>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</si>
  <si>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</si>
  <si>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</si>
  <si>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</si>
  <si>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</si>
  <si>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</si>
  <si>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</si>
  <si>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</si>
  <si>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</si>
  <si>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</si>
  <si>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</si>
  <si>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</si>
  <si>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</si>
  <si>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</si>
  <si>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</si>
  <si>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</si>
  <si>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</si>
  <si>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</si>
  <si>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</si>
  <si>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</si>
  <si>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</si>
  <si>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</si>
  <si>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</si>
  <si>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</si>
  <si>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</si>
  <si>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</si>
  <si>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</si>
  <si>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</si>
  <si>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</si>
  <si>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</si>
  <si>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</si>
  <si>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</si>
  <si>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</si>
  <si>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</si>
  <si>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</si>
  <si>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</si>
  <si>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</si>
  <si>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</si>
  <si>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</si>
  <si>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</si>
  <si>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</si>
  <si>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</si>
  <si>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</si>
  <si>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</si>
  <si>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</si>
  <si>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</si>
  <si>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</si>
  <si>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</si>
  <si>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</si>
  <si>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</si>
  <si>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</si>
  <si>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</si>
  <si>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</si>
  <si>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</si>
  <si>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</si>
  <si>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</si>
  <si>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</si>
  <si>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</si>
  <si>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</si>
  <si>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</si>
  <si>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</si>
  <si>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</si>
  <si>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</si>
  <si>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</si>
  <si>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</si>
  <si>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</si>
  <si>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</si>
  <si>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</si>
  <si>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</si>
  <si>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</si>
  <si>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</si>
  <si>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</si>
  <si>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</si>
  <si>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</si>
  <si>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</si>
  <si>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</si>
  <si>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</si>
  <si>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</si>
  <si>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</si>
  <si>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</si>
  <si>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</si>
  <si>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</si>
  <si>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</si>
  <si>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</si>
  <si>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</si>
  <si>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</si>
  <si>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</si>
  <si>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</si>
  <si>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</si>
  <si>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</si>
  <si>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</si>
  <si>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</si>
  <si>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</si>
  <si>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</si>
  <si>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</si>
  <si>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</si>
  <si>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</si>
  <si>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</si>
  <si>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</si>
  <si>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</si>
  <si>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</si>
  <si>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</si>
  <si>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</si>
  <si>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</si>
  <si>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</si>
  <si>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</si>
  <si>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</si>
  <si>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</si>
  <si>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</si>
  <si>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</si>
  <si>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</si>
  <si>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</si>
  <si>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</si>
  <si>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</si>
  <si>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</si>
  <si>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</si>
  <si>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</si>
  <si>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</si>
  <si>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</si>
  <si>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</si>
  <si>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</si>
  <si>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</si>
  <si>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</si>
  <si>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</si>
  <si>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</si>
  <si>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</si>
  <si>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</si>
  <si>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</si>
  <si>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</si>
  <si>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</si>
  <si>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</si>
  <si>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</si>
  <si>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</si>
  <si>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</si>
  <si>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</si>
  <si>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</si>
  <si>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</si>
  <si>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</si>
  <si>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</si>
  <si>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</si>
  <si>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</si>
  <si>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</si>
  <si>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</si>
  <si>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</si>
  <si>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</si>
  <si>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</si>
  <si>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</si>
  <si>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</si>
  <si>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</si>
  <si>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</si>
  <si>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</si>
  <si>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</si>
  <si>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</si>
  <si>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</si>
  <si>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</si>
  <si>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</si>
  <si>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</si>
  <si>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</si>
  <si>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</si>
  <si>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</si>
  <si>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</si>
  <si>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</si>
  <si>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</si>
  <si>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</si>
  <si>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</si>
  <si>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</si>
  <si>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</si>
  <si>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</si>
  <si>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</si>
  <si>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</si>
  <si>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</si>
  <si>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</si>
  <si>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</si>
  <si>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</si>
  <si>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</si>
  <si>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</si>
  <si>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</si>
  <si>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</si>
  <si>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</si>
  <si>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</si>
  <si>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</si>
  <si>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</si>
  <si>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</si>
  <si>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</si>
  <si>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</si>
  <si>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</si>
  <si>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</si>
  <si>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</si>
  <si>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</si>
  <si>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</si>
  <si>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</si>
  <si>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</si>
  <si>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</si>
  <si>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</si>
  <si>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</si>
  <si>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</si>
  <si>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</si>
  <si>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</si>
  <si>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</si>
  <si>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</si>
  <si>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</si>
  <si>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</si>
  <si>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</si>
  <si>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</si>
  <si>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</si>
  <si>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</si>
  <si>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</si>
  <si>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</si>
  <si>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</si>
  <si>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</si>
  <si>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</si>
  <si>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</si>
  <si>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</si>
  <si>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</si>
  <si>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</si>
  <si>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</si>
  <si>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</si>
  <si>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</si>
  <si>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</si>
  <si>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</si>
  <si>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</si>
  <si>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</si>
  <si>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</si>
  <si>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</si>
  <si>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</si>
  <si>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</si>
  <si>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</si>
  <si>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</si>
  <si>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</si>
  <si>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</si>
  <si>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</si>
  <si>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</si>
  <si>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</si>
  <si>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</si>
  <si>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</si>
  <si>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</si>
  <si>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</si>
  <si>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</si>
  <si>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</si>
  <si>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</si>
  <si>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</si>
  <si>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</si>
  <si>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</si>
  <si>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</si>
  <si>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</si>
  <si>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</si>
  <si>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</si>
  <si>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</si>
  <si>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</si>
  <si>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</si>
  <si>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</si>
  <si>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</si>
  <si>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</si>
  <si>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</si>
  <si>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</si>
  <si>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</si>
  <si>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</si>
  <si>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</si>
  <si>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</si>
  <si>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</si>
  <si>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</si>
  <si>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</si>
  <si>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</si>
  <si>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</si>
  <si>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</si>
  <si>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</si>
  <si>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</si>
  <si>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</si>
  <si>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</si>
  <si>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</si>
  <si>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</si>
  <si>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</si>
  <si>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</si>
  <si>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</si>
  <si>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</si>
  <si>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</si>
  <si>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</si>
  <si>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</si>
  <si>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</si>
  <si>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</si>
  <si>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</si>
  <si>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</si>
  <si>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</si>
  <si>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</si>
  <si>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</si>
  <si>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</si>
  <si>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</si>
  <si>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</si>
  <si>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</si>
  <si>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</si>
  <si>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</si>
  <si>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</si>
  <si>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</si>
  <si>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</si>
  <si>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</si>
  <si>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</si>
  <si>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</si>
  <si>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</si>
  <si>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</si>
  <si>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</si>
  <si>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</si>
  <si>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</si>
  <si>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</si>
  <si>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</si>
  <si>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</si>
  <si>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</si>
  <si>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</si>
  <si>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</si>
  <si>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</si>
  <si>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</si>
  <si>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</si>
  <si>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</si>
  <si>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</si>
  <si>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</si>
  <si>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</si>
  <si>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</si>
  <si>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</si>
  <si>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</si>
  <si>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</si>
  <si>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</si>
  <si>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</si>
  <si>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</si>
  <si>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</si>
  <si>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</si>
  <si>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</si>
  <si>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</si>
  <si>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</si>
  <si>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</si>
  <si>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</si>
  <si>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</si>
  <si>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</si>
  <si>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</si>
  <si>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</si>
  <si>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</si>
  <si>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</si>
  <si>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</si>
  <si>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</si>
  <si>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</si>
  <si>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</si>
  <si>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</si>
  <si>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</si>
  <si>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</si>
  <si>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</si>
  <si>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</si>
  <si>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</si>
  <si>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</si>
  <si>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</si>
  <si>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</si>
  <si>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</si>
  <si>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</si>
  <si>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</si>
  <si>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</si>
  <si>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</si>
  <si>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</si>
  <si>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</si>
  <si>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</si>
  <si>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</si>
  <si>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</si>
  <si>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</si>
  <si>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</si>
  <si>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</si>
  <si>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</si>
  <si>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</si>
  <si>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</si>
  <si>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</si>
  <si>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</si>
  <si>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</si>
  <si>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</si>
  <si>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</si>
  <si>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</si>
  <si>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</si>
  <si>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</si>
  <si>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</si>
  <si>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</si>
  <si>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</si>
  <si>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</si>
  <si>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</si>
  <si>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</si>
  <si>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</si>
  <si>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</si>
  <si>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</si>
  <si>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</si>
  <si>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</si>
  <si>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</si>
  <si>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</si>
  <si>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</si>
  <si>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</si>
  <si>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</si>
  <si>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</si>
  <si>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</si>
  <si>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</si>
  <si>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</si>
  <si>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</si>
  <si>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</si>
  <si>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</si>
  <si>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</si>
  <si>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</si>
  <si>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</si>
  <si>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</si>
  <si>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</si>
  <si>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</si>
  <si>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</si>
  <si>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</si>
  <si>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</si>
  <si>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</si>
  <si>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</si>
  <si>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</si>
  <si>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</si>
  <si>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</si>
  <si>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</si>
  <si>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</si>
  <si>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</si>
  <si>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</si>
  <si>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</si>
  <si>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</si>
  <si>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</si>
  <si>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</si>
  <si>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</si>
  <si>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</si>
  <si>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</si>
  <si>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</si>
  <si>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</si>
  <si>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</si>
  <si>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</si>
  <si>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</si>
  <si>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</si>
  <si>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</si>
  <si>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</si>
  <si>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</si>
  <si>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</si>
  <si>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</si>
  <si>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</si>
  <si>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</si>
  <si>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</si>
  <si>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</si>
  <si>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</si>
  <si>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</si>
  <si>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</si>
  <si>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</si>
  <si>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</si>
  <si>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</si>
  <si>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</si>
  <si>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</si>
  <si>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</si>
  <si>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</si>
  <si>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</si>
  <si>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</si>
  <si>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</si>
  <si>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</si>
  <si>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</si>
  <si>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</si>
  <si>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</si>
  <si>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</si>
  <si>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</si>
  <si>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</si>
  <si>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</si>
  <si>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</si>
  <si>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</si>
  <si>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</si>
  <si>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</si>
  <si>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</si>
  <si>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</si>
  <si>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</si>
  <si>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</si>
  <si>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</si>
  <si>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</si>
  <si>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</si>
  <si>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</si>
  <si>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</si>
  <si>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</si>
  <si>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</si>
  <si>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</si>
  <si>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</si>
  <si>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</si>
  <si>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</si>
  <si>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</si>
  <si>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</si>
  <si>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</si>
  <si>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</si>
  <si>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</si>
  <si>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</si>
  <si>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</si>
  <si>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</si>
  <si>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</si>
  <si>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</si>
  <si>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</si>
  <si>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</si>
  <si>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</si>
  <si>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</si>
  <si>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</si>
  <si>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</si>
  <si>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</si>
  <si>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</si>
  <si>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</si>
  <si>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</si>
  <si>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</si>
  <si>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</si>
  <si>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</si>
  <si>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</si>
  <si>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</si>
  <si>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</si>
  <si>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</si>
  <si>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</si>
  <si>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</si>
  <si>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</si>
  <si>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</si>
  <si>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</si>
  <si>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</si>
  <si>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</si>
  <si>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</si>
  <si>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</si>
  <si>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</si>
  <si>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</si>
  <si>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</si>
  <si>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</si>
  <si>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</si>
  <si>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</si>
  <si>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</si>
  <si>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</si>
  <si>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</si>
  <si>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</si>
  <si>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</si>
  <si>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</si>
  <si>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</si>
  <si>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</si>
  <si>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</si>
  <si>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</si>
  <si>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</si>
  <si>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</si>
  <si>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</si>
  <si>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</si>
  <si>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</si>
  <si>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</si>
  <si>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</si>
  <si>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</si>
  <si>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</si>
  <si>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</si>
  <si>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</si>
  <si>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</si>
  <si>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</si>
  <si>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</si>
  <si>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</si>
  <si>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</si>
  <si>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</si>
  <si>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</si>
  <si>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</si>
  <si>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</si>
  <si>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</si>
  <si>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</si>
  <si>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</si>
  <si>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</si>
  <si>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</si>
  <si>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</si>
  <si>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</si>
  <si>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</si>
  <si>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</si>
  <si>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</si>
  <si>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</si>
  <si>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</si>
  <si>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</si>
  <si>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</si>
  <si>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</si>
  <si>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</si>
  <si>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</si>
  <si>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</si>
  <si>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</si>
  <si>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</si>
  <si>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</si>
  <si>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</si>
  <si>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</si>
  <si>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</si>
  <si>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</si>
  <si>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</si>
  <si>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</si>
  <si>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</si>
  <si>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</si>
  <si>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</si>
  <si>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</si>
  <si>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</si>
  <si>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</si>
  <si>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</si>
  <si>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</si>
  <si>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</si>
  <si>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</si>
  <si>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</si>
  <si>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</si>
  <si>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</si>
  <si>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</si>
  <si>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</si>
  <si>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</si>
  <si>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</si>
  <si>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</si>
  <si>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</si>
  <si>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</si>
  <si>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</si>
  <si>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</si>
  <si>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</si>
  <si>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</si>
  <si>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</si>
  <si>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</si>
  <si>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</si>
  <si>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</si>
  <si>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</si>
  <si>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</si>
  <si>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</si>
  <si>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</si>
  <si>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</si>
  <si>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</si>
  <si>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</si>
  <si>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</si>
  <si>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</si>
  <si>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</si>
  <si>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</si>
  <si>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</si>
  <si>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</si>
  <si>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</si>
  <si>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</si>
  <si>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</si>
  <si>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</si>
  <si>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</si>
  <si>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</si>
  <si>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</si>
  <si>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</si>
  <si>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</si>
  <si>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</si>
  <si>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</si>
  <si>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</si>
  <si>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</si>
  <si>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</si>
  <si>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</si>
  <si>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</si>
  <si>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</si>
  <si>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</si>
  <si>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</si>
  <si>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</si>
  <si>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</si>
  <si>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</si>
  <si>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</si>
  <si>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</si>
  <si>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</si>
  <si>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</si>
  <si>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</si>
  <si>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</si>
  <si>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</si>
  <si>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</si>
  <si>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</si>
  <si>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</si>
  <si>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</si>
  <si>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</si>
  <si>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</si>
  <si>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</si>
  <si>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</si>
  <si>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</si>
  <si>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</si>
  <si>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</si>
  <si>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</si>
  <si>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</si>
  <si>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</si>
  <si>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</si>
  <si>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</si>
  <si>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</si>
  <si>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</si>
  <si>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</si>
  <si>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</si>
  <si>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</si>
  <si>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</si>
  <si>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</si>
  <si>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</si>
  <si>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</si>
  <si>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</si>
  <si>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</si>
  <si>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</si>
  <si>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</si>
  <si>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</si>
  <si>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</si>
  <si>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</si>
  <si>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</si>
  <si>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</si>
  <si>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</si>
  <si>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</si>
  <si>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</si>
  <si>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</si>
  <si>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</si>
  <si>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</si>
  <si>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</si>
  <si>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</si>
  <si>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</si>
  <si>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</si>
  <si>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</si>
  <si>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</si>
  <si>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</si>
  <si>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</si>
  <si>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</si>
  <si>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</si>
  <si>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</si>
  <si>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</si>
  <si>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</si>
  <si>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</si>
  <si>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</si>
  <si>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</si>
  <si>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</si>
  <si>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</si>
  <si>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</si>
  <si>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</si>
  <si>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</si>
  <si>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</si>
  <si>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</si>
  <si>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</si>
  <si>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</si>
  <si>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</si>
  <si>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</si>
  <si>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</si>
  <si>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</si>
  <si>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</si>
  <si>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</si>
  <si>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</si>
  <si>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</si>
  <si>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</si>
  <si>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</si>
  <si>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</si>
  <si>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</si>
  <si>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</si>
  <si>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</si>
  <si>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</si>
  <si>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</si>
  <si>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</si>
  <si>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</si>
  <si>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</si>
  <si>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</si>
  <si>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</si>
  <si>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</si>
  <si>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</si>
  <si>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</si>
  <si>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</si>
  <si>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</si>
  <si>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</si>
  <si>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</si>
  <si>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</si>
  <si>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</si>
  <si>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</si>
  <si>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</si>
  <si>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</si>
  <si>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</si>
  <si>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</si>
  <si>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</si>
  <si>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</si>
  <si>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</si>
  <si>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</si>
  <si>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</si>
  <si>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</si>
  <si>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</si>
  <si>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</si>
  <si>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</si>
  <si>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</si>
  <si>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</si>
  <si>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</si>
  <si>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</si>
  <si>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</si>
  <si>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</si>
  <si>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</si>
  <si>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</si>
  <si>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</si>
  <si>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</si>
  <si>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</si>
  <si>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</si>
  <si>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</si>
  <si>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</si>
  <si>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</si>
  <si>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</si>
  <si>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</si>
  <si>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</si>
  <si>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</si>
  <si>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</si>
  <si>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</si>
  <si>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</si>
  <si>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</si>
  <si>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</si>
  <si>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</si>
  <si>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</si>
  <si>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</si>
  <si>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</si>
  <si>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</si>
  <si>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</si>
  <si>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</si>
  <si>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</si>
  <si>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</si>
  <si>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</si>
  <si>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</si>
  <si>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</si>
  <si>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</si>
  <si>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</si>
  <si>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</si>
  <si>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</si>
  <si>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</si>
  <si>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</si>
  <si>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</si>
  <si>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</si>
  <si>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</si>
  <si>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</si>
  <si>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</si>
  <si>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</si>
  <si>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</si>
  <si>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</si>
  <si>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</si>
  <si>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</si>
  <si>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</si>
  <si>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</si>
  <si>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</si>
  <si>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</si>
  <si>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</si>
  <si>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</si>
  <si>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</si>
  <si>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</si>
  <si>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</si>
  <si>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</si>
  <si>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</si>
  <si>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</si>
  <si>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</si>
  <si>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</si>
  <si>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</si>
  <si>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</si>
  <si>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</si>
  <si>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</si>
  <si>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</si>
  <si>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</si>
  <si>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</si>
  <si>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</si>
  <si>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</si>
  <si>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</si>
  <si>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</si>
  <si>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</si>
  <si>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</si>
  <si>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</si>
  <si>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</si>
  <si>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</si>
  <si>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</si>
  <si>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</si>
  <si>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</si>
  <si>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</si>
  <si>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</si>
  <si>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</si>
  <si>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</si>
  <si>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</si>
  <si>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</si>
  <si>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</si>
  <si>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</si>
  <si>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</si>
  <si>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</si>
  <si>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</si>
  <si>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</si>
  <si>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</si>
  <si>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</si>
  <si>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</si>
  <si>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</si>
  <si>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</si>
  <si>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</si>
  <si>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</si>
  <si>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</si>
  <si>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</si>
  <si>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</si>
  <si>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</si>
  <si>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</si>
  <si>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</si>
  <si>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</si>
  <si>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</si>
  <si>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</si>
  <si>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</si>
  <si>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</si>
  <si>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</si>
  <si>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</si>
  <si>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</si>
  <si>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</si>
  <si>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</si>
  <si>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</si>
  <si>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</si>
  <si>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</si>
  <si>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</si>
  <si>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</si>
  <si>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</si>
  <si>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</si>
  <si>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</si>
  <si>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</si>
  <si>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</si>
  <si>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</si>
  <si>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</si>
  <si>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</si>
  <si>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</si>
  <si>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</si>
  <si>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</si>
  <si>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</si>
  <si>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</si>
  <si>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</si>
  <si>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</si>
  <si>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</si>
  <si>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</si>
  <si>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</si>
  <si>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</si>
  <si>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</si>
  <si>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</si>
  <si>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</si>
  <si>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</si>
  <si>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</si>
  <si>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</si>
  <si>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</si>
  <si>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</si>
  <si>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</si>
  <si>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</si>
  <si>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</si>
  <si>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</si>
  <si>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</si>
  <si>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</si>
  <si>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</si>
  <si>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</si>
  <si>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</si>
  <si>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</si>
  <si>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</si>
  <si>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</si>
  <si>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</si>
  <si>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</si>
  <si>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</si>
  <si>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</si>
  <si>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</si>
  <si>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</si>
  <si>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</si>
  <si>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</si>
  <si>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</si>
  <si>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</si>
  <si>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</si>
  <si>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</si>
  <si>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</si>
  <si>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</si>
  <si>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</si>
  <si>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</si>
  <si>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</si>
  <si>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</si>
  <si>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</si>
  <si>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</si>
  <si>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</si>
  <si>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</si>
  <si>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</si>
  <si>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</si>
  <si>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</si>
  <si>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</si>
  <si>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</si>
  <si>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</si>
  <si>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</si>
  <si>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</si>
  <si>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</si>
  <si>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</si>
  <si>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</si>
  <si>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</si>
  <si>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</si>
  <si>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</si>
  <si>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</si>
  <si>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</si>
  <si>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</si>
  <si>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</si>
  <si>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</si>
  <si>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</si>
  <si>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</si>
  <si>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</si>
  <si>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</si>
  <si>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</si>
  <si>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</si>
  <si>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</si>
  <si>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</si>
  <si>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</si>
  <si>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</si>
  <si>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</si>
  <si>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</si>
  <si>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</si>
  <si>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</si>
  <si>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</si>
  <si>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</si>
  <si>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</si>
  <si>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</si>
  <si>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</si>
  <si>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</si>
  <si>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</si>
  <si>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</si>
  <si>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</si>
  <si>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</si>
  <si>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</si>
  <si>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</si>
  <si>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</si>
  <si>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</si>
  <si>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</si>
  <si>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</si>
  <si>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</si>
  <si>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</si>
  <si>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</si>
  <si>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</si>
  <si>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</si>
  <si>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</si>
  <si>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</si>
  <si>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</si>
  <si>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</si>
  <si>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</si>
  <si>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</si>
  <si>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</si>
  <si>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</si>
  <si>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</si>
  <si>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</si>
  <si>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</si>
  <si>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</si>
  <si>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</si>
  <si>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</si>
  <si>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</si>
  <si>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</si>
  <si>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</si>
  <si>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</si>
  <si>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</si>
  <si>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</si>
  <si>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</si>
  <si>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</si>
  <si>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</si>
  <si>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</si>
  <si>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</si>
  <si>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</si>
  <si>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</si>
  <si>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</si>
  <si>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</si>
  <si>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</si>
  <si>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</si>
  <si>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</si>
  <si>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</si>
  <si>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</si>
  <si>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</si>
  <si>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</si>
  <si>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</si>
  <si>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</si>
  <si>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</si>
  <si>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</si>
  <si>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</si>
  <si>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</si>
  <si>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</si>
  <si>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</si>
  <si>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</si>
  <si>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</si>
  <si>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</si>
  <si>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</si>
  <si>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</si>
  <si>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</si>
  <si>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</si>
  <si>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</si>
  <si>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</si>
  <si>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</si>
  <si>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</si>
  <si>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</si>
  <si>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</si>
  <si>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</si>
  <si>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</si>
  <si>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</si>
  <si>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</si>
  <si>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</si>
  <si>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</si>
  <si>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</si>
  <si>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</si>
  <si>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</si>
  <si>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</si>
  <si>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</si>
  <si>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</si>
  <si>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</si>
  <si>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</si>
  <si>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</si>
  <si>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</si>
  <si>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</si>
  <si>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</si>
  <si>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</si>
  <si>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</si>
  <si>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</si>
  <si>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</si>
  <si>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</si>
  <si>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</si>
  <si>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</si>
  <si>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</si>
  <si>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</si>
  <si>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</si>
  <si>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</si>
  <si>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</si>
  <si>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</si>
  <si>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</si>
  <si>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</si>
  <si>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</si>
  <si>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</si>
  <si>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</si>
  <si>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</si>
  <si>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</si>
  <si>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</si>
  <si>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</si>
  <si>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</si>
  <si>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</si>
  <si>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</si>
  <si>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</si>
  <si>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</si>
  <si>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</si>
  <si>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</si>
  <si>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</si>
  <si>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</si>
  <si>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</si>
  <si>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</si>
  <si>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</si>
  <si>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</si>
  <si>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</si>
  <si>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</si>
  <si>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</si>
  <si>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</si>
  <si>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</si>
  <si>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</si>
  <si>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</si>
  <si>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</si>
  <si>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</si>
  <si>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</si>
  <si>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</si>
  <si>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</si>
  <si>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</si>
  <si>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</si>
  <si>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</si>
  <si>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</si>
  <si>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</si>
  <si>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</si>
  <si>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</si>
  <si>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</si>
  <si>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</si>
  <si>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</si>
  <si>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</si>
  <si>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</si>
  <si>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</si>
  <si>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</si>
  <si>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</si>
  <si>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</si>
  <si>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</si>
  <si>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</si>
  <si>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</si>
  <si>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</si>
  <si>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</si>
  <si>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</si>
  <si>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</si>
  <si>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</si>
  <si>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</si>
  <si>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</si>
  <si>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</si>
  <si>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</si>
  <si>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</si>
  <si>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</si>
  <si>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</si>
  <si>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</si>
  <si>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</si>
  <si>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</si>
  <si>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</si>
  <si>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</si>
  <si>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</si>
  <si>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</si>
  <si>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</si>
  <si>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</si>
  <si>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</si>
  <si>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</si>
  <si>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</si>
  <si>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</si>
  <si>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</si>
  <si>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</si>
  <si>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</si>
  <si>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</si>
  <si>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</si>
  <si>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</si>
  <si>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</si>
  <si>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</si>
  <si>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</si>
  <si>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</si>
  <si>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</si>
  <si>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</si>
  <si>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</si>
  <si>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</si>
  <si>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</si>
  <si>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</si>
  <si>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</si>
  <si>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</si>
  <si>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</si>
  <si>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</si>
  <si>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</si>
  <si>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</si>
  <si>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</si>
  <si>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</si>
  <si>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</si>
  <si>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</si>
  <si>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</si>
  <si>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</si>
  <si>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</si>
  <si>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</si>
  <si>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</si>
  <si>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</si>
  <si>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</si>
  <si>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</si>
  <si>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</si>
  <si>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</si>
  <si>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</si>
  <si>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</si>
  <si>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</si>
  <si>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</si>
  <si>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</si>
  <si>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</si>
  <si>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</si>
  <si>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</si>
  <si>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</si>
  <si>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</si>
  <si>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</si>
  <si>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</si>
  <si>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</si>
  <si>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</si>
  <si>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</si>
  <si>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</si>
  <si>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</si>
  <si>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</si>
  <si>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</si>
  <si>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</si>
  <si>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</si>
  <si>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</si>
  <si>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</si>
  <si>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</si>
  <si>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</si>
  <si>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</si>
  <si>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</si>
  <si>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</si>
  <si>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</si>
  <si>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</si>
  <si>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</si>
  <si>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</si>
  <si>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</si>
  <si>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</si>
  <si>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</si>
  <si>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</si>
  <si>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</si>
  <si>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</si>
  <si>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</si>
  <si>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</si>
  <si>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</si>
  <si>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</si>
  <si>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</si>
  <si>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</si>
  <si>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</si>
  <si>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</si>
  <si>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</si>
  <si>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</si>
  <si>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</si>
  <si>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</si>
  <si>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</si>
  <si>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</si>
  <si>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</si>
  <si>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</si>
  <si>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</si>
  <si>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</si>
  <si>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</si>
  <si>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</si>
  <si>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</si>
  <si>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</si>
  <si>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</si>
  <si>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</si>
  <si>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</si>
  <si>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</si>
  <si>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</si>
  <si>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</si>
  <si>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</si>
  <si>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</si>
  <si>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</si>
  <si>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</si>
  <si>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</si>
  <si>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</si>
  <si>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</si>
  <si>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</si>
  <si>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</si>
  <si>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</si>
  <si>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</si>
  <si>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</si>
  <si>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</si>
  <si>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</si>
  <si>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</si>
  <si>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</si>
  <si>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</si>
  <si>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</si>
  <si>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</si>
  <si>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</si>
  <si>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</si>
  <si>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</si>
  <si>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</si>
  <si>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</si>
  <si>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</si>
  <si>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</si>
  <si>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</si>
  <si>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</si>
  <si>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</si>
  <si>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</si>
  <si>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</si>
  <si>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</si>
  <si>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</si>
  <si>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</si>
  <si>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</si>
  <si>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</si>
  <si>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</si>
  <si>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</si>
  <si>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</si>
  <si>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</si>
  <si>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</si>
  <si>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</si>
  <si>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</si>
  <si>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</si>
  <si>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</si>
  <si>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</si>
  <si>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</si>
  <si>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</si>
  <si>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</si>
  <si>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</si>
  <si>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</si>
  <si>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</si>
  <si>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</si>
  <si>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</si>
  <si>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</si>
  <si>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</si>
  <si>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</si>
  <si>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</si>
  <si>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</si>
  <si>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</si>
  <si>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</si>
  <si>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</si>
  <si>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</si>
  <si>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</si>
  <si>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</si>
  <si>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</si>
  <si>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</si>
  <si>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</si>
  <si>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</si>
  <si>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</si>
  <si>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</si>
  <si>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</si>
  <si>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</si>
  <si>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</si>
  <si>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</si>
  <si>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</si>
  <si>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</si>
  <si>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</si>
  <si>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</si>
  <si>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</si>
  <si>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</si>
  <si>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</si>
  <si>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</si>
  <si>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</si>
  <si>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</si>
  <si>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</si>
  <si>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</si>
  <si>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</si>
  <si>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</si>
  <si>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</si>
  <si>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</si>
  <si>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</si>
  <si>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</si>
  <si>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</si>
  <si>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</si>
  <si>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</si>
  <si>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</si>
  <si>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</si>
  <si>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</si>
  <si>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</si>
  <si>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</si>
  <si>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</si>
  <si>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</si>
  <si>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</si>
  <si>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</si>
  <si>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</si>
  <si>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</si>
  <si>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</si>
  <si>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</si>
  <si>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</si>
  <si>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</si>
  <si>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</si>
  <si>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</si>
  <si>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</si>
  <si>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</si>
  <si>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</si>
  <si>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</si>
  <si>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</si>
  <si>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</si>
  <si>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</si>
  <si>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</si>
  <si>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</si>
  <si>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</si>
  <si>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</si>
  <si>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</si>
  <si>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</si>
  <si>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</si>
  <si>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</si>
  <si>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</si>
  <si>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</si>
  <si>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</si>
  <si>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</si>
  <si>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</si>
  <si>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</si>
  <si>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</si>
  <si>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</si>
  <si>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</si>
  <si>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</si>
  <si>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</si>
  <si>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</si>
  <si>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</si>
  <si>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</si>
  <si>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</si>
  <si>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</si>
  <si>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</si>
  <si>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</si>
  <si>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</si>
  <si>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</si>
  <si>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</si>
  <si>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</si>
  <si>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</si>
  <si>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</si>
  <si>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</si>
  <si>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</si>
  <si>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</si>
  <si>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</si>
  <si>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</si>
  <si>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</si>
  <si>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</si>
  <si>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</si>
  <si>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</si>
  <si>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</si>
  <si>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</si>
  <si>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</si>
  <si>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</si>
  <si>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</si>
  <si>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</si>
  <si>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</si>
  <si>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</si>
  <si>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</si>
  <si>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</si>
  <si>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</si>
  <si>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</si>
  <si>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</si>
  <si>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</si>
  <si>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</si>
  <si>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</si>
  <si>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</si>
  <si>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</si>
  <si>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</si>
  <si>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</si>
  <si>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</si>
  <si>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</si>
  <si>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</si>
  <si>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</si>
  <si>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</si>
  <si>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</si>
  <si>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</si>
  <si>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</si>
  <si>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</si>
  <si>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</si>
  <si>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</si>
  <si>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</si>
  <si>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</si>
  <si>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</si>
  <si>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</si>
  <si>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</si>
  <si>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</si>
  <si>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</si>
  <si>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</si>
  <si>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</si>
  <si>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</si>
  <si>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</si>
  <si>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</si>
  <si>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</si>
  <si>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</si>
  <si>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</si>
  <si>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</si>
  <si>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</si>
  <si>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</si>
  <si>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</si>
  <si>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</si>
  <si>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</si>
  <si>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</si>
  <si>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</si>
  <si>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</si>
  <si>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</si>
  <si>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</si>
  <si>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</si>
  <si>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</si>
  <si>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</si>
  <si>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</si>
  <si>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</si>
  <si>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</si>
  <si>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</si>
  <si>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</si>
  <si>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</si>
  <si>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</si>
  <si>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</si>
  <si>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</si>
  <si>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</si>
  <si>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</si>
  <si>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</si>
  <si>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</si>
  <si>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</si>
  <si>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</si>
  <si>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</si>
  <si>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</si>
  <si>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</si>
  <si>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</si>
  <si>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</si>
  <si>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</si>
  <si>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</si>
  <si>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</si>
  <si>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</si>
  <si>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</si>
  <si>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</si>
  <si>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</si>
  <si>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</si>
  <si>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</si>
  <si>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</si>
  <si>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</si>
  <si>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</si>
  <si>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</si>
  <si>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</si>
  <si>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</si>
  <si>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</si>
  <si>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</si>
  <si>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</si>
  <si>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</si>
  <si>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</si>
  <si>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</si>
  <si>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</si>
  <si>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</si>
  <si>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</si>
  <si>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</si>
  <si>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</si>
  <si>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</si>
  <si>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</si>
  <si>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</si>
  <si>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</si>
  <si>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</si>
  <si>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</si>
  <si>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</si>
  <si>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</si>
  <si>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</si>
  <si>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</si>
  <si>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</si>
  <si>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</si>
  <si>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</si>
  <si>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</si>
  <si>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</si>
  <si>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</si>
  <si>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</si>
  <si>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</si>
  <si>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</si>
  <si>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</si>
  <si>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</si>
  <si>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</si>
  <si>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</si>
  <si>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</si>
  <si>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</si>
  <si>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</si>
  <si>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</si>
  <si>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</si>
  <si>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</si>
  <si>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</si>
  <si>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</si>
  <si>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</si>
  <si>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</si>
  <si>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</si>
  <si>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</si>
  <si>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</si>
  <si>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</si>
  <si>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</si>
  <si>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</si>
  <si>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</si>
  <si>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</si>
  <si>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</si>
  <si>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</si>
  <si>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</si>
  <si>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</si>
  <si>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</si>
  <si>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</si>
  <si>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</si>
  <si>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</si>
  <si>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</si>
  <si>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</si>
  <si>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</si>
  <si>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</si>
  <si>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</si>
  <si>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</si>
  <si>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</si>
  <si>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</si>
  <si>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</si>
  <si>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</si>
  <si>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</si>
  <si>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</si>
  <si>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</si>
  <si>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</si>
  <si>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</si>
  <si>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</si>
  <si>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</si>
  <si>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</si>
  <si>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</si>
  <si>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</si>
  <si>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</si>
  <si>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</si>
  <si>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</si>
  <si>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</si>
  <si>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</si>
  <si>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</si>
  <si>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</si>
  <si>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</si>
  <si>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</si>
  <si>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</si>
  <si>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</si>
  <si>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</si>
  <si>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</si>
  <si>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</si>
  <si>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</si>
  <si>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</si>
  <si>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</si>
  <si>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</si>
  <si>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</si>
  <si>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</si>
  <si>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</si>
  <si>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</si>
  <si>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</si>
  <si>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</si>
  <si>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</si>
  <si>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</si>
  <si>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</si>
  <si>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</si>
  <si>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</si>
  <si>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</si>
  <si>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</si>
  <si>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</si>
  <si>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</si>
  <si>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</si>
  <si>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</si>
  <si>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</si>
  <si>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</si>
  <si>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</si>
  <si>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</si>
  <si>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</si>
  <si>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</si>
  <si>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</si>
  <si>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</si>
  <si>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</si>
  <si>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</si>
  <si>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</si>
  <si>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</si>
  <si>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</si>
  <si>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</si>
  <si>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</si>
  <si>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</si>
  <si>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</si>
  <si>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</si>
  <si>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</si>
  <si>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</si>
  <si>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</si>
  <si>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</si>
  <si>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</si>
  <si>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</si>
  <si>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</si>
  <si>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</si>
  <si>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</si>
  <si>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</si>
  <si>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</si>
  <si>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</si>
  <si>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</si>
  <si>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</si>
  <si>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</si>
  <si>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</si>
  <si>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</si>
  <si>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</si>
  <si>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</si>
  <si>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</si>
  <si>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</si>
  <si>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</si>
  <si>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</si>
  <si>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</si>
  <si>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</si>
  <si>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</si>
  <si>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</si>
  <si>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</si>
  <si>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</si>
  <si>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</si>
  <si>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</si>
  <si>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</si>
  <si>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</si>
  <si>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</si>
  <si>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</si>
  <si>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</si>
  <si>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</si>
  <si>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</si>
  <si>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</si>
  <si>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</si>
  <si>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</si>
  <si>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</si>
  <si>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</si>
  <si>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</si>
  <si>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</si>
  <si>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</si>
  <si>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</si>
  <si>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</si>
  <si>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</si>
  <si>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</si>
  <si>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</si>
  <si>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</si>
  <si>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</si>
  <si>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</si>
  <si>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</si>
  <si>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</si>
  <si>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</si>
  <si>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</si>
  <si>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</si>
  <si>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</si>
  <si>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</si>
  <si>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</si>
  <si>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</si>
  <si>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</si>
  <si>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</si>
  <si>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</si>
  <si>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</si>
  <si>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</si>
  <si>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</si>
  <si>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</si>
  <si>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</si>
  <si>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</si>
  <si>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</si>
  <si>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</si>
  <si>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</si>
  <si>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</si>
  <si>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</si>
  <si>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</si>
  <si>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</si>
  <si>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</si>
  <si>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</si>
  <si>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</si>
  <si>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</si>
  <si>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</si>
  <si>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</si>
  <si>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</si>
  <si>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</si>
  <si>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</si>
  <si>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</si>
  <si>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</si>
  <si>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</si>
  <si>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</si>
  <si>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</si>
  <si>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</si>
  <si>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</si>
  <si>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</si>
  <si>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</si>
  <si>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</si>
  <si>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</si>
  <si>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</si>
  <si>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</si>
  <si>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</si>
  <si>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</si>
  <si>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</si>
  <si>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</si>
  <si>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</si>
  <si>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</si>
  <si>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</si>
  <si>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</si>
  <si>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</si>
  <si>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</si>
  <si>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</si>
  <si>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</si>
  <si>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</si>
  <si>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</si>
  <si>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</si>
  <si>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</si>
  <si>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</si>
  <si>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</si>
  <si>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</si>
  <si>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</si>
  <si>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</si>
  <si>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</si>
  <si>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</si>
  <si>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</si>
  <si>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</si>
  <si>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</si>
  <si>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</si>
  <si>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</si>
  <si>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</si>
  <si>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</si>
  <si>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</si>
  <si>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</si>
  <si>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</si>
  <si>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</si>
  <si>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</si>
  <si>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</si>
  <si>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</si>
  <si>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</si>
  <si>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</si>
  <si>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</si>
  <si>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</si>
  <si>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</si>
  <si>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</si>
  <si>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</si>
  <si>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</si>
  <si>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</si>
  <si>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</si>
  <si>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</si>
  <si>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</si>
  <si>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</si>
  <si>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</si>
  <si>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</si>
  <si>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</si>
  <si>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</si>
  <si>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</si>
  <si>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</si>
  <si>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</si>
  <si>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</si>
  <si>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</si>
  <si>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</si>
  <si>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</si>
  <si>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</si>
  <si>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</si>
  <si>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</si>
  <si>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</si>
  <si>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</si>
  <si>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</si>
  <si>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</si>
  <si>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</si>
  <si>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</si>
  <si>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</si>
  <si>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</si>
  <si>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</si>
  <si>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</si>
  <si>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</si>
  <si>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</si>
  <si>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</si>
  <si>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</si>
  <si>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</si>
  <si>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</si>
  <si>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</si>
  <si>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</si>
  <si>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</si>
  <si>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</si>
  <si>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</si>
  <si>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</si>
  <si>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</si>
  <si>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</si>
  <si>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</si>
  <si>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</si>
  <si>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</si>
  <si>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</si>
  <si>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</si>
  <si>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</si>
  <si>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</si>
  <si>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</si>
  <si>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</si>
  <si>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</si>
  <si>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</si>
  <si>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</si>
  <si>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</si>
  <si>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</si>
  <si>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</si>
  <si>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</si>
  <si>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</si>
  <si>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</si>
  <si>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</si>
  <si>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</si>
  <si>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</si>
  <si>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</si>
  <si>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</si>
  <si>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</si>
  <si>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</si>
  <si>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</si>
  <si>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</si>
  <si>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</si>
  <si>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</si>
  <si>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</si>
  <si>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</si>
  <si>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</si>
  <si>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</si>
  <si>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</si>
  <si>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</si>
  <si>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</si>
  <si>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</si>
  <si>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</si>
  <si>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</si>
  <si>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</si>
  <si>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</si>
  <si>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</si>
  <si>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</si>
  <si>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</si>
  <si>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</si>
  <si>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</si>
  <si>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</si>
  <si>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</si>
  <si>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</si>
  <si>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</si>
  <si>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</si>
  <si>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</si>
  <si>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</si>
  <si>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</si>
  <si>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</si>
  <si>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</si>
  <si>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</si>
  <si>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</si>
  <si>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</si>
  <si>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</si>
  <si>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</si>
  <si>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</si>
  <si>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</si>
  <si>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</si>
  <si>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</si>
  <si>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</si>
  <si>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</si>
  <si>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</si>
  <si>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</si>
  <si>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</si>
  <si>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</si>
  <si>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</si>
  <si>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</si>
  <si>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</si>
  <si>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</si>
  <si>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</si>
  <si>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</si>
  <si>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</si>
  <si>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</si>
  <si>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</si>
  <si>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</si>
  <si>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</si>
  <si>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</si>
  <si>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</si>
  <si>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</si>
  <si>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</si>
  <si>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</si>
  <si>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</si>
  <si>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</si>
  <si>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</si>
  <si>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</si>
  <si>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</si>
  <si>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</si>
  <si>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</si>
  <si>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</si>
  <si>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</si>
  <si>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</si>
  <si>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</si>
  <si>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</si>
  <si>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</si>
  <si>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</si>
  <si>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</si>
  <si>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</si>
  <si>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</si>
  <si>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</si>
  <si>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</si>
  <si>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</si>
  <si>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</si>
  <si>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</si>
  <si>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</si>
  <si>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</si>
  <si>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</si>
  <si>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</si>
  <si>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</si>
  <si>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</si>
  <si>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</si>
  <si>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</si>
  <si>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</si>
  <si>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</si>
  <si>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</si>
  <si>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</si>
  <si>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</si>
  <si>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</si>
  <si>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</si>
  <si>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</si>
  <si>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</si>
  <si>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</si>
  <si>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</si>
  <si>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</si>
  <si>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</si>
  <si>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</si>
  <si>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</si>
  <si>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</si>
  <si>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</si>
  <si>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</si>
  <si>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</si>
  <si>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</si>
  <si>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</si>
  <si>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</si>
  <si>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</si>
  <si>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</si>
  <si>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</si>
  <si>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</si>
  <si>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</si>
  <si>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</si>
  <si>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</si>
  <si>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</si>
  <si>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</si>
  <si>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</si>
  <si>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</si>
  <si>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</si>
  <si>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</si>
  <si>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</si>
  <si>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</si>
  <si>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</si>
  <si>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</si>
  <si>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</si>
  <si>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</si>
  <si>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</si>
  <si>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</si>
  <si>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</si>
  <si>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</si>
  <si>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</si>
  <si>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</si>
  <si>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</si>
  <si>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</si>
  <si>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</si>
  <si>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</si>
  <si>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</si>
  <si>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</si>
  <si>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</si>
  <si>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</si>
  <si>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</si>
  <si>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</si>
  <si>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</si>
  <si>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</si>
  <si>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</si>
  <si>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</si>
  <si>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</si>
  <si>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</si>
  <si>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</si>
  <si>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</si>
  <si>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</si>
  <si>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</si>
  <si>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</si>
  <si>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</si>
  <si>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</si>
  <si>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</si>
  <si>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</si>
  <si>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</si>
  <si>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</si>
  <si>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</si>
  <si>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</si>
  <si>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</si>
  <si>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</si>
  <si>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</si>
  <si>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</si>
  <si>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</si>
  <si>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</si>
  <si>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</si>
  <si>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</si>
  <si>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</si>
  <si>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</si>
  <si>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</si>
  <si>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</si>
  <si>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</si>
  <si>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</si>
  <si>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</si>
  <si>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</si>
  <si>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</si>
  <si>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</si>
  <si>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</si>
  <si>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</si>
  <si>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</si>
  <si>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</si>
  <si>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</si>
  <si>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</si>
  <si>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</si>
  <si>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</si>
  <si>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</si>
  <si>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</si>
  <si>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</si>
  <si>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</si>
  <si>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</si>
  <si>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</si>
  <si>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</si>
  <si>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</si>
  <si>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</si>
  <si>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</si>
  <si>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</si>
  <si>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</si>
  <si>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</si>
  <si>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</si>
  <si>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</si>
  <si>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</si>
  <si>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</si>
  <si>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</si>
  <si>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</si>
  <si>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</si>
  <si>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</si>
  <si>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</si>
  <si>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</si>
  <si>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</si>
  <si>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</si>
  <si>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</si>
  <si>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</si>
  <si>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</si>
  <si>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</si>
  <si>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</si>
  <si>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</si>
  <si>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</si>
  <si>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</si>
  <si>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</si>
  <si>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</si>
  <si>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</si>
  <si>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</si>
  <si>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</si>
  <si>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</si>
  <si>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</si>
  <si>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</si>
  <si>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</si>
  <si>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</si>
  <si>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</si>
  <si>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</si>
  <si>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</si>
  <si>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</si>
  <si>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</si>
  <si>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</si>
  <si>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</si>
  <si>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</si>
  <si>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</si>
  <si>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</si>
  <si>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</si>
  <si>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</si>
  <si>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</si>
  <si>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</si>
  <si>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</si>
  <si>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</si>
  <si>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</si>
  <si>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</si>
  <si>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</si>
  <si>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</si>
  <si>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</si>
  <si>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</si>
  <si>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</si>
  <si>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</si>
  <si>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</si>
  <si>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</si>
  <si>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</si>
  <si>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</si>
  <si>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</si>
  <si>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</si>
  <si>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</si>
  <si>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</si>
  <si>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</si>
  <si>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</si>
  <si>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</si>
  <si>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</si>
  <si>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</si>
  <si>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</si>
  <si>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</si>
  <si>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</si>
  <si>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</si>
  <si>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</si>
  <si>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</si>
  <si>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</si>
  <si>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</si>
  <si>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</si>
  <si>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</si>
  <si>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</si>
  <si>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</si>
  <si>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</si>
  <si>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</si>
  <si>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</si>
  <si>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</si>
  <si>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</si>
  <si>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</si>
  <si>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</si>
  <si>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</si>
  <si>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</si>
  <si>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</si>
  <si>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</si>
  <si>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</si>
  <si>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</si>
  <si>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</si>
  <si>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</si>
  <si>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</si>
  <si>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</si>
  <si>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</si>
  <si>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</si>
  <si>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</si>
  <si>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</si>
  <si>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</si>
  <si>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</si>
  <si>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</si>
  <si>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</si>
  <si>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</si>
  <si>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</si>
  <si>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</si>
  <si>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</si>
  <si>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</si>
  <si>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</si>
  <si>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</si>
  <si>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</si>
  <si>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</si>
  <si>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</si>
  <si>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</si>
  <si>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</si>
  <si>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</si>
  <si>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</si>
  <si>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</si>
  <si>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</si>
  <si>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</si>
  <si>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</si>
  <si>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</si>
  <si>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</si>
  <si>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</si>
  <si>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</si>
  <si>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</si>
  <si>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</si>
  <si>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</si>
  <si>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</si>
  <si>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</si>
  <si>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</si>
  <si>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</si>
  <si>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</si>
  <si>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</si>
  <si>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</si>
  <si>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</si>
  <si>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</si>
  <si>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</si>
  <si>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</si>
  <si>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</si>
  <si>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</si>
  <si>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</si>
  <si>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</si>
  <si>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</si>
  <si>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</si>
  <si>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</si>
  <si>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</si>
  <si>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</si>
  <si>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</si>
  <si>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</si>
  <si>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</si>
  <si>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</si>
  <si>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</si>
  <si>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</si>
  <si>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</si>
  <si>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</si>
  <si>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</si>
  <si>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</si>
  <si>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</si>
  <si>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</si>
  <si>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</si>
  <si>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</si>
  <si>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</si>
  <si>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</si>
  <si>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</si>
  <si>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</si>
  <si>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</si>
  <si>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</si>
  <si>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</si>
  <si>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</si>
  <si>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</si>
  <si>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</si>
  <si>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</si>
  <si>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</si>
  <si>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</si>
  <si>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</si>
  <si>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</si>
  <si>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</si>
  <si>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</si>
  <si>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</si>
  <si>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</si>
  <si>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</si>
  <si>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</si>
  <si>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</si>
  <si>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</si>
  <si>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</si>
  <si>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</si>
  <si>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</si>
  <si>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</si>
  <si>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</si>
  <si>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</si>
  <si>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</si>
  <si>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</si>
  <si>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</si>
  <si>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</si>
  <si>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</si>
  <si>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</si>
  <si>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</si>
  <si>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</si>
  <si>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</si>
  <si>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</si>
  <si>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</si>
  <si>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</si>
  <si>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</si>
  <si>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</si>
  <si>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</si>
  <si>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</si>
  <si>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</si>
  <si>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</si>
  <si>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</si>
  <si>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</si>
  <si>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</si>
  <si>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</si>
  <si>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</si>
  <si>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</si>
  <si>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</si>
  <si>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</si>
  <si>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</si>
  <si>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</si>
  <si>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</si>
  <si>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</si>
  <si>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</si>
  <si>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</si>
  <si>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</si>
  <si>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</si>
  <si>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</si>
  <si>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</si>
  <si>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</si>
  <si>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</si>
  <si>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</si>
  <si>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</si>
  <si>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</si>
  <si>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</si>
  <si>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</si>
  <si>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</si>
  <si>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</si>
  <si>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</si>
  <si>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</si>
  <si>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</si>
  <si>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</si>
  <si>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</si>
  <si>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</si>
  <si>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</si>
  <si>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</si>
  <si>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</si>
  <si>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</si>
  <si>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</si>
  <si>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</si>
  <si>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</si>
  <si>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</si>
  <si>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</si>
  <si>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</si>
  <si>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</si>
  <si>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</si>
  <si>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</si>
  <si>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</si>
  <si>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</si>
  <si>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</si>
  <si>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</si>
  <si>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</si>
  <si>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</si>
  <si>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</si>
  <si>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</si>
  <si>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</si>
  <si>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</si>
  <si>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</si>
  <si>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</si>
  <si>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</si>
  <si>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</si>
  <si>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</si>
  <si>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</si>
  <si>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</si>
  <si>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</si>
  <si>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</si>
  <si>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</si>
  <si>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</si>
  <si>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</si>
  <si>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</si>
  <si>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</si>
  <si>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</si>
  <si>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</si>
  <si>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</si>
  <si>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</si>
  <si>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</si>
  <si>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</si>
  <si>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</si>
  <si>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</si>
  <si>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</si>
  <si>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</si>
  <si>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</si>
  <si>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</si>
  <si>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</si>
  <si>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</si>
  <si>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</si>
  <si>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</si>
  <si>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</si>
  <si>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</si>
  <si>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</si>
  <si>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</si>
  <si>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</si>
  <si>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</si>
  <si>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</si>
  <si>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</si>
  <si>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</si>
  <si>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</si>
  <si>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</si>
  <si>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</si>
  <si>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</si>
  <si>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</si>
  <si>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</si>
  <si>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</si>
  <si>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</si>
  <si>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</si>
  <si>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</si>
  <si>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</si>
  <si>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</si>
  <si>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</si>
  <si>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</si>
  <si>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</si>
  <si>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</si>
  <si>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</si>
  <si>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</si>
  <si>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</si>
  <si>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</si>
  <si>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</si>
  <si>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</si>
  <si>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</si>
  <si>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</si>
  <si>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</si>
  <si>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</si>
  <si>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</si>
  <si>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</si>
  <si>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</si>
  <si>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</si>
  <si>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</si>
  <si>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</si>
  <si>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</si>
  <si>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</si>
  <si>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</si>
  <si>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</si>
  <si>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</si>
  <si>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</si>
  <si>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</si>
  <si>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</si>
  <si>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</si>
  <si>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</si>
  <si>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</si>
  <si>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</si>
  <si>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</si>
  <si>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</si>
  <si>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</si>
  <si>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</si>
  <si>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</si>
  <si>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</si>
  <si>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</si>
  <si>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</si>
  <si>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</si>
  <si>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</si>
  <si>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</si>
  <si>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</si>
  <si>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</si>
  <si>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</si>
  <si>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</si>
  <si>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</si>
  <si>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</si>
  <si>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</si>
  <si>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</si>
  <si>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</si>
  <si>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</si>
  <si>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</si>
  <si>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</si>
  <si>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</si>
  <si>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</si>
  <si>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</si>
  <si>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</si>
  <si>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</si>
  <si>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</si>
  <si>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</si>
  <si>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</si>
  <si>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</si>
  <si>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</si>
  <si>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</si>
  <si>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</si>
  <si>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</si>
  <si>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</si>
  <si>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</si>
  <si>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</si>
  <si>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</si>
  <si>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</si>
  <si>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</si>
  <si>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</si>
  <si>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</si>
  <si>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</si>
  <si>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</si>
  <si>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</si>
  <si>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</si>
  <si>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</si>
  <si>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</si>
  <si>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</si>
  <si>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</si>
  <si>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</si>
  <si>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</si>
  <si>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</si>
  <si>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</si>
  <si>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</si>
  <si>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</si>
  <si>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</si>
  <si>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</si>
  <si>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</si>
  <si>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</si>
  <si>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</si>
  <si>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</si>
  <si>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</si>
  <si>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</si>
  <si>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</si>
  <si>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</si>
  <si>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</si>
  <si>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</si>
  <si>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</si>
  <si>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</si>
  <si>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</si>
  <si>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</si>
  <si>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</si>
  <si>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</si>
  <si>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</si>
  <si>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</si>
  <si>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</si>
  <si>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</si>
  <si>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</si>
  <si>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</si>
  <si>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</si>
  <si>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</si>
  <si>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</si>
  <si>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</si>
  <si>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</si>
  <si>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</si>
  <si>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</si>
  <si>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</si>
  <si>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</si>
  <si>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</si>
  <si>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</si>
  <si>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</si>
  <si>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</si>
  <si>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</si>
  <si>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</si>
  <si>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</si>
  <si>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</si>
  <si>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</si>
  <si>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</si>
  <si>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</si>
  <si>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</si>
  <si>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</si>
  <si>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</si>
  <si>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</si>
  <si>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</si>
  <si>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</si>
  <si>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</si>
  <si>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</si>
  <si>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</si>
  <si>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</si>
  <si>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</si>
  <si>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</si>
  <si>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</si>
  <si>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</si>
  <si>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</si>
  <si>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</si>
  <si>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</si>
  <si>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</si>
  <si>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</si>
  <si>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</si>
  <si>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</si>
  <si>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</si>
  <si>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</si>
  <si>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</si>
  <si>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</si>
  <si>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</si>
  <si>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</si>
  <si>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</si>
  <si>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</si>
  <si>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</si>
  <si>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</si>
  <si>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</si>
  <si>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</si>
  <si>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</si>
  <si>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</si>
  <si>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</si>
  <si>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</si>
  <si>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</si>
  <si>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</si>
  <si>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</si>
  <si>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</si>
  <si>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</si>
  <si>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</si>
  <si>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</si>
  <si>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</si>
  <si>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</si>
  <si>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</si>
  <si>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</si>
  <si>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</si>
  <si>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</si>
  <si>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</si>
  <si>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</si>
  <si>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</si>
  <si>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</si>
  <si>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</si>
  <si>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</si>
  <si>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</si>
  <si>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</si>
  <si>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</si>
  <si>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</si>
  <si>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</si>
  <si>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</si>
  <si>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</si>
  <si>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</si>
  <si>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</si>
  <si>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</si>
  <si>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</si>
  <si>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</si>
  <si>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</si>
  <si>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</si>
  <si>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</si>
  <si>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</si>
  <si>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</si>
  <si>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</si>
  <si>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</si>
  <si>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</si>
  <si>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</si>
  <si>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</si>
  <si>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</si>
  <si>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</si>
  <si>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</si>
  <si>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</si>
  <si>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</si>
  <si>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</si>
  <si>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</si>
  <si>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</si>
  <si>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</si>
  <si>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</si>
  <si>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</si>
  <si>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</si>
  <si>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</si>
  <si>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</si>
  <si>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</si>
  <si>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</si>
  <si>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</si>
  <si>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</si>
  <si>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</si>
  <si>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</si>
  <si>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</si>
  <si>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</si>
  <si>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</si>
  <si>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</si>
  <si>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</si>
  <si>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</si>
  <si>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</si>
  <si>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</si>
  <si>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</si>
  <si>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</si>
  <si>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</si>
  <si>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</si>
  <si>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</si>
  <si>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</si>
  <si>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</si>
  <si>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</si>
  <si>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</si>
  <si>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</si>
  <si>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</si>
  <si>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</si>
  <si>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</si>
  <si>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</si>
  <si>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</si>
  <si>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</si>
  <si>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</si>
  <si>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</si>
  <si>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</si>
  <si>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</si>
  <si>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</si>
  <si>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</si>
  <si>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</si>
  <si>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</si>
  <si>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</si>
  <si>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</si>
  <si>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</si>
  <si>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</si>
  <si>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</si>
  <si>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</si>
  <si>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</si>
  <si>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</si>
  <si>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</si>
  <si>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</si>
  <si>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</si>
  <si>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</si>
  <si>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</si>
  <si>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</si>
  <si>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</si>
  <si>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</si>
  <si>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</si>
  <si>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</si>
  <si>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</si>
  <si>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</si>
  <si>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</si>
  <si>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</si>
  <si>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</si>
  <si>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</si>
  <si>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</si>
  <si>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</si>
  <si>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</si>
  <si>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</si>
  <si>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</si>
  <si>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</si>
  <si>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</si>
  <si>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</si>
  <si>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</si>
  <si>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</si>
  <si>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</si>
  <si>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</si>
  <si>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</si>
  <si>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</si>
  <si>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</si>
  <si>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</si>
  <si>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</si>
  <si>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</si>
  <si>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</si>
  <si>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</si>
  <si>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</si>
  <si>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</si>
  <si>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</si>
  <si>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</si>
  <si>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</si>
  <si>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</si>
  <si>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</si>
  <si>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</si>
  <si>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</si>
  <si>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</si>
  <si>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</si>
  <si>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</si>
  <si>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</si>
  <si>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</si>
  <si>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</si>
  <si>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</si>
  <si>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</si>
  <si>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</si>
  <si>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</si>
  <si>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</si>
  <si>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</si>
  <si>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</si>
  <si>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</si>
  <si>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</si>
  <si>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</si>
  <si>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</si>
  <si>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</si>
  <si>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</si>
  <si>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</si>
  <si>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</si>
  <si>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</si>
  <si>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</si>
  <si>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</si>
  <si>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</si>
  <si>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</si>
  <si>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</si>
  <si>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</si>
  <si>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</si>
  <si>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</si>
  <si>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</si>
  <si>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</si>
  <si>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</si>
  <si>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</si>
  <si>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</si>
  <si>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</si>
  <si>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</si>
  <si>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</si>
  <si>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</si>
  <si>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</si>
  <si>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</si>
  <si>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</si>
  <si>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</si>
  <si>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</si>
  <si>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</si>
  <si>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</si>
  <si>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</si>
  <si>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</si>
  <si>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</si>
  <si>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</si>
  <si>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</si>
  <si>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</si>
  <si>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</si>
  <si>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</si>
  <si>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</si>
  <si>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</si>
  <si>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</si>
  <si>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</si>
  <si>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</si>
  <si>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</si>
  <si>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</si>
  <si>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</si>
  <si>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</si>
  <si>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</si>
  <si>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</si>
  <si>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</si>
  <si>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</si>
  <si>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</si>
  <si>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</si>
  <si>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</si>
  <si>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</si>
  <si>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</si>
  <si>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</si>
  <si>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</si>
  <si>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</si>
  <si>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</si>
  <si>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</si>
  <si>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</si>
  <si>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</si>
  <si>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</si>
  <si>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</si>
  <si>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</si>
  <si>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</si>
  <si>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</si>
  <si>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</si>
  <si>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</si>
  <si>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</si>
  <si>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</si>
  <si>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</si>
  <si>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</si>
  <si>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</si>
  <si>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</si>
  <si>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</si>
  <si>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</si>
  <si>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</si>
  <si>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</si>
  <si>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</si>
  <si>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</si>
  <si>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</si>
  <si>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</si>
  <si>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</si>
  <si>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</si>
  <si>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</si>
  <si>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</si>
  <si>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</si>
  <si>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</si>
  <si>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</si>
  <si>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</si>
  <si>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</si>
  <si>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</si>
  <si>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</si>
  <si>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</si>
  <si>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</si>
  <si>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</si>
  <si>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</si>
  <si>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</si>
  <si>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</si>
  <si>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</si>
  <si>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</si>
  <si>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</si>
  <si>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</si>
  <si>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</si>
  <si>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</si>
  <si>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</si>
  <si>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</si>
  <si>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</si>
  <si>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</si>
  <si>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</si>
  <si>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</si>
  <si>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</si>
  <si>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</si>
  <si>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</si>
  <si>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</si>
  <si>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</si>
  <si>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</si>
  <si>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</si>
  <si>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</si>
  <si>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</si>
  <si>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</si>
  <si>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</si>
  <si>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</si>
  <si>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</si>
  <si>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</si>
  <si>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</si>
  <si>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</si>
  <si>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</si>
  <si>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</si>
  <si>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</si>
  <si>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</si>
  <si>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</si>
  <si>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</si>
  <si>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</si>
  <si>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</si>
  <si>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</si>
  <si>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</si>
  <si>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</si>
  <si>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</si>
  <si>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</si>
  <si>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</si>
  <si>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</si>
  <si>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</si>
  <si>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</si>
  <si>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</si>
  <si>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</si>
  <si>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</si>
  <si>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</si>
  <si>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</si>
  <si>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</si>
  <si>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</si>
  <si>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</si>
  <si>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</si>
  <si>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</si>
  <si>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</si>
  <si>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</si>
  <si>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</si>
  <si>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</si>
  <si>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</si>
  <si>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</si>
  <si>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</si>
  <si>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</si>
  <si>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</si>
  <si>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</si>
  <si>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</si>
  <si>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</si>
  <si>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</si>
  <si>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</si>
  <si>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</si>
  <si>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</si>
  <si>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</si>
  <si>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</si>
  <si>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</si>
  <si>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</si>
  <si>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</si>
  <si>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</si>
  <si>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</si>
  <si>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</si>
  <si>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</si>
  <si>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</si>
  <si>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</si>
  <si>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</si>
  <si>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</si>
  <si>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</si>
  <si>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</si>
  <si>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</si>
  <si>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</si>
  <si>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</si>
  <si>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</si>
  <si>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</si>
  <si>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</si>
  <si>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</si>
  <si>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</si>
  <si>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</si>
  <si>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</si>
  <si>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</si>
  <si>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</si>
  <si>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</si>
  <si>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</si>
  <si>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</si>
  <si>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</si>
  <si>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</si>
  <si>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</si>
  <si>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</si>
  <si>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</si>
  <si>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</si>
  <si>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</si>
  <si>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</si>
  <si>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</si>
  <si>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</si>
  <si>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</si>
  <si>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</si>
  <si>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</si>
  <si>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</si>
  <si>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</si>
  <si>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</si>
  <si>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</si>
  <si>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</si>
  <si>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</si>
  <si>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</si>
  <si>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</si>
  <si>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</si>
  <si>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</si>
  <si>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</si>
  <si>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</si>
  <si>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</si>
  <si>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</si>
  <si>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</si>
  <si>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</si>
  <si>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</si>
  <si>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</si>
  <si>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</si>
  <si>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</si>
  <si>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</si>
  <si>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</si>
  <si>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</si>
  <si>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</si>
  <si>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</si>
  <si>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</si>
  <si>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</si>
  <si>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</si>
  <si>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</si>
  <si>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</si>
  <si>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</si>
  <si>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</si>
  <si>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</si>
  <si>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</si>
  <si>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</si>
  <si>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</si>
  <si>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</si>
  <si>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</si>
  <si>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</si>
  <si>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</si>
  <si>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</si>
  <si>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</si>
  <si>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</si>
  <si>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</si>
  <si>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</si>
  <si>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</si>
  <si>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</si>
  <si>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</si>
  <si>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</si>
  <si>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</si>
  <si>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</si>
  <si>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</si>
  <si>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</si>
  <si>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</si>
  <si>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</si>
  <si>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</si>
  <si>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</si>
  <si>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</si>
  <si>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</si>
  <si>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</si>
  <si>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</si>
  <si>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</si>
  <si>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</si>
  <si>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</si>
  <si>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</si>
  <si>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</si>
  <si>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</si>
  <si>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</si>
  <si>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</si>
  <si>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</si>
  <si>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</si>
  <si>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</si>
  <si>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</si>
  <si>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</si>
  <si>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</si>
  <si>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</si>
  <si>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</si>
  <si>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</si>
  <si>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</si>
  <si>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</si>
  <si>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</si>
  <si>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</si>
  <si>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</si>
  <si>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</si>
  <si>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</si>
  <si>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</si>
  <si>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</si>
  <si>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</si>
  <si>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</si>
  <si>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</si>
  <si>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</si>
  <si>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</si>
  <si>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</si>
  <si>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</si>
  <si>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</si>
  <si>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</si>
  <si>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</si>
  <si>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</si>
  <si>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</si>
  <si>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</si>
  <si>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</si>
  <si>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</si>
  <si>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</si>
  <si>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</si>
  <si>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</si>
  <si>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</si>
  <si>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</si>
  <si>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</si>
  <si>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</si>
  <si>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</si>
  <si>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</si>
  <si>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</si>
  <si>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</si>
  <si>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</si>
  <si>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</si>
  <si>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</si>
  <si>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</si>
  <si>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</si>
  <si>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</si>
  <si>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</si>
  <si>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</si>
  <si>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</si>
  <si>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</si>
  <si>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</si>
  <si>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</si>
  <si>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</si>
  <si>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</si>
  <si>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</si>
  <si>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</si>
  <si>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</si>
  <si>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</si>
  <si>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</si>
  <si>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</si>
  <si>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</si>
  <si>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</si>
  <si>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</si>
  <si>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</si>
  <si>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</si>
  <si>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</si>
  <si>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</si>
  <si>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</si>
  <si>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</si>
  <si>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</si>
  <si>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</si>
  <si>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</si>
  <si>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</si>
  <si>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</si>
  <si>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</si>
  <si>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</si>
  <si>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</si>
  <si>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</si>
  <si>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</si>
  <si>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</si>
  <si>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</si>
  <si>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</si>
  <si>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</si>
  <si>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</si>
  <si>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</si>
  <si>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</si>
  <si>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</si>
  <si>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</si>
  <si>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</si>
  <si>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</si>
  <si>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</si>
  <si>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</si>
  <si>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</si>
  <si>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</si>
  <si>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</si>
  <si>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</si>
  <si>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</si>
  <si>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</si>
  <si>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</si>
  <si>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</si>
  <si>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</si>
  <si>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</si>
  <si>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</si>
  <si>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</si>
  <si>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</si>
  <si>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</si>
  <si>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</si>
  <si>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</si>
  <si>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</si>
  <si>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</si>
  <si>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</si>
  <si>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</si>
  <si>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</si>
  <si>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</si>
  <si>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</si>
  <si>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</si>
  <si>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</si>
  <si>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</si>
  <si>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</si>
  <si>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</si>
  <si>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</si>
  <si>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</si>
  <si>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</si>
  <si>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</si>
  <si>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</si>
  <si>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</si>
  <si>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</si>
  <si>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</si>
  <si>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</si>
  <si>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</si>
  <si>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state</t>
  </si>
  <si>
    <t>Percent Funded</t>
  </si>
  <si>
    <t>Category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</si>
  <si>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</si>
  <si>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</si>
  <si>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</si>
  <si>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</si>
  <si>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</si>
  <si>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</si>
  <si>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</si>
  <si>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</si>
  <si>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</si>
  <si>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</si>
  <si>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</si>
  <si>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</si>
  <si>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</si>
  <si>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</si>
  <si>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</si>
  <si>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</si>
  <si>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</si>
  <si>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</si>
  <si>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</si>
  <si>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</si>
  <si>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</si>
  <si>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</si>
  <si>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</si>
  <si>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</si>
  <si>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</si>
  <si>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</si>
  <si>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</si>
  <si>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</si>
  <si>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</si>
  <si>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</si>
  <si>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</si>
  <si>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</si>
  <si>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</si>
  <si>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</si>
  <si>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</si>
  <si>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</si>
  <si>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</si>
  <si>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</si>
  <si>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</si>
  <si>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</si>
  <si>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</si>
  <si>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</si>
  <si>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</si>
  <si>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</si>
  <si>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</si>
  <si>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</si>
  <si>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</si>
  <si>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</si>
  <si>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</si>
  <si>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</si>
  <si>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</si>
  <si>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</si>
  <si>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</si>
  <si>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</si>
  <si>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Column Labels</t>
  </si>
  <si>
    <t>Count of Sub-Category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</si>
  <si>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</si>
  <si>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</si>
  <si>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</si>
  <si>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</si>
  <si>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</si>
  <si>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</si>
  <si>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</si>
  <si>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</si>
  <si>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</si>
  <si>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</si>
  <si>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</si>
  <si>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</si>
  <si>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</si>
  <si>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</si>
  <si>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</si>
  <si>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</si>
  <si>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(All)</t>
  </si>
  <si>
    <t>Years</t>
  </si>
  <si>
    <t>Parent Category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</si>
  <si>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</si>
  <si>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</si>
  <si>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</si>
  <si>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</si>
  <si>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</si>
  <si>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</si>
  <si>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</si>
  <si>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</si>
  <si>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</si>
  <si>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</si>
  <si>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</si>
  <si>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</si>
  <si>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</si>
  <si>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</si>
  <si>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</si>
  <si>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</si>
  <si>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</si>
  <si>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</si>
  <si>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</si>
  <si>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</si>
  <si>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Checker</t>
  </si>
  <si>
    <t>Status: live</t>
  </si>
  <si>
    <t># of backers in successful campaigns</t>
  </si>
  <si>
    <t># of backers in unsucessful campaigns</t>
  </si>
  <si>
    <t>Mean</t>
  </si>
  <si>
    <t>Median</t>
  </si>
  <si>
    <t>Min</t>
  </si>
  <si>
    <t>Max</t>
  </si>
  <si>
    <t>Variance</t>
  </si>
  <si>
    <t>Standard Deviation</t>
  </si>
  <si>
    <t>Measure</t>
  </si>
  <si>
    <t xml:space="preserve">    </t>
  </si>
  <si>
    <t>Sum of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</si>
</sst>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4" fillId="2" borderId="1" xfId="0" applyFont="1" applyFill="1" applyBorder="1"/>
    <xf numFmtId="2" fontId="4" fillId="2" borderId="1" xfId="0" applyNumberFormat="1" applyFont="1" applyFill="1" applyBorder="1"/>
    <xf numFmtId="0" fontId="0" fillId="0" borderId="1" xfId="0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13">
    <dxf>
      <font>
        <strike val="0"/>
      </font>
      <numFmt numFmtId="1" formatCode="0"/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strike val="0"/>
      </font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strike val="0"/>
      </font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Kickstarter Startups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044135523873854E-3"/>
              <c:y val="-5.5916996545632904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54E3F92-8C89-4541-A3F9-BA90F1E9921E}" type="VALUE">
                  <a:rPr lang="en-US" baseline="0">
                    <a:solidFill>
                      <a:schemeClr val="tx1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7343411366065762E-2"/>
              <c:y val="-5.7999024520343501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9A36097-53D4-4021-8EA3-8EE397EFC532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9024789874023588E-2"/>
              <c:y val="-4.6399219616274801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07943FD-98E7-4A5D-9D8F-ACB82A8CEEA2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9.1611786758057243E-2"/>
              <c:y val="-0.1169875610903057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9C33EA8-EB44-4BFE-B503-04C7E6D9AABA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0535355477176582"/>
              <c:y val="-8.969046350256766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0C68B64-CA97-4EC4-904F-507614823CFA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2.3311592966667377E-2"/>
                  <c:h val="2.7534143249579757E-2"/>
                </c:manualLayout>
              </c15:layout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0840728099703439"/>
              <c:y val="-4.289543906644540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E96C0C8-0ECF-4710-8303-4652528E022D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0688041788440011"/>
              <c:y val="-1.16987561090305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3C978BD-A3F2-45BE-AABF-6F7E03896659}" type="VALU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5-4673-A4E8-39A21225427B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5-4F4D-9794-6914F123D9C1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A5-4F4D-9794-6914F123D9C1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A5-4F4D-9794-6914F123D9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998475624"/>
        <c:axId val="998480872"/>
      </c:barChart>
      <c:catAx>
        <c:axId val="998475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480872"/>
        <c:crosses val="autoZero"/>
        <c:auto val="1"/>
        <c:lblAlgn val="ctr"/>
        <c:lblOffset val="100"/>
        <c:noMultiLvlLbl val="0"/>
      </c:catAx>
      <c:valAx>
        <c:axId val="99848087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9847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 w="22225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SUCESS</a:t>
            </a:r>
            <a:r>
              <a:rPr lang="en-US" sz="1600" baseline="0"/>
              <a:t> OF KICKSTARTER STARTUPS BY SUBCATEGORY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1A2-4E01-ACBF-87055A890F13}"/>
            </c:ext>
          </c:extLst>
        </c:ser>
        <c:ser>
          <c:idx val="1"/>
          <c:order val="1"/>
          <c:tx>
            <c:strRef>
              <c:f>'Success By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1A2-4E01-ACBF-87055A890F13}"/>
            </c:ext>
          </c:extLst>
        </c:ser>
        <c:ser>
          <c:idx val="2"/>
          <c:order val="2"/>
          <c:tx>
            <c:strRef>
              <c:f>'Success By 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1A2-4E01-ACBF-87055A890F13}"/>
            </c:ext>
          </c:extLst>
        </c:ser>
        <c:ser>
          <c:idx val="3"/>
          <c:order val="3"/>
          <c:tx>
            <c:strRef>
              <c:f>'Success By 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1A2-4E01-ACBF-87055A890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8680912"/>
        <c:axId val="868681896"/>
      </c:barChart>
      <c:catAx>
        <c:axId val="868680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81896"/>
        <c:crosses val="autoZero"/>
        <c:auto val="1"/>
        <c:lblAlgn val="ctr"/>
        <c:lblOffset val="100"/>
        <c:noMultiLvlLbl val="0"/>
      </c:catAx>
      <c:valAx>
        <c:axId val="86868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8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5733694715739548"/>
          <c:y val="0.40347776298129384"/>
          <c:w val="3.7726080523366325E-2"/>
          <c:h val="0.16060692580281033"/>
        </c:manualLayout>
      </c:layout>
      <c:overlay val="0"/>
      <c:spPr>
        <a:noFill/>
        <a:ln w="28575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F-4312-9FBB-232D2CCDBAA2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F-4312-9FBB-232D2CCDBAA2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0F-4312-9FBB-232D2CCDBAA2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82-4B3C-A0EA-B92453955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082728"/>
        <c:axId val="453412032"/>
      </c:lineChart>
      <c:catAx>
        <c:axId val="520082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12032"/>
        <c:crosses val="autoZero"/>
        <c:auto val="1"/>
        <c:lblAlgn val="ctr"/>
        <c:lblOffset val="100"/>
        <c:noMultiLvlLbl val="0"/>
      </c:catAx>
      <c:valAx>
        <c:axId val="4534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</a:p>
            </c:rich>
          </c:tx>
          <c:layout>
            <c:manualLayout>
              <c:xMode val="edge"/>
              <c:yMode val="edge"/>
              <c:x val="1.3951170901843548E-2"/>
              <c:y val="0.426848654580782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Examining Kickstarter Goals and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Success Rate'!$F$1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Success Rate'!$F$2:$F$13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9-48BB-AE5F-D0DC64D5E057}"/>
            </c:ext>
          </c:extLst>
        </c:ser>
        <c:ser>
          <c:idx val="1"/>
          <c:order val="1"/>
          <c:tx>
            <c:strRef>
              <c:f>'Goal Success Rate'!$G$1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Success Rate'!$G$2:$G$13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9-48BB-AE5F-D0DC64D5E057}"/>
            </c:ext>
          </c:extLst>
        </c:ser>
        <c:ser>
          <c:idx val="2"/>
          <c:order val="2"/>
          <c:tx>
            <c:strRef>
              <c:f>'Goal Success Rate'!$H$1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Success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Success Rate'!$H$2:$H$13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79-48BB-AE5F-D0DC64D5E0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7959984"/>
        <c:axId val="797964904"/>
      </c:lineChart>
      <c:catAx>
        <c:axId val="797959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Set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964904"/>
        <c:crosses val="autoZero"/>
        <c:auto val="1"/>
        <c:lblAlgn val="ctr"/>
        <c:lblOffset val="100"/>
        <c:noMultiLvlLbl val="0"/>
      </c:catAx>
      <c:valAx>
        <c:axId val="797964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 of Sucess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79795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31748</xdr:colOff>
      <xdr:row>15</xdr:row>
      <xdr:rowOff>44450</xdr:rowOff>
    </xdr:from>
    <xdr:to>
      <xdr:col>13</xdr:col>
      <xdr:colOff>355600</xdr:colOff>
      <xdr:row>51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D6B42-1F0D-4F9A-9143-326A572FC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12</xdr:row>
      <xdr:rowOff>155574</xdr:rowOff>
    </xdr:from>
    <xdr:to>
      <xdr:col>19</xdr:col>
      <xdr:colOff>488950</xdr:colOff>
      <xdr:row>48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0000B-99DB-4703-978E-534BBE330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79374</xdr:colOff>
      <xdr:row>23</xdr:row>
      <xdr:rowOff>28574</xdr:rowOff>
    </xdr:from>
    <xdr:to>
      <xdr:col>14</xdr:col>
      <xdr:colOff>323850</xdr:colOff>
      <xdr:row>48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30521-3C2C-4394-A4ED-1D5C76AC5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20</xdr:row>
      <xdr:rowOff>28574</xdr:rowOff>
    </xdr:from>
    <xdr:to>
      <xdr:col>5</xdr:col>
      <xdr:colOff>1155700</xdr:colOff>
      <xdr:row>45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AFC6B-B61C-43CD-B2BD-A03A9DF67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tephanie Banh" id="{49088ABE-9481-4A2F-ACB3-172A9D8F0A1D}" userId="9570e00624de6da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Banh" refreshedDate="44530.858216550929" createdVersion="7" refreshedVersion="7" minRefreshableVersion="3" recordCount="4115" xr:uid="{B0013A00-24AB-40D0-9665-F3C24E74D167}">
  <cacheSource type="worksheet">
    <worksheetSource ref="A1:T1048576" sheet="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5000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7-23T03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8F829-09D2-457D-B582-FD68DF606A0C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n="Other" h="1" x="4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10218-737C-4203-9153-CA002AFC0A7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n="Other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multipleItemSelectionAllowed="1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9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5464A-49F8-4E26-B70E-B9BCC848C30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12">
      <pivotArea dataOnly="0" labelOnly="1" fieldPosition="0">
        <references count="1">
          <reference field="5" count="1">
            <x v="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1-12-02T23:50:05.11" personId="{49088ABE-9481-4A2F-ACB3-172A9D8F0A1D}" id="{EFA2FEB0-D175-402A-A51F-D4003C2E6C16}">
    <text>does unsucessful include the cancelled campaigns"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Normal="100" workbookViewId="0">
      <pane ySplit="1" topLeftCell="A2" activePane="bottomLeft" state="frozen"/>
      <selection activeCell="C1" sqref="C1"/>
      <selection pane="bottomLeft"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36328125" customWidth="1"/>
    <col min="16" max="16" width="17.90625" customWidth="1"/>
    <col min="17" max="17" width="13.81640625" customWidth="1"/>
    <col min="18" max="18" width="14.90625" customWidth="1"/>
    <col min="19" max="19" width="24" style="13" customWidth="1"/>
    <col min="20" max="20" width="26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8311</v>
      </c>
      <c r="Q1" s="1" t="s">
        <v>8310</v>
      </c>
      <c r="R1" s="1" t="s">
        <v>8312</v>
      </c>
      <c r="S1" s="11" t="s">
        <v>8363</v>
      </c>
      <c r="T1" s="1" t="s">
        <v>8364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IFERROR(E2/D2,0)</f>
        <v>1.3685882352941177</v>
      </c>
      <c r="P2" s="9">
        <f>IFERROR(E2/L2,0)</f>
        <v>63.917582417582416</v>
      </c>
      <c r="Q2" t="str">
        <f>LEFT(N2,(FIND("/",N2,1)-1))</f>
        <v>film &amp; video</v>
      </c>
      <c r="R2" t="str">
        <f>RIGHT(N2,(LEN(N2)-FIND("/",N2,1)))</f>
        <v>television</v>
      </c>
      <c r="S2" s="12">
        <f>(((I2/60)/60)/24)+DATE(1970,1,1)</f>
        <v>42208.125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IFERROR(E3/D3,0)</f>
        <v>1.4260827250608272</v>
      </c>
      <c r="P3" s="9">
        <f t="shared" ref="P3:P66" si="1">IFERROR(E3/L3,0)</f>
        <v>185.48101265822785</v>
      </c>
      <c r="Q3" t="str">
        <f t="shared" ref="Q3:Q66" si="2">LEFT(N3,(FIND("/",N3,1)-1))</f>
        <v>film &amp; video</v>
      </c>
      <c r="R3" t="str">
        <f t="shared" ref="R3:R66" si="3">RIGHT(N3,(LEN(N3)-FIND("/",N3,1)))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IFERROR(E67/D67,0)</f>
        <v>1.0752857142857142</v>
      </c>
      <c r="P67" s="9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RIGHT(N67,(LEN(N67)-FIND("/",N67,1)))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IFERROR(E131/D131,0)</f>
        <v>0</v>
      </c>
      <c r="P131" s="9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RIGHT(N131,(LEN(N131)-FIND("/",N131,1)))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IFERROR(E195/D195,0)</f>
        <v>0</v>
      </c>
      <c r="P195" s="9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RIGHT(N195,(LEN(N195)-FIND("/",N195,1)))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IFERROR(E259/D259,0)</f>
        <v>1.0672648571428571</v>
      </c>
      <c r="P259" s="9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RIGHT(N259,(LEN(N259)-FIND("/",N259,1)))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IFERROR(E323/D323,0)</f>
        <v>1.0266285714285714</v>
      </c>
      <c r="P323" s="9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RIGHT(N323,(LEN(N323)-FIND("/",N323,1)))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IFERROR(E387/D387,0)</f>
        <v>1.05982</v>
      </c>
      <c r="P387" s="9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RIGHT(N387,(LEN(N387)-FIND("/",N387,1)))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IFERROR(E451/D451,0)</f>
        <v>2.2499999999999999E-2</v>
      </c>
      <c r="P451" s="9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RIGHT(N451,(LEN(N451)-FIND("/",N451,1)))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IFERROR(E515/D515,0)</f>
        <v>0.13924</v>
      </c>
      <c r="P515" s="9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RIGHT(N515,(LEN(N515)-FIND("/",N515,1)))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IFERROR(E579/D579,0)</f>
        <v>2E-3</v>
      </c>
      <c r="P579" s="9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RIGHT(N579,(LEN(N579)-FIND("/",N579,1)))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IFERROR(E643/D643,0)</f>
        <v>1.1916249999999999</v>
      </c>
      <c r="P643" s="9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RIGHT(N643,(LEN(N643)-FIND("/",N643,1)))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IFERROR(E707/D707,0)</f>
        <v>9.7699999999999992E-3</v>
      </c>
      <c r="P707" s="9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RIGHT(N707,(LEN(N707)-FIND("/",N707,1)))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IFERROR(E771/D771,0)</f>
        <v>0.41399999999999998</v>
      </c>
      <c r="P771" s="9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RIGHT(N771,(LEN(N771)-FIND("/",N771,1)))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IFERROR(E835/D835,0)</f>
        <v>1.0166666666666666</v>
      </c>
      <c r="P835" s="9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RIGHT(N835,(LEN(N835)-FIND("/",N835,1)))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IFERROR(E899/D899,0)</f>
        <v>0</v>
      </c>
      <c r="P899" s="9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RIGHT(N899,(LEN(N899)-FIND("/",N899,1)))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IFERROR(E963/D963,0)</f>
        <v>0.42188421052631581</v>
      </c>
      <c r="P963" s="9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RIGHT(N963,(LEN(N963)-FIND("/",N963,1)))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IFERROR(E1027/D1027,0)</f>
        <v>1.099283142857143</v>
      </c>
      <c r="P1027" s="9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RIGHT(N1027,(LEN(N1027)-FIND("/",N1027,1)))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IFERROR(E1091/D1091,0)</f>
        <v>7.8266666666666665E-2</v>
      </c>
      <c r="P1091" s="9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RIGHT(N1091,(LEN(N1091)-FIND("/",N1091,1)))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IFERROR(E1155/D1155,0)</f>
        <v>6.2500000000000003E-3</v>
      </c>
      <c r="P1155" s="9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RIGHT(N1155,(LEN(N1155)-FIND("/",N1155,1)))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IFERROR(E1219/D1219,0)</f>
        <v>1.026</v>
      </c>
      <c r="P1219" s="9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RIGHT(N1219,(LEN(N1219)-FIND("/",N1219,1)))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IFERROR(E1283/D1283,0)</f>
        <v>1.1071428571428572</v>
      </c>
      <c r="P1283" s="9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RIGHT(N1283,(LEN(N1283)-FIND("/",N1283,1)))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IFERROR(E1347/D1347,0)</f>
        <v>1.25</v>
      </c>
      <c r="P1347" s="9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RIGHT(N1347,(LEN(N1347)-FIND("/",N1347,1)))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IFERROR(E1411/D1411,0)</f>
        <v>0</v>
      </c>
      <c r="P1411" s="9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RIGHT(N1411,(LEN(N1411)-FIND("/",N1411,1)))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IFERROR(E1475/D1475,0)</f>
        <v>1.20516</v>
      </c>
      <c r="P1475" s="9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RIGHT(N1475,(LEN(N1475)-FIND("/",N1475,1)))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IFERROR(E1539/D1539,0)</f>
        <v>1.7989999999999999</v>
      </c>
      <c r="P1539" s="9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RIGHT(N1539,(LEN(N1539)-FIND("/",N1539,1)))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IFERROR(E1603/D1603,0)</f>
        <v>1.082492</v>
      </c>
      <c r="P1603" s="9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RIGHT(N1603,(LEN(N1603)-FIND("/",N1603,1)))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IFERROR(E1667/D1667,0)</f>
        <v>1.1945714285714286</v>
      </c>
      <c r="P1667" s="9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RIGHT(N1667,(LEN(N1667)-FIND("/",N1667,1)))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IFERROR(E1731/D1731,0)</f>
        <v>0</v>
      </c>
      <c r="P1731" s="9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RIGHT(N1731,(LEN(N1731)-FIND("/",N1731,1)))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IFERROR(E1795/D1795,0)</f>
        <v>1.3333333333333334E-2</v>
      </c>
      <c r="P1795" s="9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RIGHT(N1795,(LEN(N1795)-FIND("/",N1795,1)))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IFERROR(E1859/D1859,0)</f>
        <v>1</v>
      </c>
      <c r="P1859" s="9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RIGHT(N1859,(LEN(N1859)-FIND("/",N1859,1)))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IFERROR(E1923/D1923,0)</f>
        <v>1.3680000000000001</v>
      </c>
      <c r="P1923" s="9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RIGHT(N1923,(LEN(N1923)-FIND("/",N1923,1)))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IFERROR(E1987/D1987,0)</f>
        <v>3.1875000000000001E-2</v>
      </c>
      <c r="P1987" s="9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RIGHT(N1987,(LEN(N1987)-FIND("/",N1987,1)))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IFERROR(E2051/D2051,0)</f>
        <v>1.2019070000000001</v>
      </c>
      <c r="P2051" s="9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RIGHT(N2051,(LEN(N2051)-FIND("/",N2051,1)))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IFERROR(E2115/D2115,0)</f>
        <v>1.0485714285714285</v>
      </c>
      <c r="P2115" s="9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RIGHT(N2115,(LEN(N2115)-FIND("/",N2115,1)))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IFERROR(E2179/D2179,0)</f>
        <v>1.0012000000000001</v>
      </c>
      <c r="P2179" s="9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RIGHT(N2179,(LEN(N2179)-FIND("/",N2179,1)))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IFERROR(E2243/D2243,0)</f>
        <v>8.0640000000000001</v>
      </c>
      <c r="P2243" s="9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RIGHT(N2243,(LEN(N2243)-FIND("/",N2243,1)))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IFERROR(E2307/D2307,0)</f>
        <v>1.0122777777777778</v>
      </c>
      <c r="P2307" s="9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RIGHT(N2307,(LEN(N2307)-FIND("/",N2307,1)))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IFERROR(E2371/D2371,0)</f>
        <v>0</v>
      </c>
      <c r="P2371" s="9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RIGHT(N2371,(LEN(N2371)-FIND("/",N2371,1)))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IFERROR(E2435/D2435,0)</f>
        <v>0</v>
      </c>
      <c r="P2435" s="9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RIGHT(N2435,(LEN(N2435)-FIND("/",N2435,1)))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IFERROR(E2499/D2499,0)</f>
        <v>1.127715</v>
      </c>
      <c r="P2499" s="9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RIGHT(N2499,(LEN(N2499)-FIND("/",N2499,1)))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IFERROR(E2563/D2563,0)</f>
        <v>0</v>
      </c>
      <c r="P2563" s="9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RIGHT(N2563,(LEN(N2563)-FIND("/",N2563,1)))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IFERROR(E2627/D2627,0)</f>
        <v>9.56</v>
      </c>
      <c r="P2627" s="9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RIGHT(N2627,(LEN(N2627)-FIND("/",N2627,1)))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IFERROR(E2691/D2691,0)</f>
        <v>2.8571428571428571E-5</v>
      </c>
      <c r="P2691" s="9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RIGHT(N2691,(LEN(N2691)-FIND("/",N2691,1)))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IFERROR(E2755/D2755,0)</f>
        <v>0.19</v>
      </c>
      <c r="P2755" s="9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RIGHT(N2755,(LEN(N2755)-FIND("/",N2755,1)))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IFERROR(E2819/D2819,0)</f>
        <v>1.3</v>
      </c>
      <c r="P2819" s="9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RIGHT(N2819,(LEN(N2819)-FIND("/",N2819,1)))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IFERROR(E2883/D2883,0)</f>
        <v>0</v>
      </c>
      <c r="P2883" s="9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RIGHT(N2883,(LEN(N2883)-FIND("/",N2883,1)))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IFERROR(E2947/D2947,0)</f>
        <v>0</v>
      </c>
      <c r="P2947" s="9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RIGHT(N2947,(LEN(N2947)-FIND("/",N2947,1)))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IFERROR(E3011/D3011,0)</f>
        <v>1.19756</v>
      </c>
      <c r="P3011" s="9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RIGHT(N3011,(LEN(N3011)-FIND("/",N3011,1)))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IFERROR(E3075/D3075,0)</f>
        <v>2.3035714285714285E-4</v>
      </c>
      <c r="P3075" s="9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RIGHT(N3075,(LEN(N3075)-FIND("/",N3075,1)))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IFERROR(E3139/D3139,0)</f>
        <v>3.3333333333333333E-2</v>
      </c>
      <c r="P3139" s="9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RIGHT(N3139,(LEN(N3139)-FIND("/",N3139,1)))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IFERROR(E3203/D3203,0)</f>
        <v>1.2500000000000001E-2</v>
      </c>
      <c r="P3203" s="9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RIGHT(N3203,(LEN(N3203)-FIND("/",N3203,1)))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IFERROR(E3267/D3267,0)</f>
        <v>1.64</v>
      </c>
      <c r="P3267" s="9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RIGHT(N3267,(LEN(N3267)-FIND("/",N3267,1)))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IFERROR(E3331/D3331,0)</f>
        <v>1.1679999999999999</v>
      </c>
      <c r="P3331" s="9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RIGHT(N3331,(LEN(N3331)-FIND("/",N3331,1)))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IFERROR(E3395/D3395,0)</f>
        <v>1.0580000000000001</v>
      </c>
      <c r="P3395" s="9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RIGHT(N3395,(LEN(N3395)-FIND("/",N3395,1)))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IFERROR(E3459/D3459,0)</f>
        <v>1.4019999999999999</v>
      </c>
      <c r="P3459" s="9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RIGHT(N3459,(LEN(N3459)-FIND("/",N3459,1)))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IFERROR(E3523/D3523,0)</f>
        <v>1.6942857142857144</v>
      </c>
      <c r="P3523" s="9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RIGHT(N3523,(LEN(N3523)-FIND("/",N3523,1)))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IFERROR(E3587/D3587,0)</f>
        <v>1.1911764705882353</v>
      </c>
      <c r="P3587" s="9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RIGHT(N3587,(LEN(N3587)-FIND("/",N3587,1)))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IFERROR(E3651/D3651,0)</f>
        <v>1.04</v>
      </c>
      <c r="P3651" s="9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RIGHT(N3651,(LEN(N3651)-FIND("/",N3651,1)))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IFERROR(E3715/D3715,0)</f>
        <v>1.0149999999999999</v>
      </c>
      <c r="P3715" s="9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RIGHT(N3715,(LEN(N3715)-FIND("/",N3715,1)))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IFERROR(E3779/D3779,0)</f>
        <v>1.4319999999999999</v>
      </c>
      <c r="P3779" s="9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RIGHT(N3779,(LEN(N3779)-FIND("/",N3779,1)))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IFERROR(E3843/D3843,0)</f>
        <v>8.72E-2</v>
      </c>
      <c r="P3843" s="9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RIGHT(N3843,(LEN(N3843)-FIND("/",N3843,1)))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IFERROR(E3907/D3907,0)</f>
        <v>0.11533333333333333</v>
      </c>
      <c r="P3907" s="9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RIGHT(N3907,(LEN(N3907)-FIND("/",N3907,1)))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IFERROR(E3971/D3971,0)</f>
        <v>7.4690265486725665E-2</v>
      </c>
      <c r="P3971" s="9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RIGHT(N3971,(LEN(N3971)-FIND("/",N3971,1)))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IFERROR(E4035/D4035,0)</f>
        <v>0.25698702928870293</v>
      </c>
      <c r="P4035" s="9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RIGHT(N4035,(LEN(N4035)-FIND("/",N4035,1)))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IFERROR(E4099/D4099,0)</f>
        <v>0</v>
      </c>
      <c r="P4099" s="9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RIGHT(N4099,(LEN(N4099)-FIND("/",N4099,1)))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</conditionalFormatting>
  <conditionalFormatting sqref="F155">
    <cfRule type="cellIs" dxfId="4" priority="5" operator="equal">
      <formula>"live"</formula>
    </cfRule>
  </conditionalFormatting>
  <conditionalFormatting sqref="O2:O1048576">
    <cfRule type="cellIs" dxfId="3" priority="1" operator="greaterThan">
      <formula>2</formula>
    </cfRule>
    <cfRule type="cellIs" dxfId="2" priority="2" operator="between">
      <formula>1</formula>
      <formula>2</formula>
    </cfRule>
    <cfRule type="cellIs" dxfId="1" priority="3" operator="lessThan">
      <formula>1</formula>
    </cfRule>
    <cfRule type="beginsWith" dxfId="0" priority="4" operator="beginsWith" text="#">
      <formula>LEFT(O2,LEN("#"))="#"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38586-2AF7-454D-A403-C1A089399A98}">
  <dimension ref="A1:F14"/>
  <sheetViews>
    <sheetView zoomScaleNormal="100" workbookViewId="0">
      <selection activeCell="A13" sqref="A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2" width="10.7265625" bestFit="1" customWidth="1"/>
  </cols>
  <sheetData>
    <row r="1" spans="1:6" x14ac:dyDescent="0.35">
      <c r="A1" s="5" t="s">
        <v>8223</v>
      </c>
      <c r="B1" t="s">
        <v>8383</v>
      </c>
    </row>
    <row r="3" spans="1:6" x14ac:dyDescent="0.35">
      <c r="A3" s="5" t="s">
        <v>8308</v>
      </c>
      <c r="B3" s="5" t="s">
        <v>8365</v>
      </c>
    </row>
    <row r="4" spans="1:6" x14ac:dyDescent="0.3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35">
      <c r="A5" s="6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8316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9F01F-8167-49EB-80B8-B7A8B04603DB}">
  <dimension ref="A2:F48"/>
  <sheetViews>
    <sheetView workbookViewId="0">
      <selection activeCell="A17" sqref="A17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4" width="19.90625" bestFit="1" customWidth="1"/>
    <col min="85" max="85" width="24.7265625" bestFit="1" customWidth="1"/>
    <col min="86" max="86" width="17.7265625" bestFit="1" customWidth="1"/>
  </cols>
  <sheetData>
    <row r="2" spans="1:6" x14ac:dyDescent="0.35">
      <c r="A2" s="5" t="s">
        <v>8223</v>
      </c>
      <c r="B2" t="s">
        <v>8383</v>
      </c>
    </row>
    <row r="3" spans="1:6" x14ac:dyDescent="0.35">
      <c r="A3" s="5" t="s">
        <v>8385</v>
      </c>
      <c r="B3" t="s">
        <v>8383</v>
      </c>
    </row>
    <row r="5" spans="1:6" x14ac:dyDescent="0.35">
      <c r="A5" s="5" t="s">
        <v>8366</v>
      </c>
      <c r="B5" s="5" t="s">
        <v>8365</v>
      </c>
    </row>
    <row r="6" spans="1:6" x14ac:dyDescent="0.35">
      <c r="A6" s="5" t="s">
        <v>8306</v>
      </c>
      <c r="B6" t="s">
        <v>8220</v>
      </c>
      <c r="C6" t="s">
        <v>8221</v>
      </c>
      <c r="D6" t="s">
        <v>8222</v>
      </c>
      <c r="E6" t="s">
        <v>8219</v>
      </c>
      <c r="F6" t="s">
        <v>8307</v>
      </c>
    </row>
    <row r="7" spans="1:6" x14ac:dyDescent="0.35">
      <c r="A7" s="6" t="s">
        <v>8322</v>
      </c>
      <c r="B7" s="7"/>
      <c r="C7" s="7">
        <v>100</v>
      </c>
      <c r="D7" s="7"/>
      <c r="E7" s="7"/>
      <c r="F7" s="7">
        <v>100</v>
      </c>
    </row>
    <row r="8" spans="1:6" x14ac:dyDescent="0.35">
      <c r="A8" s="6" t="s">
        <v>8348</v>
      </c>
      <c r="B8" s="7">
        <v>20</v>
      </c>
      <c r="C8" s="7"/>
      <c r="D8" s="7"/>
      <c r="E8" s="7"/>
      <c r="F8" s="7">
        <v>20</v>
      </c>
    </row>
    <row r="9" spans="1:6" x14ac:dyDescent="0.35">
      <c r="A9" s="6" t="s">
        <v>8334</v>
      </c>
      <c r="B9" s="7">
        <v>24</v>
      </c>
      <c r="C9" s="7"/>
      <c r="D9" s="7"/>
      <c r="E9" s="7"/>
      <c r="F9" s="7">
        <v>24</v>
      </c>
    </row>
    <row r="10" spans="1:6" x14ac:dyDescent="0.35">
      <c r="A10" s="6" t="s">
        <v>8349</v>
      </c>
      <c r="B10" s="7"/>
      <c r="C10" s="7">
        <v>40</v>
      </c>
      <c r="D10" s="7"/>
      <c r="E10" s="7"/>
      <c r="F10" s="7">
        <v>40</v>
      </c>
    </row>
    <row r="11" spans="1:6" x14ac:dyDescent="0.35">
      <c r="A11" s="6" t="s">
        <v>8335</v>
      </c>
      <c r="B11" s="7"/>
      <c r="C11" s="7"/>
      <c r="D11" s="7"/>
      <c r="E11" s="7">
        <v>40</v>
      </c>
      <c r="F11" s="7">
        <v>40</v>
      </c>
    </row>
    <row r="12" spans="1:6" x14ac:dyDescent="0.35">
      <c r="A12" s="6" t="s">
        <v>8323</v>
      </c>
      <c r="B12" s="7"/>
      <c r="C12" s="7"/>
      <c r="D12" s="7"/>
      <c r="E12" s="7">
        <v>180</v>
      </c>
      <c r="F12" s="7">
        <v>180</v>
      </c>
    </row>
    <row r="13" spans="1:6" x14ac:dyDescent="0.35">
      <c r="A13" s="6" t="s">
        <v>8324</v>
      </c>
      <c r="B13" s="7"/>
      <c r="C13" s="7">
        <v>80</v>
      </c>
      <c r="D13" s="7"/>
      <c r="E13" s="7"/>
      <c r="F13" s="7">
        <v>80</v>
      </c>
    </row>
    <row r="14" spans="1:6" x14ac:dyDescent="0.35">
      <c r="A14" s="6" t="s">
        <v>8336</v>
      </c>
      <c r="B14" s="7"/>
      <c r="C14" s="7"/>
      <c r="D14" s="7"/>
      <c r="E14" s="7">
        <v>40</v>
      </c>
      <c r="F14" s="7">
        <v>40</v>
      </c>
    </row>
    <row r="15" spans="1:6" x14ac:dyDescent="0.35">
      <c r="A15" s="6" t="s">
        <v>8337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35">
      <c r="A16" s="6" t="s">
        <v>8350</v>
      </c>
      <c r="B16" s="7"/>
      <c r="C16" s="7">
        <v>40</v>
      </c>
      <c r="D16" s="7"/>
      <c r="E16" s="7"/>
      <c r="F16" s="7">
        <v>40</v>
      </c>
    </row>
    <row r="17" spans="1:6" x14ac:dyDescent="0.35">
      <c r="A17" s="6" t="s">
        <v>8328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35">
      <c r="A18" s="6" t="s">
        <v>8354</v>
      </c>
      <c r="B18" s="7"/>
      <c r="C18" s="7">
        <v>20</v>
      </c>
      <c r="D18" s="7"/>
      <c r="E18" s="7"/>
      <c r="F18" s="7">
        <v>20</v>
      </c>
    </row>
    <row r="19" spans="1:6" x14ac:dyDescent="0.35">
      <c r="A19" s="6" t="s">
        <v>8355</v>
      </c>
      <c r="B19" s="7"/>
      <c r="C19" s="7"/>
      <c r="D19" s="7"/>
      <c r="E19" s="7">
        <v>140</v>
      </c>
      <c r="F19" s="7">
        <v>140</v>
      </c>
    </row>
    <row r="20" spans="1:6" x14ac:dyDescent="0.35">
      <c r="A20" s="6" t="s">
        <v>8338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35">
      <c r="A21" s="6" t="s">
        <v>8339</v>
      </c>
      <c r="B21" s="7"/>
      <c r="C21" s="7">
        <v>60</v>
      </c>
      <c r="D21" s="7"/>
      <c r="E21" s="7"/>
      <c r="F21" s="7">
        <v>60</v>
      </c>
    </row>
    <row r="22" spans="1:6" x14ac:dyDescent="0.35">
      <c r="A22" s="6" t="s">
        <v>8356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35">
      <c r="A23" s="6" t="s">
        <v>8340</v>
      </c>
      <c r="B23" s="7"/>
      <c r="C23" s="7"/>
      <c r="D23" s="7"/>
      <c r="E23" s="7">
        <v>20</v>
      </c>
      <c r="F23" s="7">
        <v>20</v>
      </c>
    </row>
    <row r="24" spans="1:6" x14ac:dyDescent="0.35">
      <c r="A24" s="6" t="s">
        <v>8331</v>
      </c>
      <c r="B24" s="7"/>
      <c r="C24" s="7">
        <v>40</v>
      </c>
      <c r="D24" s="7"/>
      <c r="E24" s="7"/>
      <c r="F24" s="7">
        <v>40</v>
      </c>
    </row>
    <row r="25" spans="1:6" x14ac:dyDescent="0.35">
      <c r="A25" s="6" t="s">
        <v>8360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35">
      <c r="A26" s="6" t="s">
        <v>8344</v>
      </c>
      <c r="B26" s="7"/>
      <c r="C26" s="7">
        <v>20</v>
      </c>
      <c r="D26" s="7"/>
      <c r="E26" s="7"/>
      <c r="F26" s="7">
        <v>20</v>
      </c>
    </row>
    <row r="27" spans="1:6" x14ac:dyDescent="0.35">
      <c r="A27" s="6" t="s">
        <v>8351</v>
      </c>
      <c r="B27" s="7"/>
      <c r="C27" s="7"/>
      <c r="D27" s="7"/>
      <c r="E27" s="7">
        <v>60</v>
      </c>
      <c r="F27" s="7">
        <v>60</v>
      </c>
    </row>
    <row r="28" spans="1:6" x14ac:dyDescent="0.35">
      <c r="A28" s="6" t="s">
        <v>8345</v>
      </c>
      <c r="B28" s="7"/>
      <c r="C28" s="7">
        <v>20</v>
      </c>
      <c r="D28" s="7"/>
      <c r="E28" s="7"/>
      <c r="F28" s="7">
        <v>20</v>
      </c>
    </row>
    <row r="29" spans="1:6" x14ac:dyDescent="0.35">
      <c r="A29" s="6" t="s">
        <v>8346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35">
      <c r="A30" s="6" t="s">
        <v>8347</v>
      </c>
      <c r="B30" s="7"/>
      <c r="C30" s="7">
        <v>20</v>
      </c>
      <c r="D30" s="7"/>
      <c r="E30" s="7"/>
      <c r="F30" s="7">
        <v>20</v>
      </c>
    </row>
    <row r="31" spans="1:6" x14ac:dyDescent="0.35">
      <c r="A31" s="6" t="s">
        <v>8361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35">
      <c r="A32" s="6" t="s">
        <v>8341</v>
      </c>
      <c r="B32" s="7"/>
      <c r="C32" s="7"/>
      <c r="D32" s="7"/>
      <c r="E32" s="7">
        <v>40</v>
      </c>
      <c r="F32" s="7">
        <v>40</v>
      </c>
    </row>
    <row r="33" spans="1:6" x14ac:dyDescent="0.35">
      <c r="A33" s="6" t="s">
        <v>8352</v>
      </c>
      <c r="B33" s="7"/>
      <c r="C33" s="7"/>
      <c r="D33" s="7"/>
      <c r="E33" s="7">
        <v>20</v>
      </c>
      <c r="F33" s="7">
        <v>20</v>
      </c>
    </row>
    <row r="34" spans="1:6" x14ac:dyDescent="0.35">
      <c r="A34" s="6" t="s">
        <v>8329</v>
      </c>
      <c r="B34" s="7"/>
      <c r="C34" s="7">
        <v>20</v>
      </c>
      <c r="D34" s="7"/>
      <c r="E34" s="7"/>
      <c r="F34" s="7">
        <v>20</v>
      </c>
    </row>
    <row r="35" spans="1:6" x14ac:dyDescent="0.35">
      <c r="A35" s="6" t="s">
        <v>8342</v>
      </c>
      <c r="B35" s="7"/>
      <c r="C35" s="7"/>
      <c r="D35" s="7"/>
      <c r="E35" s="7">
        <v>260</v>
      </c>
      <c r="F35" s="7">
        <v>260</v>
      </c>
    </row>
    <row r="36" spans="1:6" x14ac:dyDescent="0.35">
      <c r="A36" s="6" t="s">
        <v>8325</v>
      </c>
      <c r="B36" s="7">
        <v>40</v>
      </c>
      <c r="C36" s="7"/>
      <c r="D36" s="7"/>
      <c r="E36" s="7"/>
      <c r="F36" s="7">
        <v>40</v>
      </c>
    </row>
    <row r="37" spans="1:6" x14ac:dyDescent="0.35">
      <c r="A37" s="6" t="s">
        <v>8326</v>
      </c>
      <c r="B37" s="7"/>
      <c r="C37" s="7"/>
      <c r="D37" s="7"/>
      <c r="E37" s="7">
        <v>60</v>
      </c>
      <c r="F37" s="7">
        <v>60</v>
      </c>
    </row>
    <row r="38" spans="1:6" x14ac:dyDescent="0.35">
      <c r="A38" s="6" t="s">
        <v>8330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35">
      <c r="A39" s="6" t="s">
        <v>8357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35">
      <c r="A40" s="6" t="s">
        <v>8362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35">
      <c r="A41" s="6" t="s">
        <v>8332</v>
      </c>
      <c r="B41" s="7"/>
      <c r="C41" s="7"/>
      <c r="D41" s="7"/>
      <c r="E41" s="7">
        <v>80</v>
      </c>
      <c r="F41" s="7">
        <v>80</v>
      </c>
    </row>
    <row r="42" spans="1:6" x14ac:dyDescent="0.35">
      <c r="A42" s="6" t="s">
        <v>8327</v>
      </c>
      <c r="B42" s="7"/>
      <c r="C42" s="7"/>
      <c r="D42" s="7"/>
      <c r="E42" s="7">
        <v>60</v>
      </c>
      <c r="F42" s="7">
        <v>60</v>
      </c>
    </row>
    <row r="43" spans="1:6" x14ac:dyDescent="0.35">
      <c r="A43" s="6" t="s">
        <v>8353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35">
      <c r="A44" s="6" t="s">
        <v>8333</v>
      </c>
      <c r="B44" s="7"/>
      <c r="C44" s="7">
        <v>100</v>
      </c>
      <c r="D44" s="7"/>
      <c r="E44" s="7"/>
      <c r="F44" s="7">
        <v>100</v>
      </c>
    </row>
    <row r="45" spans="1:6" x14ac:dyDescent="0.35">
      <c r="A45" s="6" t="s">
        <v>8358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35">
      <c r="A46" s="6" t="s">
        <v>8359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35">
      <c r="A47" s="6" t="s">
        <v>8343</v>
      </c>
      <c r="B47" s="7">
        <v>20</v>
      </c>
      <c r="C47" s="7"/>
      <c r="D47" s="7"/>
      <c r="E47" s="7"/>
      <c r="F47" s="7">
        <v>20</v>
      </c>
    </row>
    <row r="48" spans="1:6" x14ac:dyDescent="0.35">
      <c r="A48" s="6" t="s">
        <v>8307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61B7-96AD-4A32-9EF7-4876CFB7B8DD}">
  <dimension ref="A1:F22"/>
  <sheetViews>
    <sheetView zoomScale="110" zoomScaleNormal="110" workbookViewId="0">
      <selection activeCell="K15" sqref="K15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8385</v>
      </c>
      <c r="B1" t="s">
        <v>8383</v>
      </c>
    </row>
    <row r="2" spans="1:6" x14ac:dyDescent="0.35">
      <c r="A2" s="5" t="s">
        <v>8384</v>
      </c>
      <c r="B2" t="s">
        <v>8383</v>
      </c>
    </row>
    <row r="4" spans="1:6" x14ac:dyDescent="0.35">
      <c r="A4" s="5" t="s">
        <v>8308</v>
      </c>
      <c r="B4" s="5" t="s">
        <v>8365</v>
      </c>
    </row>
    <row r="5" spans="1:6" x14ac:dyDescent="0.3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5">
      <c r="A6" s="6" t="s">
        <v>8376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35">
      <c r="A7" s="10" t="s">
        <v>8377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35">
      <c r="A8" s="10" t="s">
        <v>8378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35">
      <c r="A9" s="10" t="s">
        <v>8379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35">
      <c r="A10" s="6" t="s">
        <v>8367</v>
      </c>
      <c r="B10" s="7">
        <v>80</v>
      </c>
      <c r="C10" s="7">
        <v>375</v>
      </c>
      <c r="D10" s="7"/>
      <c r="E10" s="7">
        <v>636</v>
      </c>
      <c r="F10" s="7">
        <v>1091</v>
      </c>
    </row>
    <row r="11" spans="1:6" x14ac:dyDescent="0.35">
      <c r="A11" s="10" t="s">
        <v>8380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35">
      <c r="A12" s="10" t="s">
        <v>8368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35">
      <c r="A13" s="10" t="s">
        <v>8381</v>
      </c>
      <c r="B13" s="7">
        <v>27</v>
      </c>
      <c r="C13" s="7">
        <v>147</v>
      </c>
      <c r="D13" s="7"/>
      <c r="E13" s="7">
        <v>210</v>
      </c>
      <c r="F13" s="7">
        <v>384</v>
      </c>
    </row>
    <row r="14" spans="1:6" x14ac:dyDescent="0.35">
      <c r="A14" s="6" t="s">
        <v>8369</v>
      </c>
      <c r="B14" s="7">
        <v>100</v>
      </c>
      <c r="C14" s="7">
        <v>411</v>
      </c>
      <c r="D14" s="7"/>
      <c r="E14" s="7">
        <v>508</v>
      </c>
      <c r="F14" s="7">
        <v>1019</v>
      </c>
    </row>
    <row r="15" spans="1:6" x14ac:dyDescent="0.35">
      <c r="A15" s="10" t="s">
        <v>8370</v>
      </c>
      <c r="B15" s="7">
        <v>43</v>
      </c>
      <c r="C15" s="7">
        <v>150</v>
      </c>
      <c r="D15" s="7"/>
      <c r="E15" s="7">
        <v>195</v>
      </c>
      <c r="F15" s="7">
        <v>388</v>
      </c>
    </row>
    <row r="16" spans="1:6" x14ac:dyDescent="0.35">
      <c r="A16" s="10" t="s">
        <v>8371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35">
      <c r="A17" s="10" t="s">
        <v>8372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35">
      <c r="A18" s="6" t="s">
        <v>8373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35">
      <c r="A19" s="10" t="s">
        <v>8374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35">
      <c r="A20" s="10" t="s">
        <v>8375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35">
      <c r="A21" s="10" t="s">
        <v>8382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35">
      <c r="A22" s="6" t="s">
        <v>8307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78F93-B216-49CB-9DB7-A7193038901C}">
  <dimension ref="A1:H19"/>
  <sheetViews>
    <sheetView workbookViewId="0">
      <selection activeCell="F10" sqref="F10"/>
    </sheetView>
  </sheetViews>
  <sheetFormatPr defaultRowHeight="14.5" x14ac:dyDescent="0.35"/>
  <cols>
    <col min="1" max="1" width="26.26953125" customWidth="1"/>
    <col min="2" max="2" width="17.08984375" customWidth="1"/>
    <col min="3" max="3" width="13.36328125" customWidth="1"/>
    <col min="4" max="4" width="16.81640625" customWidth="1"/>
    <col min="5" max="5" width="12.08984375" customWidth="1"/>
    <col min="6" max="6" width="19.7265625" customWidth="1"/>
    <col min="7" max="7" width="15.08984375" customWidth="1"/>
    <col min="8" max="8" width="19.36328125" customWidth="1"/>
  </cols>
  <sheetData>
    <row r="1" spans="1:8" x14ac:dyDescent="0.35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35">
      <c r="A2" t="s">
        <v>8394</v>
      </c>
      <c r="B2">
        <f>COUNTIFS(Base!D:D,"&lt;1000",Base!F:F,"successful")</f>
        <v>322</v>
      </c>
      <c r="C2">
        <f>COUNTIFS(Base!D:D,"&lt;1000",Base!F:F,"failed")</f>
        <v>113</v>
      </c>
      <c r="D2">
        <f>COUNTIFS(Base!D:D,"&lt;1000",Base!F:F,"canceled")</f>
        <v>18</v>
      </c>
      <c r="E2">
        <f>SUM(B2,C2,D2)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8395</v>
      </c>
      <c r="B3">
        <f>COUNTIFS(Base!D:D,"&gt;=1000",Base!D:D,"&lt;=4999",Base!F:F,"successful")</f>
        <v>932</v>
      </c>
      <c r="C3">
        <f>COUNTIFS(Base!D:D,"&gt;=1000",Base!D:D,"&lt;=4999",Base!F:F,"failed")</f>
        <v>420</v>
      </c>
      <c r="D3">
        <f>COUNTIFS(Base!D:D,"&gt;=1000",Base!D:D,"&lt;=4999",Base!F:F,"canceled")</f>
        <v>60</v>
      </c>
      <c r="E3">
        <f t="shared" ref="E3:E13" si="0">SUM(B3,C3,D3)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35">
      <c r="A4" t="s">
        <v>8396</v>
      </c>
      <c r="B4">
        <f>COUNTIFS(Base!D:D,"&gt;=5000",Base!D:D,"&lt;=9999",Base!F:F,"successful")</f>
        <v>381</v>
      </c>
      <c r="C4">
        <f>COUNTIFS(Base!D:D,"&gt;=5000",Base!D:D,"&lt;=9999",Base!F:F,"failed")</f>
        <v>283</v>
      </c>
      <c r="D4">
        <f>COUNTIFS(Base!D:D,"&gt;=5000",Base!D:D,"&lt;=9999",Base!F:F,"canceled")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5">
      <c r="A5" t="s">
        <v>8397</v>
      </c>
      <c r="B5">
        <f>COUNTIFS(Base!D:D,"&gt;=10000",Base!D:D,"&lt;=14999",Base!F:F,"successful")</f>
        <v>168</v>
      </c>
      <c r="C5">
        <f>COUNTIFS(Base!D:D,"&gt;=10000",Base!D:D,"&lt;=14999",Base!F:F,"failed")</f>
        <v>144</v>
      </c>
      <c r="D5">
        <f>COUNTIFS(Base!D:D,"&gt;=10000",Base!D:D,"&lt;=14999",Base!F:F,"canceled")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5">
      <c r="A6" t="s">
        <v>8398</v>
      </c>
      <c r="B6">
        <f>COUNTIFS(Base!D:D,"&gt;=15000",Base!D:D,"&lt;=19999",Base!F:F,"successful")</f>
        <v>94</v>
      </c>
      <c r="C6">
        <f>COUNTIFS(Base!D:D,"&gt;=15000",Base!D:D,"&lt;=19999",Base!F:F,"failed")</f>
        <v>90</v>
      </c>
      <c r="D6">
        <f>COUNTIFS(Base!D:D,"&gt;=15000",Base!D:D,"&lt;=19999",Base!F:F,"canceled")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t="s">
        <v>8399</v>
      </c>
      <c r="B7">
        <f>COUNTIFS(Base!D:D,"&gt;=20000",Base!D:D,"&lt;=24999",Base!F:F,"successful")</f>
        <v>62</v>
      </c>
      <c r="C7">
        <f>COUNTIFS(Base!D:D,"&gt;=20000",Base!D:D,"&lt;=24999",Base!F:F,"failed")</f>
        <v>72</v>
      </c>
      <c r="D7">
        <f>COUNTIFS(Base!D:D,"&gt;=20000",Base!D:D,"&lt;=24999",Base!F:F,"canceled")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t="s">
        <v>8400</v>
      </c>
      <c r="B8">
        <f>COUNTIFS(Base!D:D,"&gt;=25000",Base!D:D,"&lt;=29999",Base!F:F,"successful")</f>
        <v>55</v>
      </c>
      <c r="C8">
        <f>COUNTIFS(Base!D:D,"&gt;=25000",Base!D:D,"&lt;=29999",Base!F:F,"failed")</f>
        <v>64</v>
      </c>
      <c r="D8">
        <f>COUNTIFS(Base!D:D,"&gt;=25000",Base!D:D,"&lt;=29999",Base!F:F,"canceled")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5">
      <c r="A9" t="s">
        <v>8401</v>
      </c>
      <c r="B9">
        <f>COUNTIFS(Base!D:D,"&gt;=30000",Base!D:D,"&lt;=34999",Base!F:F,"successful")</f>
        <v>32</v>
      </c>
      <c r="C9">
        <f>COUNTIFS(Base!D:D,"&gt;=30000",Base!D:D,"&lt;=34999",Base!F:F,"failed")</f>
        <v>37</v>
      </c>
      <c r="D9">
        <f>COUNTIFS(Base!D:D,"&gt;=30000",Base!D:D,"&lt;=34999",Base!F:F,"canceled")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5">
      <c r="A10" t="s">
        <v>8402</v>
      </c>
      <c r="B10">
        <f>COUNTIFS(Base!D:D,"&gt;=35000",Base!D:D,"&lt;=39999",Base!F:F,"successful")</f>
        <v>26</v>
      </c>
      <c r="C10">
        <f>COUNTIFS(Base!D:D,"&gt;=35000",Base!D:D,"&lt;=39999",Base!F:F,"failed")</f>
        <v>22</v>
      </c>
      <c r="D10">
        <f>COUNTIFS(Base!D:D,"&gt;=35000",Base!D:D,"&lt;=39999",Base!F:F,"canceled")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5">
      <c r="A11" t="s">
        <v>8403</v>
      </c>
      <c r="B11">
        <f>COUNTIFS(Base!D:D,"&gt;=40000",Base!D:D,"&lt;=44999",Base!F:F,"successful")</f>
        <v>21</v>
      </c>
      <c r="C11">
        <f>COUNTIFS(Base!D:D,"&gt;=40000",Base!D:D,"&lt;=44999",Base!F:F,"failed")</f>
        <v>16</v>
      </c>
      <c r="D11">
        <f>COUNTIFS(Base!D:D,"&gt;=40000",Base!D:D,"&lt;=44999",Base!F:F,"canceled")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5">
      <c r="A12" t="s">
        <v>8404</v>
      </c>
      <c r="B12">
        <f>COUNTIFS(Base!D:D,"&gt;=45000",Base!D:D,"&lt;=49999",Base!F:F,"successful")</f>
        <v>6</v>
      </c>
      <c r="C12">
        <f>COUNTIFS(Base!D:D,"&gt;=45000",Base!D:D,"&lt;=49999",Base!F:F,"failed")</f>
        <v>11</v>
      </c>
      <c r="D12">
        <f>COUNTIFS(Base!D:D,"&gt;=45000",Base!D:D,"&lt;=49999",Base!F:F,"canceled")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5">
      <c r="A13" t="s">
        <v>8405</v>
      </c>
      <c r="B13">
        <f>COUNTIFS(Base!D:D,"&gt;=50000",Base!F:F,"successful")</f>
        <v>86</v>
      </c>
      <c r="C13">
        <f>COUNTIFS(Base!D:D,"&gt;=50000",Base!F:F,"failed")</f>
        <v>258</v>
      </c>
      <c r="D13">
        <f>COUNTIFS(Base!D:D,"&gt;=50000",Base!F:F,"canceled")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  <row r="16" spans="1:8" x14ac:dyDescent="0.35">
      <c r="D16" t="s">
        <v>8406</v>
      </c>
    </row>
    <row r="17" spans="4:5" x14ac:dyDescent="0.35">
      <c r="D17" t="s">
        <v>8418</v>
      </c>
      <c r="E17">
        <f>SUM(E2:E13)</f>
        <v>4064</v>
      </c>
    </row>
    <row r="18" spans="4:5" x14ac:dyDescent="0.35">
      <c r="D18" t="s">
        <v>8407</v>
      </c>
      <c r="E18">
        <f>COUNTIF(Base!F:F,"live")</f>
        <v>50</v>
      </c>
    </row>
    <row r="19" spans="4:5" x14ac:dyDescent="0.35">
      <c r="E19">
        <f>SUM(E17,E18)</f>
        <v>4114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EB1A-5538-4231-856F-AC2462140314}">
  <dimension ref="A1:J4115"/>
  <sheetViews>
    <sheetView workbookViewId="0">
      <selection activeCell="B10" sqref="B10"/>
    </sheetView>
  </sheetViews>
  <sheetFormatPr defaultRowHeight="14.5" x14ac:dyDescent="0.35"/>
  <cols>
    <col min="1" max="1" width="18.1796875" customWidth="1"/>
    <col min="2" max="2" width="32.453125" customWidth="1"/>
    <col min="3" max="3" width="35.453125" customWidth="1"/>
    <col min="6" max="6" width="23.26953125" customWidth="1"/>
    <col min="7" max="7" width="27.90625" customWidth="1"/>
    <col min="9" max="9" width="13.1796875" hidden="1" customWidth="1"/>
    <col min="10" max="10" width="9.1796875" hidden="1" customWidth="1"/>
  </cols>
  <sheetData>
    <row r="1" spans="1:10" x14ac:dyDescent="0.35">
      <c r="A1" s="14" t="s">
        <v>8416</v>
      </c>
      <c r="B1" s="15" t="s">
        <v>8408</v>
      </c>
      <c r="C1" s="15" t="s">
        <v>8409</v>
      </c>
      <c r="I1" s="1" t="s">
        <v>8262</v>
      </c>
      <c r="J1" s="1" t="s">
        <v>8218</v>
      </c>
    </row>
    <row r="2" spans="1:10" x14ac:dyDescent="0.35">
      <c r="A2" s="16" t="s">
        <v>8410</v>
      </c>
      <c r="B2" s="17">
        <f>AVERAGEIFS(Base!L:L,Base!L:L, "&gt;=0", Base!F:F, "successful")</f>
        <v>194.42517162471395</v>
      </c>
      <c r="C2" s="17">
        <f>AVERAGEIFS(Base!L:L,Base!L:L, "&gt;=0", Base!F:F, "failed")</f>
        <v>17.709803921568628</v>
      </c>
      <c r="I2">
        <v>182</v>
      </c>
      <c r="J2" t="s">
        <v>8219</v>
      </c>
    </row>
    <row r="3" spans="1:10" x14ac:dyDescent="0.35">
      <c r="A3" s="16" t="s">
        <v>8411</v>
      </c>
      <c r="B3" s="17" cm="1">
        <f t="array" ref="B3">MEDIAN(IF(J:J="successful",I:I))</f>
        <v>62</v>
      </c>
      <c r="C3" s="17" cm="1">
        <f t="array" ref="C3">MEDIAN(IF(J:J="failed",I:I))</f>
        <v>4</v>
      </c>
      <c r="I3">
        <v>79</v>
      </c>
      <c r="J3" t="s">
        <v>8219</v>
      </c>
    </row>
    <row r="4" spans="1:10" x14ac:dyDescent="0.35">
      <c r="A4" s="16" t="s">
        <v>8412</v>
      </c>
      <c r="B4" s="17" cm="1">
        <f t="array" ref="B4">MIN((IF(J:J="successful",I:I)))</f>
        <v>1</v>
      </c>
      <c r="C4" s="17" cm="1">
        <f t="array" ref="C4">MIN((IF(J:J="failed",I:I)))</f>
        <v>0</v>
      </c>
      <c r="I4">
        <v>35</v>
      </c>
      <c r="J4" t="s">
        <v>8219</v>
      </c>
    </row>
    <row r="5" spans="1:10" x14ac:dyDescent="0.35">
      <c r="A5" s="16" t="s">
        <v>8413</v>
      </c>
      <c r="B5" s="17" cm="1">
        <f t="array" ref="B5">MAX(IF(J:J="successful",I:I))</f>
        <v>26457</v>
      </c>
      <c r="C5" s="17" cm="1">
        <f t="array" ref="C5">MAX(IF(J:J="failed",I:I))</f>
        <v>1293</v>
      </c>
      <c r="I5">
        <v>150</v>
      </c>
      <c r="J5" t="s">
        <v>8219</v>
      </c>
    </row>
    <row r="6" spans="1:10" x14ac:dyDescent="0.35">
      <c r="A6" s="16" t="s">
        <v>8414</v>
      </c>
      <c r="B6" s="17" cm="1">
        <f t="array" ref="B6">_xlfn.VAR.P((IF(J:J="successful",I:I)))</f>
        <v>712840.9867348104</v>
      </c>
      <c r="C6" s="17" cm="1">
        <f t="array" ref="C6">_xlfn.VAR.P((IF(J:J="failed",I:I)))</f>
        <v>3773.2216685890044</v>
      </c>
      <c r="I6">
        <v>284</v>
      </c>
      <c r="J6" t="s">
        <v>8219</v>
      </c>
    </row>
    <row r="7" spans="1:10" x14ac:dyDescent="0.35">
      <c r="A7" s="16" t="s">
        <v>8415</v>
      </c>
      <c r="B7" s="17" cm="1">
        <f t="array" ref="B7">_xlfn.STDEV.P((IF(J:J="successful",I:I)))</f>
        <v>844.29910975602149</v>
      </c>
      <c r="C7" s="17" cm="1">
        <f t="array" ref="C7">_xlfn.STDEV.P((IF(J:J="failed",I:I)))</f>
        <v>61.426555076684906</v>
      </c>
      <c r="I7">
        <v>47</v>
      </c>
      <c r="J7" t="s">
        <v>8219</v>
      </c>
    </row>
    <row r="8" spans="1:10" x14ac:dyDescent="0.35">
      <c r="I8">
        <v>58</v>
      </c>
      <c r="J8" t="s">
        <v>8219</v>
      </c>
    </row>
    <row r="9" spans="1:10" x14ac:dyDescent="0.35">
      <c r="I9">
        <v>57</v>
      </c>
      <c r="J9" t="s">
        <v>8219</v>
      </c>
    </row>
    <row r="10" spans="1:10" x14ac:dyDescent="0.35">
      <c r="I10">
        <v>12</v>
      </c>
      <c r="J10" t="s">
        <v>8219</v>
      </c>
    </row>
    <row r="11" spans="1:10" x14ac:dyDescent="0.35">
      <c r="I11">
        <v>20</v>
      </c>
      <c r="J11" t="s">
        <v>8219</v>
      </c>
    </row>
    <row r="12" spans="1:10" x14ac:dyDescent="0.35">
      <c r="I12">
        <v>19</v>
      </c>
      <c r="J12" t="s">
        <v>8219</v>
      </c>
    </row>
    <row r="13" spans="1:10" x14ac:dyDescent="0.35">
      <c r="I13">
        <v>75</v>
      </c>
      <c r="J13" t="s">
        <v>8219</v>
      </c>
    </row>
    <row r="14" spans="1:10" x14ac:dyDescent="0.35">
      <c r="I14">
        <v>827</v>
      </c>
      <c r="J14" t="s">
        <v>8219</v>
      </c>
    </row>
    <row r="15" spans="1:10" x14ac:dyDescent="0.35">
      <c r="I15">
        <v>51</v>
      </c>
      <c r="J15" t="s">
        <v>8219</v>
      </c>
    </row>
    <row r="16" spans="1:10" x14ac:dyDescent="0.35">
      <c r="I16">
        <v>41</v>
      </c>
      <c r="J16" t="s">
        <v>8219</v>
      </c>
    </row>
    <row r="17" spans="9:10" x14ac:dyDescent="0.35">
      <c r="I17">
        <v>98</v>
      </c>
      <c r="J17" t="s">
        <v>8219</v>
      </c>
    </row>
    <row r="18" spans="9:10" x14ac:dyDescent="0.35">
      <c r="I18">
        <v>70</v>
      </c>
      <c r="J18" t="s">
        <v>8219</v>
      </c>
    </row>
    <row r="19" spans="9:10" x14ac:dyDescent="0.35">
      <c r="I19">
        <v>36</v>
      </c>
      <c r="J19" t="s">
        <v>8219</v>
      </c>
    </row>
    <row r="20" spans="9:10" x14ac:dyDescent="0.35">
      <c r="I20">
        <v>342</v>
      </c>
      <c r="J20" t="s">
        <v>8219</v>
      </c>
    </row>
    <row r="21" spans="9:10" x14ac:dyDescent="0.35">
      <c r="I21">
        <v>22</v>
      </c>
      <c r="J21" t="s">
        <v>8219</v>
      </c>
    </row>
    <row r="22" spans="9:10" x14ac:dyDescent="0.35">
      <c r="I22">
        <v>25</v>
      </c>
      <c r="J22" t="s">
        <v>8219</v>
      </c>
    </row>
    <row r="23" spans="9:10" x14ac:dyDescent="0.35">
      <c r="I23">
        <v>101</v>
      </c>
      <c r="J23" t="s">
        <v>8219</v>
      </c>
    </row>
    <row r="24" spans="9:10" x14ac:dyDescent="0.35">
      <c r="I24">
        <v>8</v>
      </c>
      <c r="J24" t="s">
        <v>8219</v>
      </c>
    </row>
    <row r="25" spans="9:10" x14ac:dyDescent="0.35">
      <c r="I25">
        <v>23</v>
      </c>
      <c r="J25" t="s">
        <v>8219</v>
      </c>
    </row>
    <row r="26" spans="9:10" x14ac:dyDescent="0.35">
      <c r="I26">
        <v>574</v>
      </c>
      <c r="J26" t="s">
        <v>8219</v>
      </c>
    </row>
    <row r="27" spans="9:10" x14ac:dyDescent="0.35">
      <c r="I27">
        <v>14</v>
      </c>
      <c r="J27" t="s">
        <v>8219</v>
      </c>
    </row>
    <row r="28" spans="9:10" x14ac:dyDescent="0.35">
      <c r="I28">
        <v>19</v>
      </c>
      <c r="J28" t="s">
        <v>8219</v>
      </c>
    </row>
    <row r="29" spans="9:10" x14ac:dyDescent="0.35">
      <c r="I29">
        <v>150</v>
      </c>
      <c r="J29" t="s">
        <v>8219</v>
      </c>
    </row>
    <row r="30" spans="9:10" x14ac:dyDescent="0.35">
      <c r="I30">
        <v>71</v>
      </c>
      <c r="J30" t="s">
        <v>8219</v>
      </c>
    </row>
    <row r="31" spans="9:10" x14ac:dyDescent="0.35">
      <c r="I31">
        <v>117</v>
      </c>
      <c r="J31" t="s">
        <v>8219</v>
      </c>
    </row>
    <row r="32" spans="9:10" x14ac:dyDescent="0.35">
      <c r="I32">
        <v>53</v>
      </c>
      <c r="J32" t="s">
        <v>8219</v>
      </c>
    </row>
    <row r="33" spans="9:10" x14ac:dyDescent="0.35">
      <c r="I33">
        <v>1</v>
      </c>
      <c r="J33" t="s">
        <v>8219</v>
      </c>
    </row>
    <row r="34" spans="9:10" x14ac:dyDescent="0.35">
      <c r="I34">
        <v>89</v>
      </c>
      <c r="J34" t="s">
        <v>8219</v>
      </c>
    </row>
    <row r="35" spans="9:10" x14ac:dyDescent="0.35">
      <c r="I35">
        <v>64</v>
      </c>
      <c r="J35" t="s">
        <v>8219</v>
      </c>
    </row>
    <row r="36" spans="9:10" x14ac:dyDescent="0.35">
      <c r="I36">
        <v>68</v>
      </c>
      <c r="J36" t="s">
        <v>8219</v>
      </c>
    </row>
    <row r="37" spans="9:10" x14ac:dyDescent="0.35">
      <c r="I37">
        <v>28</v>
      </c>
      <c r="J37" t="s">
        <v>8219</v>
      </c>
    </row>
    <row r="38" spans="9:10" x14ac:dyDescent="0.35">
      <c r="I38">
        <v>44</v>
      </c>
      <c r="J38" t="s">
        <v>8219</v>
      </c>
    </row>
    <row r="39" spans="9:10" x14ac:dyDescent="0.35">
      <c r="I39">
        <v>253</v>
      </c>
      <c r="J39" t="s">
        <v>8219</v>
      </c>
    </row>
    <row r="40" spans="9:10" x14ac:dyDescent="0.35">
      <c r="I40">
        <v>66</v>
      </c>
      <c r="J40" t="s">
        <v>8219</v>
      </c>
    </row>
    <row r="41" spans="9:10" x14ac:dyDescent="0.35">
      <c r="I41">
        <v>217</v>
      </c>
      <c r="J41" t="s">
        <v>8219</v>
      </c>
    </row>
    <row r="42" spans="9:10" x14ac:dyDescent="0.35">
      <c r="I42">
        <v>16</v>
      </c>
      <c r="J42" t="s">
        <v>8219</v>
      </c>
    </row>
    <row r="43" spans="9:10" x14ac:dyDescent="0.35">
      <c r="I43">
        <v>19</v>
      </c>
      <c r="J43" t="s">
        <v>8219</v>
      </c>
    </row>
    <row r="44" spans="9:10" x14ac:dyDescent="0.35">
      <c r="I44">
        <v>169</v>
      </c>
      <c r="J44" t="s">
        <v>8219</v>
      </c>
    </row>
    <row r="45" spans="9:10" x14ac:dyDescent="0.35">
      <c r="I45">
        <v>263</v>
      </c>
      <c r="J45" t="s">
        <v>8219</v>
      </c>
    </row>
    <row r="46" spans="9:10" x14ac:dyDescent="0.35">
      <c r="I46">
        <v>15</v>
      </c>
      <c r="J46" t="s">
        <v>8219</v>
      </c>
    </row>
    <row r="47" spans="9:10" x14ac:dyDescent="0.35">
      <c r="I47">
        <v>61</v>
      </c>
      <c r="J47" t="s">
        <v>8219</v>
      </c>
    </row>
    <row r="48" spans="9:10" x14ac:dyDescent="0.35">
      <c r="I48">
        <v>45</v>
      </c>
      <c r="J48" t="s">
        <v>8219</v>
      </c>
    </row>
    <row r="49" spans="2:10" x14ac:dyDescent="0.35">
      <c r="I49">
        <v>70</v>
      </c>
      <c r="J49" t="s">
        <v>8219</v>
      </c>
    </row>
    <row r="50" spans="2:10" x14ac:dyDescent="0.35">
      <c r="I50">
        <v>38</v>
      </c>
      <c r="J50" t="s">
        <v>8219</v>
      </c>
    </row>
    <row r="51" spans="2:10" x14ac:dyDescent="0.35">
      <c r="I51">
        <v>87</v>
      </c>
      <c r="J51" t="s">
        <v>8219</v>
      </c>
    </row>
    <row r="52" spans="2:10" x14ac:dyDescent="0.35">
      <c r="I52">
        <v>22</v>
      </c>
      <c r="J52" t="s">
        <v>8219</v>
      </c>
    </row>
    <row r="53" spans="2:10" x14ac:dyDescent="0.35">
      <c r="I53">
        <v>119</v>
      </c>
      <c r="J53" t="s">
        <v>8219</v>
      </c>
    </row>
    <row r="54" spans="2:10" x14ac:dyDescent="0.35">
      <c r="I54">
        <v>52</v>
      </c>
      <c r="J54" t="s">
        <v>8219</v>
      </c>
    </row>
    <row r="55" spans="2:10" x14ac:dyDescent="0.35">
      <c r="I55">
        <v>117</v>
      </c>
      <c r="J55" t="s">
        <v>8219</v>
      </c>
    </row>
    <row r="56" spans="2:10" x14ac:dyDescent="0.35">
      <c r="I56">
        <v>52</v>
      </c>
      <c r="J56" t="s">
        <v>8219</v>
      </c>
    </row>
    <row r="57" spans="2:10" x14ac:dyDescent="0.35">
      <c r="I57">
        <v>86</v>
      </c>
      <c r="J57" t="s">
        <v>8219</v>
      </c>
    </row>
    <row r="58" spans="2:10" x14ac:dyDescent="0.35">
      <c r="I58">
        <v>174</v>
      </c>
      <c r="J58" t="s">
        <v>8219</v>
      </c>
    </row>
    <row r="59" spans="2:10" x14ac:dyDescent="0.35">
      <c r="B59" t="s">
        <v>8417</v>
      </c>
      <c r="I59">
        <v>69</v>
      </c>
      <c r="J59" t="s">
        <v>8219</v>
      </c>
    </row>
    <row r="60" spans="2:10" x14ac:dyDescent="0.35">
      <c r="I60">
        <v>75</v>
      </c>
      <c r="J60" t="s">
        <v>8219</v>
      </c>
    </row>
    <row r="61" spans="2:10" x14ac:dyDescent="0.35">
      <c r="I61">
        <v>33</v>
      </c>
      <c r="J61" t="s">
        <v>8219</v>
      </c>
    </row>
    <row r="62" spans="2:10" x14ac:dyDescent="0.35">
      <c r="I62">
        <v>108</v>
      </c>
      <c r="J62" t="s">
        <v>8219</v>
      </c>
    </row>
    <row r="63" spans="2:10" x14ac:dyDescent="0.35">
      <c r="I63">
        <v>23</v>
      </c>
      <c r="J63" t="s">
        <v>8219</v>
      </c>
    </row>
    <row r="64" spans="2:10" x14ac:dyDescent="0.35">
      <c r="I64">
        <v>48</v>
      </c>
      <c r="J64" t="s">
        <v>8219</v>
      </c>
    </row>
    <row r="65" spans="9:10" x14ac:dyDescent="0.35">
      <c r="I65">
        <v>64</v>
      </c>
      <c r="J65" t="s">
        <v>8219</v>
      </c>
    </row>
    <row r="66" spans="9:10" x14ac:dyDescent="0.35">
      <c r="I66">
        <v>24</v>
      </c>
      <c r="J66" t="s">
        <v>8219</v>
      </c>
    </row>
    <row r="67" spans="9:10" x14ac:dyDescent="0.35">
      <c r="I67">
        <v>57</v>
      </c>
      <c r="J67" t="s">
        <v>8219</v>
      </c>
    </row>
    <row r="68" spans="9:10" x14ac:dyDescent="0.35">
      <c r="I68">
        <v>26</v>
      </c>
      <c r="J68" t="s">
        <v>8219</v>
      </c>
    </row>
    <row r="69" spans="9:10" x14ac:dyDescent="0.35">
      <c r="I69">
        <v>20</v>
      </c>
      <c r="J69" t="s">
        <v>8219</v>
      </c>
    </row>
    <row r="70" spans="9:10" x14ac:dyDescent="0.35">
      <c r="I70">
        <v>36</v>
      </c>
      <c r="J70" t="s">
        <v>8219</v>
      </c>
    </row>
    <row r="71" spans="9:10" x14ac:dyDescent="0.35">
      <c r="I71">
        <v>178</v>
      </c>
      <c r="J71" t="s">
        <v>8219</v>
      </c>
    </row>
    <row r="72" spans="9:10" x14ac:dyDescent="0.35">
      <c r="I72">
        <v>17</v>
      </c>
      <c r="J72" t="s">
        <v>8219</v>
      </c>
    </row>
    <row r="73" spans="9:10" x14ac:dyDescent="0.35">
      <c r="I73">
        <v>32</v>
      </c>
      <c r="J73" t="s">
        <v>8219</v>
      </c>
    </row>
    <row r="74" spans="9:10" x14ac:dyDescent="0.35">
      <c r="I74">
        <v>41</v>
      </c>
      <c r="J74" t="s">
        <v>8219</v>
      </c>
    </row>
    <row r="75" spans="9:10" x14ac:dyDescent="0.35">
      <c r="I75">
        <v>18</v>
      </c>
      <c r="J75" t="s">
        <v>8219</v>
      </c>
    </row>
    <row r="76" spans="9:10" x14ac:dyDescent="0.35">
      <c r="I76">
        <v>29</v>
      </c>
      <c r="J76" t="s">
        <v>8219</v>
      </c>
    </row>
    <row r="77" spans="9:10" x14ac:dyDescent="0.35">
      <c r="I77">
        <v>47</v>
      </c>
      <c r="J77" t="s">
        <v>8219</v>
      </c>
    </row>
    <row r="78" spans="9:10" x14ac:dyDescent="0.35">
      <c r="I78">
        <v>15</v>
      </c>
      <c r="J78" t="s">
        <v>8219</v>
      </c>
    </row>
    <row r="79" spans="9:10" x14ac:dyDescent="0.35">
      <c r="I79">
        <v>26</v>
      </c>
      <c r="J79" t="s">
        <v>8219</v>
      </c>
    </row>
    <row r="80" spans="9:10" x14ac:dyDescent="0.35">
      <c r="I80">
        <v>35</v>
      </c>
      <c r="J80" t="s">
        <v>8219</v>
      </c>
    </row>
    <row r="81" spans="9:10" x14ac:dyDescent="0.35">
      <c r="I81">
        <v>41</v>
      </c>
      <c r="J81" t="s">
        <v>8219</v>
      </c>
    </row>
    <row r="82" spans="9:10" x14ac:dyDescent="0.35">
      <c r="I82">
        <v>47</v>
      </c>
      <c r="J82" t="s">
        <v>8219</v>
      </c>
    </row>
    <row r="83" spans="9:10" x14ac:dyDescent="0.35">
      <c r="I83">
        <v>28</v>
      </c>
      <c r="J83" t="s">
        <v>8219</v>
      </c>
    </row>
    <row r="84" spans="9:10" x14ac:dyDescent="0.35">
      <c r="I84">
        <v>100</v>
      </c>
      <c r="J84" t="s">
        <v>8219</v>
      </c>
    </row>
    <row r="85" spans="9:10" x14ac:dyDescent="0.35">
      <c r="I85">
        <v>13</v>
      </c>
      <c r="J85" t="s">
        <v>8219</v>
      </c>
    </row>
    <row r="86" spans="9:10" x14ac:dyDescent="0.35">
      <c r="I86">
        <v>7</v>
      </c>
      <c r="J86" t="s">
        <v>8219</v>
      </c>
    </row>
    <row r="87" spans="9:10" x14ac:dyDescent="0.35">
      <c r="I87">
        <v>21</v>
      </c>
      <c r="J87" t="s">
        <v>8219</v>
      </c>
    </row>
    <row r="88" spans="9:10" x14ac:dyDescent="0.35">
      <c r="I88">
        <v>17</v>
      </c>
      <c r="J88" t="s">
        <v>8219</v>
      </c>
    </row>
    <row r="89" spans="9:10" x14ac:dyDescent="0.35">
      <c r="I89">
        <v>25</v>
      </c>
      <c r="J89" t="s">
        <v>8219</v>
      </c>
    </row>
    <row r="90" spans="9:10" x14ac:dyDescent="0.35">
      <c r="I90">
        <v>60</v>
      </c>
      <c r="J90" t="s">
        <v>8219</v>
      </c>
    </row>
    <row r="91" spans="9:10" x14ac:dyDescent="0.35">
      <c r="I91">
        <v>56</v>
      </c>
      <c r="J91" t="s">
        <v>8219</v>
      </c>
    </row>
    <row r="92" spans="9:10" x14ac:dyDescent="0.35">
      <c r="I92">
        <v>16</v>
      </c>
      <c r="J92" t="s">
        <v>8219</v>
      </c>
    </row>
    <row r="93" spans="9:10" x14ac:dyDescent="0.35">
      <c r="I93">
        <v>46</v>
      </c>
      <c r="J93" t="s">
        <v>8219</v>
      </c>
    </row>
    <row r="94" spans="9:10" x14ac:dyDescent="0.35">
      <c r="I94">
        <v>43</v>
      </c>
      <c r="J94" t="s">
        <v>8219</v>
      </c>
    </row>
    <row r="95" spans="9:10" x14ac:dyDescent="0.35">
      <c r="I95">
        <v>15</v>
      </c>
      <c r="J95" t="s">
        <v>8219</v>
      </c>
    </row>
    <row r="96" spans="9:10" x14ac:dyDescent="0.35">
      <c r="I96">
        <v>12</v>
      </c>
      <c r="J96" t="s">
        <v>8219</v>
      </c>
    </row>
    <row r="97" spans="9:10" x14ac:dyDescent="0.35">
      <c r="I97">
        <v>21</v>
      </c>
      <c r="J97" t="s">
        <v>8219</v>
      </c>
    </row>
    <row r="98" spans="9:10" x14ac:dyDescent="0.35">
      <c r="I98">
        <v>34</v>
      </c>
      <c r="J98" t="s">
        <v>8219</v>
      </c>
    </row>
    <row r="99" spans="9:10" x14ac:dyDescent="0.35">
      <c r="I99">
        <v>8</v>
      </c>
      <c r="J99" t="s">
        <v>8219</v>
      </c>
    </row>
    <row r="100" spans="9:10" x14ac:dyDescent="0.35">
      <c r="I100">
        <v>60</v>
      </c>
      <c r="J100" t="s">
        <v>8219</v>
      </c>
    </row>
    <row r="101" spans="9:10" x14ac:dyDescent="0.35">
      <c r="I101">
        <v>39</v>
      </c>
      <c r="J101" t="s">
        <v>8219</v>
      </c>
    </row>
    <row r="102" spans="9:10" x14ac:dyDescent="0.35">
      <c r="I102">
        <v>26</v>
      </c>
      <c r="J102" t="s">
        <v>8219</v>
      </c>
    </row>
    <row r="103" spans="9:10" x14ac:dyDescent="0.35">
      <c r="I103">
        <v>35</v>
      </c>
      <c r="J103" t="s">
        <v>8219</v>
      </c>
    </row>
    <row r="104" spans="9:10" x14ac:dyDescent="0.35">
      <c r="I104">
        <v>65</v>
      </c>
      <c r="J104" t="s">
        <v>8219</v>
      </c>
    </row>
    <row r="105" spans="9:10" x14ac:dyDescent="0.35">
      <c r="I105">
        <v>49</v>
      </c>
      <c r="J105" t="s">
        <v>8219</v>
      </c>
    </row>
    <row r="106" spans="9:10" x14ac:dyDescent="0.35">
      <c r="I106">
        <v>10</v>
      </c>
      <c r="J106" t="s">
        <v>8219</v>
      </c>
    </row>
    <row r="107" spans="9:10" x14ac:dyDescent="0.35">
      <c r="I107">
        <v>60</v>
      </c>
      <c r="J107" t="s">
        <v>8219</v>
      </c>
    </row>
    <row r="108" spans="9:10" x14ac:dyDescent="0.35">
      <c r="I108">
        <v>27</v>
      </c>
      <c r="J108" t="s">
        <v>8219</v>
      </c>
    </row>
    <row r="109" spans="9:10" x14ac:dyDescent="0.35">
      <c r="I109">
        <v>69</v>
      </c>
      <c r="J109" t="s">
        <v>8219</v>
      </c>
    </row>
    <row r="110" spans="9:10" x14ac:dyDescent="0.35">
      <c r="I110">
        <v>47</v>
      </c>
      <c r="J110" t="s">
        <v>8219</v>
      </c>
    </row>
    <row r="111" spans="9:10" x14ac:dyDescent="0.35">
      <c r="I111">
        <v>47</v>
      </c>
      <c r="J111" t="s">
        <v>8219</v>
      </c>
    </row>
    <row r="112" spans="9:10" x14ac:dyDescent="0.35">
      <c r="I112">
        <v>26</v>
      </c>
      <c r="J112" t="s">
        <v>8219</v>
      </c>
    </row>
    <row r="113" spans="9:10" x14ac:dyDescent="0.35">
      <c r="I113">
        <v>53</v>
      </c>
      <c r="J113" t="s">
        <v>8219</v>
      </c>
    </row>
    <row r="114" spans="9:10" x14ac:dyDescent="0.35">
      <c r="I114">
        <v>81</v>
      </c>
      <c r="J114" t="s">
        <v>8219</v>
      </c>
    </row>
    <row r="115" spans="9:10" x14ac:dyDescent="0.35">
      <c r="I115">
        <v>78</v>
      </c>
      <c r="J115" t="s">
        <v>8219</v>
      </c>
    </row>
    <row r="116" spans="9:10" x14ac:dyDescent="0.35">
      <c r="I116">
        <v>35</v>
      </c>
      <c r="J116" t="s">
        <v>8219</v>
      </c>
    </row>
    <row r="117" spans="9:10" x14ac:dyDescent="0.35">
      <c r="I117">
        <v>22</v>
      </c>
      <c r="J117" t="s">
        <v>8219</v>
      </c>
    </row>
    <row r="118" spans="9:10" x14ac:dyDescent="0.35">
      <c r="I118">
        <v>57</v>
      </c>
      <c r="J118" t="s">
        <v>8219</v>
      </c>
    </row>
    <row r="119" spans="9:10" x14ac:dyDescent="0.35">
      <c r="I119">
        <v>27</v>
      </c>
      <c r="J119" t="s">
        <v>8219</v>
      </c>
    </row>
    <row r="120" spans="9:10" x14ac:dyDescent="0.35">
      <c r="I120">
        <v>39</v>
      </c>
      <c r="J120" t="s">
        <v>8219</v>
      </c>
    </row>
    <row r="121" spans="9:10" x14ac:dyDescent="0.35">
      <c r="I121">
        <v>37</v>
      </c>
      <c r="J121" t="s">
        <v>8219</v>
      </c>
    </row>
    <row r="122" spans="9:10" x14ac:dyDescent="0.35">
      <c r="I122">
        <v>1</v>
      </c>
      <c r="J122" t="s">
        <v>8220</v>
      </c>
    </row>
    <row r="123" spans="9:10" x14ac:dyDescent="0.35">
      <c r="I123">
        <v>1</v>
      </c>
      <c r="J123" t="s">
        <v>8220</v>
      </c>
    </row>
    <row r="124" spans="9:10" x14ac:dyDescent="0.35">
      <c r="I124">
        <v>0</v>
      </c>
      <c r="J124" t="s">
        <v>8220</v>
      </c>
    </row>
    <row r="125" spans="9:10" x14ac:dyDescent="0.35">
      <c r="I125">
        <v>6</v>
      </c>
      <c r="J125" t="s">
        <v>8220</v>
      </c>
    </row>
    <row r="126" spans="9:10" x14ac:dyDescent="0.35">
      <c r="I126">
        <v>0</v>
      </c>
      <c r="J126" t="s">
        <v>8220</v>
      </c>
    </row>
    <row r="127" spans="9:10" x14ac:dyDescent="0.35">
      <c r="I127">
        <v>6</v>
      </c>
      <c r="J127" t="s">
        <v>8220</v>
      </c>
    </row>
    <row r="128" spans="9:10" x14ac:dyDescent="0.35">
      <c r="I128">
        <v>13</v>
      </c>
      <c r="J128" t="s">
        <v>8220</v>
      </c>
    </row>
    <row r="129" spans="9:10" x14ac:dyDescent="0.35">
      <c r="I129">
        <v>4</v>
      </c>
      <c r="J129" t="s">
        <v>8220</v>
      </c>
    </row>
    <row r="130" spans="9:10" x14ac:dyDescent="0.35">
      <c r="I130">
        <v>6</v>
      </c>
      <c r="J130" t="s">
        <v>8220</v>
      </c>
    </row>
    <row r="131" spans="9:10" x14ac:dyDescent="0.35">
      <c r="I131">
        <v>0</v>
      </c>
      <c r="J131" t="s">
        <v>8220</v>
      </c>
    </row>
    <row r="132" spans="9:10" x14ac:dyDescent="0.35">
      <c r="I132">
        <v>0</v>
      </c>
      <c r="J132" t="s">
        <v>8220</v>
      </c>
    </row>
    <row r="133" spans="9:10" x14ac:dyDescent="0.35">
      <c r="I133">
        <v>0</v>
      </c>
      <c r="J133" t="s">
        <v>8220</v>
      </c>
    </row>
    <row r="134" spans="9:10" x14ac:dyDescent="0.35">
      <c r="I134">
        <v>81</v>
      </c>
      <c r="J134" t="s">
        <v>8220</v>
      </c>
    </row>
    <row r="135" spans="9:10" x14ac:dyDescent="0.35">
      <c r="I135">
        <v>0</v>
      </c>
      <c r="J135" t="s">
        <v>8220</v>
      </c>
    </row>
    <row r="136" spans="9:10" x14ac:dyDescent="0.35">
      <c r="I136">
        <v>0</v>
      </c>
      <c r="J136" t="s">
        <v>8220</v>
      </c>
    </row>
    <row r="137" spans="9:10" x14ac:dyDescent="0.35">
      <c r="I137">
        <v>5</v>
      </c>
      <c r="J137" t="s">
        <v>8220</v>
      </c>
    </row>
    <row r="138" spans="9:10" x14ac:dyDescent="0.35">
      <c r="I138">
        <v>0</v>
      </c>
      <c r="J138" t="s">
        <v>8220</v>
      </c>
    </row>
    <row r="139" spans="9:10" x14ac:dyDescent="0.35">
      <c r="I139">
        <v>0</v>
      </c>
      <c r="J139" t="s">
        <v>8220</v>
      </c>
    </row>
    <row r="140" spans="9:10" x14ac:dyDescent="0.35">
      <c r="I140">
        <v>58</v>
      </c>
      <c r="J140" t="s">
        <v>8220</v>
      </c>
    </row>
    <row r="141" spans="9:10" x14ac:dyDescent="0.35">
      <c r="I141">
        <v>1</v>
      </c>
      <c r="J141" t="s">
        <v>8220</v>
      </c>
    </row>
    <row r="142" spans="9:10" x14ac:dyDescent="0.35">
      <c r="I142">
        <v>0</v>
      </c>
      <c r="J142" t="s">
        <v>8220</v>
      </c>
    </row>
    <row r="143" spans="9:10" x14ac:dyDescent="0.35">
      <c r="I143">
        <v>28</v>
      </c>
      <c r="J143" t="s">
        <v>8220</v>
      </c>
    </row>
    <row r="144" spans="9:10" x14ac:dyDescent="0.35">
      <c r="I144">
        <v>1</v>
      </c>
      <c r="J144" t="s">
        <v>8220</v>
      </c>
    </row>
    <row r="145" spans="9:10" x14ac:dyDescent="0.35">
      <c r="I145">
        <v>0</v>
      </c>
      <c r="J145" t="s">
        <v>8220</v>
      </c>
    </row>
    <row r="146" spans="9:10" x14ac:dyDescent="0.35">
      <c r="I146">
        <v>37</v>
      </c>
      <c r="J146" t="s">
        <v>8220</v>
      </c>
    </row>
    <row r="147" spans="9:10" x14ac:dyDescent="0.35">
      <c r="I147">
        <v>9</v>
      </c>
      <c r="J147" t="s">
        <v>8220</v>
      </c>
    </row>
    <row r="148" spans="9:10" x14ac:dyDescent="0.35">
      <c r="I148">
        <v>3</v>
      </c>
      <c r="J148" t="s">
        <v>8220</v>
      </c>
    </row>
    <row r="149" spans="9:10" x14ac:dyDescent="0.35">
      <c r="I149">
        <v>0</v>
      </c>
      <c r="J149" t="s">
        <v>8220</v>
      </c>
    </row>
    <row r="150" spans="9:10" x14ac:dyDescent="0.35">
      <c r="I150">
        <v>2</v>
      </c>
      <c r="J150" t="s">
        <v>8220</v>
      </c>
    </row>
    <row r="151" spans="9:10" x14ac:dyDescent="0.35">
      <c r="I151">
        <v>6</v>
      </c>
      <c r="J151" t="s">
        <v>8220</v>
      </c>
    </row>
    <row r="152" spans="9:10" x14ac:dyDescent="0.35">
      <c r="I152">
        <v>67</v>
      </c>
      <c r="J152" t="s">
        <v>8220</v>
      </c>
    </row>
    <row r="153" spans="9:10" x14ac:dyDescent="0.35">
      <c r="I153">
        <v>5</v>
      </c>
      <c r="J153" t="s">
        <v>8220</v>
      </c>
    </row>
    <row r="154" spans="9:10" x14ac:dyDescent="0.35">
      <c r="I154">
        <v>2</v>
      </c>
      <c r="J154" t="s">
        <v>8220</v>
      </c>
    </row>
    <row r="155" spans="9:10" x14ac:dyDescent="0.35">
      <c r="I155">
        <v>10</v>
      </c>
      <c r="J155" t="s">
        <v>8220</v>
      </c>
    </row>
    <row r="156" spans="9:10" x14ac:dyDescent="0.35">
      <c r="I156">
        <v>3</v>
      </c>
      <c r="J156" t="s">
        <v>8220</v>
      </c>
    </row>
    <row r="157" spans="9:10" x14ac:dyDescent="0.35">
      <c r="I157">
        <v>4</v>
      </c>
      <c r="J157" t="s">
        <v>8220</v>
      </c>
    </row>
    <row r="158" spans="9:10" x14ac:dyDescent="0.35">
      <c r="I158">
        <v>15</v>
      </c>
      <c r="J158" t="s">
        <v>8220</v>
      </c>
    </row>
    <row r="159" spans="9:10" x14ac:dyDescent="0.35">
      <c r="I159">
        <v>2</v>
      </c>
      <c r="J159" t="s">
        <v>8220</v>
      </c>
    </row>
    <row r="160" spans="9:10" x14ac:dyDescent="0.35">
      <c r="I160">
        <v>0</v>
      </c>
      <c r="J160" t="s">
        <v>8220</v>
      </c>
    </row>
    <row r="161" spans="9:10" x14ac:dyDescent="0.35">
      <c r="I161">
        <v>1</v>
      </c>
      <c r="J161" t="s">
        <v>8220</v>
      </c>
    </row>
    <row r="162" spans="9:10" x14ac:dyDescent="0.35">
      <c r="I162">
        <v>0</v>
      </c>
      <c r="J162" t="s">
        <v>8221</v>
      </c>
    </row>
    <row r="163" spans="9:10" x14ac:dyDescent="0.35">
      <c r="I163">
        <v>1</v>
      </c>
      <c r="J163" t="s">
        <v>8221</v>
      </c>
    </row>
    <row r="164" spans="9:10" x14ac:dyDescent="0.35">
      <c r="I164">
        <v>10</v>
      </c>
      <c r="J164" t="s">
        <v>8221</v>
      </c>
    </row>
    <row r="165" spans="9:10" x14ac:dyDescent="0.35">
      <c r="I165">
        <v>0</v>
      </c>
      <c r="J165" t="s">
        <v>8221</v>
      </c>
    </row>
    <row r="166" spans="9:10" x14ac:dyDescent="0.35">
      <c r="I166">
        <v>7</v>
      </c>
      <c r="J166" t="s">
        <v>8221</v>
      </c>
    </row>
    <row r="167" spans="9:10" x14ac:dyDescent="0.35">
      <c r="I167">
        <v>0</v>
      </c>
      <c r="J167" t="s">
        <v>8221</v>
      </c>
    </row>
    <row r="168" spans="9:10" x14ac:dyDescent="0.35">
      <c r="I168">
        <v>1</v>
      </c>
      <c r="J168" t="s">
        <v>8221</v>
      </c>
    </row>
    <row r="169" spans="9:10" x14ac:dyDescent="0.35">
      <c r="I169">
        <v>2</v>
      </c>
      <c r="J169" t="s">
        <v>8221</v>
      </c>
    </row>
    <row r="170" spans="9:10" x14ac:dyDescent="0.35">
      <c r="I170">
        <v>3</v>
      </c>
      <c r="J170" t="s">
        <v>8221</v>
      </c>
    </row>
    <row r="171" spans="9:10" x14ac:dyDescent="0.35">
      <c r="I171">
        <v>10</v>
      </c>
      <c r="J171" t="s">
        <v>8221</v>
      </c>
    </row>
    <row r="172" spans="9:10" x14ac:dyDescent="0.35">
      <c r="I172">
        <v>10</v>
      </c>
      <c r="J172" t="s">
        <v>8221</v>
      </c>
    </row>
    <row r="173" spans="9:10" x14ac:dyDescent="0.35">
      <c r="I173">
        <v>1</v>
      </c>
      <c r="J173" t="s">
        <v>8221</v>
      </c>
    </row>
    <row r="174" spans="9:10" x14ac:dyDescent="0.35">
      <c r="I174">
        <v>0</v>
      </c>
      <c r="J174" t="s">
        <v>8221</v>
      </c>
    </row>
    <row r="175" spans="9:10" x14ac:dyDescent="0.35">
      <c r="I175">
        <v>0</v>
      </c>
      <c r="J175" t="s">
        <v>8221</v>
      </c>
    </row>
    <row r="176" spans="9:10" x14ac:dyDescent="0.35">
      <c r="I176">
        <v>0</v>
      </c>
      <c r="J176" t="s">
        <v>8221</v>
      </c>
    </row>
    <row r="177" spans="9:10" x14ac:dyDescent="0.35">
      <c r="I177">
        <v>26</v>
      </c>
      <c r="J177" t="s">
        <v>8221</v>
      </c>
    </row>
    <row r="178" spans="9:10" x14ac:dyDescent="0.35">
      <c r="I178">
        <v>0</v>
      </c>
      <c r="J178" t="s">
        <v>8221</v>
      </c>
    </row>
    <row r="179" spans="9:10" x14ac:dyDescent="0.35">
      <c r="I179">
        <v>7</v>
      </c>
      <c r="J179" t="s">
        <v>8221</v>
      </c>
    </row>
    <row r="180" spans="9:10" x14ac:dyDescent="0.35">
      <c r="I180">
        <v>0</v>
      </c>
      <c r="J180" t="s">
        <v>8221</v>
      </c>
    </row>
    <row r="181" spans="9:10" x14ac:dyDescent="0.35">
      <c r="I181">
        <v>2</v>
      </c>
      <c r="J181" t="s">
        <v>8221</v>
      </c>
    </row>
    <row r="182" spans="9:10" x14ac:dyDescent="0.35">
      <c r="I182">
        <v>13</v>
      </c>
      <c r="J182" t="s">
        <v>8221</v>
      </c>
    </row>
    <row r="183" spans="9:10" x14ac:dyDescent="0.35">
      <c r="I183">
        <v>4</v>
      </c>
      <c r="J183" t="s">
        <v>8221</v>
      </c>
    </row>
    <row r="184" spans="9:10" x14ac:dyDescent="0.35">
      <c r="I184">
        <v>0</v>
      </c>
      <c r="J184" t="s">
        <v>8221</v>
      </c>
    </row>
    <row r="185" spans="9:10" x14ac:dyDescent="0.35">
      <c r="I185">
        <v>12</v>
      </c>
      <c r="J185" t="s">
        <v>8221</v>
      </c>
    </row>
    <row r="186" spans="9:10" x14ac:dyDescent="0.35">
      <c r="I186">
        <v>2</v>
      </c>
      <c r="J186" t="s">
        <v>8221</v>
      </c>
    </row>
    <row r="187" spans="9:10" x14ac:dyDescent="0.35">
      <c r="I187">
        <v>10</v>
      </c>
      <c r="J187" t="s">
        <v>8221</v>
      </c>
    </row>
    <row r="188" spans="9:10" x14ac:dyDescent="0.35">
      <c r="I188">
        <v>0</v>
      </c>
      <c r="J188" t="s">
        <v>8221</v>
      </c>
    </row>
    <row r="189" spans="9:10" x14ac:dyDescent="0.35">
      <c r="I189">
        <v>5</v>
      </c>
      <c r="J189" t="s">
        <v>8221</v>
      </c>
    </row>
    <row r="190" spans="9:10" x14ac:dyDescent="0.35">
      <c r="I190">
        <v>0</v>
      </c>
      <c r="J190" t="s">
        <v>8221</v>
      </c>
    </row>
    <row r="191" spans="9:10" x14ac:dyDescent="0.35">
      <c r="I191">
        <v>5</v>
      </c>
      <c r="J191" t="s">
        <v>8221</v>
      </c>
    </row>
    <row r="192" spans="9:10" x14ac:dyDescent="0.35">
      <c r="I192">
        <v>1</v>
      </c>
      <c r="J192" t="s">
        <v>8221</v>
      </c>
    </row>
    <row r="193" spans="9:10" x14ac:dyDescent="0.35">
      <c r="I193">
        <v>3</v>
      </c>
      <c r="J193" t="s">
        <v>8221</v>
      </c>
    </row>
    <row r="194" spans="9:10" x14ac:dyDescent="0.35">
      <c r="I194">
        <v>3</v>
      </c>
      <c r="J194" t="s">
        <v>8221</v>
      </c>
    </row>
    <row r="195" spans="9:10" x14ac:dyDescent="0.35">
      <c r="I195">
        <v>0</v>
      </c>
      <c r="J195" t="s">
        <v>8221</v>
      </c>
    </row>
    <row r="196" spans="9:10" x14ac:dyDescent="0.35">
      <c r="I196">
        <v>3</v>
      </c>
      <c r="J196" t="s">
        <v>8221</v>
      </c>
    </row>
    <row r="197" spans="9:10" x14ac:dyDescent="0.35">
      <c r="I197">
        <v>0</v>
      </c>
      <c r="J197" t="s">
        <v>8221</v>
      </c>
    </row>
    <row r="198" spans="9:10" x14ac:dyDescent="0.35">
      <c r="I198">
        <v>19</v>
      </c>
      <c r="J198" t="s">
        <v>8221</v>
      </c>
    </row>
    <row r="199" spans="9:10" x14ac:dyDescent="0.35">
      <c r="I199">
        <v>8</v>
      </c>
      <c r="J199" t="s">
        <v>8221</v>
      </c>
    </row>
    <row r="200" spans="9:10" x14ac:dyDescent="0.35">
      <c r="I200">
        <v>6</v>
      </c>
      <c r="J200" t="s">
        <v>8221</v>
      </c>
    </row>
    <row r="201" spans="9:10" x14ac:dyDescent="0.35">
      <c r="I201">
        <v>0</v>
      </c>
      <c r="J201" t="s">
        <v>8221</v>
      </c>
    </row>
    <row r="202" spans="9:10" x14ac:dyDescent="0.35">
      <c r="I202">
        <v>18</v>
      </c>
      <c r="J202" t="s">
        <v>8221</v>
      </c>
    </row>
    <row r="203" spans="9:10" x14ac:dyDescent="0.35">
      <c r="I203">
        <v>7</v>
      </c>
      <c r="J203" t="s">
        <v>8221</v>
      </c>
    </row>
    <row r="204" spans="9:10" x14ac:dyDescent="0.35">
      <c r="I204">
        <v>0</v>
      </c>
      <c r="J204" t="s">
        <v>8221</v>
      </c>
    </row>
    <row r="205" spans="9:10" x14ac:dyDescent="0.35">
      <c r="I205">
        <v>8</v>
      </c>
      <c r="J205" t="s">
        <v>8221</v>
      </c>
    </row>
    <row r="206" spans="9:10" x14ac:dyDescent="0.35">
      <c r="I206">
        <v>1293</v>
      </c>
      <c r="J206" t="s">
        <v>8221</v>
      </c>
    </row>
    <row r="207" spans="9:10" x14ac:dyDescent="0.35">
      <c r="I207">
        <v>17</v>
      </c>
      <c r="J207" t="s">
        <v>8221</v>
      </c>
    </row>
    <row r="208" spans="9:10" x14ac:dyDescent="0.35">
      <c r="I208">
        <v>0</v>
      </c>
      <c r="J208" t="s">
        <v>8221</v>
      </c>
    </row>
    <row r="209" spans="9:10" x14ac:dyDescent="0.35">
      <c r="I209">
        <v>13</v>
      </c>
      <c r="J209" t="s">
        <v>8221</v>
      </c>
    </row>
    <row r="210" spans="9:10" x14ac:dyDescent="0.35">
      <c r="I210">
        <v>0</v>
      </c>
      <c r="J210" t="s">
        <v>8221</v>
      </c>
    </row>
    <row r="211" spans="9:10" x14ac:dyDescent="0.35">
      <c r="I211">
        <v>0</v>
      </c>
      <c r="J211" t="s">
        <v>8221</v>
      </c>
    </row>
    <row r="212" spans="9:10" x14ac:dyDescent="0.35">
      <c r="I212">
        <v>33</v>
      </c>
      <c r="J212" t="s">
        <v>8221</v>
      </c>
    </row>
    <row r="213" spans="9:10" x14ac:dyDescent="0.35">
      <c r="I213">
        <v>12</v>
      </c>
      <c r="J213" t="s">
        <v>8221</v>
      </c>
    </row>
    <row r="214" spans="9:10" x14ac:dyDescent="0.35">
      <c r="I214">
        <v>1</v>
      </c>
      <c r="J214" t="s">
        <v>8221</v>
      </c>
    </row>
    <row r="215" spans="9:10" x14ac:dyDescent="0.35">
      <c r="I215">
        <v>1</v>
      </c>
      <c r="J215" t="s">
        <v>8221</v>
      </c>
    </row>
    <row r="216" spans="9:10" x14ac:dyDescent="0.35">
      <c r="I216">
        <v>1</v>
      </c>
      <c r="J216" t="s">
        <v>8221</v>
      </c>
    </row>
    <row r="217" spans="9:10" x14ac:dyDescent="0.35">
      <c r="I217">
        <v>1</v>
      </c>
      <c r="J217" t="s">
        <v>8221</v>
      </c>
    </row>
    <row r="218" spans="9:10" x14ac:dyDescent="0.35">
      <c r="I218">
        <v>84</v>
      </c>
      <c r="J218" t="s">
        <v>8221</v>
      </c>
    </row>
    <row r="219" spans="9:10" x14ac:dyDescent="0.35">
      <c r="I219">
        <v>38</v>
      </c>
      <c r="J219" t="s">
        <v>8221</v>
      </c>
    </row>
    <row r="220" spans="9:10" x14ac:dyDescent="0.35">
      <c r="I220">
        <v>1</v>
      </c>
      <c r="J220" t="s">
        <v>8221</v>
      </c>
    </row>
    <row r="221" spans="9:10" x14ac:dyDescent="0.35">
      <c r="I221">
        <v>76</v>
      </c>
      <c r="J221" t="s">
        <v>8221</v>
      </c>
    </row>
    <row r="222" spans="9:10" x14ac:dyDescent="0.35">
      <c r="I222">
        <v>3</v>
      </c>
      <c r="J222" t="s">
        <v>8221</v>
      </c>
    </row>
    <row r="223" spans="9:10" x14ac:dyDescent="0.35">
      <c r="I223">
        <v>0</v>
      </c>
      <c r="J223" t="s">
        <v>8221</v>
      </c>
    </row>
    <row r="224" spans="9:10" x14ac:dyDescent="0.35">
      <c r="I224">
        <v>2</v>
      </c>
      <c r="J224" t="s">
        <v>8221</v>
      </c>
    </row>
    <row r="225" spans="9:10" x14ac:dyDescent="0.35">
      <c r="I225">
        <v>0</v>
      </c>
      <c r="J225" t="s">
        <v>8221</v>
      </c>
    </row>
    <row r="226" spans="9:10" x14ac:dyDescent="0.35">
      <c r="I226">
        <v>0</v>
      </c>
      <c r="J226" t="s">
        <v>8221</v>
      </c>
    </row>
    <row r="227" spans="9:10" x14ac:dyDescent="0.35">
      <c r="I227">
        <v>0</v>
      </c>
      <c r="J227" t="s">
        <v>8221</v>
      </c>
    </row>
    <row r="228" spans="9:10" x14ac:dyDescent="0.35">
      <c r="I228">
        <v>2</v>
      </c>
      <c r="J228" t="s">
        <v>8221</v>
      </c>
    </row>
    <row r="229" spans="9:10" x14ac:dyDescent="0.35">
      <c r="I229">
        <v>0</v>
      </c>
      <c r="J229" t="s">
        <v>8221</v>
      </c>
    </row>
    <row r="230" spans="9:10" x14ac:dyDescent="0.35">
      <c r="I230">
        <v>0</v>
      </c>
      <c r="J230" t="s">
        <v>8221</v>
      </c>
    </row>
    <row r="231" spans="9:10" x14ac:dyDescent="0.35">
      <c r="I231">
        <v>0</v>
      </c>
      <c r="J231" t="s">
        <v>8221</v>
      </c>
    </row>
    <row r="232" spans="9:10" x14ac:dyDescent="0.35">
      <c r="I232">
        <v>2</v>
      </c>
      <c r="J232" t="s">
        <v>8221</v>
      </c>
    </row>
    <row r="233" spans="9:10" x14ac:dyDescent="0.35">
      <c r="I233">
        <v>0</v>
      </c>
      <c r="J233" t="s">
        <v>8221</v>
      </c>
    </row>
    <row r="234" spans="9:10" x14ac:dyDescent="0.35">
      <c r="I234">
        <v>7</v>
      </c>
      <c r="J234" t="s">
        <v>8221</v>
      </c>
    </row>
    <row r="235" spans="9:10" x14ac:dyDescent="0.35">
      <c r="I235">
        <v>0</v>
      </c>
      <c r="J235" t="s">
        <v>8221</v>
      </c>
    </row>
    <row r="236" spans="9:10" x14ac:dyDescent="0.35">
      <c r="I236">
        <v>5</v>
      </c>
      <c r="J236" t="s">
        <v>8221</v>
      </c>
    </row>
    <row r="237" spans="9:10" x14ac:dyDescent="0.35">
      <c r="I237">
        <v>0</v>
      </c>
      <c r="J237" t="s">
        <v>8221</v>
      </c>
    </row>
    <row r="238" spans="9:10" x14ac:dyDescent="0.35">
      <c r="I238">
        <v>0</v>
      </c>
      <c r="J238" t="s">
        <v>8221</v>
      </c>
    </row>
    <row r="239" spans="9:10" x14ac:dyDescent="0.35">
      <c r="I239">
        <v>1</v>
      </c>
      <c r="J239" t="s">
        <v>8221</v>
      </c>
    </row>
    <row r="240" spans="9:10" x14ac:dyDescent="0.35">
      <c r="I240">
        <v>0</v>
      </c>
      <c r="J240" t="s">
        <v>8221</v>
      </c>
    </row>
    <row r="241" spans="9:10" x14ac:dyDescent="0.35">
      <c r="I241">
        <v>5</v>
      </c>
      <c r="J241" t="s">
        <v>8221</v>
      </c>
    </row>
    <row r="242" spans="9:10" x14ac:dyDescent="0.35">
      <c r="I242">
        <v>137</v>
      </c>
      <c r="J242" t="s">
        <v>8219</v>
      </c>
    </row>
    <row r="243" spans="9:10" x14ac:dyDescent="0.35">
      <c r="I243">
        <v>376</v>
      </c>
      <c r="J243" t="s">
        <v>8219</v>
      </c>
    </row>
    <row r="244" spans="9:10" x14ac:dyDescent="0.35">
      <c r="I244">
        <v>202</v>
      </c>
      <c r="J244" t="s">
        <v>8219</v>
      </c>
    </row>
    <row r="245" spans="9:10" x14ac:dyDescent="0.35">
      <c r="I245">
        <v>328</v>
      </c>
      <c r="J245" t="s">
        <v>8219</v>
      </c>
    </row>
    <row r="246" spans="9:10" x14ac:dyDescent="0.35">
      <c r="I246">
        <v>84</v>
      </c>
      <c r="J246" t="s">
        <v>8219</v>
      </c>
    </row>
    <row r="247" spans="9:10" x14ac:dyDescent="0.35">
      <c r="I247">
        <v>96</v>
      </c>
      <c r="J247" t="s">
        <v>8219</v>
      </c>
    </row>
    <row r="248" spans="9:10" x14ac:dyDescent="0.35">
      <c r="I248">
        <v>223</v>
      </c>
      <c r="J248" t="s">
        <v>8219</v>
      </c>
    </row>
    <row r="249" spans="9:10" x14ac:dyDescent="0.35">
      <c r="I249">
        <v>62</v>
      </c>
      <c r="J249" t="s">
        <v>8219</v>
      </c>
    </row>
    <row r="250" spans="9:10" x14ac:dyDescent="0.35">
      <c r="I250">
        <v>146</v>
      </c>
      <c r="J250" t="s">
        <v>8219</v>
      </c>
    </row>
    <row r="251" spans="9:10" x14ac:dyDescent="0.35">
      <c r="I251">
        <v>235</v>
      </c>
      <c r="J251" t="s">
        <v>8219</v>
      </c>
    </row>
    <row r="252" spans="9:10" x14ac:dyDescent="0.35">
      <c r="I252">
        <v>437</v>
      </c>
      <c r="J252" t="s">
        <v>8219</v>
      </c>
    </row>
    <row r="253" spans="9:10" x14ac:dyDescent="0.35">
      <c r="I253">
        <v>77</v>
      </c>
      <c r="J253" t="s">
        <v>8219</v>
      </c>
    </row>
    <row r="254" spans="9:10" x14ac:dyDescent="0.35">
      <c r="I254">
        <v>108</v>
      </c>
      <c r="J254" t="s">
        <v>8219</v>
      </c>
    </row>
    <row r="255" spans="9:10" x14ac:dyDescent="0.35">
      <c r="I255">
        <v>7</v>
      </c>
      <c r="J255" t="s">
        <v>8219</v>
      </c>
    </row>
    <row r="256" spans="9:10" x14ac:dyDescent="0.35">
      <c r="I256">
        <v>314</v>
      </c>
      <c r="J256" t="s">
        <v>8219</v>
      </c>
    </row>
    <row r="257" spans="9:10" x14ac:dyDescent="0.35">
      <c r="I257">
        <v>188</v>
      </c>
      <c r="J257" t="s">
        <v>8219</v>
      </c>
    </row>
    <row r="258" spans="9:10" x14ac:dyDescent="0.35">
      <c r="I258">
        <v>275</v>
      </c>
      <c r="J258" t="s">
        <v>8219</v>
      </c>
    </row>
    <row r="259" spans="9:10" x14ac:dyDescent="0.35">
      <c r="I259">
        <v>560</v>
      </c>
      <c r="J259" t="s">
        <v>8219</v>
      </c>
    </row>
    <row r="260" spans="9:10" x14ac:dyDescent="0.35">
      <c r="I260">
        <v>688</v>
      </c>
      <c r="J260" t="s">
        <v>8219</v>
      </c>
    </row>
    <row r="261" spans="9:10" x14ac:dyDescent="0.35">
      <c r="I261">
        <v>942</v>
      </c>
      <c r="J261" t="s">
        <v>8219</v>
      </c>
    </row>
    <row r="262" spans="9:10" x14ac:dyDescent="0.35">
      <c r="I262">
        <v>88</v>
      </c>
      <c r="J262" t="s">
        <v>8219</v>
      </c>
    </row>
    <row r="263" spans="9:10" x14ac:dyDescent="0.35">
      <c r="I263">
        <v>220</v>
      </c>
      <c r="J263" t="s">
        <v>8219</v>
      </c>
    </row>
    <row r="264" spans="9:10" x14ac:dyDescent="0.35">
      <c r="I264">
        <v>145</v>
      </c>
      <c r="J264" t="s">
        <v>8219</v>
      </c>
    </row>
    <row r="265" spans="9:10" x14ac:dyDescent="0.35">
      <c r="I265">
        <v>963</v>
      </c>
      <c r="J265" t="s">
        <v>8219</v>
      </c>
    </row>
    <row r="266" spans="9:10" x14ac:dyDescent="0.35">
      <c r="I266">
        <v>91</v>
      </c>
      <c r="J266" t="s">
        <v>8219</v>
      </c>
    </row>
    <row r="267" spans="9:10" x14ac:dyDescent="0.35">
      <c r="I267">
        <v>58</v>
      </c>
      <c r="J267" t="s">
        <v>8219</v>
      </c>
    </row>
    <row r="268" spans="9:10" x14ac:dyDescent="0.35">
      <c r="I268">
        <v>36</v>
      </c>
      <c r="J268" t="s">
        <v>8219</v>
      </c>
    </row>
    <row r="269" spans="9:10" x14ac:dyDescent="0.35">
      <c r="I269">
        <v>165</v>
      </c>
      <c r="J269" t="s">
        <v>8219</v>
      </c>
    </row>
    <row r="270" spans="9:10" x14ac:dyDescent="0.35">
      <c r="I270">
        <v>111</v>
      </c>
      <c r="J270" t="s">
        <v>8219</v>
      </c>
    </row>
    <row r="271" spans="9:10" x14ac:dyDescent="0.35">
      <c r="I271">
        <v>1596</v>
      </c>
      <c r="J271" t="s">
        <v>8219</v>
      </c>
    </row>
    <row r="272" spans="9:10" x14ac:dyDescent="0.35">
      <c r="I272">
        <v>61</v>
      </c>
      <c r="J272" t="s">
        <v>8219</v>
      </c>
    </row>
    <row r="273" spans="9:10" x14ac:dyDescent="0.35">
      <c r="I273">
        <v>287</v>
      </c>
      <c r="J273" t="s">
        <v>8219</v>
      </c>
    </row>
    <row r="274" spans="9:10" x14ac:dyDescent="0.35">
      <c r="I274">
        <v>65</v>
      </c>
      <c r="J274" t="s">
        <v>8219</v>
      </c>
    </row>
    <row r="275" spans="9:10" x14ac:dyDescent="0.35">
      <c r="I275">
        <v>118</v>
      </c>
      <c r="J275" t="s">
        <v>8219</v>
      </c>
    </row>
    <row r="276" spans="9:10" x14ac:dyDescent="0.35">
      <c r="I276">
        <v>113</v>
      </c>
      <c r="J276" t="s">
        <v>8219</v>
      </c>
    </row>
    <row r="277" spans="9:10" x14ac:dyDescent="0.35">
      <c r="I277">
        <v>332</v>
      </c>
      <c r="J277" t="s">
        <v>8219</v>
      </c>
    </row>
    <row r="278" spans="9:10" x14ac:dyDescent="0.35">
      <c r="I278">
        <v>62</v>
      </c>
      <c r="J278" t="s">
        <v>8219</v>
      </c>
    </row>
    <row r="279" spans="9:10" x14ac:dyDescent="0.35">
      <c r="I279">
        <v>951</v>
      </c>
      <c r="J279" t="s">
        <v>8219</v>
      </c>
    </row>
    <row r="280" spans="9:10" x14ac:dyDescent="0.35">
      <c r="I280">
        <v>415</v>
      </c>
      <c r="J280" t="s">
        <v>8219</v>
      </c>
    </row>
    <row r="281" spans="9:10" x14ac:dyDescent="0.35">
      <c r="I281">
        <v>305</v>
      </c>
      <c r="J281" t="s">
        <v>8219</v>
      </c>
    </row>
    <row r="282" spans="9:10" x14ac:dyDescent="0.35">
      <c r="I282">
        <v>2139</v>
      </c>
      <c r="J282" t="s">
        <v>8219</v>
      </c>
    </row>
    <row r="283" spans="9:10" x14ac:dyDescent="0.35">
      <c r="I283">
        <v>79</v>
      </c>
      <c r="J283" t="s">
        <v>8219</v>
      </c>
    </row>
    <row r="284" spans="9:10" x14ac:dyDescent="0.35">
      <c r="I284">
        <v>179</v>
      </c>
      <c r="J284" t="s">
        <v>8219</v>
      </c>
    </row>
    <row r="285" spans="9:10" x14ac:dyDescent="0.35">
      <c r="I285">
        <v>202</v>
      </c>
      <c r="J285" t="s">
        <v>8219</v>
      </c>
    </row>
    <row r="286" spans="9:10" x14ac:dyDescent="0.35">
      <c r="I286">
        <v>760</v>
      </c>
      <c r="J286" t="s">
        <v>8219</v>
      </c>
    </row>
    <row r="287" spans="9:10" x14ac:dyDescent="0.35">
      <c r="I287">
        <v>563</v>
      </c>
      <c r="J287" t="s">
        <v>8219</v>
      </c>
    </row>
    <row r="288" spans="9:10" x14ac:dyDescent="0.35">
      <c r="I288">
        <v>135</v>
      </c>
      <c r="J288" t="s">
        <v>8219</v>
      </c>
    </row>
    <row r="289" spans="9:10" x14ac:dyDescent="0.35">
      <c r="I289">
        <v>290</v>
      </c>
      <c r="J289" t="s">
        <v>8219</v>
      </c>
    </row>
    <row r="290" spans="9:10" x14ac:dyDescent="0.35">
      <c r="I290">
        <v>447</v>
      </c>
      <c r="J290" t="s">
        <v>8219</v>
      </c>
    </row>
    <row r="291" spans="9:10" x14ac:dyDescent="0.35">
      <c r="I291">
        <v>232</v>
      </c>
      <c r="J291" t="s">
        <v>8219</v>
      </c>
    </row>
    <row r="292" spans="9:10" x14ac:dyDescent="0.35">
      <c r="I292">
        <v>168</v>
      </c>
      <c r="J292" t="s">
        <v>8219</v>
      </c>
    </row>
    <row r="293" spans="9:10" x14ac:dyDescent="0.35">
      <c r="I293">
        <v>128</v>
      </c>
      <c r="J293" t="s">
        <v>8219</v>
      </c>
    </row>
    <row r="294" spans="9:10" x14ac:dyDescent="0.35">
      <c r="I294">
        <v>493</v>
      </c>
      <c r="J294" t="s">
        <v>8219</v>
      </c>
    </row>
    <row r="295" spans="9:10" x14ac:dyDescent="0.35">
      <c r="I295">
        <v>131</v>
      </c>
      <c r="J295" t="s">
        <v>8219</v>
      </c>
    </row>
    <row r="296" spans="9:10" x14ac:dyDescent="0.35">
      <c r="I296">
        <v>50</v>
      </c>
      <c r="J296" t="s">
        <v>8219</v>
      </c>
    </row>
    <row r="297" spans="9:10" x14ac:dyDescent="0.35">
      <c r="I297">
        <v>665</v>
      </c>
      <c r="J297" t="s">
        <v>8219</v>
      </c>
    </row>
    <row r="298" spans="9:10" x14ac:dyDescent="0.35">
      <c r="I298">
        <v>129</v>
      </c>
      <c r="J298" t="s">
        <v>8219</v>
      </c>
    </row>
    <row r="299" spans="9:10" x14ac:dyDescent="0.35">
      <c r="I299">
        <v>142</v>
      </c>
      <c r="J299" t="s">
        <v>8219</v>
      </c>
    </row>
    <row r="300" spans="9:10" x14ac:dyDescent="0.35">
      <c r="I300">
        <v>2436</v>
      </c>
      <c r="J300" t="s">
        <v>8219</v>
      </c>
    </row>
    <row r="301" spans="9:10" x14ac:dyDescent="0.35">
      <c r="I301">
        <v>244</v>
      </c>
      <c r="J301" t="s">
        <v>8219</v>
      </c>
    </row>
    <row r="302" spans="9:10" x14ac:dyDescent="0.35">
      <c r="I302">
        <v>298</v>
      </c>
      <c r="J302" t="s">
        <v>8219</v>
      </c>
    </row>
    <row r="303" spans="9:10" x14ac:dyDescent="0.35">
      <c r="I303">
        <v>251</v>
      </c>
      <c r="J303" t="s">
        <v>8219</v>
      </c>
    </row>
    <row r="304" spans="9:10" x14ac:dyDescent="0.35">
      <c r="I304">
        <v>108</v>
      </c>
      <c r="J304" t="s">
        <v>8219</v>
      </c>
    </row>
    <row r="305" spans="9:10" x14ac:dyDescent="0.35">
      <c r="I305">
        <v>82</v>
      </c>
      <c r="J305" t="s">
        <v>8219</v>
      </c>
    </row>
    <row r="306" spans="9:10" x14ac:dyDescent="0.35">
      <c r="I306">
        <v>74</v>
      </c>
      <c r="J306" t="s">
        <v>8219</v>
      </c>
    </row>
    <row r="307" spans="9:10" x14ac:dyDescent="0.35">
      <c r="I307">
        <v>189</v>
      </c>
      <c r="J307" t="s">
        <v>8219</v>
      </c>
    </row>
    <row r="308" spans="9:10" x14ac:dyDescent="0.35">
      <c r="I308">
        <v>80</v>
      </c>
      <c r="J308" t="s">
        <v>8219</v>
      </c>
    </row>
    <row r="309" spans="9:10" x14ac:dyDescent="0.35">
      <c r="I309">
        <v>576</v>
      </c>
      <c r="J309" t="s">
        <v>8219</v>
      </c>
    </row>
    <row r="310" spans="9:10" x14ac:dyDescent="0.35">
      <c r="I310">
        <v>202</v>
      </c>
      <c r="J310" t="s">
        <v>8219</v>
      </c>
    </row>
    <row r="311" spans="9:10" x14ac:dyDescent="0.35">
      <c r="I311">
        <v>238</v>
      </c>
      <c r="J311" t="s">
        <v>8219</v>
      </c>
    </row>
    <row r="312" spans="9:10" x14ac:dyDescent="0.35">
      <c r="I312">
        <v>36</v>
      </c>
      <c r="J312" t="s">
        <v>8219</v>
      </c>
    </row>
    <row r="313" spans="9:10" x14ac:dyDescent="0.35">
      <c r="I313">
        <v>150</v>
      </c>
      <c r="J313" t="s">
        <v>8219</v>
      </c>
    </row>
    <row r="314" spans="9:10" x14ac:dyDescent="0.35">
      <c r="I314">
        <v>146</v>
      </c>
      <c r="J314" t="s">
        <v>8219</v>
      </c>
    </row>
    <row r="315" spans="9:10" x14ac:dyDescent="0.35">
      <c r="I315">
        <v>222</v>
      </c>
      <c r="J315" t="s">
        <v>8219</v>
      </c>
    </row>
    <row r="316" spans="9:10" x14ac:dyDescent="0.35">
      <c r="I316">
        <v>120</v>
      </c>
      <c r="J316" t="s">
        <v>8219</v>
      </c>
    </row>
    <row r="317" spans="9:10" x14ac:dyDescent="0.35">
      <c r="I317">
        <v>126</v>
      </c>
      <c r="J317" t="s">
        <v>8219</v>
      </c>
    </row>
    <row r="318" spans="9:10" x14ac:dyDescent="0.35">
      <c r="I318">
        <v>158</v>
      </c>
      <c r="J318" t="s">
        <v>8219</v>
      </c>
    </row>
    <row r="319" spans="9:10" x14ac:dyDescent="0.35">
      <c r="I319">
        <v>316</v>
      </c>
      <c r="J319" t="s">
        <v>8219</v>
      </c>
    </row>
    <row r="320" spans="9:10" x14ac:dyDescent="0.35">
      <c r="I320">
        <v>284</v>
      </c>
      <c r="J320" t="s">
        <v>8219</v>
      </c>
    </row>
    <row r="321" spans="9:10" x14ac:dyDescent="0.35">
      <c r="I321">
        <v>51</v>
      </c>
      <c r="J321" t="s">
        <v>8219</v>
      </c>
    </row>
    <row r="322" spans="9:10" x14ac:dyDescent="0.35">
      <c r="I322">
        <v>158</v>
      </c>
      <c r="J322" t="s">
        <v>8219</v>
      </c>
    </row>
    <row r="323" spans="9:10" x14ac:dyDescent="0.35">
      <c r="I323">
        <v>337</v>
      </c>
      <c r="J323" t="s">
        <v>8219</v>
      </c>
    </row>
    <row r="324" spans="9:10" x14ac:dyDescent="0.35">
      <c r="I324">
        <v>186</v>
      </c>
      <c r="J324" t="s">
        <v>8219</v>
      </c>
    </row>
    <row r="325" spans="9:10" x14ac:dyDescent="0.35">
      <c r="I325">
        <v>58</v>
      </c>
      <c r="J325" t="s">
        <v>8219</v>
      </c>
    </row>
    <row r="326" spans="9:10" x14ac:dyDescent="0.35">
      <c r="I326">
        <v>82</v>
      </c>
      <c r="J326" t="s">
        <v>8219</v>
      </c>
    </row>
    <row r="327" spans="9:10" x14ac:dyDescent="0.35">
      <c r="I327">
        <v>736</v>
      </c>
      <c r="J327" t="s">
        <v>8219</v>
      </c>
    </row>
    <row r="328" spans="9:10" x14ac:dyDescent="0.35">
      <c r="I328">
        <v>1151</v>
      </c>
      <c r="J328" t="s">
        <v>8219</v>
      </c>
    </row>
    <row r="329" spans="9:10" x14ac:dyDescent="0.35">
      <c r="I329">
        <v>34</v>
      </c>
      <c r="J329" t="s">
        <v>8219</v>
      </c>
    </row>
    <row r="330" spans="9:10" x14ac:dyDescent="0.35">
      <c r="I330">
        <v>498</v>
      </c>
      <c r="J330" t="s">
        <v>8219</v>
      </c>
    </row>
    <row r="331" spans="9:10" x14ac:dyDescent="0.35">
      <c r="I331">
        <v>167</v>
      </c>
      <c r="J331" t="s">
        <v>8219</v>
      </c>
    </row>
    <row r="332" spans="9:10" x14ac:dyDescent="0.35">
      <c r="I332">
        <v>340</v>
      </c>
      <c r="J332" t="s">
        <v>8219</v>
      </c>
    </row>
    <row r="333" spans="9:10" x14ac:dyDescent="0.35">
      <c r="I333">
        <v>438</v>
      </c>
      <c r="J333" t="s">
        <v>8219</v>
      </c>
    </row>
    <row r="334" spans="9:10" x14ac:dyDescent="0.35">
      <c r="I334">
        <v>555</v>
      </c>
      <c r="J334" t="s">
        <v>8219</v>
      </c>
    </row>
    <row r="335" spans="9:10" x14ac:dyDescent="0.35">
      <c r="I335">
        <v>266</v>
      </c>
      <c r="J335" t="s">
        <v>8219</v>
      </c>
    </row>
    <row r="336" spans="9:10" x14ac:dyDescent="0.35">
      <c r="I336">
        <v>69</v>
      </c>
      <c r="J336" t="s">
        <v>8219</v>
      </c>
    </row>
    <row r="337" spans="9:10" x14ac:dyDescent="0.35">
      <c r="I337">
        <v>80</v>
      </c>
      <c r="J337" t="s">
        <v>8219</v>
      </c>
    </row>
    <row r="338" spans="9:10" x14ac:dyDescent="0.35">
      <c r="I338">
        <v>493</v>
      </c>
      <c r="J338" t="s">
        <v>8219</v>
      </c>
    </row>
    <row r="339" spans="9:10" x14ac:dyDescent="0.35">
      <c r="I339">
        <v>31</v>
      </c>
      <c r="J339" t="s">
        <v>8219</v>
      </c>
    </row>
    <row r="340" spans="9:10" x14ac:dyDescent="0.35">
      <c r="I340">
        <v>236</v>
      </c>
      <c r="J340" t="s">
        <v>8219</v>
      </c>
    </row>
    <row r="341" spans="9:10" x14ac:dyDescent="0.35">
      <c r="I341">
        <v>89</v>
      </c>
      <c r="J341" t="s">
        <v>8219</v>
      </c>
    </row>
    <row r="342" spans="9:10" x14ac:dyDescent="0.35">
      <c r="I342">
        <v>299</v>
      </c>
      <c r="J342" t="s">
        <v>8219</v>
      </c>
    </row>
    <row r="343" spans="9:10" x14ac:dyDescent="0.35">
      <c r="I343">
        <v>55</v>
      </c>
      <c r="J343" t="s">
        <v>8219</v>
      </c>
    </row>
    <row r="344" spans="9:10" x14ac:dyDescent="0.35">
      <c r="I344">
        <v>325</v>
      </c>
      <c r="J344" t="s">
        <v>8219</v>
      </c>
    </row>
    <row r="345" spans="9:10" x14ac:dyDescent="0.35">
      <c r="I345">
        <v>524</v>
      </c>
      <c r="J345" t="s">
        <v>8219</v>
      </c>
    </row>
    <row r="346" spans="9:10" x14ac:dyDescent="0.35">
      <c r="I346">
        <v>285</v>
      </c>
      <c r="J346" t="s">
        <v>8219</v>
      </c>
    </row>
    <row r="347" spans="9:10" x14ac:dyDescent="0.35">
      <c r="I347">
        <v>179</v>
      </c>
      <c r="J347" t="s">
        <v>8219</v>
      </c>
    </row>
    <row r="348" spans="9:10" x14ac:dyDescent="0.35">
      <c r="I348">
        <v>188</v>
      </c>
      <c r="J348" t="s">
        <v>8219</v>
      </c>
    </row>
    <row r="349" spans="9:10" x14ac:dyDescent="0.35">
      <c r="I349">
        <v>379</v>
      </c>
      <c r="J349" t="s">
        <v>8219</v>
      </c>
    </row>
    <row r="350" spans="9:10" x14ac:dyDescent="0.35">
      <c r="I350">
        <v>119</v>
      </c>
      <c r="J350" t="s">
        <v>8219</v>
      </c>
    </row>
    <row r="351" spans="9:10" x14ac:dyDescent="0.35">
      <c r="I351">
        <v>167</v>
      </c>
      <c r="J351" t="s">
        <v>8219</v>
      </c>
    </row>
    <row r="352" spans="9:10" x14ac:dyDescent="0.35">
      <c r="I352">
        <v>221</v>
      </c>
      <c r="J352" t="s">
        <v>8219</v>
      </c>
    </row>
    <row r="353" spans="9:10" x14ac:dyDescent="0.35">
      <c r="I353">
        <v>964</v>
      </c>
      <c r="J353" t="s">
        <v>8219</v>
      </c>
    </row>
    <row r="354" spans="9:10" x14ac:dyDescent="0.35">
      <c r="I354">
        <v>286</v>
      </c>
      <c r="J354" t="s">
        <v>8219</v>
      </c>
    </row>
    <row r="355" spans="9:10" x14ac:dyDescent="0.35">
      <c r="I355">
        <v>613</v>
      </c>
      <c r="J355" t="s">
        <v>8219</v>
      </c>
    </row>
    <row r="356" spans="9:10" x14ac:dyDescent="0.35">
      <c r="I356">
        <v>29</v>
      </c>
      <c r="J356" t="s">
        <v>8219</v>
      </c>
    </row>
    <row r="357" spans="9:10" x14ac:dyDescent="0.35">
      <c r="I357">
        <v>165</v>
      </c>
      <c r="J357" t="s">
        <v>8219</v>
      </c>
    </row>
    <row r="358" spans="9:10" x14ac:dyDescent="0.35">
      <c r="I358">
        <v>97</v>
      </c>
      <c r="J358" t="s">
        <v>8219</v>
      </c>
    </row>
    <row r="359" spans="9:10" x14ac:dyDescent="0.35">
      <c r="I359">
        <v>303</v>
      </c>
      <c r="J359" t="s">
        <v>8219</v>
      </c>
    </row>
    <row r="360" spans="9:10" x14ac:dyDescent="0.35">
      <c r="I360">
        <v>267</v>
      </c>
      <c r="J360" t="s">
        <v>8219</v>
      </c>
    </row>
    <row r="361" spans="9:10" x14ac:dyDescent="0.35">
      <c r="I361">
        <v>302</v>
      </c>
      <c r="J361" t="s">
        <v>8219</v>
      </c>
    </row>
    <row r="362" spans="9:10" x14ac:dyDescent="0.35">
      <c r="I362">
        <v>87</v>
      </c>
      <c r="J362" t="s">
        <v>8219</v>
      </c>
    </row>
    <row r="363" spans="9:10" x14ac:dyDescent="0.35">
      <c r="I363">
        <v>354</v>
      </c>
      <c r="J363" t="s">
        <v>8219</v>
      </c>
    </row>
    <row r="364" spans="9:10" x14ac:dyDescent="0.35">
      <c r="I364">
        <v>86</v>
      </c>
      <c r="J364" t="s">
        <v>8219</v>
      </c>
    </row>
    <row r="365" spans="9:10" x14ac:dyDescent="0.35">
      <c r="I365">
        <v>26</v>
      </c>
      <c r="J365" t="s">
        <v>8219</v>
      </c>
    </row>
    <row r="366" spans="9:10" x14ac:dyDescent="0.35">
      <c r="I366">
        <v>113</v>
      </c>
      <c r="J366" t="s">
        <v>8219</v>
      </c>
    </row>
    <row r="367" spans="9:10" x14ac:dyDescent="0.35">
      <c r="I367">
        <v>65</v>
      </c>
      <c r="J367" t="s">
        <v>8219</v>
      </c>
    </row>
    <row r="368" spans="9:10" x14ac:dyDescent="0.35">
      <c r="I368">
        <v>134</v>
      </c>
      <c r="J368" t="s">
        <v>8219</v>
      </c>
    </row>
    <row r="369" spans="9:10" x14ac:dyDescent="0.35">
      <c r="I369">
        <v>119</v>
      </c>
      <c r="J369" t="s">
        <v>8219</v>
      </c>
    </row>
    <row r="370" spans="9:10" x14ac:dyDescent="0.35">
      <c r="I370">
        <v>159</v>
      </c>
      <c r="J370" t="s">
        <v>8219</v>
      </c>
    </row>
    <row r="371" spans="9:10" x14ac:dyDescent="0.35">
      <c r="I371">
        <v>167</v>
      </c>
      <c r="J371" t="s">
        <v>8219</v>
      </c>
    </row>
    <row r="372" spans="9:10" x14ac:dyDescent="0.35">
      <c r="I372">
        <v>43</v>
      </c>
      <c r="J372" t="s">
        <v>8219</v>
      </c>
    </row>
    <row r="373" spans="9:10" x14ac:dyDescent="0.35">
      <c r="I373">
        <v>1062</v>
      </c>
      <c r="J373" t="s">
        <v>8219</v>
      </c>
    </row>
    <row r="374" spans="9:10" x14ac:dyDescent="0.35">
      <c r="I374">
        <v>9</v>
      </c>
      <c r="J374" t="s">
        <v>8219</v>
      </c>
    </row>
    <row r="375" spans="9:10" x14ac:dyDescent="0.35">
      <c r="I375">
        <v>89</v>
      </c>
      <c r="J375" t="s">
        <v>8219</v>
      </c>
    </row>
    <row r="376" spans="9:10" x14ac:dyDescent="0.35">
      <c r="I376">
        <v>174</v>
      </c>
      <c r="J376" t="s">
        <v>8219</v>
      </c>
    </row>
    <row r="377" spans="9:10" x14ac:dyDescent="0.35">
      <c r="I377">
        <v>14</v>
      </c>
      <c r="J377" t="s">
        <v>8219</v>
      </c>
    </row>
    <row r="378" spans="9:10" x14ac:dyDescent="0.35">
      <c r="I378">
        <v>48</v>
      </c>
      <c r="J378" t="s">
        <v>8219</v>
      </c>
    </row>
    <row r="379" spans="9:10" x14ac:dyDescent="0.35">
      <c r="I379">
        <v>133</v>
      </c>
      <c r="J379" t="s">
        <v>8219</v>
      </c>
    </row>
    <row r="380" spans="9:10" x14ac:dyDescent="0.35">
      <c r="I380">
        <v>83</v>
      </c>
      <c r="J380" t="s">
        <v>8219</v>
      </c>
    </row>
    <row r="381" spans="9:10" x14ac:dyDescent="0.35">
      <c r="I381">
        <v>149</v>
      </c>
      <c r="J381" t="s">
        <v>8219</v>
      </c>
    </row>
    <row r="382" spans="9:10" x14ac:dyDescent="0.35">
      <c r="I382">
        <v>49</v>
      </c>
      <c r="J382" t="s">
        <v>8219</v>
      </c>
    </row>
    <row r="383" spans="9:10" x14ac:dyDescent="0.35">
      <c r="I383">
        <v>251</v>
      </c>
      <c r="J383" t="s">
        <v>8219</v>
      </c>
    </row>
    <row r="384" spans="9:10" x14ac:dyDescent="0.35">
      <c r="I384">
        <v>22</v>
      </c>
      <c r="J384" t="s">
        <v>8219</v>
      </c>
    </row>
    <row r="385" spans="9:10" x14ac:dyDescent="0.35">
      <c r="I385">
        <v>48</v>
      </c>
      <c r="J385" t="s">
        <v>8219</v>
      </c>
    </row>
    <row r="386" spans="9:10" x14ac:dyDescent="0.35">
      <c r="I386">
        <v>383</v>
      </c>
      <c r="J386" t="s">
        <v>8219</v>
      </c>
    </row>
    <row r="387" spans="9:10" x14ac:dyDescent="0.35">
      <c r="I387">
        <v>237</v>
      </c>
      <c r="J387" t="s">
        <v>8219</v>
      </c>
    </row>
    <row r="388" spans="9:10" x14ac:dyDescent="0.35">
      <c r="I388">
        <v>13</v>
      </c>
      <c r="J388" t="s">
        <v>8219</v>
      </c>
    </row>
    <row r="389" spans="9:10" x14ac:dyDescent="0.35">
      <c r="I389">
        <v>562</v>
      </c>
      <c r="J389" t="s">
        <v>8219</v>
      </c>
    </row>
    <row r="390" spans="9:10" x14ac:dyDescent="0.35">
      <c r="I390">
        <v>71</v>
      </c>
      <c r="J390" t="s">
        <v>8219</v>
      </c>
    </row>
    <row r="391" spans="9:10" x14ac:dyDescent="0.35">
      <c r="I391">
        <v>1510</v>
      </c>
      <c r="J391" t="s">
        <v>8219</v>
      </c>
    </row>
    <row r="392" spans="9:10" x14ac:dyDescent="0.35">
      <c r="I392">
        <v>14</v>
      </c>
      <c r="J392" t="s">
        <v>8219</v>
      </c>
    </row>
    <row r="393" spans="9:10" x14ac:dyDescent="0.35">
      <c r="I393">
        <v>193</v>
      </c>
      <c r="J393" t="s">
        <v>8219</v>
      </c>
    </row>
    <row r="394" spans="9:10" x14ac:dyDescent="0.35">
      <c r="I394">
        <v>206</v>
      </c>
      <c r="J394" t="s">
        <v>8219</v>
      </c>
    </row>
    <row r="395" spans="9:10" x14ac:dyDescent="0.35">
      <c r="I395">
        <v>351</v>
      </c>
      <c r="J395" t="s">
        <v>8219</v>
      </c>
    </row>
    <row r="396" spans="9:10" x14ac:dyDescent="0.35">
      <c r="I396">
        <v>50</v>
      </c>
      <c r="J396" t="s">
        <v>8219</v>
      </c>
    </row>
    <row r="397" spans="9:10" x14ac:dyDescent="0.35">
      <c r="I397">
        <v>184</v>
      </c>
      <c r="J397" t="s">
        <v>8219</v>
      </c>
    </row>
    <row r="398" spans="9:10" x14ac:dyDescent="0.35">
      <c r="I398">
        <v>196</v>
      </c>
      <c r="J398" t="s">
        <v>8219</v>
      </c>
    </row>
    <row r="399" spans="9:10" x14ac:dyDescent="0.35">
      <c r="I399">
        <v>229</v>
      </c>
      <c r="J399" t="s">
        <v>8219</v>
      </c>
    </row>
    <row r="400" spans="9:10" x14ac:dyDescent="0.35">
      <c r="I400">
        <v>67</v>
      </c>
      <c r="J400" t="s">
        <v>8219</v>
      </c>
    </row>
    <row r="401" spans="9:10" x14ac:dyDescent="0.35">
      <c r="I401">
        <v>95</v>
      </c>
      <c r="J401" t="s">
        <v>8219</v>
      </c>
    </row>
    <row r="402" spans="9:10" x14ac:dyDescent="0.35">
      <c r="I402">
        <v>62</v>
      </c>
      <c r="J402" t="s">
        <v>8219</v>
      </c>
    </row>
    <row r="403" spans="9:10" x14ac:dyDescent="0.35">
      <c r="I403">
        <v>73</v>
      </c>
      <c r="J403" t="s">
        <v>8219</v>
      </c>
    </row>
    <row r="404" spans="9:10" x14ac:dyDescent="0.35">
      <c r="I404">
        <v>43</v>
      </c>
      <c r="J404" t="s">
        <v>8219</v>
      </c>
    </row>
    <row r="405" spans="9:10" x14ac:dyDescent="0.35">
      <c r="I405">
        <v>70</v>
      </c>
      <c r="J405" t="s">
        <v>8219</v>
      </c>
    </row>
    <row r="406" spans="9:10" x14ac:dyDescent="0.35">
      <c r="I406">
        <v>271</v>
      </c>
      <c r="J406" t="s">
        <v>8219</v>
      </c>
    </row>
    <row r="407" spans="9:10" x14ac:dyDescent="0.35">
      <c r="I407">
        <v>55</v>
      </c>
      <c r="J407" t="s">
        <v>8219</v>
      </c>
    </row>
    <row r="408" spans="9:10" x14ac:dyDescent="0.35">
      <c r="I408">
        <v>35</v>
      </c>
      <c r="J408" t="s">
        <v>8219</v>
      </c>
    </row>
    <row r="409" spans="9:10" x14ac:dyDescent="0.35">
      <c r="I409">
        <v>22</v>
      </c>
      <c r="J409" t="s">
        <v>8219</v>
      </c>
    </row>
    <row r="410" spans="9:10" x14ac:dyDescent="0.35">
      <c r="I410">
        <v>38</v>
      </c>
      <c r="J410" t="s">
        <v>8219</v>
      </c>
    </row>
    <row r="411" spans="9:10" x14ac:dyDescent="0.35">
      <c r="I411">
        <v>15</v>
      </c>
      <c r="J411" t="s">
        <v>8219</v>
      </c>
    </row>
    <row r="412" spans="9:10" x14ac:dyDescent="0.35">
      <c r="I412">
        <v>7</v>
      </c>
      <c r="J412" t="s">
        <v>8219</v>
      </c>
    </row>
    <row r="413" spans="9:10" x14ac:dyDescent="0.35">
      <c r="I413">
        <v>241</v>
      </c>
      <c r="J413" t="s">
        <v>8219</v>
      </c>
    </row>
    <row r="414" spans="9:10" x14ac:dyDescent="0.35">
      <c r="I414">
        <v>55</v>
      </c>
      <c r="J414" t="s">
        <v>8219</v>
      </c>
    </row>
    <row r="415" spans="9:10" x14ac:dyDescent="0.35">
      <c r="I415">
        <v>171</v>
      </c>
      <c r="J415" t="s">
        <v>8219</v>
      </c>
    </row>
    <row r="416" spans="9:10" x14ac:dyDescent="0.35">
      <c r="I416">
        <v>208</v>
      </c>
      <c r="J416" t="s">
        <v>8219</v>
      </c>
    </row>
    <row r="417" spans="9:10" x14ac:dyDescent="0.35">
      <c r="I417">
        <v>21</v>
      </c>
      <c r="J417" t="s">
        <v>8219</v>
      </c>
    </row>
    <row r="418" spans="9:10" x14ac:dyDescent="0.35">
      <c r="I418">
        <v>25</v>
      </c>
      <c r="J418" t="s">
        <v>8219</v>
      </c>
    </row>
    <row r="419" spans="9:10" x14ac:dyDescent="0.35">
      <c r="I419">
        <v>52</v>
      </c>
      <c r="J419" t="s">
        <v>8219</v>
      </c>
    </row>
    <row r="420" spans="9:10" x14ac:dyDescent="0.35">
      <c r="I420">
        <v>104</v>
      </c>
      <c r="J420" t="s">
        <v>8219</v>
      </c>
    </row>
    <row r="421" spans="9:10" x14ac:dyDescent="0.35">
      <c r="I421">
        <v>73</v>
      </c>
      <c r="J421" t="s">
        <v>8219</v>
      </c>
    </row>
    <row r="422" spans="9:10" x14ac:dyDescent="0.35">
      <c r="I422">
        <v>3</v>
      </c>
      <c r="J422" t="s">
        <v>8221</v>
      </c>
    </row>
    <row r="423" spans="9:10" x14ac:dyDescent="0.35">
      <c r="I423">
        <v>6</v>
      </c>
      <c r="J423" t="s">
        <v>8221</v>
      </c>
    </row>
    <row r="424" spans="9:10" x14ac:dyDescent="0.35">
      <c r="I424">
        <v>12</v>
      </c>
      <c r="J424" t="s">
        <v>8221</v>
      </c>
    </row>
    <row r="425" spans="9:10" x14ac:dyDescent="0.35">
      <c r="I425">
        <v>13</v>
      </c>
      <c r="J425" t="s">
        <v>8221</v>
      </c>
    </row>
    <row r="426" spans="9:10" x14ac:dyDescent="0.35">
      <c r="I426">
        <v>5</v>
      </c>
      <c r="J426" t="s">
        <v>8221</v>
      </c>
    </row>
    <row r="427" spans="9:10" x14ac:dyDescent="0.35">
      <c r="I427">
        <v>2</v>
      </c>
      <c r="J427" t="s">
        <v>8221</v>
      </c>
    </row>
    <row r="428" spans="9:10" x14ac:dyDescent="0.35">
      <c r="I428">
        <v>8</v>
      </c>
      <c r="J428" t="s">
        <v>8221</v>
      </c>
    </row>
    <row r="429" spans="9:10" x14ac:dyDescent="0.35">
      <c r="I429">
        <v>0</v>
      </c>
      <c r="J429" t="s">
        <v>8221</v>
      </c>
    </row>
    <row r="430" spans="9:10" x14ac:dyDescent="0.35">
      <c r="I430">
        <v>13</v>
      </c>
      <c r="J430" t="s">
        <v>8221</v>
      </c>
    </row>
    <row r="431" spans="9:10" x14ac:dyDescent="0.35">
      <c r="I431">
        <v>0</v>
      </c>
      <c r="J431" t="s">
        <v>8221</v>
      </c>
    </row>
    <row r="432" spans="9:10" x14ac:dyDescent="0.35">
      <c r="I432">
        <v>5</v>
      </c>
      <c r="J432" t="s">
        <v>8221</v>
      </c>
    </row>
    <row r="433" spans="9:10" x14ac:dyDescent="0.35">
      <c r="I433">
        <v>8</v>
      </c>
      <c r="J433" t="s">
        <v>8221</v>
      </c>
    </row>
    <row r="434" spans="9:10" x14ac:dyDescent="0.35">
      <c r="I434">
        <v>8</v>
      </c>
      <c r="J434" t="s">
        <v>8221</v>
      </c>
    </row>
    <row r="435" spans="9:10" x14ac:dyDescent="0.35">
      <c r="I435">
        <v>0</v>
      </c>
      <c r="J435" t="s">
        <v>8221</v>
      </c>
    </row>
    <row r="436" spans="9:10" x14ac:dyDescent="0.35">
      <c r="I436">
        <v>2</v>
      </c>
      <c r="J436" t="s">
        <v>8221</v>
      </c>
    </row>
    <row r="437" spans="9:10" x14ac:dyDescent="0.35">
      <c r="I437">
        <v>3</v>
      </c>
      <c r="J437" t="s">
        <v>8221</v>
      </c>
    </row>
    <row r="438" spans="9:10" x14ac:dyDescent="0.35">
      <c r="I438">
        <v>0</v>
      </c>
      <c r="J438" t="s">
        <v>8221</v>
      </c>
    </row>
    <row r="439" spans="9:10" x14ac:dyDescent="0.35">
      <c r="I439">
        <v>0</v>
      </c>
      <c r="J439" t="s">
        <v>8221</v>
      </c>
    </row>
    <row r="440" spans="9:10" x14ac:dyDescent="0.35">
      <c r="I440">
        <v>11</v>
      </c>
      <c r="J440" t="s">
        <v>8221</v>
      </c>
    </row>
    <row r="441" spans="9:10" x14ac:dyDescent="0.35">
      <c r="I441">
        <v>0</v>
      </c>
      <c r="J441" t="s">
        <v>8221</v>
      </c>
    </row>
    <row r="442" spans="9:10" x14ac:dyDescent="0.35">
      <c r="I442">
        <v>1</v>
      </c>
      <c r="J442" t="s">
        <v>8221</v>
      </c>
    </row>
    <row r="443" spans="9:10" x14ac:dyDescent="0.35">
      <c r="I443">
        <v>0</v>
      </c>
      <c r="J443" t="s">
        <v>8221</v>
      </c>
    </row>
    <row r="444" spans="9:10" x14ac:dyDescent="0.35">
      <c r="I444">
        <v>17</v>
      </c>
      <c r="J444" t="s">
        <v>8221</v>
      </c>
    </row>
    <row r="445" spans="9:10" x14ac:dyDescent="0.35">
      <c r="I445">
        <v>2</v>
      </c>
      <c r="J445" t="s">
        <v>8221</v>
      </c>
    </row>
    <row r="446" spans="9:10" x14ac:dyDescent="0.35">
      <c r="I446">
        <v>1</v>
      </c>
      <c r="J446" t="s">
        <v>8221</v>
      </c>
    </row>
    <row r="447" spans="9:10" x14ac:dyDescent="0.35">
      <c r="I447">
        <v>2</v>
      </c>
      <c r="J447" t="s">
        <v>8221</v>
      </c>
    </row>
    <row r="448" spans="9:10" x14ac:dyDescent="0.35">
      <c r="I448">
        <v>16</v>
      </c>
      <c r="J448" t="s">
        <v>8221</v>
      </c>
    </row>
    <row r="449" spans="9:10" x14ac:dyDescent="0.35">
      <c r="I449">
        <v>1</v>
      </c>
      <c r="J449" t="s">
        <v>8221</v>
      </c>
    </row>
    <row r="450" spans="9:10" x14ac:dyDescent="0.35">
      <c r="I450">
        <v>4</v>
      </c>
      <c r="J450" t="s">
        <v>8221</v>
      </c>
    </row>
    <row r="451" spans="9:10" x14ac:dyDescent="0.35">
      <c r="I451">
        <v>5</v>
      </c>
      <c r="J451" t="s">
        <v>8221</v>
      </c>
    </row>
    <row r="452" spans="9:10" x14ac:dyDescent="0.35">
      <c r="I452">
        <v>7</v>
      </c>
      <c r="J452" t="s">
        <v>8221</v>
      </c>
    </row>
    <row r="453" spans="9:10" x14ac:dyDescent="0.35">
      <c r="I453">
        <v>0</v>
      </c>
      <c r="J453" t="s">
        <v>8221</v>
      </c>
    </row>
    <row r="454" spans="9:10" x14ac:dyDescent="0.35">
      <c r="I454">
        <v>12</v>
      </c>
      <c r="J454" t="s">
        <v>8221</v>
      </c>
    </row>
    <row r="455" spans="9:10" x14ac:dyDescent="0.35">
      <c r="I455">
        <v>2</v>
      </c>
      <c r="J455" t="s">
        <v>8221</v>
      </c>
    </row>
    <row r="456" spans="9:10" x14ac:dyDescent="0.35">
      <c r="I456">
        <v>5</v>
      </c>
      <c r="J456" t="s">
        <v>8221</v>
      </c>
    </row>
    <row r="457" spans="9:10" x14ac:dyDescent="0.35">
      <c r="I457">
        <v>2</v>
      </c>
      <c r="J457" t="s">
        <v>8221</v>
      </c>
    </row>
    <row r="458" spans="9:10" x14ac:dyDescent="0.35">
      <c r="I458">
        <v>3</v>
      </c>
      <c r="J458" t="s">
        <v>8221</v>
      </c>
    </row>
    <row r="459" spans="9:10" x14ac:dyDescent="0.35">
      <c r="I459">
        <v>0</v>
      </c>
      <c r="J459" t="s">
        <v>8221</v>
      </c>
    </row>
    <row r="460" spans="9:10" x14ac:dyDescent="0.35">
      <c r="I460">
        <v>49</v>
      </c>
      <c r="J460" t="s">
        <v>8221</v>
      </c>
    </row>
    <row r="461" spans="9:10" x14ac:dyDescent="0.35">
      <c r="I461">
        <v>1</v>
      </c>
      <c r="J461" t="s">
        <v>8221</v>
      </c>
    </row>
    <row r="462" spans="9:10" x14ac:dyDescent="0.35">
      <c r="I462">
        <v>2</v>
      </c>
      <c r="J462" t="s">
        <v>8221</v>
      </c>
    </row>
    <row r="463" spans="9:10" x14ac:dyDescent="0.35">
      <c r="I463">
        <v>0</v>
      </c>
      <c r="J463" t="s">
        <v>8221</v>
      </c>
    </row>
    <row r="464" spans="9:10" x14ac:dyDescent="0.35">
      <c r="I464">
        <v>0</v>
      </c>
      <c r="J464" t="s">
        <v>8221</v>
      </c>
    </row>
    <row r="465" spans="9:10" x14ac:dyDescent="0.35">
      <c r="I465">
        <v>11</v>
      </c>
      <c r="J465" t="s">
        <v>8221</v>
      </c>
    </row>
    <row r="466" spans="9:10" x14ac:dyDescent="0.35">
      <c r="I466">
        <v>1</v>
      </c>
      <c r="J466" t="s">
        <v>8221</v>
      </c>
    </row>
    <row r="467" spans="9:10" x14ac:dyDescent="0.35">
      <c r="I467">
        <v>8</v>
      </c>
      <c r="J467" t="s">
        <v>8221</v>
      </c>
    </row>
    <row r="468" spans="9:10" x14ac:dyDescent="0.35">
      <c r="I468">
        <v>5</v>
      </c>
      <c r="J468" t="s">
        <v>8221</v>
      </c>
    </row>
    <row r="469" spans="9:10" x14ac:dyDescent="0.35">
      <c r="I469">
        <v>39</v>
      </c>
      <c r="J469" t="s">
        <v>8221</v>
      </c>
    </row>
    <row r="470" spans="9:10" x14ac:dyDescent="0.35">
      <c r="I470">
        <v>0</v>
      </c>
      <c r="J470" t="s">
        <v>8221</v>
      </c>
    </row>
    <row r="471" spans="9:10" x14ac:dyDescent="0.35">
      <c r="I471">
        <v>0</v>
      </c>
      <c r="J471" t="s">
        <v>8221</v>
      </c>
    </row>
    <row r="472" spans="9:10" x14ac:dyDescent="0.35">
      <c r="I472">
        <v>2</v>
      </c>
      <c r="J472" t="s">
        <v>8221</v>
      </c>
    </row>
    <row r="473" spans="9:10" x14ac:dyDescent="0.35">
      <c r="I473">
        <v>170</v>
      </c>
      <c r="J473" t="s">
        <v>8221</v>
      </c>
    </row>
    <row r="474" spans="9:10" x14ac:dyDescent="0.35">
      <c r="I474">
        <v>5</v>
      </c>
      <c r="J474" t="s">
        <v>8221</v>
      </c>
    </row>
    <row r="475" spans="9:10" x14ac:dyDescent="0.35">
      <c r="I475">
        <v>14</v>
      </c>
      <c r="J475" t="s">
        <v>8221</v>
      </c>
    </row>
    <row r="476" spans="9:10" x14ac:dyDescent="0.35">
      <c r="I476">
        <v>1</v>
      </c>
      <c r="J476" t="s">
        <v>8221</v>
      </c>
    </row>
    <row r="477" spans="9:10" x14ac:dyDescent="0.35">
      <c r="I477">
        <v>0</v>
      </c>
      <c r="J477" t="s">
        <v>8221</v>
      </c>
    </row>
    <row r="478" spans="9:10" x14ac:dyDescent="0.35">
      <c r="I478">
        <v>124</v>
      </c>
      <c r="J478" t="s">
        <v>8221</v>
      </c>
    </row>
    <row r="479" spans="9:10" x14ac:dyDescent="0.35">
      <c r="I479">
        <v>0</v>
      </c>
      <c r="J479" t="s">
        <v>8221</v>
      </c>
    </row>
    <row r="480" spans="9:10" x14ac:dyDescent="0.35">
      <c r="I480">
        <v>0</v>
      </c>
      <c r="J480" t="s">
        <v>8221</v>
      </c>
    </row>
    <row r="481" spans="9:10" x14ac:dyDescent="0.35">
      <c r="I481">
        <v>55</v>
      </c>
      <c r="J481" t="s">
        <v>8221</v>
      </c>
    </row>
    <row r="482" spans="9:10" x14ac:dyDescent="0.35">
      <c r="I482">
        <v>140</v>
      </c>
      <c r="J482" t="s">
        <v>8221</v>
      </c>
    </row>
    <row r="483" spans="9:10" x14ac:dyDescent="0.35">
      <c r="I483">
        <v>21</v>
      </c>
      <c r="J483" t="s">
        <v>8221</v>
      </c>
    </row>
    <row r="484" spans="9:10" x14ac:dyDescent="0.35">
      <c r="I484">
        <v>1</v>
      </c>
      <c r="J484" t="s">
        <v>8221</v>
      </c>
    </row>
    <row r="485" spans="9:10" x14ac:dyDescent="0.35">
      <c r="I485">
        <v>147</v>
      </c>
      <c r="J485" t="s">
        <v>8221</v>
      </c>
    </row>
    <row r="486" spans="9:10" x14ac:dyDescent="0.35">
      <c r="I486">
        <v>11</v>
      </c>
      <c r="J486" t="s">
        <v>8221</v>
      </c>
    </row>
    <row r="487" spans="9:10" x14ac:dyDescent="0.35">
      <c r="I487">
        <v>125</v>
      </c>
      <c r="J487" t="s">
        <v>8221</v>
      </c>
    </row>
    <row r="488" spans="9:10" x14ac:dyDescent="0.35">
      <c r="I488">
        <v>1</v>
      </c>
      <c r="J488" t="s">
        <v>8221</v>
      </c>
    </row>
    <row r="489" spans="9:10" x14ac:dyDescent="0.35">
      <c r="I489">
        <v>0</v>
      </c>
      <c r="J489" t="s">
        <v>8221</v>
      </c>
    </row>
    <row r="490" spans="9:10" x14ac:dyDescent="0.35">
      <c r="I490">
        <v>0</v>
      </c>
      <c r="J490" t="s">
        <v>8221</v>
      </c>
    </row>
    <row r="491" spans="9:10" x14ac:dyDescent="0.35">
      <c r="I491">
        <v>3</v>
      </c>
      <c r="J491" t="s">
        <v>8221</v>
      </c>
    </row>
    <row r="492" spans="9:10" x14ac:dyDescent="0.35">
      <c r="I492">
        <v>0</v>
      </c>
      <c r="J492" t="s">
        <v>8221</v>
      </c>
    </row>
    <row r="493" spans="9:10" x14ac:dyDescent="0.35">
      <c r="I493">
        <v>0</v>
      </c>
      <c r="J493" t="s">
        <v>8221</v>
      </c>
    </row>
    <row r="494" spans="9:10" x14ac:dyDescent="0.35">
      <c r="I494">
        <v>0</v>
      </c>
      <c r="J494" t="s">
        <v>8221</v>
      </c>
    </row>
    <row r="495" spans="9:10" x14ac:dyDescent="0.35">
      <c r="I495">
        <v>0</v>
      </c>
      <c r="J495" t="s">
        <v>8221</v>
      </c>
    </row>
    <row r="496" spans="9:10" x14ac:dyDescent="0.35">
      <c r="I496">
        <v>3</v>
      </c>
      <c r="J496" t="s">
        <v>8221</v>
      </c>
    </row>
    <row r="497" spans="9:10" x14ac:dyDescent="0.35">
      <c r="I497">
        <v>0</v>
      </c>
      <c r="J497" t="s">
        <v>8221</v>
      </c>
    </row>
    <row r="498" spans="9:10" x14ac:dyDescent="0.35">
      <c r="I498">
        <v>1</v>
      </c>
      <c r="J498" t="s">
        <v>8221</v>
      </c>
    </row>
    <row r="499" spans="9:10" x14ac:dyDescent="0.35">
      <c r="I499">
        <v>3</v>
      </c>
      <c r="J499" t="s">
        <v>8221</v>
      </c>
    </row>
    <row r="500" spans="9:10" x14ac:dyDescent="0.35">
      <c r="I500">
        <v>22</v>
      </c>
      <c r="J500" t="s">
        <v>8221</v>
      </c>
    </row>
    <row r="501" spans="9:10" x14ac:dyDescent="0.35">
      <c r="I501">
        <v>26</v>
      </c>
      <c r="J501" t="s">
        <v>8221</v>
      </c>
    </row>
    <row r="502" spans="9:10" x14ac:dyDescent="0.35">
      <c r="I502">
        <v>4</v>
      </c>
      <c r="J502" t="s">
        <v>8221</v>
      </c>
    </row>
    <row r="503" spans="9:10" x14ac:dyDescent="0.35">
      <c r="I503">
        <v>0</v>
      </c>
      <c r="J503" t="s">
        <v>8221</v>
      </c>
    </row>
    <row r="504" spans="9:10" x14ac:dyDescent="0.35">
      <c r="I504">
        <v>4</v>
      </c>
      <c r="J504" t="s">
        <v>8221</v>
      </c>
    </row>
    <row r="505" spans="9:10" x14ac:dyDescent="0.35">
      <c r="I505">
        <v>9</v>
      </c>
      <c r="J505" t="s">
        <v>8221</v>
      </c>
    </row>
    <row r="506" spans="9:10" x14ac:dyDescent="0.35">
      <c r="I506">
        <v>5</v>
      </c>
      <c r="J506" t="s">
        <v>8221</v>
      </c>
    </row>
    <row r="507" spans="9:10" x14ac:dyDescent="0.35">
      <c r="I507">
        <v>14</v>
      </c>
      <c r="J507" t="s">
        <v>8221</v>
      </c>
    </row>
    <row r="508" spans="9:10" x14ac:dyDescent="0.35">
      <c r="I508">
        <v>1</v>
      </c>
      <c r="J508" t="s">
        <v>8221</v>
      </c>
    </row>
    <row r="509" spans="9:10" x14ac:dyDescent="0.35">
      <c r="I509">
        <v>10</v>
      </c>
      <c r="J509" t="s">
        <v>8221</v>
      </c>
    </row>
    <row r="510" spans="9:10" x14ac:dyDescent="0.35">
      <c r="I510">
        <v>3</v>
      </c>
      <c r="J510" t="s">
        <v>8221</v>
      </c>
    </row>
    <row r="511" spans="9:10" x14ac:dyDescent="0.35">
      <c r="I511">
        <v>1</v>
      </c>
      <c r="J511" t="s">
        <v>8221</v>
      </c>
    </row>
    <row r="512" spans="9:10" x14ac:dyDescent="0.35">
      <c r="I512">
        <v>0</v>
      </c>
      <c r="J512" t="s">
        <v>8221</v>
      </c>
    </row>
    <row r="513" spans="9:10" x14ac:dyDescent="0.35">
      <c r="I513">
        <v>5</v>
      </c>
      <c r="J513" t="s">
        <v>8221</v>
      </c>
    </row>
    <row r="514" spans="9:10" x14ac:dyDescent="0.35">
      <c r="I514">
        <v>2</v>
      </c>
      <c r="J514" t="s">
        <v>8221</v>
      </c>
    </row>
    <row r="515" spans="9:10" x14ac:dyDescent="0.35">
      <c r="I515">
        <v>68</v>
      </c>
      <c r="J515" t="s">
        <v>8221</v>
      </c>
    </row>
    <row r="516" spans="9:10" x14ac:dyDescent="0.35">
      <c r="I516">
        <v>3</v>
      </c>
      <c r="J516" t="s">
        <v>8221</v>
      </c>
    </row>
    <row r="517" spans="9:10" x14ac:dyDescent="0.35">
      <c r="I517">
        <v>34</v>
      </c>
      <c r="J517" t="s">
        <v>8221</v>
      </c>
    </row>
    <row r="518" spans="9:10" x14ac:dyDescent="0.35">
      <c r="I518">
        <v>0</v>
      </c>
      <c r="J518" t="s">
        <v>8221</v>
      </c>
    </row>
    <row r="519" spans="9:10" x14ac:dyDescent="0.35">
      <c r="I519">
        <v>3</v>
      </c>
      <c r="J519" t="s">
        <v>8221</v>
      </c>
    </row>
    <row r="520" spans="9:10" x14ac:dyDescent="0.35">
      <c r="I520">
        <v>0</v>
      </c>
      <c r="J520" t="s">
        <v>8221</v>
      </c>
    </row>
    <row r="521" spans="9:10" x14ac:dyDescent="0.35">
      <c r="I521">
        <v>70</v>
      </c>
      <c r="J521" t="s">
        <v>8221</v>
      </c>
    </row>
    <row r="522" spans="9:10" x14ac:dyDescent="0.35">
      <c r="I522">
        <v>34</v>
      </c>
      <c r="J522" t="s">
        <v>8219</v>
      </c>
    </row>
    <row r="523" spans="9:10" x14ac:dyDescent="0.35">
      <c r="I523">
        <v>56</v>
      </c>
      <c r="J523" t="s">
        <v>8219</v>
      </c>
    </row>
    <row r="524" spans="9:10" x14ac:dyDescent="0.35">
      <c r="I524">
        <v>31</v>
      </c>
      <c r="J524" t="s">
        <v>8219</v>
      </c>
    </row>
    <row r="525" spans="9:10" x14ac:dyDescent="0.35">
      <c r="I525">
        <v>84</v>
      </c>
      <c r="J525" t="s">
        <v>8219</v>
      </c>
    </row>
    <row r="526" spans="9:10" x14ac:dyDescent="0.35">
      <c r="I526">
        <v>130</v>
      </c>
      <c r="J526" t="s">
        <v>8219</v>
      </c>
    </row>
    <row r="527" spans="9:10" x14ac:dyDescent="0.35">
      <c r="I527">
        <v>12</v>
      </c>
      <c r="J527" t="s">
        <v>8219</v>
      </c>
    </row>
    <row r="528" spans="9:10" x14ac:dyDescent="0.35">
      <c r="I528">
        <v>23</v>
      </c>
      <c r="J528" t="s">
        <v>8219</v>
      </c>
    </row>
    <row r="529" spans="9:10" x14ac:dyDescent="0.35">
      <c r="I529">
        <v>158</v>
      </c>
      <c r="J529" t="s">
        <v>8219</v>
      </c>
    </row>
    <row r="530" spans="9:10" x14ac:dyDescent="0.35">
      <c r="I530">
        <v>30</v>
      </c>
      <c r="J530" t="s">
        <v>8219</v>
      </c>
    </row>
    <row r="531" spans="9:10" x14ac:dyDescent="0.35">
      <c r="I531">
        <v>18</v>
      </c>
      <c r="J531" t="s">
        <v>8219</v>
      </c>
    </row>
    <row r="532" spans="9:10" x14ac:dyDescent="0.35">
      <c r="I532">
        <v>29</v>
      </c>
      <c r="J532" t="s">
        <v>8219</v>
      </c>
    </row>
    <row r="533" spans="9:10" x14ac:dyDescent="0.35">
      <c r="I533">
        <v>31</v>
      </c>
      <c r="J533" t="s">
        <v>8219</v>
      </c>
    </row>
    <row r="534" spans="9:10" x14ac:dyDescent="0.35">
      <c r="I534">
        <v>173</v>
      </c>
      <c r="J534" t="s">
        <v>8219</v>
      </c>
    </row>
    <row r="535" spans="9:10" x14ac:dyDescent="0.35">
      <c r="I535">
        <v>17</v>
      </c>
      <c r="J535" t="s">
        <v>8219</v>
      </c>
    </row>
    <row r="536" spans="9:10" x14ac:dyDescent="0.35">
      <c r="I536">
        <v>48</v>
      </c>
      <c r="J536" t="s">
        <v>8219</v>
      </c>
    </row>
    <row r="537" spans="9:10" x14ac:dyDescent="0.35">
      <c r="I537">
        <v>59</v>
      </c>
      <c r="J537" t="s">
        <v>8219</v>
      </c>
    </row>
    <row r="538" spans="9:10" x14ac:dyDescent="0.35">
      <c r="I538">
        <v>39</v>
      </c>
      <c r="J538" t="s">
        <v>8219</v>
      </c>
    </row>
    <row r="539" spans="9:10" x14ac:dyDescent="0.35">
      <c r="I539">
        <v>59</v>
      </c>
      <c r="J539" t="s">
        <v>8219</v>
      </c>
    </row>
    <row r="540" spans="9:10" x14ac:dyDescent="0.35">
      <c r="I540">
        <v>60</v>
      </c>
      <c r="J540" t="s">
        <v>8219</v>
      </c>
    </row>
    <row r="541" spans="9:10" x14ac:dyDescent="0.35">
      <c r="I541">
        <v>20</v>
      </c>
      <c r="J541" t="s">
        <v>8219</v>
      </c>
    </row>
    <row r="542" spans="9:10" x14ac:dyDescent="0.35">
      <c r="I542">
        <v>1</v>
      </c>
      <c r="J542" t="s">
        <v>8221</v>
      </c>
    </row>
    <row r="543" spans="9:10" x14ac:dyDescent="0.35">
      <c r="I543">
        <v>1</v>
      </c>
      <c r="J543" t="s">
        <v>8221</v>
      </c>
    </row>
    <row r="544" spans="9:10" x14ac:dyDescent="0.35">
      <c r="I544">
        <v>1</v>
      </c>
      <c r="J544" t="s">
        <v>8221</v>
      </c>
    </row>
    <row r="545" spans="9:10" x14ac:dyDescent="0.35">
      <c r="I545">
        <v>2</v>
      </c>
      <c r="J545" t="s">
        <v>8221</v>
      </c>
    </row>
    <row r="546" spans="9:10" x14ac:dyDescent="0.35">
      <c r="I546">
        <v>2</v>
      </c>
      <c r="J546" t="s">
        <v>8221</v>
      </c>
    </row>
    <row r="547" spans="9:10" x14ac:dyDescent="0.35">
      <c r="I547">
        <v>34</v>
      </c>
      <c r="J547" t="s">
        <v>8221</v>
      </c>
    </row>
    <row r="548" spans="9:10" x14ac:dyDescent="0.35">
      <c r="I548">
        <v>2</v>
      </c>
      <c r="J548" t="s">
        <v>8221</v>
      </c>
    </row>
    <row r="549" spans="9:10" x14ac:dyDescent="0.35">
      <c r="I549">
        <v>0</v>
      </c>
      <c r="J549" t="s">
        <v>8221</v>
      </c>
    </row>
    <row r="550" spans="9:10" x14ac:dyDescent="0.35">
      <c r="I550">
        <v>1</v>
      </c>
      <c r="J550" t="s">
        <v>8221</v>
      </c>
    </row>
    <row r="551" spans="9:10" x14ac:dyDescent="0.35">
      <c r="I551">
        <v>8</v>
      </c>
      <c r="J551" t="s">
        <v>8221</v>
      </c>
    </row>
    <row r="552" spans="9:10" x14ac:dyDescent="0.35">
      <c r="I552">
        <v>4</v>
      </c>
      <c r="J552" t="s">
        <v>8221</v>
      </c>
    </row>
    <row r="553" spans="9:10" x14ac:dyDescent="0.35">
      <c r="I553">
        <v>28</v>
      </c>
      <c r="J553" t="s">
        <v>8221</v>
      </c>
    </row>
    <row r="554" spans="9:10" x14ac:dyDescent="0.35">
      <c r="I554">
        <v>0</v>
      </c>
      <c r="J554" t="s">
        <v>8221</v>
      </c>
    </row>
    <row r="555" spans="9:10" x14ac:dyDescent="0.35">
      <c r="I555">
        <v>6</v>
      </c>
      <c r="J555" t="s">
        <v>8221</v>
      </c>
    </row>
    <row r="556" spans="9:10" x14ac:dyDescent="0.35">
      <c r="I556">
        <v>22</v>
      </c>
      <c r="J556" t="s">
        <v>8221</v>
      </c>
    </row>
    <row r="557" spans="9:10" x14ac:dyDescent="0.35">
      <c r="I557">
        <v>0</v>
      </c>
      <c r="J557" t="s">
        <v>8221</v>
      </c>
    </row>
    <row r="558" spans="9:10" x14ac:dyDescent="0.35">
      <c r="I558">
        <v>1</v>
      </c>
      <c r="J558" t="s">
        <v>8221</v>
      </c>
    </row>
    <row r="559" spans="9:10" x14ac:dyDescent="0.35">
      <c r="I559">
        <v>20</v>
      </c>
      <c r="J559" t="s">
        <v>8221</v>
      </c>
    </row>
    <row r="560" spans="9:10" x14ac:dyDescent="0.35">
      <c r="I560">
        <v>0</v>
      </c>
      <c r="J560" t="s">
        <v>8221</v>
      </c>
    </row>
    <row r="561" spans="9:10" x14ac:dyDescent="0.35">
      <c r="I561">
        <v>1</v>
      </c>
      <c r="J561" t="s">
        <v>8221</v>
      </c>
    </row>
    <row r="562" spans="9:10" x14ac:dyDescent="0.35">
      <c r="I562">
        <v>3</v>
      </c>
      <c r="J562" t="s">
        <v>8221</v>
      </c>
    </row>
    <row r="563" spans="9:10" x14ac:dyDescent="0.35">
      <c r="I563">
        <v>2</v>
      </c>
      <c r="J563" t="s">
        <v>8221</v>
      </c>
    </row>
    <row r="564" spans="9:10" x14ac:dyDescent="0.35">
      <c r="I564">
        <v>0</v>
      </c>
      <c r="J564" t="s">
        <v>8221</v>
      </c>
    </row>
    <row r="565" spans="9:10" x14ac:dyDescent="0.35">
      <c r="I565">
        <v>2</v>
      </c>
      <c r="J565" t="s">
        <v>8221</v>
      </c>
    </row>
    <row r="566" spans="9:10" x14ac:dyDescent="0.35">
      <c r="I566">
        <v>1</v>
      </c>
      <c r="J566" t="s">
        <v>8221</v>
      </c>
    </row>
    <row r="567" spans="9:10" x14ac:dyDescent="0.35">
      <c r="I567">
        <v>0</v>
      </c>
      <c r="J567" t="s">
        <v>8221</v>
      </c>
    </row>
    <row r="568" spans="9:10" x14ac:dyDescent="0.35">
      <c r="I568">
        <v>1</v>
      </c>
      <c r="J568" t="s">
        <v>8221</v>
      </c>
    </row>
    <row r="569" spans="9:10" x14ac:dyDescent="0.35">
      <c r="I569">
        <v>0</v>
      </c>
      <c r="J569" t="s">
        <v>8221</v>
      </c>
    </row>
    <row r="570" spans="9:10" x14ac:dyDescent="0.35">
      <c r="I570">
        <v>5</v>
      </c>
      <c r="J570" t="s">
        <v>8221</v>
      </c>
    </row>
    <row r="571" spans="9:10" x14ac:dyDescent="0.35">
      <c r="I571">
        <v>1</v>
      </c>
      <c r="J571" t="s">
        <v>8221</v>
      </c>
    </row>
    <row r="572" spans="9:10" x14ac:dyDescent="0.35">
      <c r="I572">
        <v>1</v>
      </c>
      <c r="J572" t="s">
        <v>8221</v>
      </c>
    </row>
    <row r="573" spans="9:10" x14ac:dyDescent="0.35">
      <c r="I573">
        <v>2</v>
      </c>
      <c r="J573" t="s">
        <v>8221</v>
      </c>
    </row>
    <row r="574" spans="9:10" x14ac:dyDescent="0.35">
      <c r="I574">
        <v>0</v>
      </c>
      <c r="J574" t="s">
        <v>8221</v>
      </c>
    </row>
    <row r="575" spans="9:10" x14ac:dyDescent="0.35">
      <c r="I575">
        <v>9</v>
      </c>
      <c r="J575" t="s">
        <v>8221</v>
      </c>
    </row>
    <row r="576" spans="9:10" x14ac:dyDescent="0.35">
      <c r="I576">
        <v>4</v>
      </c>
      <c r="J576" t="s">
        <v>8221</v>
      </c>
    </row>
    <row r="577" spans="9:10" x14ac:dyDescent="0.35">
      <c r="I577">
        <v>4</v>
      </c>
      <c r="J577" t="s">
        <v>8221</v>
      </c>
    </row>
    <row r="578" spans="9:10" x14ac:dyDescent="0.35">
      <c r="I578">
        <v>1</v>
      </c>
      <c r="J578" t="s">
        <v>8221</v>
      </c>
    </row>
    <row r="579" spans="9:10" x14ac:dyDescent="0.35">
      <c r="I579">
        <v>1</v>
      </c>
      <c r="J579" t="s">
        <v>8221</v>
      </c>
    </row>
    <row r="580" spans="9:10" x14ac:dyDescent="0.35">
      <c r="I580">
        <v>7</v>
      </c>
      <c r="J580" t="s">
        <v>8221</v>
      </c>
    </row>
    <row r="581" spans="9:10" x14ac:dyDescent="0.35">
      <c r="I581">
        <v>5</v>
      </c>
      <c r="J581" t="s">
        <v>8221</v>
      </c>
    </row>
    <row r="582" spans="9:10" x14ac:dyDescent="0.35">
      <c r="I582">
        <v>1</v>
      </c>
      <c r="J582" t="s">
        <v>8221</v>
      </c>
    </row>
    <row r="583" spans="9:10" x14ac:dyDescent="0.35">
      <c r="I583">
        <v>0</v>
      </c>
      <c r="J583" t="s">
        <v>8221</v>
      </c>
    </row>
    <row r="584" spans="9:10" x14ac:dyDescent="0.35">
      <c r="I584">
        <v>0</v>
      </c>
      <c r="J584" t="s">
        <v>8221</v>
      </c>
    </row>
    <row r="585" spans="9:10" x14ac:dyDescent="0.35">
      <c r="I585">
        <v>1</v>
      </c>
      <c r="J585" t="s">
        <v>8221</v>
      </c>
    </row>
    <row r="586" spans="9:10" x14ac:dyDescent="0.35">
      <c r="I586">
        <v>2</v>
      </c>
      <c r="J586" t="s">
        <v>8221</v>
      </c>
    </row>
    <row r="587" spans="9:10" x14ac:dyDescent="0.35">
      <c r="I587">
        <v>0</v>
      </c>
      <c r="J587" t="s">
        <v>8221</v>
      </c>
    </row>
    <row r="588" spans="9:10" x14ac:dyDescent="0.35">
      <c r="I588">
        <v>4</v>
      </c>
      <c r="J588" t="s">
        <v>8221</v>
      </c>
    </row>
    <row r="589" spans="9:10" x14ac:dyDescent="0.35">
      <c r="I589">
        <v>7</v>
      </c>
      <c r="J589" t="s">
        <v>8221</v>
      </c>
    </row>
    <row r="590" spans="9:10" x14ac:dyDescent="0.35">
      <c r="I590">
        <v>2</v>
      </c>
      <c r="J590" t="s">
        <v>8221</v>
      </c>
    </row>
    <row r="591" spans="9:10" x14ac:dyDescent="0.35">
      <c r="I591">
        <v>1</v>
      </c>
      <c r="J591" t="s">
        <v>8221</v>
      </c>
    </row>
    <row r="592" spans="9:10" x14ac:dyDescent="0.35">
      <c r="I592">
        <v>9</v>
      </c>
      <c r="J592" t="s">
        <v>8221</v>
      </c>
    </row>
    <row r="593" spans="9:10" x14ac:dyDescent="0.35">
      <c r="I593">
        <v>2</v>
      </c>
      <c r="J593" t="s">
        <v>8221</v>
      </c>
    </row>
    <row r="594" spans="9:10" x14ac:dyDescent="0.35">
      <c r="I594">
        <v>1</v>
      </c>
      <c r="J594" t="s">
        <v>8221</v>
      </c>
    </row>
    <row r="595" spans="9:10" x14ac:dyDescent="0.35">
      <c r="I595">
        <v>7</v>
      </c>
      <c r="J595" t="s">
        <v>8221</v>
      </c>
    </row>
    <row r="596" spans="9:10" x14ac:dyDescent="0.35">
      <c r="I596">
        <v>2</v>
      </c>
      <c r="J596" t="s">
        <v>8221</v>
      </c>
    </row>
    <row r="597" spans="9:10" x14ac:dyDescent="0.35">
      <c r="I597">
        <v>8</v>
      </c>
      <c r="J597" t="s">
        <v>8221</v>
      </c>
    </row>
    <row r="598" spans="9:10" x14ac:dyDescent="0.35">
      <c r="I598">
        <v>2</v>
      </c>
      <c r="J598" t="s">
        <v>8221</v>
      </c>
    </row>
    <row r="599" spans="9:10" x14ac:dyDescent="0.35">
      <c r="I599">
        <v>2</v>
      </c>
      <c r="J599" t="s">
        <v>8221</v>
      </c>
    </row>
    <row r="600" spans="9:10" x14ac:dyDescent="0.35">
      <c r="I600">
        <v>7</v>
      </c>
      <c r="J600" t="s">
        <v>8221</v>
      </c>
    </row>
    <row r="601" spans="9:10" x14ac:dyDescent="0.35">
      <c r="I601">
        <v>2</v>
      </c>
      <c r="J601" t="s">
        <v>8221</v>
      </c>
    </row>
    <row r="602" spans="9:10" x14ac:dyDescent="0.35">
      <c r="I602">
        <v>1</v>
      </c>
      <c r="J602" t="s">
        <v>8220</v>
      </c>
    </row>
    <row r="603" spans="9:10" x14ac:dyDescent="0.35">
      <c r="I603">
        <v>6</v>
      </c>
      <c r="J603" t="s">
        <v>8220</v>
      </c>
    </row>
    <row r="604" spans="9:10" x14ac:dyDescent="0.35">
      <c r="I604">
        <v>0</v>
      </c>
      <c r="J604" t="s">
        <v>8220</v>
      </c>
    </row>
    <row r="605" spans="9:10" x14ac:dyDescent="0.35">
      <c r="I605">
        <v>13</v>
      </c>
      <c r="J605" t="s">
        <v>8220</v>
      </c>
    </row>
    <row r="606" spans="9:10" x14ac:dyDescent="0.35">
      <c r="I606">
        <v>0</v>
      </c>
      <c r="J606" t="s">
        <v>8220</v>
      </c>
    </row>
    <row r="607" spans="9:10" x14ac:dyDescent="0.35">
      <c r="I607">
        <v>8</v>
      </c>
      <c r="J607" t="s">
        <v>8220</v>
      </c>
    </row>
    <row r="608" spans="9:10" x14ac:dyDescent="0.35">
      <c r="I608">
        <v>1</v>
      </c>
      <c r="J608" t="s">
        <v>8220</v>
      </c>
    </row>
    <row r="609" spans="9:10" x14ac:dyDescent="0.35">
      <c r="I609">
        <v>0</v>
      </c>
      <c r="J609" t="s">
        <v>8220</v>
      </c>
    </row>
    <row r="610" spans="9:10" x14ac:dyDescent="0.35">
      <c r="I610">
        <v>5</v>
      </c>
      <c r="J610" t="s">
        <v>8220</v>
      </c>
    </row>
    <row r="611" spans="9:10" x14ac:dyDescent="0.35">
      <c r="I611">
        <v>1</v>
      </c>
      <c r="J611" t="s">
        <v>8220</v>
      </c>
    </row>
    <row r="612" spans="9:10" x14ac:dyDescent="0.35">
      <c r="I612">
        <v>0</v>
      </c>
      <c r="J612" t="s">
        <v>8220</v>
      </c>
    </row>
    <row r="613" spans="9:10" x14ac:dyDescent="0.35">
      <c r="I613">
        <v>0</v>
      </c>
      <c r="J613" t="s">
        <v>8220</v>
      </c>
    </row>
    <row r="614" spans="9:10" x14ac:dyDescent="0.35">
      <c r="I614">
        <v>0</v>
      </c>
      <c r="J614" t="s">
        <v>8220</v>
      </c>
    </row>
    <row r="615" spans="9:10" x14ac:dyDescent="0.35">
      <c r="I615">
        <v>121</v>
      </c>
      <c r="J615" t="s">
        <v>8220</v>
      </c>
    </row>
    <row r="616" spans="9:10" x14ac:dyDescent="0.35">
      <c r="I616">
        <v>0</v>
      </c>
      <c r="J616" t="s">
        <v>8220</v>
      </c>
    </row>
    <row r="617" spans="9:10" x14ac:dyDescent="0.35">
      <c r="I617">
        <v>0</v>
      </c>
      <c r="J617" t="s">
        <v>8220</v>
      </c>
    </row>
    <row r="618" spans="9:10" x14ac:dyDescent="0.35">
      <c r="I618">
        <v>0</v>
      </c>
      <c r="J618" t="s">
        <v>8220</v>
      </c>
    </row>
    <row r="619" spans="9:10" x14ac:dyDescent="0.35">
      <c r="I619">
        <v>3</v>
      </c>
      <c r="J619" t="s">
        <v>8220</v>
      </c>
    </row>
    <row r="620" spans="9:10" x14ac:dyDescent="0.35">
      <c r="I620">
        <v>0</v>
      </c>
      <c r="J620" t="s">
        <v>8220</v>
      </c>
    </row>
    <row r="621" spans="9:10" x14ac:dyDescent="0.35">
      <c r="I621">
        <v>1</v>
      </c>
      <c r="J621" t="s">
        <v>8220</v>
      </c>
    </row>
    <row r="622" spans="9:10" x14ac:dyDescent="0.35">
      <c r="I622">
        <v>1</v>
      </c>
      <c r="J622" t="s">
        <v>8220</v>
      </c>
    </row>
    <row r="623" spans="9:10" x14ac:dyDescent="0.35">
      <c r="I623">
        <v>3</v>
      </c>
      <c r="J623" t="s">
        <v>8220</v>
      </c>
    </row>
    <row r="624" spans="9:10" x14ac:dyDescent="0.35">
      <c r="I624">
        <v>9</v>
      </c>
      <c r="J624" t="s">
        <v>8220</v>
      </c>
    </row>
    <row r="625" spans="9:10" x14ac:dyDescent="0.35">
      <c r="I625">
        <v>0</v>
      </c>
      <c r="J625" t="s">
        <v>8220</v>
      </c>
    </row>
    <row r="626" spans="9:10" x14ac:dyDescent="0.35">
      <c r="I626">
        <v>0</v>
      </c>
      <c r="J626" t="s">
        <v>8220</v>
      </c>
    </row>
    <row r="627" spans="9:10" x14ac:dyDescent="0.35">
      <c r="I627">
        <v>0</v>
      </c>
      <c r="J627" t="s">
        <v>8220</v>
      </c>
    </row>
    <row r="628" spans="9:10" x14ac:dyDescent="0.35">
      <c r="I628">
        <v>39</v>
      </c>
      <c r="J628" t="s">
        <v>8220</v>
      </c>
    </row>
    <row r="629" spans="9:10" x14ac:dyDescent="0.35">
      <c r="I629">
        <v>1</v>
      </c>
      <c r="J629" t="s">
        <v>8220</v>
      </c>
    </row>
    <row r="630" spans="9:10" x14ac:dyDescent="0.35">
      <c r="I630">
        <v>0</v>
      </c>
      <c r="J630" t="s">
        <v>8220</v>
      </c>
    </row>
    <row r="631" spans="9:10" x14ac:dyDescent="0.35">
      <c r="I631">
        <v>3</v>
      </c>
      <c r="J631" t="s">
        <v>8220</v>
      </c>
    </row>
    <row r="632" spans="9:10" x14ac:dyDescent="0.35">
      <c r="I632">
        <v>1</v>
      </c>
      <c r="J632" t="s">
        <v>8220</v>
      </c>
    </row>
    <row r="633" spans="9:10" x14ac:dyDescent="0.35">
      <c r="I633">
        <v>9</v>
      </c>
      <c r="J633" t="s">
        <v>8220</v>
      </c>
    </row>
    <row r="634" spans="9:10" x14ac:dyDescent="0.35">
      <c r="I634">
        <v>0</v>
      </c>
      <c r="J634" t="s">
        <v>8220</v>
      </c>
    </row>
    <row r="635" spans="9:10" x14ac:dyDescent="0.35">
      <c r="I635">
        <v>25</v>
      </c>
      <c r="J635" t="s">
        <v>8220</v>
      </c>
    </row>
    <row r="636" spans="9:10" x14ac:dyDescent="0.35">
      <c r="I636">
        <v>1</v>
      </c>
      <c r="J636" t="s">
        <v>8220</v>
      </c>
    </row>
    <row r="637" spans="9:10" x14ac:dyDescent="0.35">
      <c r="I637">
        <v>1</v>
      </c>
      <c r="J637" t="s">
        <v>8220</v>
      </c>
    </row>
    <row r="638" spans="9:10" x14ac:dyDescent="0.35">
      <c r="I638">
        <v>1</v>
      </c>
      <c r="J638" t="s">
        <v>8220</v>
      </c>
    </row>
    <row r="639" spans="9:10" x14ac:dyDescent="0.35">
      <c r="I639">
        <v>0</v>
      </c>
      <c r="J639" t="s">
        <v>8220</v>
      </c>
    </row>
    <row r="640" spans="9:10" x14ac:dyDescent="0.35">
      <c r="I640">
        <v>6</v>
      </c>
      <c r="J640" t="s">
        <v>8220</v>
      </c>
    </row>
    <row r="641" spans="9:10" x14ac:dyDescent="0.35">
      <c r="I641">
        <v>1</v>
      </c>
      <c r="J641" t="s">
        <v>8220</v>
      </c>
    </row>
    <row r="642" spans="9:10" x14ac:dyDescent="0.35">
      <c r="I642">
        <v>2</v>
      </c>
      <c r="J642" t="s">
        <v>8219</v>
      </c>
    </row>
    <row r="643" spans="9:10" x14ac:dyDescent="0.35">
      <c r="I643">
        <v>315</v>
      </c>
      <c r="J643" t="s">
        <v>8219</v>
      </c>
    </row>
    <row r="644" spans="9:10" x14ac:dyDescent="0.35">
      <c r="I644">
        <v>2174</v>
      </c>
      <c r="J644" t="s">
        <v>8219</v>
      </c>
    </row>
    <row r="645" spans="9:10" x14ac:dyDescent="0.35">
      <c r="I645">
        <v>152</v>
      </c>
      <c r="J645" t="s">
        <v>8219</v>
      </c>
    </row>
    <row r="646" spans="9:10" x14ac:dyDescent="0.35">
      <c r="I646">
        <v>1021</v>
      </c>
      <c r="J646" t="s">
        <v>8219</v>
      </c>
    </row>
    <row r="647" spans="9:10" x14ac:dyDescent="0.35">
      <c r="I647">
        <v>237</v>
      </c>
      <c r="J647" t="s">
        <v>8219</v>
      </c>
    </row>
    <row r="648" spans="9:10" x14ac:dyDescent="0.35">
      <c r="I648">
        <v>27</v>
      </c>
      <c r="J648" t="s">
        <v>8219</v>
      </c>
    </row>
    <row r="649" spans="9:10" x14ac:dyDescent="0.35">
      <c r="I649">
        <v>17</v>
      </c>
      <c r="J649" t="s">
        <v>8219</v>
      </c>
    </row>
    <row r="650" spans="9:10" x14ac:dyDescent="0.35">
      <c r="I650">
        <v>27</v>
      </c>
      <c r="J650" t="s">
        <v>8219</v>
      </c>
    </row>
    <row r="651" spans="9:10" x14ac:dyDescent="0.35">
      <c r="I651">
        <v>82</v>
      </c>
      <c r="J651" t="s">
        <v>8219</v>
      </c>
    </row>
    <row r="652" spans="9:10" x14ac:dyDescent="0.35">
      <c r="I652">
        <v>48</v>
      </c>
      <c r="J652" t="s">
        <v>8219</v>
      </c>
    </row>
    <row r="653" spans="9:10" x14ac:dyDescent="0.35">
      <c r="I653">
        <v>105</v>
      </c>
      <c r="J653" t="s">
        <v>8219</v>
      </c>
    </row>
    <row r="654" spans="9:10" x14ac:dyDescent="0.35">
      <c r="I654">
        <v>28</v>
      </c>
      <c r="J654" t="s">
        <v>8219</v>
      </c>
    </row>
    <row r="655" spans="9:10" x14ac:dyDescent="0.35">
      <c r="I655">
        <v>1107</v>
      </c>
      <c r="J655" t="s">
        <v>8219</v>
      </c>
    </row>
    <row r="656" spans="9:10" x14ac:dyDescent="0.35">
      <c r="I656">
        <v>1013</v>
      </c>
      <c r="J656" t="s">
        <v>8219</v>
      </c>
    </row>
    <row r="657" spans="9:10" x14ac:dyDescent="0.35">
      <c r="I657">
        <v>274</v>
      </c>
      <c r="J657" t="s">
        <v>8219</v>
      </c>
    </row>
    <row r="658" spans="9:10" x14ac:dyDescent="0.35">
      <c r="I658">
        <v>87</v>
      </c>
      <c r="J658" t="s">
        <v>8219</v>
      </c>
    </row>
    <row r="659" spans="9:10" x14ac:dyDescent="0.35">
      <c r="I659">
        <v>99</v>
      </c>
      <c r="J659" t="s">
        <v>8219</v>
      </c>
    </row>
    <row r="660" spans="9:10" x14ac:dyDescent="0.35">
      <c r="I660">
        <v>276</v>
      </c>
      <c r="J660" t="s">
        <v>8219</v>
      </c>
    </row>
    <row r="661" spans="9:10" x14ac:dyDescent="0.35">
      <c r="I661">
        <v>21</v>
      </c>
      <c r="J661" t="s">
        <v>8219</v>
      </c>
    </row>
    <row r="662" spans="9:10" x14ac:dyDescent="0.35">
      <c r="I662">
        <v>18</v>
      </c>
      <c r="J662" t="s">
        <v>8221</v>
      </c>
    </row>
    <row r="663" spans="9:10" x14ac:dyDescent="0.35">
      <c r="I663">
        <v>9</v>
      </c>
      <c r="J663" t="s">
        <v>8221</v>
      </c>
    </row>
    <row r="664" spans="9:10" x14ac:dyDescent="0.35">
      <c r="I664">
        <v>4</v>
      </c>
      <c r="J664" t="s">
        <v>8221</v>
      </c>
    </row>
    <row r="665" spans="9:10" x14ac:dyDescent="0.35">
      <c r="I665">
        <v>7</v>
      </c>
      <c r="J665" t="s">
        <v>8221</v>
      </c>
    </row>
    <row r="666" spans="9:10" x14ac:dyDescent="0.35">
      <c r="I666">
        <v>29</v>
      </c>
      <c r="J666" t="s">
        <v>8221</v>
      </c>
    </row>
    <row r="667" spans="9:10" x14ac:dyDescent="0.35">
      <c r="I667">
        <v>12</v>
      </c>
      <c r="J667" t="s">
        <v>8221</v>
      </c>
    </row>
    <row r="668" spans="9:10" x14ac:dyDescent="0.35">
      <c r="I668">
        <v>4</v>
      </c>
      <c r="J668" t="s">
        <v>8221</v>
      </c>
    </row>
    <row r="669" spans="9:10" x14ac:dyDescent="0.35">
      <c r="I669">
        <v>28</v>
      </c>
      <c r="J669" t="s">
        <v>8221</v>
      </c>
    </row>
    <row r="670" spans="9:10" x14ac:dyDescent="0.35">
      <c r="I670">
        <v>25</v>
      </c>
      <c r="J670" t="s">
        <v>8221</v>
      </c>
    </row>
    <row r="671" spans="9:10" x14ac:dyDescent="0.35">
      <c r="I671">
        <v>28</v>
      </c>
      <c r="J671" t="s">
        <v>8221</v>
      </c>
    </row>
    <row r="672" spans="9:10" x14ac:dyDescent="0.35">
      <c r="I672">
        <v>310</v>
      </c>
      <c r="J672" t="s">
        <v>8221</v>
      </c>
    </row>
    <row r="673" spans="9:10" x14ac:dyDescent="0.35">
      <c r="I673">
        <v>15</v>
      </c>
      <c r="J673" t="s">
        <v>8221</v>
      </c>
    </row>
    <row r="674" spans="9:10" x14ac:dyDescent="0.35">
      <c r="I674">
        <v>215</v>
      </c>
      <c r="J674" t="s">
        <v>8221</v>
      </c>
    </row>
    <row r="675" spans="9:10" x14ac:dyDescent="0.35">
      <c r="I675">
        <v>3</v>
      </c>
      <c r="J675" t="s">
        <v>8221</v>
      </c>
    </row>
    <row r="676" spans="9:10" x14ac:dyDescent="0.35">
      <c r="I676">
        <v>2</v>
      </c>
      <c r="J676" t="s">
        <v>8221</v>
      </c>
    </row>
    <row r="677" spans="9:10" x14ac:dyDescent="0.35">
      <c r="I677">
        <v>26</v>
      </c>
      <c r="J677" t="s">
        <v>8221</v>
      </c>
    </row>
    <row r="678" spans="9:10" x14ac:dyDescent="0.35">
      <c r="I678">
        <v>24</v>
      </c>
      <c r="J678" t="s">
        <v>8221</v>
      </c>
    </row>
    <row r="679" spans="9:10" x14ac:dyDescent="0.35">
      <c r="I679">
        <v>96</v>
      </c>
      <c r="J679" t="s">
        <v>8221</v>
      </c>
    </row>
    <row r="680" spans="9:10" x14ac:dyDescent="0.35">
      <c r="I680">
        <v>17</v>
      </c>
      <c r="J680" t="s">
        <v>8221</v>
      </c>
    </row>
    <row r="681" spans="9:10" x14ac:dyDescent="0.35">
      <c r="I681">
        <v>94</v>
      </c>
      <c r="J681" t="s">
        <v>8221</v>
      </c>
    </row>
    <row r="682" spans="9:10" x14ac:dyDescent="0.35">
      <c r="I682">
        <v>129</v>
      </c>
      <c r="J682" t="s">
        <v>8221</v>
      </c>
    </row>
    <row r="683" spans="9:10" x14ac:dyDescent="0.35">
      <c r="I683">
        <v>1</v>
      </c>
      <c r="J683" t="s">
        <v>8221</v>
      </c>
    </row>
    <row r="684" spans="9:10" x14ac:dyDescent="0.35">
      <c r="I684">
        <v>4</v>
      </c>
      <c r="J684" t="s">
        <v>8221</v>
      </c>
    </row>
    <row r="685" spans="9:10" x14ac:dyDescent="0.35">
      <c r="I685">
        <v>3</v>
      </c>
      <c r="J685" t="s">
        <v>8221</v>
      </c>
    </row>
    <row r="686" spans="9:10" x14ac:dyDescent="0.35">
      <c r="I686">
        <v>135</v>
      </c>
      <c r="J686" t="s">
        <v>8221</v>
      </c>
    </row>
    <row r="687" spans="9:10" x14ac:dyDescent="0.35">
      <c r="I687">
        <v>10</v>
      </c>
      <c r="J687" t="s">
        <v>8221</v>
      </c>
    </row>
    <row r="688" spans="9:10" x14ac:dyDescent="0.35">
      <c r="I688">
        <v>0</v>
      </c>
      <c r="J688" t="s">
        <v>8221</v>
      </c>
    </row>
    <row r="689" spans="9:10" x14ac:dyDescent="0.35">
      <c r="I689">
        <v>6</v>
      </c>
      <c r="J689" t="s">
        <v>8221</v>
      </c>
    </row>
    <row r="690" spans="9:10" x14ac:dyDescent="0.35">
      <c r="I690">
        <v>36</v>
      </c>
      <c r="J690" t="s">
        <v>8221</v>
      </c>
    </row>
    <row r="691" spans="9:10" x14ac:dyDescent="0.35">
      <c r="I691">
        <v>336</v>
      </c>
      <c r="J691" t="s">
        <v>8221</v>
      </c>
    </row>
    <row r="692" spans="9:10" x14ac:dyDescent="0.35">
      <c r="I692">
        <v>34</v>
      </c>
      <c r="J692" t="s">
        <v>8221</v>
      </c>
    </row>
    <row r="693" spans="9:10" x14ac:dyDescent="0.35">
      <c r="I693">
        <v>10</v>
      </c>
      <c r="J693" t="s">
        <v>8221</v>
      </c>
    </row>
    <row r="694" spans="9:10" x14ac:dyDescent="0.35">
      <c r="I694">
        <v>201</v>
      </c>
      <c r="J694" t="s">
        <v>8221</v>
      </c>
    </row>
    <row r="695" spans="9:10" x14ac:dyDescent="0.35">
      <c r="I695">
        <v>296</v>
      </c>
      <c r="J695" t="s">
        <v>8221</v>
      </c>
    </row>
    <row r="696" spans="9:10" x14ac:dyDescent="0.35">
      <c r="I696">
        <v>7</v>
      </c>
      <c r="J696" t="s">
        <v>8221</v>
      </c>
    </row>
    <row r="697" spans="9:10" x14ac:dyDescent="0.35">
      <c r="I697">
        <v>7</v>
      </c>
      <c r="J697" t="s">
        <v>8221</v>
      </c>
    </row>
    <row r="698" spans="9:10" x14ac:dyDescent="0.35">
      <c r="I698">
        <v>1</v>
      </c>
      <c r="J698" t="s">
        <v>8221</v>
      </c>
    </row>
    <row r="699" spans="9:10" x14ac:dyDescent="0.35">
      <c r="I699">
        <v>114</v>
      </c>
      <c r="J699" t="s">
        <v>8221</v>
      </c>
    </row>
    <row r="700" spans="9:10" x14ac:dyDescent="0.35">
      <c r="I700">
        <v>29</v>
      </c>
      <c r="J700" t="s">
        <v>8221</v>
      </c>
    </row>
    <row r="701" spans="9:10" x14ac:dyDescent="0.35">
      <c r="I701">
        <v>890</v>
      </c>
      <c r="J701" t="s">
        <v>8221</v>
      </c>
    </row>
    <row r="702" spans="9:10" x14ac:dyDescent="0.35">
      <c r="I702">
        <v>31</v>
      </c>
      <c r="J702" t="s">
        <v>8221</v>
      </c>
    </row>
    <row r="703" spans="9:10" x14ac:dyDescent="0.35">
      <c r="I703">
        <v>21</v>
      </c>
      <c r="J703" t="s">
        <v>8221</v>
      </c>
    </row>
    <row r="704" spans="9:10" x14ac:dyDescent="0.35">
      <c r="I704">
        <v>37</v>
      </c>
      <c r="J704" t="s">
        <v>8221</v>
      </c>
    </row>
    <row r="705" spans="9:10" x14ac:dyDescent="0.35">
      <c r="I705">
        <v>7</v>
      </c>
      <c r="J705" t="s">
        <v>8221</v>
      </c>
    </row>
    <row r="706" spans="9:10" x14ac:dyDescent="0.35">
      <c r="I706">
        <v>4</v>
      </c>
      <c r="J706" t="s">
        <v>8221</v>
      </c>
    </row>
    <row r="707" spans="9:10" x14ac:dyDescent="0.35">
      <c r="I707">
        <v>5</v>
      </c>
      <c r="J707" t="s">
        <v>8221</v>
      </c>
    </row>
    <row r="708" spans="9:10" x14ac:dyDescent="0.35">
      <c r="I708">
        <v>0</v>
      </c>
      <c r="J708" t="s">
        <v>8221</v>
      </c>
    </row>
    <row r="709" spans="9:10" x14ac:dyDescent="0.35">
      <c r="I709">
        <v>456</v>
      </c>
      <c r="J709" t="s">
        <v>8221</v>
      </c>
    </row>
    <row r="710" spans="9:10" x14ac:dyDescent="0.35">
      <c r="I710">
        <v>369</v>
      </c>
      <c r="J710" t="s">
        <v>8221</v>
      </c>
    </row>
    <row r="711" spans="9:10" x14ac:dyDescent="0.35">
      <c r="I711">
        <v>2</v>
      </c>
      <c r="J711" t="s">
        <v>8221</v>
      </c>
    </row>
    <row r="712" spans="9:10" x14ac:dyDescent="0.35">
      <c r="I712">
        <v>0</v>
      </c>
      <c r="J712" t="s">
        <v>8221</v>
      </c>
    </row>
    <row r="713" spans="9:10" x14ac:dyDescent="0.35">
      <c r="I713">
        <v>338</v>
      </c>
      <c r="J713" t="s">
        <v>8221</v>
      </c>
    </row>
    <row r="714" spans="9:10" x14ac:dyDescent="0.35">
      <c r="I714">
        <v>4</v>
      </c>
      <c r="J714" t="s">
        <v>8221</v>
      </c>
    </row>
    <row r="715" spans="9:10" x14ac:dyDescent="0.35">
      <c r="I715">
        <v>1</v>
      </c>
      <c r="J715" t="s">
        <v>8221</v>
      </c>
    </row>
    <row r="716" spans="9:10" x14ac:dyDescent="0.35">
      <c r="I716">
        <v>28</v>
      </c>
      <c r="J716" t="s">
        <v>8221</v>
      </c>
    </row>
    <row r="717" spans="9:10" x14ac:dyDescent="0.35">
      <c r="I717">
        <v>12</v>
      </c>
      <c r="J717" t="s">
        <v>8221</v>
      </c>
    </row>
    <row r="718" spans="9:10" x14ac:dyDescent="0.35">
      <c r="I718">
        <v>16</v>
      </c>
      <c r="J718" t="s">
        <v>8221</v>
      </c>
    </row>
    <row r="719" spans="9:10" x14ac:dyDescent="0.35">
      <c r="I719">
        <v>4</v>
      </c>
      <c r="J719" t="s">
        <v>8221</v>
      </c>
    </row>
    <row r="720" spans="9:10" x14ac:dyDescent="0.35">
      <c r="I720">
        <v>4</v>
      </c>
      <c r="J720" t="s">
        <v>8221</v>
      </c>
    </row>
    <row r="721" spans="9:10" x14ac:dyDescent="0.35">
      <c r="I721">
        <v>10</v>
      </c>
      <c r="J721" t="s">
        <v>8221</v>
      </c>
    </row>
    <row r="722" spans="9:10" x14ac:dyDescent="0.35">
      <c r="I722">
        <v>41</v>
      </c>
      <c r="J722" t="s">
        <v>8219</v>
      </c>
    </row>
    <row r="723" spans="9:10" x14ac:dyDescent="0.35">
      <c r="I723">
        <v>119</v>
      </c>
      <c r="J723" t="s">
        <v>8219</v>
      </c>
    </row>
    <row r="724" spans="9:10" x14ac:dyDescent="0.35">
      <c r="I724">
        <v>153</v>
      </c>
      <c r="J724" t="s">
        <v>8219</v>
      </c>
    </row>
    <row r="725" spans="9:10" x14ac:dyDescent="0.35">
      <c r="I725">
        <v>100</v>
      </c>
      <c r="J725" t="s">
        <v>8219</v>
      </c>
    </row>
    <row r="726" spans="9:10" x14ac:dyDescent="0.35">
      <c r="I726">
        <v>143</v>
      </c>
      <c r="J726" t="s">
        <v>8219</v>
      </c>
    </row>
    <row r="727" spans="9:10" x14ac:dyDescent="0.35">
      <c r="I727">
        <v>140</v>
      </c>
      <c r="J727" t="s">
        <v>8219</v>
      </c>
    </row>
    <row r="728" spans="9:10" x14ac:dyDescent="0.35">
      <c r="I728">
        <v>35</v>
      </c>
      <c r="J728" t="s">
        <v>8219</v>
      </c>
    </row>
    <row r="729" spans="9:10" x14ac:dyDescent="0.35">
      <c r="I729">
        <v>149</v>
      </c>
      <c r="J729" t="s">
        <v>8219</v>
      </c>
    </row>
    <row r="730" spans="9:10" x14ac:dyDescent="0.35">
      <c r="I730">
        <v>130</v>
      </c>
      <c r="J730" t="s">
        <v>8219</v>
      </c>
    </row>
    <row r="731" spans="9:10" x14ac:dyDescent="0.35">
      <c r="I731">
        <v>120</v>
      </c>
      <c r="J731" t="s">
        <v>8219</v>
      </c>
    </row>
    <row r="732" spans="9:10" x14ac:dyDescent="0.35">
      <c r="I732">
        <v>265</v>
      </c>
      <c r="J732" t="s">
        <v>8219</v>
      </c>
    </row>
    <row r="733" spans="9:10" x14ac:dyDescent="0.35">
      <c r="I733">
        <v>71</v>
      </c>
      <c r="J733" t="s">
        <v>8219</v>
      </c>
    </row>
    <row r="734" spans="9:10" x14ac:dyDescent="0.35">
      <c r="I734">
        <v>13</v>
      </c>
      <c r="J734" t="s">
        <v>8219</v>
      </c>
    </row>
    <row r="735" spans="9:10" x14ac:dyDescent="0.35">
      <c r="I735">
        <v>169</v>
      </c>
      <c r="J735" t="s">
        <v>8219</v>
      </c>
    </row>
    <row r="736" spans="9:10" x14ac:dyDescent="0.35">
      <c r="I736">
        <v>57</v>
      </c>
      <c r="J736" t="s">
        <v>8219</v>
      </c>
    </row>
    <row r="737" spans="9:10" x14ac:dyDescent="0.35">
      <c r="I737">
        <v>229</v>
      </c>
      <c r="J737" t="s">
        <v>8219</v>
      </c>
    </row>
    <row r="738" spans="9:10" x14ac:dyDescent="0.35">
      <c r="I738">
        <v>108</v>
      </c>
      <c r="J738" t="s">
        <v>8219</v>
      </c>
    </row>
    <row r="739" spans="9:10" x14ac:dyDescent="0.35">
      <c r="I739">
        <v>108</v>
      </c>
      <c r="J739" t="s">
        <v>8219</v>
      </c>
    </row>
    <row r="740" spans="9:10" x14ac:dyDescent="0.35">
      <c r="I740">
        <v>41</v>
      </c>
      <c r="J740" t="s">
        <v>8219</v>
      </c>
    </row>
    <row r="741" spans="9:10" x14ac:dyDescent="0.35">
      <c r="I741">
        <v>139</v>
      </c>
      <c r="J741" t="s">
        <v>8219</v>
      </c>
    </row>
    <row r="742" spans="9:10" x14ac:dyDescent="0.35">
      <c r="I742">
        <v>19</v>
      </c>
      <c r="J742" t="s">
        <v>8219</v>
      </c>
    </row>
    <row r="743" spans="9:10" x14ac:dyDescent="0.35">
      <c r="I743">
        <v>94</v>
      </c>
      <c r="J743" t="s">
        <v>8219</v>
      </c>
    </row>
    <row r="744" spans="9:10" x14ac:dyDescent="0.35">
      <c r="I744">
        <v>23</v>
      </c>
      <c r="J744" t="s">
        <v>8219</v>
      </c>
    </row>
    <row r="745" spans="9:10" x14ac:dyDescent="0.35">
      <c r="I745">
        <v>15</v>
      </c>
      <c r="J745" t="s">
        <v>8219</v>
      </c>
    </row>
    <row r="746" spans="9:10" x14ac:dyDescent="0.35">
      <c r="I746">
        <v>62</v>
      </c>
      <c r="J746" t="s">
        <v>8219</v>
      </c>
    </row>
    <row r="747" spans="9:10" x14ac:dyDescent="0.35">
      <c r="I747">
        <v>74</v>
      </c>
      <c r="J747" t="s">
        <v>8219</v>
      </c>
    </row>
    <row r="748" spans="9:10" x14ac:dyDescent="0.35">
      <c r="I748">
        <v>97</v>
      </c>
      <c r="J748" t="s">
        <v>8219</v>
      </c>
    </row>
    <row r="749" spans="9:10" x14ac:dyDescent="0.35">
      <c r="I749">
        <v>55</v>
      </c>
      <c r="J749" t="s">
        <v>8219</v>
      </c>
    </row>
    <row r="750" spans="9:10" x14ac:dyDescent="0.35">
      <c r="I750">
        <v>44</v>
      </c>
      <c r="J750" t="s">
        <v>8219</v>
      </c>
    </row>
    <row r="751" spans="9:10" x14ac:dyDescent="0.35">
      <c r="I751">
        <v>110</v>
      </c>
      <c r="J751" t="s">
        <v>8219</v>
      </c>
    </row>
    <row r="752" spans="9:10" x14ac:dyDescent="0.35">
      <c r="I752">
        <v>59</v>
      </c>
      <c r="J752" t="s">
        <v>8219</v>
      </c>
    </row>
    <row r="753" spans="9:10" x14ac:dyDescent="0.35">
      <c r="I753">
        <v>62</v>
      </c>
      <c r="J753" t="s">
        <v>8219</v>
      </c>
    </row>
    <row r="754" spans="9:10" x14ac:dyDescent="0.35">
      <c r="I754">
        <v>105</v>
      </c>
      <c r="J754" t="s">
        <v>8219</v>
      </c>
    </row>
    <row r="755" spans="9:10" x14ac:dyDescent="0.35">
      <c r="I755">
        <v>26</v>
      </c>
      <c r="J755" t="s">
        <v>8219</v>
      </c>
    </row>
    <row r="756" spans="9:10" x14ac:dyDescent="0.35">
      <c r="I756">
        <v>49</v>
      </c>
      <c r="J756" t="s">
        <v>8219</v>
      </c>
    </row>
    <row r="757" spans="9:10" x14ac:dyDescent="0.35">
      <c r="I757">
        <v>68</v>
      </c>
      <c r="J757" t="s">
        <v>8219</v>
      </c>
    </row>
    <row r="758" spans="9:10" x14ac:dyDescent="0.35">
      <c r="I758">
        <v>22</v>
      </c>
      <c r="J758" t="s">
        <v>8219</v>
      </c>
    </row>
    <row r="759" spans="9:10" x14ac:dyDescent="0.35">
      <c r="I759">
        <v>18</v>
      </c>
      <c r="J759" t="s">
        <v>8219</v>
      </c>
    </row>
    <row r="760" spans="9:10" x14ac:dyDescent="0.35">
      <c r="I760">
        <v>19</v>
      </c>
      <c r="J760" t="s">
        <v>8219</v>
      </c>
    </row>
    <row r="761" spans="9:10" x14ac:dyDescent="0.35">
      <c r="I761">
        <v>99</v>
      </c>
      <c r="J761" t="s">
        <v>8219</v>
      </c>
    </row>
    <row r="762" spans="9:10" x14ac:dyDescent="0.35">
      <c r="I762">
        <v>0</v>
      </c>
      <c r="J762" t="s">
        <v>8221</v>
      </c>
    </row>
    <row r="763" spans="9:10" x14ac:dyDescent="0.35">
      <c r="I763">
        <v>6</v>
      </c>
      <c r="J763" t="s">
        <v>8221</v>
      </c>
    </row>
    <row r="764" spans="9:10" x14ac:dyDescent="0.35">
      <c r="I764">
        <v>0</v>
      </c>
      <c r="J764" t="s">
        <v>8221</v>
      </c>
    </row>
    <row r="765" spans="9:10" x14ac:dyDescent="0.35">
      <c r="I765">
        <v>1</v>
      </c>
      <c r="J765" t="s">
        <v>8221</v>
      </c>
    </row>
    <row r="766" spans="9:10" x14ac:dyDescent="0.35">
      <c r="I766">
        <v>0</v>
      </c>
      <c r="J766" t="s">
        <v>8221</v>
      </c>
    </row>
    <row r="767" spans="9:10" x14ac:dyDescent="0.35">
      <c r="I767">
        <v>44</v>
      </c>
      <c r="J767" t="s">
        <v>8221</v>
      </c>
    </row>
    <row r="768" spans="9:10" x14ac:dyDescent="0.35">
      <c r="I768">
        <v>0</v>
      </c>
      <c r="J768" t="s">
        <v>8221</v>
      </c>
    </row>
    <row r="769" spans="9:10" x14ac:dyDescent="0.35">
      <c r="I769">
        <v>3</v>
      </c>
      <c r="J769" t="s">
        <v>8221</v>
      </c>
    </row>
    <row r="770" spans="9:10" x14ac:dyDescent="0.35">
      <c r="I770">
        <v>0</v>
      </c>
      <c r="J770" t="s">
        <v>8221</v>
      </c>
    </row>
    <row r="771" spans="9:10" x14ac:dyDescent="0.35">
      <c r="I771">
        <v>52</v>
      </c>
      <c r="J771" t="s">
        <v>8221</v>
      </c>
    </row>
    <row r="772" spans="9:10" x14ac:dyDescent="0.35">
      <c r="I772">
        <v>0</v>
      </c>
      <c r="J772" t="s">
        <v>8221</v>
      </c>
    </row>
    <row r="773" spans="9:10" x14ac:dyDescent="0.35">
      <c r="I773">
        <v>1</v>
      </c>
      <c r="J773" t="s">
        <v>8221</v>
      </c>
    </row>
    <row r="774" spans="9:10" x14ac:dyDescent="0.35">
      <c r="I774">
        <v>1</v>
      </c>
      <c r="J774" t="s">
        <v>8221</v>
      </c>
    </row>
    <row r="775" spans="9:10" x14ac:dyDescent="0.35">
      <c r="I775">
        <v>2</v>
      </c>
      <c r="J775" t="s">
        <v>8221</v>
      </c>
    </row>
    <row r="776" spans="9:10" x14ac:dyDescent="0.35">
      <c r="I776">
        <v>9</v>
      </c>
      <c r="J776" t="s">
        <v>8221</v>
      </c>
    </row>
    <row r="777" spans="9:10" x14ac:dyDescent="0.35">
      <c r="I777">
        <v>5</v>
      </c>
      <c r="J777" t="s">
        <v>8221</v>
      </c>
    </row>
    <row r="778" spans="9:10" x14ac:dyDescent="0.35">
      <c r="I778">
        <v>57</v>
      </c>
      <c r="J778" t="s">
        <v>8221</v>
      </c>
    </row>
    <row r="779" spans="9:10" x14ac:dyDescent="0.35">
      <c r="I779">
        <v>3</v>
      </c>
      <c r="J779" t="s">
        <v>8221</v>
      </c>
    </row>
    <row r="780" spans="9:10" x14ac:dyDescent="0.35">
      <c r="I780">
        <v>1</v>
      </c>
      <c r="J780" t="s">
        <v>8221</v>
      </c>
    </row>
    <row r="781" spans="9:10" x14ac:dyDescent="0.35">
      <c r="I781">
        <v>6</v>
      </c>
      <c r="J781" t="s">
        <v>8221</v>
      </c>
    </row>
    <row r="782" spans="9:10" x14ac:dyDescent="0.35">
      <c r="I782">
        <v>27</v>
      </c>
      <c r="J782" t="s">
        <v>8219</v>
      </c>
    </row>
    <row r="783" spans="9:10" x14ac:dyDescent="0.35">
      <c r="I783">
        <v>25</v>
      </c>
      <c r="J783" t="s">
        <v>8219</v>
      </c>
    </row>
    <row r="784" spans="9:10" x14ac:dyDescent="0.35">
      <c r="I784">
        <v>14</v>
      </c>
      <c r="J784" t="s">
        <v>8219</v>
      </c>
    </row>
    <row r="785" spans="9:10" x14ac:dyDescent="0.35">
      <c r="I785">
        <v>35</v>
      </c>
      <c r="J785" t="s">
        <v>8219</v>
      </c>
    </row>
    <row r="786" spans="9:10" x14ac:dyDescent="0.35">
      <c r="I786">
        <v>10</v>
      </c>
      <c r="J786" t="s">
        <v>8219</v>
      </c>
    </row>
    <row r="787" spans="9:10" x14ac:dyDescent="0.35">
      <c r="I787">
        <v>29</v>
      </c>
      <c r="J787" t="s">
        <v>8219</v>
      </c>
    </row>
    <row r="788" spans="9:10" x14ac:dyDescent="0.35">
      <c r="I788">
        <v>44</v>
      </c>
      <c r="J788" t="s">
        <v>8219</v>
      </c>
    </row>
    <row r="789" spans="9:10" x14ac:dyDescent="0.35">
      <c r="I789">
        <v>17</v>
      </c>
      <c r="J789" t="s">
        <v>8219</v>
      </c>
    </row>
    <row r="790" spans="9:10" x14ac:dyDescent="0.35">
      <c r="I790">
        <v>34</v>
      </c>
      <c r="J790" t="s">
        <v>8219</v>
      </c>
    </row>
    <row r="791" spans="9:10" x14ac:dyDescent="0.35">
      <c r="I791">
        <v>14</v>
      </c>
      <c r="J791" t="s">
        <v>8219</v>
      </c>
    </row>
    <row r="792" spans="9:10" x14ac:dyDescent="0.35">
      <c r="I792">
        <v>156</v>
      </c>
      <c r="J792" t="s">
        <v>8219</v>
      </c>
    </row>
    <row r="793" spans="9:10" x14ac:dyDescent="0.35">
      <c r="I793">
        <v>128</v>
      </c>
      <c r="J793" t="s">
        <v>8219</v>
      </c>
    </row>
    <row r="794" spans="9:10" x14ac:dyDescent="0.35">
      <c r="I794">
        <v>60</v>
      </c>
      <c r="J794" t="s">
        <v>8219</v>
      </c>
    </row>
    <row r="795" spans="9:10" x14ac:dyDescent="0.35">
      <c r="I795">
        <v>32</v>
      </c>
      <c r="J795" t="s">
        <v>8219</v>
      </c>
    </row>
    <row r="796" spans="9:10" x14ac:dyDescent="0.35">
      <c r="I796">
        <v>53</v>
      </c>
      <c r="J796" t="s">
        <v>8219</v>
      </c>
    </row>
    <row r="797" spans="9:10" x14ac:dyDescent="0.35">
      <c r="I797">
        <v>184</v>
      </c>
      <c r="J797" t="s">
        <v>8219</v>
      </c>
    </row>
    <row r="798" spans="9:10" x14ac:dyDescent="0.35">
      <c r="I798">
        <v>90</v>
      </c>
      <c r="J798" t="s">
        <v>8219</v>
      </c>
    </row>
    <row r="799" spans="9:10" x14ac:dyDescent="0.35">
      <c r="I799">
        <v>71</v>
      </c>
      <c r="J799" t="s">
        <v>8219</v>
      </c>
    </row>
    <row r="800" spans="9:10" x14ac:dyDescent="0.35">
      <c r="I800">
        <v>87</v>
      </c>
      <c r="J800" t="s">
        <v>8219</v>
      </c>
    </row>
    <row r="801" spans="9:10" x14ac:dyDescent="0.35">
      <c r="I801">
        <v>28</v>
      </c>
      <c r="J801" t="s">
        <v>8219</v>
      </c>
    </row>
    <row r="802" spans="9:10" x14ac:dyDescent="0.35">
      <c r="I802">
        <v>56</v>
      </c>
      <c r="J802" t="s">
        <v>8219</v>
      </c>
    </row>
    <row r="803" spans="9:10" x14ac:dyDescent="0.35">
      <c r="I803">
        <v>51</v>
      </c>
      <c r="J803" t="s">
        <v>8219</v>
      </c>
    </row>
    <row r="804" spans="9:10" x14ac:dyDescent="0.35">
      <c r="I804">
        <v>75</v>
      </c>
      <c r="J804" t="s">
        <v>8219</v>
      </c>
    </row>
    <row r="805" spans="9:10" x14ac:dyDescent="0.35">
      <c r="I805">
        <v>38</v>
      </c>
      <c r="J805" t="s">
        <v>8219</v>
      </c>
    </row>
    <row r="806" spans="9:10" x14ac:dyDescent="0.35">
      <c r="I806">
        <v>18</v>
      </c>
      <c r="J806" t="s">
        <v>8219</v>
      </c>
    </row>
    <row r="807" spans="9:10" x14ac:dyDescent="0.35">
      <c r="I807">
        <v>54</v>
      </c>
      <c r="J807" t="s">
        <v>8219</v>
      </c>
    </row>
    <row r="808" spans="9:10" x14ac:dyDescent="0.35">
      <c r="I808">
        <v>71</v>
      </c>
      <c r="J808" t="s">
        <v>8219</v>
      </c>
    </row>
    <row r="809" spans="9:10" x14ac:dyDescent="0.35">
      <c r="I809">
        <v>57</v>
      </c>
      <c r="J809" t="s">
        <v>8219</v>
      </c>
    </row>
    <row r="810" spans="9:10" x14ac:dyDescent="0.35">
      <c r="I810">
        <v>43</v>
      </c>
      <c r="J810" t="s">
        <v>8219</v>
      </c>
    </row>
    <row r="811" spans="9:10" x14ac:dyDescent="0.35">
      <c r="I811">
        <v>52</v>
      </c>
      <c r="J811" t="s">
        <v>8219</v>
      </c>
    </row>
    <row r="812" spans="9:10" x14ac:dyDescent="0.35">
      <c r="I812">
        <v>27</v>
      </c>
      <c r="J812" t="s">
        <v>8219</v>
      </c>
    </row>
    <row r="813" spans="9:10" x14ac:dyDescent="0.35">
      <c r="I813">
        <v>12</v>
      </c>
      <c r="J813" t="s">
        <v>8219</v>
      </c>
    </row>
    <row r="814" spans="9:10" x14ac:dyDescent="0.35">
      <c r="I814">
        <v>33</v>
      </c>
      <c r="J814" t="s">
        <v>8219</v>
      </c>
    </row>
    <row r="815" spans="9:10" x14ac:dyDescent="0.35">
      <c r="I815">
        <v>96</v>
      </c>
      <c r="J815" t="s">
        <v>8219</v>
      </c>
    </row>
    <row r="816" spans="9:10" x14ac:dyDescent="0.35">
      <c r="I816">
        <v>28</v>
      </c>
      <c r="J816" t="s">
        <v>8219</v>
      </c>
    </row>
    <row r="817" spans="9:10" x14ac:dyDescent="0.35">
      <c r="I817">
        <v>43</v>
      </c>
      <c r="J817" t="s">
        <v>8219</v>
      </c>
    </row>
    <row r="818" spans="9:10" x14ac:dyDescent="0.35">
      <c r="I818">
        <v>205</v>
      </c>
      <c r="J818" t="s">
        <v>8219</v>
      </c>
    </row>
    <row r="819" spans="9:10" x14ac:dyDescent="0.35">
      <c r="I819">
        <v>23</v>
      </c>
      <c r="J819" t="s">
        <v>8219</v>
      </c>
    </row>
    <row r="820" spans="9:10" x14ac:dyDescent="0.35">
      <c r="I820">
        <v>19</v>
      </c>
      <c r="J820" t="s">
        <v>8219</v>
      </c>
    </row>
    <row r="821" spans="9:10" x14ac:dyDescent="0.35">
      <c r="I821">
        <v>14</v>
      </c>
      <c r="J821" t="s">
        <v>8219</v>
      </c>
    </row>
    <row r="822" spans="9:10" x14ac:dyDescent="0.35">
      <c r="I822">
        <v>38</v>
      </c>
      <c r="J822" t="s">
        <v>8219</v>
      </c>
    </row>
    <row r="823" spans="9:10" x14ac:dyDescent="0.35">
      <c r="I823">
        <v>78</v>
      </c>
      <c r="J823" t="s">
        <v>8219</v>
      </c>
    </row>
    <row r="824" spans="9:10" x14ac:dyDescent="0.35">
      <c r="I824">
        <v>69</v>
      </c>
      <c r="J824" t="s">
        <v>8219</v>
      </c>
    </row>
    <row r="825" spans="9:10" x14ac:dyDescent="0.35">
      <c r="I825">
        <v>33</v>
      </c>
      <c r="J825" t="s">
        <v>8219</v>
      </c>
    </row>
    <row r="826" spans="9:10" x14ac:dyDescent="0.35">
      <c r="I826">
        <v>54</v>
      </c>
      <c r="J826" t="s">
        <v>8219</v>
      </c>
    </row>
    <row r="827" spans="9:10" x14ac:dyDescent="0.35">
      <c r="I827">
        <v>99</v>
      </c>
      <c r="J827" t="s">
        <v>8219</v>
      </c>
    </row>
    <row r="828" spans="9:10" x14ac:dyDescent="0.35">
      <c r="I828">
        <v>49</v>
      </c>
      <c r="J828" t="s">
        <v>8219</v>
      </c>
    </row>
    <row r="829" spans="9:10" x14ac:dyDescent="0.35">
      <c r="I829">
        <v>11</v>
      </c>
      <c r="J829" t="s">
        <v>8219</v>
      </c>
    </row>
    <row r="830" spans="9:10" x14ac:dyDescent="0.35">
      <c r="I830">
        <v>38</v>
      </c>
      <c r="J830" t="s">
        <v>8219</v>
      </c>
    </row>
    <row r="831" spans="9:10" x14ac:dyDescent="0.35">
      <c r="I831">
        <v>16</v>
      </c>
      <c r="J831" t="s">
        <v>8219</v>
      </c>
    </row>
    <row r="832" spans="9:10" x14ac:dyDescent="0.35">
      <c r="I832">
        <v>32</v>
      </c>
      <c r="J832" t="s">
        <v>8219</v>
      </c>
    </row>
    <row r="833" spans="9:10" x14ac:dyDescent="0.35">
      <c r="I833">
        <v>20</v>
      </c>
      <c r="J833" t="s">
        <v>8219</v>
      </c>
    </row>
    <row r="834" spans="9:10" x14ac:dyDescent="0.35">
      <c r="I834">
        <v>154</v>
      </c>
      <c r="J834" t="s">
        <v>8219</v>
      </c>
    </row>
    <row r="835" spans="9:10" x14ac:dyDescent="0.35">
      <c r="I835">
        <v>41</v>
      </c>
      <c r="J835" t="s">
        <v>8219</v>
      </c>
    </row>
    <row r="836" spans="9:10" x14ac:dyDescent="0.35">
      <c r="I836">
        <v>75</v>
      </c>
      <c r="J836" t="s">
        <v>8219</v>
      </c>
    </row>
    <row r="837" spans="9:10" x14ac:dyDescent="0.35">
      <c r="I837">
        <v>40</v>
      </c>
      <c r="J837" t="s">
        <v>8219</v>
      </c>
    </row>
    <row r="838" spans="9:10" x14ac:dyDescent="0.35">
      <c r="I838">
        <v>46</v>
      </c>
      <c r="J838" t="s">
        <v>8219</v>
      </c>
    </row>
    <row r="839" spans="9:10" x14ac:dyDescent="0.35">
      <c r="I839">
        <v>62</v>
      </c>
      <c r="J839" t="s">
        <v>8219</v>
      </c>
    </row>
    <row r="840" spans="9:10" x14ac:dyDescent="0.35">
      <c r="I840">
        <v>61</v>
      </c>
      <c r="J840" t="s">
        <v>8219</v>
      </c>
    </row>
    <row r="841" spans="9:10" x14ac:dyDescent="0.35">
      <c r="I841">
        <v>96</v>
      </c>
      <c r="J841" t="s">
        <v>8219</v>
      </c>
    </row>
    <row r="842" spans="9:10" x14ac:dyDescent="0.35">
      <c r="I842">
        <v>190</v>
      </c>
      <c r="J842" t="s">
        <v>8219</v>
      </c>
    </row>
    <row r="843" spans="9:10" x14ac:dyDescent="0.35">
      <c r="I843">
        <v>94</v>
      </c>
      <c r="J843" t="s">
        <v>8219</v>
      </c>
    </row>
    <row r="844" spans="9:10" x14ac:dyDescent="0.35">
      <c r="I844">
        <v>39</v>
      </c>
      <c r="J844" t="s">
        <v>8219</v>
      </c>
    </row>
    <row r="845" spans="9:10" x14ac:dyDescent="0.35">
      <c r="I845">
        <v>127</v>
      </c>
      <c r="J845" t="s">
        <v>8219</v>
      </c>
    </row>
    <row r="846" spans="9:10" x14ac:dyDescent="0.35">
      <c r="I846">
        <v>159</v>
      </c>
      <c r="J846" t="s">
        <v>8219</v>
      </c>
    </row>
    <row r="847" spans="9:10" x14ac:dyDescent="0.35">
      <c r="I847">
        <v>177</v>
      </c>
      <c r="J847" t="s">
        <v>8219</v>
      </c>
    </row>
    <row r="848" spans="9:10" x14ac:dyDescent="0.35">
      <c r="I848">
        <v>47</v>
      </c>
      <c r="J848" t="s">
        <v>8219</v>
      </c>
    </row>
    <row r="849" spans="9:10" x14ac:dyDescent="0.35">
      <c r="I849">
        <v>1</v>
      </c>
      <c r="J849" t="s">
        <v>8219</v>
      </c>
    </row>
    <row r="850" spans="9:10" x14ac:dyDescent="0.35">
      <c r="I850">
        <v>16</v>
      </c>
      <c r="J850" t="s">
        <v>8219</v>
      </c>
    </row>
    <row r="851" spans="9:10" x14ac:dyDescent="0.35">
      <c r="I851">
        <v>115</v>
      </c>
      <c r="J851" t="s">
        <v>8219</v>
      </c>
    </row>
    <row r="852" spans="9:10" x14ac:dyDescent="0.35">
      <c r="I852">
        <v>133</v>
      </c>
      <c r="J852" t="s">
        <v>8219</v>
      </c>
    </row>
    <row r="853" spans="9:10" x14ac:dyDescent="0.35">
      <c r="I853">
        <v>70</v>
      </c>
      <c r="J853" t="s">
        <v>8219</v>
      </c>
    </row>
    <row r="854" spans="9:10" x14ac:dyDescent="0.35">
      <c r="I854">
        <v>62</v>
      </c>
      <c r="J854" t="s">
        <v>8219</v>
      </c>
    </row>
    <row r="855" spans="9:10" x14ac:dyDescent="0.35">
      <c r="I855">
        <v>10</v>
      </c>
      <c r="J855" t="s">
        <v>8219</v>
      </c>
    </row>
    <row r="856" spans="9:10" x14ac:dyDescent="0.35">
      <c r="I856">
        <v>499</v>
      </c>
      <c r="J856" t="s">
        <v>8219</v>
      </c>
    </row>
    <row r="857" spans="9:10" x14ac:dyDescent="0.35">
      <c r="I857">
        <v>47</v>
      </c>
      <c r="J857" t="s">
        <v>8219</v>
      </c>
    </row>
    <row r="858" spans="9:10" x14ac:dyDescent="0.35">
      <c r="I858">
        <v>28</v>
      </c>
      <c r="J858" t="s">
        <v>8219</v>
      </c>
    </row>
    <row r="859" spans="9:10" x14ac:dyDescent="0.35">
      <c r="I859">
        <v>24</v>
      </c>
      <c r="J859" t="s">
        <v>8219</v>
      </c>
    </row>
    <row r="860" spans="9:10" x14ac:dyDescent="0.35">
      <c r="I860">
        <v>76</v>
      </c>
      <c r="J860" t="s">
        <v>8219</v>
      </c>
    </row>
    <row r="861" spans="9:10" x14ac:dyDescent="0.35">
      <c r="I861">
        <v>98</v>
      </c>
      <c r="J861" t="s">
        <v>8219</v>
      </c>
    </row>
    <row r="862" spans="9:10" x14ac:dyDescent="0.35">
      <c r="I862">
        <v>48</v>
      </c>
      <c r="J862" t="s">
        <v>8221</v>
      </c>
    </row>
    <row r="863" spans="9:10" x14ac:dyDescent="0.35">
      <c r="I863">
        <v>2</v>
      </c>
      <c r="J863" t="s">
        <v>8221</v>
      </c>
    </row>
    <row r="864" spans="9:10" x14ac:dyDescent="0.35">
      <c r="I864">
        <v>4</v>
      </c>
      <c r="J864" t="s">
        <v>8221</v>
      </c>
    </row>
    <row r="865" spans="9:10" x14ac:dyDescent="0.35">
      <c r="I865">
        <v>5</v>
      </c>
      <c r="J865" t="s">
        <v>8221</v>
      </c>
    </row>
    <row r="866" spans="9:10" x14ac:dyDescent="0.35">
      <c r="I866">
        <v>79</v>
      </c>
      <c r="J866" t="s">
        <v>8221</v>
      </c>
    </row>
    <row r="867" spans="9:10" x14ac:dyDescent="0.35">
      <c r="I867">
        <v>2</v>
      </c>
      <c r="J867" t="s">
        <v>8221</v>
      </c>
    </row>
    <row r="868" spans="9:10" x14ac:dyDescent="0.35">
      <c r="I868">
        <v>11</v>
      </c>
      <c r="J868" t="s">
        <v>8221</v>
      </c>
    </row>
    <row r="869" spans="9:10" x14ac:dyDescent="0.35">
      <c r="I869">
        <v>11</v>
      </c>
      <c r="J869" t="s">
        <v>8221</v>
      </c>
    </row>
    <row r="870" spans="9:10" x14ac:dyDescent="0.35">
      <c r="I870">
        <v>1</v>
      </c>
      <c r="J870" t="s">
        <v>8221</v>
      </c>
    </row>
    <row r="871" spans="9:10" x14ac:dyDescent="0.35">
      <c r="I871">
        <v>3</v>
      </c>
      <c r="J871" t="s">
        <v>8221</v>
      </c>
    </row>
    <row r="872" spans="9:10" x14ac:dyDescent="0.35">
      <c r="I872">
        <v>5</v>
      </c>
      <c r="J872" t="s">
        <v>8221</v>
      </c>
    </row>
    <row r="873" spans="9:10" x14ac:dyDescent="0.35">
      <c r="I873">
        <v>12</v>
      </c>
      <c r="J873" t="s">
        <v>8221</v>
      </c>
    </row>
    <row r="874" spans="9:10" x14ac:dyDescent="0.35">
      <c r="I874">
        <v>2</v>
      </c>
      <c r="J874" t="s">
        <v>8221</v>
      </c>
    </row>
    <row r="875" spans="9:10" x14ac:dyDescent="0.35">
      <c r="I875">
        <v>5</v>
      </c>
      <c r="J875" t="s">
        <v>8221</v>
      </c>
    </row>
    <row r="876" spans="9:10" x14ac:dyDescent="0.35">
      <c r="I876">
        <v>21</v>
      </c>
      <c r="J876" t="s">
        <v>8221</v>
      </c>
    </row>
    <row r="877" spans="9:10" x14ac:dyDescent="0.35">
      <c r="I877">
        <v>0</v>
      </c>
      <c r="J877" t="s">
        <v>8221</v>
      </c>
    </row>
    <row r="878" spans="9:10" x14ac:dyDescent="0.35">
      <c r="I878">
        <v>45</v>
      </c>
      <c r="J878" t="s">
        <v>8221</v>
      </c>
    </row>
    <row r="879" spans="9:10" x14ac:dyDescent="0.35">
      <c r="I879">
        <v>29</v>
      </c>
      <c r="J879" t="s">
        <v>8221</v>
      </c>
    </row>
    <row r="880" spans="9:10" x14ac:dyDescent="0.35">
      <c r="I880">
        <v>2</v>
      </c>
      <c r="J880" t="s">
        <v>8221</v>
      </c>
    </row>
    <row r="881" spans="9:10" x14ac:dyDescent="0.35">
      <c r="I881">
        <v>30</v>
      </c>
      <c r="J881" t="s">
        <v>8221</v>
      </c>
    </row>
    <row r="882" spans="9:10" x14ac:dyDescent="0.35">
      <c r="I882">
        <v>8</v>
      </c>
      <c r="J882" t="s">
        <v>8221</v>
      </c>
    </row>
    <row r="883" spans="9:10" x14ac:dyDescent="0.35">
      <c r="I883">
        <v>1</v>
      </c>
      <c r="J883" t="s">
        <v>8221</v>
      </c>
    </row>
    <row r="884" spans="9:10" x14ac:dyDescent="0.35">
      <c r="I884">
        <v>14</v>
      </c>
      <c r="J884" t="s">
        <v>8221</v>
      </c>
    </row>
    <row r="885" spans="9:10" x14ac:dyDescent="0.35">
      <c r="I885">
        <v>24</v>
      </c>
      <c r="J885" t="s">
        <v>8221</v>
      </c>
    </row>
    <row r="886" spans="9:10" x14ac:dyDescent="0.35">
      <c r="I886">
        <v>2</v>
      </c>
      <c r="J886" t="s">
        <v>8221</v>
      </c>
    </row>
    <row r="887" spans="9:10" x14ac:dyDescent="0.35">
      <c r="I887">
        <v>21</v>
      </c>
      <c r="J887" t="s">
        <v>8221</v>
      </c>
    </row>
    <row r="888" spans="9:10" x14ac:dyDescent="0.35">
      <c r="I888">
        <v>7</v>
      </c>
      <c r="J888" t="s">
        <v>8221</v>
      </c>
    </row>
    <row r="889" spans="9:10" x14ac:dyDescent="0.35">
      <c r="I889">
        <v>0</v>
      </c>
      <c r="J889" t="s">
        <v>8221</v>
      </c>
    </row>
    <row r="890" spans="9:10" x14ac:dyDescent="0.35">
      <c r="I890">
        <v>4</v>
      </c>
      <c r="J890" t="s">
        <v>8221</v>
      </c>
    </row>
    <row r="891" spans="9:10" x14ac:dyDescent="0.35">
      <c r="I891">
        <v>32</v>
      </c>
      <c r="J891" t="s">
        <v>8221</v>
      </c>
    </row>
    <row r="892" spans="9:10" x14ac:dyDescent="0.35">
      <c r="I892">
        <v>4</v>
      </c>
      <c r="J892" t="s">
        <v>8221</v>
      </c>
    </row>
    <row r="893" spans="9:10" x14ac:dyDescent="0.35">
      <c r="I893">
        <v>9</v>
      </c>
      <c r="J893" t="s">
        <v>8221</v>
      </c>
    </row>
    <row r="894" spans="9:10" x14ac:dyDescent="0.35">
      <c r="I894">
        <v>17</v>
      </c>
      <c r="J894" t="s">
        <v>8221</v>
      </c>
    </row>
    <row r="895" spans="9:10" x14ac:dyDescent="0.35">
      <c r="I895">
        <v>5</v>
      </c>
      <c r="J895" t="s">
        <v>8221</v>
      </c>
    </row>
    <row r="896" spans="9:10" x14ac:dyDescent="0.35">
      <c r="I896">
        <v>53</v>
      </c>
      <c r="J896" t="s">
        <v>8221</v>
      </c>
    </row>
    <row r="897" spans="9:10" x14ac:dyDescent="0.35">
      <c r="I897">
        <v>7</v>
      </c>
      <c r="J897" t="s">
        <v>8221</v>
      </c>
    </row>
    <row r="898" spans="9:10" x14ac:dyDescent="0.35">
      <c r="I898">
        <v>72</v>
      </c>
      <c r="J898" t="s">
        <v>8221</v>
      </c>
    </row>
    <row r="899" spans="9:10" x14ac:dyDescent="0.35">
      <c r="I899">
        <v>0</v>
      </c>
      <c r="J899" t="s">
        <v>8221</v>
      </c>
    </row>
    <row r="900" spans="9:10" x14ac:dyDescent="0.35">
      <c r="I900">
        <v>2</v>
      </c>
      <c r="J900" t="s">
        <v>8221</v>
      </c>
    </row>
    <row r="901" spans="9:10" x14ac:dyDescent="0.35">
      <c r="I901">
        <v>8</v>
      </c>
      <c r="J901" t="s">
        <v>8221</v>
      </c>
    </row>
    <row r="902" spans="9:10" x14ac:dyDescent="0.35">
      <c r="I902">
        <v>2</v>
      </c>
      <c r="J902" t="s">
        <v>8221</v>
      </c>
    </row>
    <row r="903" spans="9:10" x14ac:dyDescent="0.35">
      <c r="I903">
        <v>0</v>
      </c>
      <c r="J903" t="s">
        <v>8221</v>
      </c>
    </row>
    <row r="904" spans="9:10" x14ac:dyDescent="0.35">
      <c r="I904">
        <v>3</v>
      </c>
      <c r="J904" t="s">
        <v>8221</v>
      </c>
    </row>
    <row r="905" spans="9:10" x14ac:dyDescent="0.35">
      <c r="I905">
        <v>4</v>
      </c>
      <c r="J905" t="s">
        <v>8221</v>
      </c>
    </row>
    <row r="906" spans="9:10" x14ac:dyDescent="0.35">
      <c r="I906">
        <v>3</v>
      </c>
      <c r="J906" t="s">
        <v>8221</v>
      </c>
    </row>
    <row r="907" spans="9:10" x14ac:dyDescent="0.35">
      <c r="I907">
        <v>6</v>
      </c>
      <c r="J907" t="s">
        <v>8221</v>
      </c>
    </row>
    <row r="908" spans="9:10" x14ac:dyDescent="0.35">
      <c r="I908">
        <v>0</v>
      </c>
      <c r="J908" t="s">
        <v>8221</v>
      </c>
    </row>
    <row r="909" spans="9:10" x14ac:dyDescent="0.35">
      <c r="I909">
        <v>0</v>
      </c>
      <c r="J909" t="s">
        <v>8221</v>
      </c>
    </row>
    <row r="910" spans="9:10" x14ac:dyDescent="0.35">
      <c r="I910">
        <v>0</v>
      </c>
      <c r="J910" t="s">
        <v>8221</v>
      </c>
    </row>
    <row r="911" spans="9:10" x14ac:dyDescent="0.35">
      <c r="I911">
        <v>8</v>
      </c>
      <c r="J911" t="s">
        <v>8221</v>
      </c>
    </row>
    <row r="912" spans="9:10" x14ac:dyDescent="0.35">
      <c r="I912">
        <v>5</v>
      </c>
      <c r="J912" t="s">
        <v>8221</v>
      </c>
    </row>
    <row r="913" spans="9:10" x14ac:dyDescent="0.35">
      <c r="I913">
        <v>0</v>
      </c>
      <c r="J913" t="s">
        <v>8221</v>
      </c>
    </row>
    <row r="914" spans="9:10" x14ac:dyDescent="0.35">
      <c r="I914">
        <v>2</v>
      </c>
      <c r="J914" t="s">
        <v>8221</v>
      </c>
    </row>
    <row r="915" spans="9:10" x14ac:dyDescent="0.35">
      <c r="I915">
        <v>24</v>
      </c>
      <c r="J915" t="s">
        <v>8221</v>
      </c>
    </row>
    <row r="916" spans="9:10" x14ac:dyDescent="0.35">
      <c r="I916">
        <v>0</v>
      </c>
      <c r="J916" t="s">
        <v>8221</v>
      </c>
    </row>
    <row r="917" spans="9:10" x14ac:dyDescent="0.35">
      <c r="I917">
        <v>9</v>
      </c>
      <c r="J917" t="s">
        <v>8221</v>
      </c>
    </row>
    <row r="918" spans="9:10" x14ac:dyDescent="0.35">
      <c r="I918">
        <v>0</v>
      </c>
      <c r="J918" t="s">
        <v>8221</v>
      </c>
    </row>
    <row r="919" spans="9:10" x14ac:dyDescent="0.35">
      <c r="I919">
        <v>1</v>
      </c>
      <c r="J919" t="s">
        <v>8221</v>
      </c>
    </row>
    <row r="920" spans="9:10" x14ac:dyDescent="0.35">
      <c r="I920">
        <v>10</v>
      </c>
      <c r="J920" t="s">
        <v>8221</v>
      </c>
    </row>
    <row r="921" spans="9:10" x14ac:dyDescent="0.35">
      <c r="I921">
        <v>1</v>
      </c>
      <c r="J921" t="s">
        <v>8221</v>
      </c>
    </row>
    <row r="922" spans="9:10" x14ac:dyDescent="0.35">
      <c r="I922">
        <v>0</v>
      </c>
      <c r="J922" t="s">
        <v>8221</v>
      </c>
    </row>
    <row r="923" spans="9:10" x14ac:dyDescent="0.35">
      <c r="I923">
        <v>20</v>
      </c>
      <c r="J923" t="s">
        <v>8221</v>
      </c>
    </row>
    <row r="924" spans="9:10" x14ac:dyDescent="0.35">
      <c r="I924">
        <v>30</v>
      </c>
      <c r="J924" t="s">
        <v>8221</v>
      </c>
    </row>
    <row r="925" spans="9:10" x14ac:dyDescent="0.35">
      <c r="I925">
        <v>6</v>
      </c>
      <c r="J925" t="s">
        <v>8221</v>
      </c>
    </row>
    <row r="926" spans="9:10" x14ac:dyDescent="0.35">
      <c r="I926">
        <v>15</v>
      </c>
      <c r="J926" t="s">
        <v>8221</v>
      </c>
    </row>
    <row r="927" spans="9:10" x14ac:dyDescent="0.35">
      <c r="I927">
        <v>5</v>
      </c>
      <c r="J927" t="s">
        <v>8221</v>
      </c>
    </row>
    <row r="928" spans="9:10" x14ac:dyDescent="0.35">
      <c r="I928">
        <v>0</v>
      </c>
      <c r="J928" t="s">
        <v>8221</v>
      </c>
    </row>
    <row r="929" spans="9:10" x14ac:dyDescent="0.35">
      <c r="I929">
        <v>0</v>
      </c>
      <c r="J929" t="s">
        <v>8221</v>
      </c>
    </row>
    <row r="930" spans="9:10" x14ac:dyDescent="0.35">
      <c r="I930">
        <v>28</v>
      </c>
      <c r="J930" t="s">
        <v>8221</v>
      </c>
    </row>
    <row r="931" spans="9:10" x14ac:dyDescent="0.35">
      <c r="I931">
        <v>0</v>
      </c>
      <c r="J931" t="s">
        <v>8221</v>
      </c>
    </row>
    <row r="932" spans="9:10" x14ac:dyDescent="0.35">
      <c r="I932">
        <v>5</v>
      </c>
      <c r="J932" t="s">
        <v>8221</v>
      </c>
    </row>
    <row r="933" spans="9:10" x14ac:dyDescent="0.35">
      <c r="I933">
        <v>7</v>
      </c>
      <c r="J933" t="s">
        <v>8221</v>
      </c>
    </row>
    <row r="934" spans="9:10" x14ac:dyDescent="0.35">
      <c r="I934">
        <v>30</v>
      </c>
      <c r="J934" t="s">
        <v>8221</v>
      </c>
    </row>
    <row r="935" spans="9:10" x14ac:dyDescent="0.35">
      <c r="I935">
        <v>2</v>
      </c>
      <c r="J935" t="s">
        <v>8221</v>
      </c>
    </row>
    <row r="936" spans="9:10" x14ac:dyDescent="0.35">
      <c r="I936">
        <v>30</v>
      </c>
      <c r="J936" t="s">
        <v>8221</v>
      </c>
    </row>
    <row r="937" spans="9:10" x14ac:dyDescent="0.35">
      <c r="I937">
        <v>2</v>
      </c>
      <c r="J937" t="s">
        <v>8221</v>
      </c>
    </row>
    <row r="938" spans="9:10" x14ac:dyDescent="0.35">
      <c r="I938">
        <v>0</v>
      </c>
      <c r="J938" t="s">
        <v>8221</v>
      </c>
    </row>
    <row r="939" spans="9:10" x14ac:dyDescent="0.35">
      <c r="I939">
        <v>2</v>
      </c>
      <c r="J939" t="s">
        <v>8221</v>
      </c>
    </row>
    <row r="940" spans="9:10" x14ac:dyDescent="0.35">
      <c r="I940">
        <v>1</v>
      </c>
      <c r="J940" t="s">
        <v>8221</v>
      </c>
    </row>
    <row r="941" spans="9:10" x14ac:dyDescent="0.35">
      <c r="I941">
        <v>2</v>
      </c>
      <c r="J941" t="s">
        <v>8221</v>
      </c>
    </row>
    <row r="942" spans="9:10" x14ac:dyDescent="0.35">
      <c r="I942">
        <v>14</v>
      </c>
      <c r="J942" t="s">
        <v>8221</v>
      </c>
    </row>
    <row r="943" spans="9:10" x14ac:dyDescent="0.35">
      <c r="I943">
        <v>31</v>
      </c>
      <c r="J943" t="s">
        <v>8221</v>
      </c>
    </row>
    <row r="944" spans="9:10" x14ac:dyDescent="0.35">
      <c r="I944">
        <v>16</v>
      </c>
      <c r="J944" t="s">
        <v>8221</v>
      </c>
    </row>
    <row r="945" spans="9:10" x14ac:dyDescent="0.35">
      <c r="I945">
        <v>12</v>
      </c>
      <c r="J945" t="s">
        <v>8221</v>
      </c>
    </row>
    <row r="946" spans="9:10" x14ac:dyDescent="0.35">
      <c r="I946">
        <v>96</v>
      </c>
      <c r="J946" t="s">
        <v>8221</v>
      </c>
    </row>
    <row r="947" spans="9:10" x14ac:dyDescent="0.35">
      <c r="I947">
        <v>16</v>
      </c>
      <c r="J947" t="s">
        <v>8221</v>
      </c>
    </row>
    <row r="948" spans="9:10" x14ac:dyDescent="0.35">
      <c r="I948">
        <v>5</v>
      </c>
      <c r="J948" t="s">
        <v>8221</v>
      </c>
    </row>
    <row r="949" spans="9:10" x14ac:dyDescent="0.35">
      <c r="I949">
        <v>0</v>
      </c>
      <c r="J949" t="s">
        <v>8221</v>
      </c>
    </row>
    <row r="950" spans="9:10" x14ac:dyDescent="0.35">
      <c r="I950">
        <v>8</v>
      </c>
      <c r="J950" t="s">
        <v>8221</v>
      </c>
    </row>
    <row r="951" spans="9:10" x14ac:dyDescent="0.35">
      <c r="I951">
        <v>7</v>
      </c>
      <c r="J951" t="s">
        <v>8221</v>
      </c>
    </row>
    <row r="952" spans="9:10" x14ac:dyDescent="0.35">
      <c r="I952">
        <v>24</v>
      </c>
      <c r="J952" t="s">
        <v>8221</v>
      </c>
    </row>
    <row r="953" spans="9:10" x14ac:dyDescent="0.35">
      <c r="I953">
        <v>121</v>
      </c>
      <c r="J953" t="s">
        <v>8221</v>
      </c>
    </row>
    <row r="954" spans="9:10" x14ac:dyDescent="0.35">
      <c r="I954">
        <v>196</v>
      </c>
      <c r="J954" t="s">
        <v>8221</v>
      </c>
    </row>
    <row r="955" spans="9:10" x14ac:dyDescent="0.35">
      <c r="I955">
        <v>5</v>
      </c>
      <c r="J955" t="s">
        <v>8221</v>
      </c>
    </row>
    <row r="956" spans="9:10" x14ac:dyDescent="0.35">
      <c r="I956">
        <v>73</v>
      </c>
      <c r="J956" t="s">
        <v>8221</v>
      </c>
    </row>
    <row r="957" spans="9:10" x14ac:dyDescent="0.35">
      <c r="I957">
        <v>93</v>
      </c>
      <c r="J957" t="s">
        <v>8221</v>
      </c>
    </row>
    <row r="958" spans="9:10" x14ac:dyDescent="0.35">
      <c r="I958">
        <v>17</v>
      </c>
      <c r="J958" t="s">
        <v>8221</v>
      </c>
    </row>
    <row r="959" spans="9:10" x14ac:dyDescent="0.35">
      <c r="I959">
        <v>7</v>
      </c>
      <c r="J959" t="s">
        <v>8221</v>
      </c>
    </row>
    <row r="960" spans="9:10" x14ac:dyDescent="0.35">
      <c r="I960">
        <v>17</v>
      </c>
      <c r="J960" t="s">
        <v>8221</v>
      </c>
    </row>
    <row r="961" spans="9:10" x14ac:dyDescent="0.35">
      <c r="I961">
        <v>171</v>
      </c>
      <c r="J961" t="s">
        <v>8221</v>
      </c>
    </row>
    <row r="962" spans="9:10" x14ac:dyDescent="0.35">
      <c r="I962">
        <v>188</v>
      </c>
      <c r="J962" t="s">
        <v>8221</v>
      </c>
    </row>
    <row r="963" spans="9:10" x14ac:dyDescent="0.35">
      <c r="I963">
        <v>110</v>
      </c>
      <c r="J963" t="s">
        <v>8221</v>
      </c>
    </row>
    <row r="964" spans="9:10" x14ac:dyDescent="0.35">
      <c r="I964">
        <v>37</v>
      </c>
      <c r="J964" t="s">
        <v>8221</v>
      </c>
    </row>
    <row r="965" spans="9:10" x14ac:dyDescent="0.35">
      <c r="I965">
        <v>9</v>
      </c>
      <c r="J965" t="s">
        <v>8221</v>
      </c>
    </row>
    <row r="966" spans="9:10" x14ac:dyDescent="0.35">
      <c r="I966">
        <v>29</v>
      </c>
      <c r="J966" t="s">
        <v>8221</v>
      </c>
    </row>
    <row r="967" spans="9:10" x14ac:dyDescent="0.35">
      <c r="I967">
        <v>6</v>
      </c>
      <c r="J967" t="s">
        <v>8221</v>
      </c>
    </row>
    <row r="968" spans="9:10" x14ac:dyDescent="0.35">
      <c r="I968">
        <v>30</v>
      </c>
      <c r="J968" t="s">
        <v>8221</v>
      </c>
    </row>
    <row r="969" spans="9:10" x14ac:dyDescent="0.35">
      <c r="I969">
        <v>81</v>
      </c>
      <c r="J969" t="s">
        <v>8221</v>
      </c>
    </row>
    <row r="970" spans="9:10" x14ac:dyDescent="0.35">
      <c r="I970">
        <v>4</v>
      </c>
      <c r="J970" t="s">
        <v>8221</v>
      </c>
    </row>
    <row r="971" spans="9:10" x14ac:dyDescent="0.35">
      <c r="I971">
        <v>11</v>
      </c>
      <c r="J971" t="s">
        <v>8221</v>
      </c>
    </row>
    <row r="972" spans="9:10" x14ac:dyDescent="0.35">
      <c r="I972">
        <v>14</v>
      </c>
      <c r="J972" t="s">
        <v>8221</v>
      </c>
    </row>
    <row r="973" spans="9:10" x14ac:dyDescent="0.35">
      <c r="I973">
        <v>5</v>
      </c>
      <c r="J973" t="s">
        <v>8221</v>
      </c>
    </row>
    <row r="974" spans="9:10" x14ac:dyDescent="0.35">
      <c r="I974">
        <v>45</v>
      </c>
      <c r="J974" t="s">
        <v>8221</v>
      </c>
    </row>
    <row r="975" spans="9:10" x14ac:dyDescent="0.35">
      <c r="I975">
        <v>8</v>
      </c>
      <c r="J975" t="s">
        <v>8221</v>
      </c>
    </row>
    <row r="976" spans="9:10" x14ac:dyDescent="0.35">
      <c r="I976">
        <v>3</v>
      </c>
      <c r="J976" t="s">
        <v>8221</v>
      </c>
    </row>
    <row r="977" spans="9:10" x14ac:dyDescent="0.35">
      <c r="I977">
        <v>24</v>
      </c>
      <c r="J977" t="s">
        <v>8221</v>
      </c>
    </row>
    <row r="978" spans="9:10" x14ac:dyDescent="0.35">
      <c r="I978">
        <v>18</v>
      </c>
      <c r="J978" t="s">
        <v>8221</v>
      </c>
    </row>
    <row r="979" spans="9:10" x14ac:dyDescent="0.35">
      <c r="I979">
        <v>12</v>
      </c>
      <c r="J979" t="s">
        <v>8221</v>
      </c>
    </row>
    <row r="980" spans="9:10" x14ac:dyDescent="0.35">
      <c r="I980">
        <v>123</v>
      </c>
      <c r="J980" t="s">
        <v>8221</v>
      </c>
    </row>
    <row r="981" spans="9:10" x14ac:dyDescent="0.35">
      <c r="I981">
        <v>96</v>
      </c>
      <c r="J981" t="s">
        <v>8221</v>
      </c>
    </row>
    <row r="982" spans="9:10" x14ac:dyDescent="0.35">
      <c r="I982">
        <v>31</v>
      </c>
      <c r="J982" t="s">
        <v>8221</v>
      </c>
    </row>
    <row r="983" spans="9:10" x14ac:dyDescent="0.35">
      <c r="I983">
        <v>4</v>
      </c>
      <c r="J983" t="s">
        <v>8221</v>
      </c>
    </row>
    <row r="984" spans="9:10" x14ac:dyDescent="0.35">
      <c r="I984">
        <v>3</v>
      </c>
      <c r="J984" t="s">
        <v>8221</v>
      </c>
    </row>
    <row r="985" spans="9:10" x14ac:dyDescent="0.35">
      <c r="I985">
        <v>179</v>
      </c>
      <c r="J985" t="s">
        <v>8221</v>
      </c>
    </row>
    <row r="986" spans="9:10" x14ac:dyDescent="0.35">
      <c r="I986">
        <v>3</v>
      </c>
      <c r="J986" t="s">
        <v>8221</v>
      </c>
    </row>
    <row r="987" spans="9:10" x14ac:dyDescent="0.35">
      <c r="I987">
        <v>23</v>
      </c>
      <c r="J987" t="s">
        <v>8221</v>
      </c>
    </row>
    <row r="988" spans="9:10" x14ac:dyDescent="0.35">
      <c r="I988">
        <v>23</v>
      </c>
      <c r="J988" t="s">
        <v>8221</v>
      </c>
    </row>
    <row r="989" spans="9:10" x14ac:dyDescent="0.35">
      <c r="I989">
        <v>41</v>
      </c>
      <c r="J989" t="s">
        <v>8221</v>
      </c>
    </row>
    <row r="990" spans="9:10" x14ac:dyDescent="0.35">
      <c r="I990">
        <v>0</v>
      </c>
      <c r="J990" t="s">
        <v>8221</v>
      </c>
    </row>
    <row r="991" spans="9:10" x14ac:dyDescent="0.35">
      <c r="I991">
        <v>32</v>
      </c>
      <c r="J991" t="s">
        <v>8221</v>
      </c>
    </row>
    <row r="992" spans="9:10" x14ac:dyDescent="0.35">
      <c r="I992">
        <v>2</v>
      </c>
      <c r="J992" t="s">
        <v>8221</v>
      </c>
    </row>
    <row r="993" spans="9:10" x14ac:dyDescent="0.35">
      <c r="I993">
        <v>7</v>
      </c>
      <c r="J993" t="s">
        <v>8221</v>
      </c>
    </row>
    <row r="994" spans="9:10" x14ac:dyDescent="0.35">
      <c r="I994">
        <v>4</v>
      </c>
      <c r="J994" t="s">
        <v>8221</v>
      </c>
    </row>
    <row r="995" spans="9:10" x14ac:dyDescent="0.35">
      <c r="I995">
        <v>196</v>
      </c>
      <c r="J995" t="s">
        <v>8221</v>
      </c>
    </row>
    <row r="996" spans="9:10" x14ac:dyDescent="0.35">
      <c r="I996">
        <v>11</v>
      </c>
      <c r="J996" t="s">
        <v>8221</v>
      </c>
    </row>
    <row r="997" spans="9:10" x14ac:dyDescent="0.35">
      <c r="I997">
        <v>9</v>
      </c>
      <c r="J997" t="s">
        <v>8221</v>
      </c>
    </row>
    <row r="998" spans="9:10" x14ac:dyDescent="0.35">
      <c r="I998">
        <v>5</v>
      </c>
      <c r="J998" t="s">
        <v>8221</v>
      </c>
    </row>
    <row r="999" spans="9:10" x14ac:dyDescent="0.35">
      <c r="I999">
        <v>8</v>
      </c>
      <c r="J999" t="s">
        <v>8221</v>
      </c>
    </row>
    <row r="1000" spans="9:10" x14ac:dyDescent="0.35">
      <c r="I1000">
        <v>229</v>
      </c>
      <c r="J1000" t="s">
        <v>8221</v>
      </c>
    </row>
    <row r="1001" spans="9:10" x14ac:dyDescent="0.35">
      <c r="I1001">
        <v>40</v>
      </c>
      <c r="J1001" t="s">
        <v>8221</v>
      </c>
    </row>
    <row r="1002" spans="9:10" x14ac:dyDescent="0.35">
      <c r="I1002">
        <v>6</v>
      </c>
      <c r="J1002" t="s">
        <v>8220</v>
      </c>
    </row>
    <row r="1003" spans="9:10" x14ac:dyDescent="0.35">
      <c r="I1003">
        <v>4</v>
      </c>
      <c r="J1003" t="s">
        <v>8220</v>
      </c>
    </row>
    <row r="1004" spans="9:10" x14ac:dyDescent="0.35">
      <c r="I1004">
        <v>22</v>
      </c>
      <c r="J1004" t="s">
        <v>8220</v>
      </c>
    </row>
    <row r="1005" spans="9:10" x14ac:dyDescent="0.35">
      <c r="I1005">
        <v>15</v>
      </c>
      <c r="J1005" t="s">
        <v>8220</v>
      </c>
    </row>
    <row r="1006" spans="9:10" x14ac:dyDescent="0.35">
      <c r="I1006">
        <v>95</v>
      </c>
      <c r="J1006" t="s">
        <v>8220</v>
      </c>
    </row>
    <row r="1007" spans="9:10" x14ac:dyDescent="0.35">
      <c r="I1007">
        <v>161</v>
      </c>
      <c r="J1007" t="s">
        <v>8220</v>
      </c>
    </row>
    <row r="1008" spans="9:10" x14ac:dyDescent="0.35">
      <c r="I1008">
        <v>8</v>
      </c>
      <c r="J1008" t="s">
        <v>8220</v>
      </c>
    </row>
    <row r="1009" spans="9:10" x14ac:dyDescent="0.35">
      <c r="I1009">
        <v>76</v>
      </c>
      <c r="J1009" t="s">
        <v>8220</v>
      </c>
    </row>
    <row r="1010" spans="9:10" x14ac:dyDescent="0.35">
      <c r="I1010">
        <v>1</v>
      </c>
      <c r="J1010" t="s">
        <v>8220</v>
      </c>
    </row>
    <row r="1011" spans="9:10" x14ac:dyDescent="0.35">
      <c r="I1011">
        <v>101</v>
      </c>
      <c r="J1011" t="s">
        <v>8220</v>
      </c>
    </row>
    <row r="1012" spans="9:10" x14ac:dyDescent="0.35">
      <c r="I1012">
        <v>4</v>
      </c>
      <c r="J1012" t="s">
        <v>8220</v>
      </c>
    </row>
    <row r="1013" spans="9:10" x14ac:dyDescent="0.35">
      <c r="I1013">
        <v>1</v>
      </c>
      <c r="J1013" t="s">
        <v>8220</v>
      </c>
    </row>
    <row r="1014" spans="9:10" x14ac:dyDescent="0.35">
      <c r="I1014">
        <v>775</v>
      </c>
      <c r="J1014" t="s">
        <v>8220</v>
      </c>
    </row>
    <row r="1015" spans="9:10" x14ac:dyDescent="0.35">
      <c r="I1015">
        <v>90</v>
      </c>
      <c r="J1015" t="s">
        <v>8220</v>
      </c>
    </row>
    <row r="1016" spans="9:10" x14ac:dyDescent="0.35">
      <c r="I1016">
        <v>16</v>
      </c>
      <c r="J1016" t="s">
        <v>8220</v>
      </c>
    </row>
    <row r="1017" spans="9:10" x14ac:dyDescent="0.35">
      <c r="I1017">
        <v>6</v>
      </c>
      <c r="J1017" t="s">
        <v>8220</v>
      </c>
    </row>
    <row r="1018" spans="9:10" x14ac:dyDescent="0.35">
      <c r="I1018">
        <v>38</v>
      </c>
      <c r="J1018" t="s">
        <v>8220</v>
      </c>
    </row>
    <row r="1019" spans="9:10" x14ac:dyDescent="0.35">
      <c r="I1019">
        <v>355</v>
      </c>
      <c r="J1019" t="s">
        <v>8220</v>
      </c>
    </row>
    <row r="1020" spans="9:10" x14ac:dyDescent="0.35">
      <c r="I1020">
        <v>7</v>
      </c>
      <c r="J1020" t="s">
        <v>8220</v>
      </c>
    </row>
    <row r="1021" spans="9:10" x14ac:dyDescent="0.35">
      <c r="I1021">
        <v>400</v>
      </c>
      <c r="J1021" t="s">
        <v>8220</v>
      </c>
    </row>
    <row r="1022" spans="9:10" x14ac:dyDescent="0.35">
      <c r="I1022">
        <v>30</v>
      </c>
      <c r="J1022" t="s">
        <v>8219</v>
      </c>
    </row>
    <row r="1023" spans="9:10" x14ac:dyDescent="0.35">
      <c r="I1023">
        <v>478</v>
      </c>
      <c r="J1023" t="s">
        <v>8219</v>
      </c>
    </row>
    <row r="1024" spans="9:10" x14ac:dyDescent="0.35">
      <c r="I1024">
        <v>74</v>
      </c>
      <c r="J1024" t="s">
        <v>8219</v>
      </c>
    </row>
    <row r="1025" spans="9:10" x14ac:dyDescent="0.35">
      <c r="I1025">
        <v>131</v>
      </c>
      <c r="J1025" t="s">
        <v>8219</v>
      </c>
    </row>
    <row r="1026" spans="9:10" x14ac:dyDescent="0.35">
      <c r="I1026">
        <v>61</v>
      </c>
      <c r="J1026" t="s">
        <v>8219</v>
      </c>
    </row>
    <row r="1027" spans="9:10" x14ac:dyDescent="0.35">
      <c r="I1027">
        <v>1071</v>
      </c>
      <c r="J1027" t="s">
        <v>8219</v>
      </c>
    </row>
    <row r="1028" spans="9:10" x14ac:dyDescent="0.35">
      <c r="I1028">
        <v>122</v>
      </c>
      <c r="J1028" t="s">
        <v>8219</v>
      </c>
    </row>
    <row r="1029" spans="9:10" x14ac:dyDescent="0.35">
      <c r="I1029">
        <v>111</v>
      </c>
      <c r="J1029" t="s">
        <v>8219</v>
      </c>
    </row>
    <row r="1030" spans="9:10" x14ac:dyDescent="0.35">
      <c r="I1030">
        <v>255</v>
      </c>
      <c r="J1030" t="s">
        <v>8219</v>
      </c>
    </row>
    <row r="1031" spans="9:10" x14ac:dyDescent="0.35">
      <c r="I1031">
        <v>141</v>
      </c>
      <c r="J1031" t="s">
        <v>8219</v>
      </c>
    </row>
    <row r="1032" spans="9:10" x14ac:dyDescent="0.35">
      <c r="I1032">
        <v>159</v>
      </c>
      <c r="J1032" t="s">
        <v>8219</v>
      </c>
    </row>
    <row r="1033" spans="9:10" x14ac:dyDescent="0.35">
      <c r="I1033">
        <v>99</v>
      </c>
      <c r="J1033" t="s">
        <v>8219</v>
      </c>
    </row>
    <row r="1034" spans="9:10" x14ac:dyDescent="0.35">
      <c r="I1034">
        <v>96</v>
      </c>
      <c r="J1034" t="s">
        <v>8219</v>
      </c>
    </row>
    <row r="1035" spans="9:10" x14ac:dyDescent="0.35">
      <c r="I1035">
        <v>27</v>
      </c>
      <c r="J1035" t="s">
        <v>8219</v>
      </c>
    </row>
    <row r="1036" spans="9:10" x14ac:dyDescent="0.35">
      <c r="I1036">
        <v>166</v>
      </c>
      <c r="J1036" t="s">
        <v>8219</v>
      </c>
    </row>
    <row r="1037" spans="9:10" x14ac:dyDescent="0.35">
      <c r="I1037">
        <v>76</v>
      </c>
      <c r="J1037" t="s">
        <v>8219</v>
      </c>
    </row>
    <row r="1038" spans="9:10" x14ac:dyDescent="0.35">
      <c r="I1038">
        <v>211</v>
      </c>
      <c r="J1038" t="s">
        <v>8219</v>
      </c>
    </row>
    <row r="1039" spans="9:10" x14ac:dyDescent="0.35">
      <c r="I1039">
        <v>21</v>
      </c>
      <c r="J1039" t="s">
        <v>8219</v>
      </c>
    </row>
    <row r="1040" spans="9:10" x14ac:dyDescent="0.35">
      <c r="I1040">
        <v>61</v>
      </c>
      <c r="J1040" t="s">
        <v>8219</v>
      </c>
    </row>
    <row r="1041" spans="9:10" x14ac:dyDescent="0.35">
      <c r="I1041">
        <v>30</v>
      </c>
      <c r="J1041" t="s">
        <v>8219</v>
      </c>
    </row>
    <row r="1042" spans="9:10" x14ac:dyDescent="0.35">
      <c r="I1042">
        <v>1</v>
      </c>
      <c r="J1042" t="s">
        <v>8220</v>
      </c>
    </row>
    <row r="1043" spans="9:10" x14ac:dyDescent="0.35">
      <c r="I1043">
        <v>0</v>
      </c>
      <c r="J1043" t="s">
        <v>8220</v>
      </c>
    </row>
    <row r="1044" spans="9:10" x14ac:dyDescent="0.35">
      <c r="I1044">
        <v>1</v>
      </c>
      <c r="J1044" t="s">
        <v>8220</v>
      </c>
    </row>
    <row r="1045" spans="9:10" x14ac:dyDescent="0.35">
      <c r="I1045">
        <v>292</v>
      </c>
      <c r="J1045" t="s">
        <v>8220</v>
      </c>
    </row>
    <row r="1046" spans="9:10" x14ac:dyDescent="0.35">
      <c r="I1046">
        <v>2</v>
      </c>
      <c r="J1046" t="s">
        <v>8220</v>
      </c>
    </row>
    <row r="1047" spans="9:10" x14ac:dyDescent="0.35">
      <c r="I1047">
        <v>8</v>
      </c>
      <c r="J1047" t="s">
        <v>8220</v>
      </c>
    </row>
    <row r="1048" spans="9:10" x14ac:dyDescent="0.35">
      <c r="I1048">
        <v>0</v>
      </c>
      <c r="J1048" t="s">
        <v>8220</v>
      </c>
    </row>
    <row r="1049" spans="9:10" x14ac:dyDescent="0.35">
      <c r="I1049">
        <v>1</v>
      </c>
      <c r="J1049" t="s">
        <v>8220</v>
      </c>
    </row>
    <row r="1050" spans="9:10" x14ac:dyDescent="0.35">
      <c r="I1050">
        <v>4</v>
      </c>
      <c r="J1050" t="s">
        <v>8220</v>
      </c>
    </row>
    <row r="1051" spans="9:10" x14ac:dyDescent="0.35">
      <c r="I1051">
        <v>0</v>
      </c>
      <c r="J1051" t="s">
        <v>8220</v>
      </c>
    </row>
    <row r="1052" spans="9:10" x14ac:dyDescent="0.35">
      <c r="I1052">
        <v>0</v>
      </c>
      <c r="J1052" t="s">
        <v>8220</v>
      </c>
    </row>
    <row r="1053" spans="9:10" x14ac:dyDescent="0.35">
      <c r="I1053">
        <v>0</v>
      </c>
      <c r="J1053" t="s">
        <v>8220</v>
      </c>
    </row>
    <row r="1054" spans="9:10" x14ac:dyDescent="0.35">
      <c r="I1054">
        <v>0</v>
      </c>
      <c r="J1054" t="s">
        <v>8220</v>
      </c>
    </row>
    <row r="1055" spans="9:10" x14ac:dyDescent="0.35">
      <c r="I1055">
        <v>1</v>
      </c>
      <c r="J1055" t="s">
        <v>8220</v>
      </c>
    </row>
    <row r="1056" spans="9:10" x14ac:dyDescent="0.35">
      <c r="I1056">
        <v>0</v>
      </c>
      <c r="J1056" t="s">
        <v>8220</v>
      </c>
    </row>
    <row r="1057" spans="9:10" x14ac:dyDescent="0.35">
      <c r="I1057">
        <v>0</v>
      </c>
      <c r="J1057" t="s">
        <v>8220</v>
      </c>
    </row>
    <row r="1058" spans="9:10" x14ac:dyDescent="0.35">
      <c r="I1058">
        <v>0</v>
      </c>
      <c r="J1058" t="s">
        <v>8220</v>
      </c>
    </row>
    <row r="1059" spans="9:10" x14ac:dyDescent="0.35">
      <c r="I1059">
        <v>0</v>
      </c>
      <c r="J1059" t="s">
        <v>8220</v>
      </c>
    </row>
    <row r="1060" spans="9:10" x14ac:dyDescent="0.35">
      <c r="I1060">
        <v>0</v>
      </c>
      <c r="J1060" t="s">
        <v>8220</v>
      </c>
    </row>
    <row r="1061" spans="9:10" x14ac:dyDescent="0.35">
      <c r="I1061">
        <v>0</v>
      </c>
      <c r="J1061" t="s">
        <v>8220</v>
      </c>
    </row>
    <row r="1062" spans="9:10" x14ac:dyDescent="0.35">
      <c r="I1062">
        <v>1</v>
      </c>
      <c r="J1062" t="s">
        <v>8220</v>
      </c>
    </row>
    <row r="1063" spans="9:10" x14ac:dyDescent="0.35">
      <c r="I1063">
        <v>0</v>
      </c>
      <c r="J1063" t="s">
        <v>8220</v>
      </c>
    </row>
    <row r="1064" spans="9:10" x14ac:dyDescent="0.35">
      <c r="I1064">
        <v>4</v>
      </c>
      <c r="J1064" t="s">
        <v>8220</v>
      </c>
    </row>
    <row r="1065" spans="9:10" x14ac:dyDescent="0.35">
      <c r="I1065">
        <v>0</v>
      </c>
      <c r="J1065" t="s">
        <v>8220</v>
      </c>
    </row>
    <row r="1066" spans="9:10" x14ac:dyDescent="0.35">
      <c r="I1066">
        <v>123</v>
      </c>
      <c r="J1066" t="s">
        <v>8221</v>
      </c>
    </row>
    <row r="1067" spans="9:10" x14ac:dyDescent="0.35">
      <c r="I1067">
        <v>5</v>
      </c>
      <c r="J1067" t="s">
        <v>8221</v>
      </c>
    </row>
    <row r="1068" spans="9:10" x14ac:dyDescent="0.35">
      <c r="I1068">
        <v>148</v>
      </c>
      <c r="J1068" t="s">
        <v>8221</v>
      </c>
    </row>
    <row r="1069" spans="9:10" x14ac:dyDescent="0.35">
      <c r="I1069">
        <v>10</v>
      </c>
      <c r="J1069" t="s">
        <v>8221</v>
      </c>
    </row>
    <row r="1070" spans="9:10" x14ac:dyDescent="0.35">
      <c r="I1070">
        <v>4</v>
      </c>
      <c r="J1070" t="s">
        <v>8221</v>
      </c>
    </row>
    <row r="1071" spans="9:10" x14ac:dyDescent="0.35">
      <c r="I1071">
        <v>21</v>
      </c>
      <c r="J1071" t="s">
        <v>8221</v>
      </c>
    </row>
    <row r="1072" spans="9:10" x14ac:dyDescent="0.35">
      <c r="I1072">
        <v>2</v>
      </c>
      <c r="J1072" t="s">
        <v>8221</v>
      </c>
    </row>
    <row r="1073" spans="9:10" x14ac:dyDescent="0.35">
      <c r="I1073">
        <v>0</v>
      </c>
      <c r="J1073" t="s">
        <v>8221</v>
      </c>
    </row>
    <row r="1074" spans="9:10" x14ac:dyDescent="0.35">
      <c r="I1074">
        <v>4</v>
      </c>
      <c r="J1074" t="s">
        <v>8221</v>
      </c>
    </row>
    <row r="1075" spans="9:10" x14ac:dyDescent="0.35">
      <c r="I1075">
        <v>1</v>
      </c>
      <c r="J1075" t="s">
        <v>8221</v>
      </c>
    </row>
    <row r="1076" spans="9:10" x14ac:dyDescent="0.35">
      <c r="I1076">
        <v>30</v>
      </c>
      <c r="J1076" t="s">
        <v>8221</v>
      </c>
    </row>
    <row r="1077" spans="9:10" x14ac:dyDescent="0.35">
      <c r="I1077">
        <v>3</v>
      </c>
      <c r="J1077" t="s">
        <v>8221</v>
      </c>
    </row>
    <row r="1078" spans="9:10" x14ac:dyDescent="0.35">
      <c r="I1078">
        <v>975</v>
      </c>
      <c r="J1078" t="s">
        <v>8221</v>
      </c>
    </row>
    <row r="1079" spans="9:10" x14ac:dyDescent="0.35">
      <c r="I1079">
        <v>167</v>
      </c>
      <c r="J1079" t="s">
        <v>8221</v>
      </c>
    </row>
    <row r="1080" spans="9:10" x14ac:dyDescent="0.35">
      <c r="I1080">
        <v>5</v>
      </c>
      <c r="J1080" t="s">
        <v>8221</v>
      </c>
    </row>
    <row r="1081" spans="9:10" x14ac:dyDescent="0.35">
      <c r="I1081">
        <v>18</v>
      </c>
      <c r="J1081" t="s">
        <v>8221</v>
      </c>
    </row>
    <row r="1082" spans="9:10" x14ac:dyDescent="0.35">
      <c r="I1082">
        <v>98</v>
      </c>
      <c r="J1082" t="s">
        <v>8221</v>
      </c>
    </row>
    <row r="1083" spans="9:10" x14ac:dyDescent="0.35">
      <c r="I1083">
        <v>4</v>
      </c>
      <c r="J1083" t="s">
        <v>8221</v>
      </c>
    </row>
    <row r="1084" spans="9:10" x14ac:dyDescent="0.35">
      <c r="I1084">
        <v>3</v>
      </c>
      <c r="J1084" t="s">
        <v>8221</v>
      </c>
    </row>
    <row r="1085" spans="9:10" x14ac:dyDescent="0.35">
      <c r="I1085">
        <v>1</v>
      </c>
      <c r="J1085" t="s">
        <v>8221</v>
      </c>
    </row>
    <row r="1086" spans="9:10" x14ac:dyDescent="0.35">
      <c r="I1086">
        <v>0</v>
      </c>
      <c r="J1086" t="s">
        <v>8221</v>
      </c>
    </row>
    <row r="1087" spans="9:10" x14ac:dyDescent="0.35">
      <c r="I1087">
        <v>9</v>
      </c>
      <c r="J1087" t="s">
        <v>8221</v>
      </c>
    </row>
    <row r="1088" spans="9:10" x14ac:dyDescent="0.35">
      <c r="I1088">
        <v>2</v>
      </c>
      <c r="J1088" t="s">
        <v>8221</v>
      </c>
    </row>
    <row r="1089" spans="9:10" x14ac:dyDescent="0.35">
      <c r="I1089">
        <v>0</v>
      </c>
      <c r="J1089" t="s">
        <v>8221</v>
      </c>
    </row>
    <row r="1090" spans="9:10" x14ac:dyDescent="0.35">
      <c r="I1090">
        <v>147</v>
      </c>
      <c r="J1090" t="s">
        <v>8221</v>
      </c>
    </row>
    <row r="1091" spans="9:10" x14ac:dyDescent="0.35">
      <c r="I1091">
        <v>49</v>
      </c>
      <c r="J1091" t="s">
        <v>8221</v>
      </c>
    </row>
    <row r="1092" spans="9:10" x14ac:dyDescent="0.35">
      <c r="I1092">
        <v>1</v>
      </c>
      <c r="J1092" t="s">
        <v>8221</v>
      </c>
    </row>
    <row r="1093" spans="9:10" x14ac:dyDescent="0.35">
      <c r="I1093">
        <v>2</v>
      </c>
      <c r="J1093" t="s">
        <v>8221</v>
      </c>
    </row>
    <row r="1094" spans="9:10" x14ac:dyDescent="0.35">
      <c r="I1094">
        <v>7</v>
      </c>
      <c r="J1094" t="s">
        <v>8221</v>
      </c>
    </row>
    <row r="1095" spans="9:10" x14ac:dyDescent="0.35">
      <c r="I1095">
        <v>4</v>
      </c>
      <c r="J1095" t="s">
        <v>8221</v>
      </c>
    </row>
    <row r="1096" spans="9:10" x14ac:dyDescent="0.35">
      <c r="I1096">
        <v>27</v>
      </c>
      <c r="J1096" t="s">
        <v>8221</v>
      </c>
    </row>
    <row r="1097" spans="9:10" x14ac:dyDescent="0.35">
      <c r="I1097">
        <v>94</v>
      </c>
      <c r="J1097" t="s">
        <v>8221</v>
      </c>
    </row>
    <row r="1098" spans="9:10" x14ac:dyDescent="0.35">
      <c r="I1098">
        <v>29</v>
      </c>
      <c r="J1098" t="s">
        <v>8221</v>
      </c>
    </row>
    <row r="1099" spans="9:10" x14ac:dyDescent="0.35">
      <c r="I1099">
        <v>7</v>
      </c>
      <c r="J1099" t="s">
        <v>8221</v>
      </c>
    </row>
    <row r="1100" spans="9:10" x14ac:dyDescent="0.35">
      <c r="I1100">
        <v>22</v>
      </c>
      <c r="J1100" t="s">
        <v>8221</v>
      </c>
    </row>
    <row r="1101" spans="9:10" x14ac:dyDescent="0.35">
      <c r="I1101">
        <v>1</v>
      </c>
      <c r="J1101" t="s">
        <v>8221</v>
      </c>
    </row>
    <row r="1102" spans="9:10" x14ac:dyDescent="0.35">
      <c r="I1102">
        <v>10</v>
      </c>
      <c r="J1102" t="s">
        <v>8221</v>
      </c>
    </row>
    <row r="1103" spans="9:10" x14ac:dyDescent="0.35">
      <c r="I1103">
        <v>6</v>
      </c>
      <c r="J1103" t="s">
        <v>8221</v>
      </c>
    </row>
    <row r="1104" spans="9:10" x14ac:dyDescent="0.35">
      <c r="I1104">
        <v>24</v>
      </c>
      <c r="J1104" t="s">
        <v>8221</v>
      </c>
    </row>
    <row r="1105" spans="9:10" x14ac:dyDescent="0.35">
      <c r="I1105">
        <v>15</v>
      </c>
      <c r="J1105" t="s">
        <v>8221</v>
      </c>
    </row>
    <row r="1106" spans="9:10" x14ac:dyDescent="0.35">
      <c r="I1106">
        <v>37</v>
      </c>
      <c r="J1106" t="s">
        <v>8221</v>
      </c>
    </row>
    <row r="1107" spans="9:10" x14ac:dyDescent="0.35">
      <c r="I1107">
        <v>20</v>
      </c>
      <c r="J1107" t="s">
        <v>8221</v>
      </c>
    </row>
    <row r="1108" spans="9:10" x14ac:dyDescent="0.35">
      <c r="I1108">
        <v>7</v>
      </c>
      <c r="J1108" t="s">
        <v>8221</v>
      </c>
    </row>
    <row r="1109" spans="9:10" x14ac:dyDescent="0.35">
      <c r="I1109">
        <v>0</v>
      </c>
      <c r="J1109" t="s">
        <v>8221</v>
      </c>
    </row>
    <row r="1110" spans="9:10" x14ac:dyDescent="0.35">
      <c r="I1110">
        <v>21</v>
      </c>
      <c r="J1110" t="s">
        <v>8221</v>
      </c>
    </row>
    <row r="1111" spans="9:10" x14ac:dyDescent="0.35">
      <c r="I1111">
        <v>3</v>
      </c>
      <c r="J1111" t="s">
        <v>8221</v>
      </c>
    </row>
    <row r="1112" spans="9:10" x14ac:dyDescent="0.35">
      <c r="I1112">
        <v>11</v>
      </c>
      <c r="J1112" t="s">
        <v>8221</v>
      </c>
    </row>
    <row r="1113" spans="9:10" x14ac:dyDescent="0.35">
      <c r="I1113">
        <v>1</v>
      </c>
      <c r="J1113" t="s">
        <v>8221</v>
      </c>
    </row>
    <row r="1114" spans="9:10" x14ac:dyDescent="0.35">
      <c r="I1114">
        <v>312</v>
      </c>
      <c r="J1114" t="s">
        <v>8221</v>
      </c>
    </row>
    <row r="1115" spans="9:10" x14ac:dyDescent="0.35">
      <c r="I1115">
        <v>1</v>
      </c>
      <c r="J1115" t="s">
        <v>8221</v>
      </c>
    </row>
    <row r="1116" spans="9:10" x14ac:dyDescent="0.35">
      <c r="I1116">
        <v>3</v>
      </c>
      <c r="J1116" t="s">
        <v>8221</v>
      </c>
    </row>
    <row r="1117" spans="9:10" x14ac:dyDescent="0.35">
      <c r="I1117">
        <v>4</v>
      </c>
      <c r="J1117" t="s">
        <v>8221</v>
      </c>
    </row>
    <row r="1118" spans="9:10" x14ac:dyDescent="0.35">
      <c r="I1118">
        <v>10</v>
      </c>
      <c r="J1118" t="s">
        <v>8221</v>
      </c>
    </row>
    <row r="1119" spans="9:10" x14ac:dyDescent="0.35">
      <c r="I1119">
        <v>8</v>
      </c>
      <c r="J1119" t="s">
        <v>8221</v>
      </c>
    </row>
    <row r="1120" spans="9:10" x14ac:dyDescent="0.35">
      <c r="I1120">
        <v>3</v>
      </c>
      <c r="J1120" t="s">
        <v>8221</v>
      </c>
    </row>
    <row r="1121" spans="9:10" x14ac:dyDescent="0.35">
      <c r="I1121">
        <v>1</v>
      </c>
      <c r="J1121" t="s">
        <v>8221</v>
      </c>
    </row>
    <row r="1122" spans="9:10" x14ac:dyDescent="0.35">
      <c r="I1122">
        <v>0</v>
      </c>
      <c r="J1122" t="s">
        <v>8221</v>
      </c>
    </row>
    <row r="1123" spans="9:10" x14ac:dyDescent="0.35">
      <c r="I1123">
        <v>5</v>
      </c>
      <c r="J1123" t="s">
        <v>8221</v>
      </c>
    </row>
    <row r="1124" spans="9:10" x14ac:dyDescent="0.35">
      <c r="I1124">
        <v>0</v>
      </c>
      <c r="J1124" t="s">
        <v>8221</v>
      </c>
    </row>
    <row r="1125" spans="9:10" x14ac:dyDescent="0.35">
      <c r="I1125">
        <v>3</v>
      </c>
      <c r="J1125" t="s">
        <v>8221</v>
      </c>
    </row>
    <row r="1126" spans="9:10" x14ac:dyDescent="0.35">
      <c r="I1126">
        <v>7</v>
      </c>
      <c r="J1126" t="s">
        <v>8221</v>
      </c>
    </row>
    <row r="1127" spans="9:10" x14ac:dyDescent="0.35">
      <c r="I1127">
        <v>0</v>
      </c>
      <c r="J1127" t="s">
        <v>8221</v>
      </c>
    </row>
    <row r="1128" spans="9:10" x14ac:dyDescent="0.35">
      <c r="I1128">
        <v>2</v>
      </c>
      <c r="J1128" t="s">
        <v>8221</v>
      </c>
    </row>
    <row r="1129" spans="9:10" x14ac:dyDescent="0.35">
      <c r="I1129">
        <v>23</v>
      </c>
      <c r="J1129" t="s">
        <v>8221</v>
      </c>
    </row>
    <row r="1130" spans="9:10" x14ac:dyDescent="0.35">
      <c r="I1130">
        <v>1</v>
      </c>
      <c r="J1130" t="s">
        <v>8221</v>
      </c>
    </row>
    <row r="1131" spans="9:10" x14ac:dyDescent="0.35">
      <c r="I1131">
        <v>2</v>
      </c>
      <c r="J1131" t="s">
        <v>8221</v>
      </c>
    </row>
    <row r="1132" spans="9:10" x14ac:dyDescent="0.35">
      <c r="I1132">
        <v>3</v>
      </c>
      <c r="J1132" t="s">
        <v>8221</v>
      </c>
    </row>
    <row r="1133" spans="9:10" x14ac:dyDescent="0.35">
      <c r="I1133">
        <v>0</v>
      </c>
      <c r="J1133" t="s">
        <v>8221</v>
      </c>
    </row>
    <row r="1134" spans="9:10" x14ac:dyDescent="0.35">
      <c r="I1134">
        <v>13</v>
      </c>
      <c r="J1134" t="s">
        <v>8221</v>
      </c>
    </row>
    <row r="1135" spans="9:10" x14ac:dyDescent="0.35">
      <c r="I1135">
        <v>1</v>
      </c>
      <c r="J1135" t="s">
        <v>8221</v>
      </c>
    </row>
    <row r="1136" spans="9:10" x14ac:dyDescent="0.35">
      <c r="I1136">
        <v>1</v>
      </c>
      <c r="J1136" t="s">
        <v>8221</v>
      </c>
    </row>
    <row r="1137" spans="9:10" x14ac:dyDescent="0.35">
      <c r="I1137">
        <v>1</v>
      </c>
      <c r="J1137" t="s">
        <v>8221</v>
      </c>
    </row>
    <row r="1138" spans="9:10" x14ac:dyDescent="0.35">
      <c r="I1138">
        <v>6</v>
      </c>
      <c r="J1138" t="s">
        <v>8221</v>
      </c>
    </row>
    <row r="1139" spans="9:10" x14ac:dyDescent="0.35">
      <c r="I1139">
        <v>39</v>
      </c>
      <c r="J1139" t="s">
        <v>8221</v>
      </c>
    </row>
    <row r="1140" spans="9:10" x14ac:dyDescent="0.35">
      <c r="I1140">
        <v>4</v>
      </c>
      <c r="J1140" t="s">
        <v>8221</v>
      </c>
    </row>
    <row r="1141" spans="9:10" x14ac:dyDescent="0.35">
      <c r="I1141">
        <v>1</v>
      </c>
      <c r="J1141" t="s">
        <v>8221</v>
      </c>
    </row>
    <row r="1142" spans="9:10" x14ac:dyDescent="0.35">
      <c r="I1142">
        <v>0</v>
      </c>
      <c r="J1142" t="s">
        <v>8221</v>
      </c>
    </row>
    <row r="1143" spans="9:10" x14ac:dyDescent="0.35">
      <c r="I1143">
        <v>0</v>
      </c>
      <c r="J1143" t="s">
        <v>8221</v>
      </c>
    </row>
    <row r="1144" spans="9:10" x14ac:dyDescent="0.35">
      <c r="I1144">
        <v>0</v>
      </c>
      <c r="J1144" t="s">
        <v>8221</v>
      </c>
    </row>
    <row r="1145" spans="9:10" x14ac:dyDescent="0.35">
      <c r="I1145">
        <v>8</v>
      </c>
      <c r="J1145" t="s">
        <v>8221</v>
      </c>
    </row>
    <row r="1146" spans="9:10" x14ac:dyDescent="0.35">
      <c r="I1146">
        <v>0</v>
      </c>
      <c r="J1146" t="s">
        <v>8221</v>
      </c>
    </row>
    <row r="1147" spans="9:10" x14ac:dyDescent="0.35">
      <c r="I1147">
        <v>1</v>
      </c>
      <c r="J1147" t="s">
        <v>8221</v>
      </c>
    </row>
    <row r="1148" spans="9:10" x14ac:dyDescent="0.35">
      <c r="I1148">
        <v>12</v>
      </c>
      <c r="J1148" t="s">
        <v>8221</v>
      </c>
    </row>
    <row r="1149" spans="9:10" x14ac:dyDescent="0.35">
      <c r="I1149">
        <v>0</v>
      </c>
      <c r="J1149" t="s">
        <v>8221</v>
      </c>
    </row>
    <row r="1150" spans="9:10" x14ac:dyDescent="0.35">
      <c r="I1150">
        <v>3</v>
      </c>
      <c r="J1150" t="s">
        <v>8221</v>
      </c>
    </row>
    <row r="1151" spans="9:10" x14ac:dyDescent="0.35">
      <c r="I1151">
        <v>2</v>
      </c>
      <c r="J1151" t="s">
        <v>8221</v>
      </c>
    </row>
    <row r="1152" spans="9:10" x14ac:dyDescent="0.35">
      <c r="I1152">
        <v>6</v>
      </c>
      <c r="J1152" t="s">
        <v>8221</v>
      </c>
    </row>
    <row r="1153" spans="9:10" x14ac:dyDescent="0.35">
      <c r="I1153">
        <v>0</v>
      </c>
      <c r="J1153" t="s">
        <v>8221</v>
      </c>
    </row>
    <row r="1154" spans="9:10" x14ac:dyDescent="0.35">
      <c r="I1154">
        <v>15</v>
      </c>
      <c r="J1154" t="s">
        <v>8221</v>
      </c>
    </row>
    <row r="1155" spans="9:10" x14ac:dyDescent="0.35">
      <c r="I1155">
        <v>1</v>
      </c>
      <c r="J1155" t="s">
        <v>8221</v>
      </c>
    </row>
    <row r="1156" spans="9:10" x14ac:dyDescent="0.35">
      <c r="I1156">
        <v>3</v>
      </c>
      <c r="J1156" t="s">
        <v>8221</v>
      </c>
    </row>
    <row r="1157" spans="9:10" x14ac:dyDescent="0.35">
      <c r="I1157">
        <v>8</v>
      </c>
      <c r="J1157" t="s">
        <v>8221</v>
      </c>
    </row>
    <row r="1158" spans="9:10" x14ac:dyDescent="0.35">
      <c r="I1158">
        <v>0</v>
      </c>
      <c r="J1158" t="s">
        <v>8221</v>
      </c>
    </row>
    <row r="1159" spans="9:10" x14ac:dyDescent="0.35">
      <c r="I1159">
        <v>3</v>
      </c>
      <c r="J1159" t="s">
        <v>8221</v>
      </c>
    </row>
    <row r="1160" spans="9:10" x14ac:dyDescent="0.35">
      <c r="I1160">
        <v>3</v>
      </c>
      <c r="J1160" t="s">
        <v>8221</v>
      </c>
    </row>
    <row r="1161" spans="9:10" x14ac:dyDescent="0.35">
      <c r="I1161">
        <v>0</v>
      </c>
      <c r="J1161" t="s">
        <v>8221</v>
      </c>
    </row>
    <row r="1162" spans="9:10" x14ac:dyDescent="0.35">
      <c r="I1162">
        <v>19</v>
      </c>
      <c r="J1162" t="s">
        <v>8221</v>
      </c>
    </row>
    <row r="1163" spans="9:10" x14ac:dyDescent="0.35">
      <c r="I1163">
        <v>0</v>
      </c>
      <c r="J1163" t="s">
        <v>8221</v>
      </c>
    </row>
    <row r="1164" spans="9:10" x14ac:dyDescent="0.35">
      <c r="I1164">
        <v>2</v>
      </c>
      <c r="J1164" t="s">
        <v>8221</v>
      </c>
    </row>
    <row r="1165" spans="9:10" x14ac:dyDescent="0.35">
      <c r="I1165">
        <v>0</v>
      </c>
      <c r="J1165" t="s">
        <v>8221</v>
      </c>
    </row>
    <row r="1166" spans="9:10" x14ac:dyDescent="0.35">
      <c r="I1166">
        <v>0</v>
      </c>
      <c r="J1166" t="s">
        <v>8221</v>
      </c>
    </row>
    <row r="1167" spans="9:10" x14ac:dyDescent="0.35">
      <c r="I1167">
        <v>25</v>
      </c>
      <c r="J1167" t="s">
        <v>8221</v>
      </c>
    </row>
    <row r="1168" spans="9:10" x14ac:dyDescent="0.35">
      <c r="I1168">
        <v>8</v>
      </c>
      <c r="J1168" t="s">
        <v>8221</v>
      </c>
    </row>
    <row r="1169" spans="9:10" x14ac:dyDescent="0.35">
      <c r="I1169">
        <v>16</v>
      </c>
      <c r="J1169" t="s">
        <v>8221</v>
      </c>
    </row>
    <row r="1170" spans="9:10" x14ac:dyDescent="0.35">
      <c r="I1170">
        <v>3</v>
      </c>
      <c r="J1170" t="s">
        <v>8221</v>
      </c>
    </row>
    <row r="1171" spans="9:10" x14ac:dyDescent="0.35">
      <c r="I1171">
        <v>3</v>
      </c>
      <c r="J1171" t="s">
        <v>8221</v>
      </c>
    </row>
    <row r="1172" spans="9:10" x14ac:dyDescent="0.35">
      <c r="I1172">
        <v>2</v>
      </c>
      <c r="J1172" t="s">
        <v>8221</v>
      </c>
    </row>
    <row r="1173" spans="9:10" x14ac:dyDescent="0.35">
      <c r="I1173">
        <v>1</v>
      </c>
      <c r="J1173" t="s">
        <v>8221</v>
      </c>
    </row>
    <row r="1174" spans="9:10" x14ac:dyDescent="0.35">
      <c r="I1174">
        <v>0</v>
      </c>
      <c r="J1174" t="s">
        <v>8221</v>
      </c>
    </row>
    <row r="1175" spans="9:10" x14ac:dyDescent="0.35">
      <c r="I1175">
        <v>1</v>
      </c>
      <c r="J1175" t="s">
        <v>8221</v>
      </c>
    </row>
    <row r="1176" spans="9:10" x14ac:dyDescent="0.35">
      <c r="I1176">
        <v>19</v>
      </c>
      <c r="J1176" t="s">
        <v>8221</v>
      </c>
    </row>
    <row r="1177" spans="9:10" x14ac:dyDescent="0.35">
      <c r="I1177">
        <v>9</v>
      </c>
      <c r="J1177" t="s">
        <v>8221</v>
      </c>
    </row>
    <row r="1178" spans="9:10" x14ac:dyDescent="0.35">
      <c r="I1178">
        <v>1</v>
      </c>
      <c r="J1178" t="s">
        <v>8221</v>
      </c>
    </row>
    <row r="1179" spans="9:10" x14ac:dyDescent="0.35">
      <c r="I1179">
        <v>0</v>
      </c>
      <c r="J1179" t="s">
        <v>8221</v>
      </c>
    </row>
    <row r="1180" spans="9:10" x14ac:dyDescent="0.35">
      <c r="I1180">
        <v>1</v>
      </c>
      <c r="J1180" t="s">
        <v>8221</v>
      </c>
    </row>
    <row r="1181" spans="9:10" x14ac:dyDescent="0.35">
      <c r="I1181">
        <v>5</v>
      </c>
      <c r="J1181" t="s">
        <v>8221</v>
      </c>
    </row>
    <row r="1182" spans="9:10" x14ac:dyDescent="0.35">
      <c r="I1182">
        <v>85</v>
      </c>
      <c r="J1182" t="s">
        <v>8221</v>
      </c>
    </row>
    <row r="1183" spans="9:10" x14ac:dyDescent="0.35">
      <c r="I1183">
        <v>3</v>
      </c>
      <c r="J1183" t="s">
        <v>8221</v>
      </c>
    </row>
    <row r="1184" spans="9:10" x14ac:dyDescent="0.35">
      <c r="I1184">
        <v>4</v>
      </c>
      <c r="J1184" t="s">
        <v>8221</v>
      </c>
    </row>
    <row r="1185" spans="9:10" x14ac:dyDescent="0.35">
      <c r="I1185">
        <v>3</v>
      </c>
      <c r="J1185" t="s">
        <v>8221</v>
      </c>
    </row>
    <row r="1186" spans="9:10" x14ac:dyDescent="0.35">
      <c r="I1186">
        <v>375</v>
      </c>
      <c r="J1186" t="s">
        <v>8219</v>
      </c>
    </row>
    <row r="1187" spans="9:10" x14ac:dyDescent="0.35">
      <c r="I1187">
        <v>111</v>
      </c>
      <c r="J1187" t="s">
        <v>8219</v>
      </c>
    </row>
    <row r="1188" spans="9:10" x14ac:dyDescent="0.35">
      <c r="I1188">
        <v>123</v>
      </c>
      <c r="J1188" t="s">
        <v>8219</v>
      </c>
    </row>
    <row r="1189" spans="9:10" x14ac:dyDescent="0.35">
      <c r="I1189">
        <v>70</v>
      </c>
      <c r="J1189" t="s">
        <v>8219</v>
      </c>
    </row>
    <row r="1190" spans="9:10" x14ac:dyDescent="0.35">
      <c r="I1190">
        <v>85</v>
      </c>
      <c r="J1190" t="s">
        <v>8219</v>
      </c>
    </row>
    <row r="1191" spans="9:10" x14ac:dyDescent="0.35">
      <c r="I1191">
        <v>86</v>
      </c>
      <c r="J1191" t="s">
        <v>8219</v>
      </c>
    </row>
    <row r="1192" spans="9:10" x14ac:dyDescent="0.35">
      <c r="I1192">
        <v>13</v>
      </c>
      <c r="J1192" t="s">
        <v>8219</v>
      </c>
    </row>
    <row r="1193" spans="9:10" x14ac:dyDescent="0.35">
      <c r="I1193">
        <v>33</v>
      </c>
      <c r="J1193" t="s">
        <v>8219</v>
      </c>
    </row>
    <row r="1194" spans="9:10" x14ac:dyDescent="0.35">
      <c r="I1194">
        <v>15</v>
      </c>
      <c r="J1194" t="s">
        <v>8219</v>
      </c>
    </row>
    <row r="1195" spans="9:10" x14ac:dyDescent="0.35">
      <c r="I1195">
        <v>273</v>
      </c>
      <c r="J1195" t="s">
        <v>8219</v>
      </c>
    </row>
    <row r="1196" spans="9:10" x14ac:dyDescent="0.35">
      <c r="I1196">
        <v>714</v>
      </c>
      <c r="J1196" t="s">
        <v>8219</v>
      </c>
    </row>
    <row r="1197" spans="9:10" x14ac:dyDescent="0.35">
      <c r="I1197">
        <v>170</v>
      </c>
      <c r="J1197" t="s">
        <v>8219</v>
      </c>
    </row>
    <row r="1198" spans="9:10" x14ac:dyDescent="0.35">
      <c r="I1198">
        <v>512</v>
      </c>
      <c r="J1198" t="s">
        <v>8219</v>
      </c>
    </row>
    <row r="1199" spans="9:10" x14ac:dyDescent="0.35">
      <c r="I1199">
        <v>314</v>
      </c>
      <c r="J1199" t="s">
        <v>8219</v>
      </c>
    </row>
    <row r="1200" spans="9:10" x14ac:dyDescent="0.35">
      <c r="I1200">
        <v>167</v>
      </c>
      <c r="J1200" t="s">
        <v>8219</v>
      </c>
    </row>
    <row r="1201" spans="9:10" x14ac:dyDescent="0.35">
      <c r="I1201">
        <v>9</v>
      </c>
      <c r="J1201" t="s">
        <v>8219</v>
      </c>
    </row>
    <row r="1202" spans="9:10" x14ac:dyDescent="0.35">
      <c r="I1202">
        <v>103</v>
      </c>
      <c r="J1202" t="s">
        <v>8219</v>
      </c>
    </row>
    <row r="1203" spans="9:10" x14ac:dyDescent="0.35">
      <c r="I1203">
        <v>111</v>
      </c>
      <c r="J1203" t="s">
        <v>8219</v>
      </c>
    </row>
    <row r="1204" spans="9:10" x14ac:dyDescent="0.35">
      <c r="I1204">
        <v>271</v>
      </c>
      <c r="J1204" t="s">
        <v>8219</v>
      </c>
    </row>
    <row r="1205" spans="9:10" x14ac:dyDescent="0.35">
      <c r="I1205">
        <v>101</v>
      </c>
      <c r="J1205" t="s">
        <v>8219</v>
      </c>
    </row>
    <row r="1206" spans="9:10" x14ac:dyDescent="0.35">
      <c r="I1206">
        <v>57</v>
      </c>
      <c r="J1206" t="s">
        <v>8219</v>
      </c>
    </row>
    <row r="1207" spans="9:10" x14ac:dyDescent="0.35">
      <c r="I1207">
        <v>62</v>
      </c>
      <c r="J1207" t="s">
        <v>8219</v>
      </c>
    </row>
    <row r="1208" spans="9:10" x14ac:dyDescent="0.35">
      <c r="I1208">
        <v>32</v>
      </c>
      <c r="J1208" t="s">
        <v>8219</v>
      </c>
    </row>
    <row r="1209" spans="9:10" x14ac:dyDescent="0.35">
      <c r="I1209">
        <v>141</v>
      </c>
      <c r="J1209" t="s">
        <v>8219</v>
      </c>
    </row>
    <row r="1210" spans="9:10" x14ac:dyDescent="0.35">
      <c r="I1210">
        <v>75</v>
      </c>
      <c r="J1210" t="s">
        <v>8219</v>
      </c>
    </row>
    <row r="1211" spans="9:10" x14ac:dyDescent="0.35">
      <c r="I1211">
        <v>46</v>
      </c>
      <c r="J1211" t="s">
        <v>8219</v>
      </c>
    </row>
    <row r="1212" spans="9:10" x14ac:dyDescent="0.35">
      <c r="I1212">
        <v>103</v>
      </c>
      <c r="J1212" t="s">
        <v>8219</v>
      </c>
    </row>
    <row r="1213" spans="9:10" x14ac:dyDescent="0.35">
      <c r="I1213">
        <v>6</v>
      </c>
      <c r="J1213" t="s">
        <v>8219</v>
      </c>
    </row>
    <row r="1214" spans="9:10" x14ac:dyDescent="0.35">
      <c r="I1214">
        <v>83</v>
      </c>
      <c r="J1214" t="s">
        <v>8219</v>
      </c>
    </row>
    <row r="1215" spans="9:10" x14ac:dyDescent="0.35">
      <c r="I1215">
        <v>108</v>
      </c>
      <c r="J1215" t="s">
        <v>8219</v>
      </c>
    </row>
    <row r="1216" spans="9:10" x14ac:dyDescent="0.35">
      <c r="I1216">
        <v>25</v>
      </c>
      <c r="J1216" t="s">
        <v>8219</v>
      </c>
    </row>
    <row r="1217" spans="9:10" x14ac:dyDescent="0.35">
      <c r="I1217">
        <v>549</v>
      </c>
      <c r="J1217" t="s">
        <v>8219</v>
      </c>
    </row>
    <row r="1218" spans="9:10" x14ac:dyDescent="0.35">
      <c r="I1218">
        <v>222</v>
      </c>
      <c r="J1218" t="s">
        <v>8219</v>
      </c>
    </row>
    <row r="1219" spans="9:10" x14ac:dyDescent="0.35">
      <c r="I1219">
        <v>183</v>
      </c>
      <c r="J1219" t="s">
        <v>8219</v>
      </c>
    </row>
    <row r="1220" spans="9:10" x14ac:dyDescent="0.35">
      <c r="I1220">
        <v>89</v>
      </c>
      <c r="J1220" t="s">
        <v>8219</v>
      </c>
    </row>
    <row r="1221" spans="9:10" x14ac:dyDescent="0.35">
      <c r="I1221">
        <v>253</v>
      </c>
      <c r="J1221" t="s">
        <v>8219</v>
      </c>
    </row>
    <row r="1222" spans="9:10" x14ac:dyDescent="0.35">
      <c r="I1222">
        <v>140</v>
      </c>
      <c r="J1222" t="s">
        <v>8219</v>
      </c>
    </row>
    <row r="1223" spans="9:10" x14ac:dyDescent="0.35">
      <c r="I1223">
        <v>103</v>
      </c>
      <c r="J1223" t="s">
        <v>8219</v>
      </c>
    </row>
    <row r="1224" spans="9:10" x14ac:dyDescent="0.35">
      <c r="I1224">
        <v>138</v>
      </c>
      <c r="J1224" t="s">
        <v>8219</v>
      </c>
    </row>
    <row r="1225" spans="9:10" x14ac:dyDescent="0.35">
      <c r="I1225">
        <v>191</v>
      </c>
      <c r="J1225" t="s">
        <v>8219</v>
      </c>
    </row>
    <row r="1226" spans="9:10" x14ac:dyDescent="0.35">
      <c r="I1226">
        <v>18</v>
      </c>
      <c r="J1226" t="s">
        <v>8220</v>
      </c>
    </row>
    <row r="1227" spans="9:10" x14ac:dyDescent="0.35">
      <c r="I1227">
        <v>3</v>
      </c>
      <c r="J1227" t="s">
        <v>8220</v>
      </c>
    </row>
    <row r="1228" spans="9:10" x14ac:dyDescent="0.35">
      <c r="I1228">
        <v>40</v>
      </c>
      <c r="J1228" t="s">
        <v>8220</v>
      </c>
    </row>
    <row r="1229" spans="9:10" x14ac:dyDescent="0.35">
      <c r="I1229">
        <v>0</v>
      </c>
      <c r="J1229" t="s">
        <v>8220</v>
      </c>
    </row>
    <row r="1230" spans="9:10" x14ac:dyDescent="0.35">
      <c r="I1230">
        <v>24</v>
      </c>
      <c r="J1230" t="s">
        <v>8220</v>
      </c>
    </row>
    <row r="1231" spans="9:10" x14ac:dyDescent="0.35">
      <c r="I1231">
        <v>1</v>
      </c>
      <c r="J1231" t="s">
        <v>8220</v>
      </c>
    </row>
    <row r="1232" spans="9:10" x14ac:dyDescent="0.35">
      <c r="I1232">
        <v>0</v>
      </c>
      <c r="J1232" t="s">
        <v>8220</v>
      </c>
    </row>
    <row r="1233" spans="9:10" x14ac:dyDescent="0.35">
      <c r="I1233">
        <v>0</v>
      </c>
      <c r="J1233" t="s">
        <v>8220</v>
      </c>
    </row>
    <row r="1234" spans="9:10" x14ac:dyDescent="0.35">
      <c r="I1234">
        <v>1</v>
      </c>
      <c r="J1234" t="s">
        <v>8220</v>
      </c>
    </row>
    <row r="1235" spans="9:10" x14ac:dyDescent="0.35">
      <c r="I1235">
        <v>6</v>
      </c>
      <c r="J1235" t="s">
        <v>8220</v>
      </c>
    </row>
    <row r="1236" spans="9:10" x14ac:dyDescent="0.35">
      <c r="I1236">
        <v>0</v>
      </c>
      <c r="J1236" t="s">
        <v>8220</v>
      </c>
    </row>
    <row r="1237" spans="9:10" x14ac:dyDescent="0.35">
      <c r="I1237">
        <v>6</v>
      </c>
      <c r="J1237" t="s">
        <v>8220</v>
      </c>
    </row>
    <row r="1238" spans="9:10" x14ac:dyDescent="0.35">
      <c r="I1238">
        <v>0</v>
      </c>
      <c r="J1238" t="s">
        <v>8220</v>
      </c>
    </row>
    <row r="1239" spans="9:10" x14ac:dyDescent="0.35">
      <c r="I1239">
        <v>0</v>
      </c>
      <c r="J1239" t="s">
        <v>8220</v>
      </c>
    </row>
    <row r="1240" spans="9:10" x14ac:dyDescent="0.35">
      <c r="I1240">
        <v>3</v>
      </c>
      <c r="J1240" t="s">
        <v>8220</v>
      </c>
    </row>
    <row r="1241" spans="9:10" x14ac:dyDescent="0.35">
      <c r="I1241">
        <v>0</v>
      </c>
      <c r="J1241" t="s">
        <v>8220</v>
      </c>
    </row>
    <row r="1242" spans="9:10" x14ac:dyDescent="0.35">
      <c r="I1242">
        <v>8</v>
      </c>
      <c r="J1242" t="s">
        <v>8220</v>
      </c>
    </row>
    <row r="1243" spans="9:10" x14ac:dyDescent="0.35">
      <c r="I1243">
        <v>34</v>
      </c>
      <c r="J1243" t="s">
        <v>8220</v>
      </c>
    </row>
    <row r="1244" spans="9:10" x14ac:dyDescent="0.35">
      <c r="I1244">
        <v>1</v>
      </c>
      <c r="J1244" t="s">
        <v>8220</v>
      </c>
    </row>
    <row r="1245" spans="9:10" x14ac:dyDescent="0.35">
      <c r="I1245">
        <v>38</v>
      </c>
      <c r="J1245" t="s">
        <v>8220</v>
      </c>
    </row>
    <row r="1246" spans="9:10" x14ac:dyDescent="0.35">
      <c r="I1246">
        <v>45</v>
      </c>
      <c r="J1246" t="s">
        <v>8219</v>
      </c>
    </row>
    <row r="1247" spans="9:10" x14ac:dyDescent="0.35">
      <c r="I1247">
        <v>17</v>
      </c>
      <c r="J1247" t="s">
        <v>8219</v>
      </c>
    </row>
    <row r="1248" spans="9:10" x14ac:dyDescent="0.35">
      <c r="I1248">
        <v>31</v>
      </c>
      <c r="J1248" t="s">
        <v>8219</v>
      </c>
    </row>
    <row r="1249" spans="9:10" x14ac:dyDescent="0.35">
      <c r="I1249">
        <v>50</v>
      </c>
      <c r="J1249" t="s">
        <v>8219</v>
      </c>
    </row>
    <row r="1250" spans="9:10" x14ac:dyDescent="0.35">
      <c r="I1250">
        <v>59</v>
      </c>
      <c r="J1250" t="s">
        <v>8219</v>
      </c>
    </row>
    <row r="1251" spans="9:10" x14ac:dyDescent="0.35">
      <c r="I1251">
        <v>81</v>
      </c>
      <c r="J1251" t="s">
        <v>8219</v>
      </c>
    </row>
    <row r="1252" spans="9:10" x14ac:dyDescent="0.35">
      <c r="I1252">
        <v>508</v>
      </c>
      <c r="J1252" t="s">
        <v>8219</v>
      </c>
    </row>
    <row r="1253" spans="9:10" x14ac:dyDescent="0.35">
      <c r="I1253">
        <v>74</v>
      </c>
      <c r="J1253" t="s">
        <v>8219</v>
      </c>
    </row>
    <row r="1254" spans="9:10" x14ac:dyDescent="0.35">
      <c r="I1254">
        <v>141</v>
      </c>
      <c r="J1254" t="s">
        <v>8219</v>
      </c>
    </row>
    <row r="1255" spans="9:10" x14ac:dyDescent="0.35">
      <c r="I1255">
        <v>711</v>
      </c>
      <c r="J1255" t="s">
        <v>8219</v>
      </c>
    </row>
    <row r="1256" spans="9:10" x14ac:dyDescent="0.35">
      <c r="I1256">
        <v>141</v>
      </c>
      <c r="J1256" t="s">
        <v>8219</v>
      </c>
    </row>
    <row r="1257" spans="9:10" x14ac:dyDescent="0.35">
      <c r="I1257">
        <v>109</v>
      </c>
      <c r="J1257" t="s">
        <v>8219</v>
      </c>
    </row>
    <row r="1258" spans="9:10" x14ac:dyDescent="0.35">
      <c r="I1258">
        <v>361</v>
      </c>
      <c r="J1258" t="s">
        <v>8219</v>
      </c>
    </row>
    <row r="1259" spans="9:10" x14ac:dyDescent="0.35">
      <c r="I1259">
        <v>176</v>
      </c>
      <c r="J1259" t="s">
        <v>8219</v>
      </c>
    </row>
    <row r="1260" spans="9:10" x14ac:dyDescent="0.35">
      <c r="I1260">
        <v>670</v>
      </c>
      <c r="J1260" t="s">
        <v>8219</v>
      </c>
    </row>
    <row r="1261" spans="9:10" x14ac:dyDescent="0.35">
      <c r="I1261">
        <v>96</v>
      </c>
      <c r="J1261" t="s">
        <v>8219</v>
      </c>
    </row>
    <row r="1262" spans="9:10" x14ac:dyDescent="0.35">
      <c r="I1262">
        <v>74</v>
      </c>
      <c r="J1262" t="s">
        <v>8219</v>
      </c>
    </row>
    <row r="1263" spans="9:10" x14ac:dyDescent="0.35">
      <c r="I1263">
        <v>52</v>
      </c>
      <c r="J1263" t="s">
        <v>8219</v>
      </c>
    </row>
    <row r="1264" spans="9:10" x14ac:dyDescent="0.35">
      <c r="I1264">
        <v>105</v>
      </c>
      <c r="J1264" t="s">
        <v>8219</v>
      </c>
    </row>
    <row r="1265" spans="9:10" x14ac:dyDescent="0.35">
      <c r="I1265">
        <v>41</v>
      </c>
      <c r="J1265" t="s">
        <v>8219</v>
      </c>
    </row>
    <row r="1266" spans="9:10" x14ac:dyDescent="0.35">
      <c r="I1266">
        <v>34</v>
      </c>
      <c r="J1266" t="s">
        <v>8219</v>
      </c>
    </row>
    <row r="1267" spans="9:10" x14ac:dyDescent="0.35">
      <c r="I1267">
        <v>66</v>
      </c>
      <c r="J1267" t="s">
        <v>8219</v>
      </c>
    </row>
    <row r="1268" spans="9:10" x14ac:dyDescent="0.35">
      <c r="I1268">
        <v>50</v>
      </c>
      <c r="J1268" t="s">
        <v>8219</v>
      </c>
    </row>
    <row r="1269" spans="9:10" x14ac:dyDescent="0.35">
      <c r="I1269">
        <v>159</v>
      </c>
      <c r="J1269" t="s">
        <v>8219</v>
      </c>
    </row>
    <row r="1270" spans="9:10" x14ac:dyDescent="0.35">
      <c r="I1270">
        <v>182</v>
      </c>
      <c r="J1270" t="s">
        <v>8219</v>
      </c>
    </row>
    <row r="1271" spans="9:10" x14ac:dyDescent="0.35">
      <c r="I1271">
        <v>206</v>
      </c>
      <c r="J1271" t="s">
        <v>8219</v>
      </c>
    </row>
    <row r="1272" spans="9:10" x14ac:dyDescent="0.35">
      <c r="I1272">
        <v>169</v>
      </c>
      <c r="J1272" t="s">
        <v>8219</v>
      </c>
    </row>
    <row r="1273" spans="9:10" x14ac:dyDescent="0.35">
      <c r="I1273">
        <v>31</v>
      </c>
      <c r="J1273" t="s">
        <v>8219</v>
      </c>
    </row>
    <row r="1274" spans="9:10" x14ac:dyDescent="0.35">
      <c r="I1274">
        <v>28</v>
      </c>
      <c r="J1274" t="s">
        <v>8219</v>
      </c>
    </row>
    <row r="1275" spans="9:10" x14ac:dyDescent="0.35">
      <c r="I1275">
        <v>54</v>
      </c>
      <c r="J1275" t="s">
        <v>8219</v>
      </c>
    </row>
    <row r="1276" spans="9:10" x14ac:dyDescent="0.35">
      <c r="I1276">
        <v>467</v>
      </c>
      <c r="J1276" t="s">
        <v>8219</v>
      </c>
    </row>
    <row r="1277" spans="9:10" x14ac:dyDescent="0.35">
      <c r="I1277">
        <v>389</v>
      </c>
      <c r="J1277" t="s">
        <v>8219</v>
      </c>
    </row>
    <row r="1278" spans="9:10" x14ac:dyDescent="0.35">
      <c r="I1278">
        <v>68</v>
      </c>
      <c r="J1278" t="s">
        <v>8219</v>
      </c>
    </row>
    <row r="1279" spans="9:10" x14ac:dyDescent="0.35">
      <c r="I1279">
        <v>413</v>
      </c>
      <c r="J1279" t="s">
        <v>8219</v>
      </c>
    </row>
    <row r="1280" spans="9:10" x14ac:dyDescent="0.35">
      <c r="I1280">
        <v>190</v>
      </c>
      <c r="J1280" t="s">
        <v>8219</v>
      </c>
    </row>
    <row r="1281" spans="9:10" x14ac:dyDescent="0.35">
      <c r="I1281">
        <v>189</v>
      </c>
      <c r="J1281" t="s">
        <v>8219</v>
      </c>
    </row>
    <row r="1282" spans="9:10" x14ac:dyDescent="0.35">
      <c r="I1282">
        <v>130</v>
      </c>
      <c r="J1282" t="s">
        <v>8219</v>
      </c>
    </row>
    <row r="1283" spans="9:10" x14ac:dyDescent="0.35">
      <c r="I1283">
        <v>74</v>
      </c>
      <c r="J1283" t="s">
        <v>8219</v>
      </c>
    </row>
    <row r="1284" spans="9:10" x14ac:dyDescent="0.35">
      <c r="I1284">
        <v>274</v>
      </c>
      <c r="J1284" t="s">
        <v>8219</v>
      </c>
    </row>
    <row r="1285" spans="9:10" x14ac:dyDescent="0.35">
      <c r="I1285">
        <v>22</v>
      </c>
      <c r="J1285" t="s">
        <v>8219</v>
      </c>
    </row>
    <row r="1286" spans="9:10" x14ac:dyDescent="0.35">
      <c r="I1286">
        <v>31</v>
      </c>
      <c r="J1286" t="s">
        <v>8219</v>
      </c>
    </row>
    <row r="1287" spans="9:10" x14ac:dyDescent="0.35">
      <c r="I1287">
        <v>63</v>
      </c>
      <c r="J1287" t="s">
        <v>8219</v>
      </c>
    </row>
    <row r="1288" spans="9:10" x14ac:dyDescent="0.35">
      <c r="I1288">
        <v>20</v>
      </c>
      <c r="J1288" t="s">
        <v>8219</v>
      </c>
    </row>
    <row r="1289" spans="9:10" x14ac:dyDescent="0.35">
      <c r="I1289">
        <v>25</v>
      </c>
      <c r="J1289" t="s">
        <v>8219</v>
      </c>
    </row>
    <row r="1290" spans="9:10" x14ac:dyDescent="0.35">
      <c r="I1290">
        <v>61</v>
      </c>
      <c r="J1290" t="s">
        <v>8219</v>
      </c>
    </row>
    <row r="1291" spans="9:10" x14ac:dyDescent="0.35">
      <c r="I1291">
        <v>52</v>
      </c>
      <c r="J1291" t="s">
        <v>8219</v>
      </c>
    </row>
    <row r="1292" spans="9:10" x14ac:dyDescent="0.35">
      <c r="I1292">
        <v>86</v>
      </c>
      <c r="J1292" t="s">
        <v>8219</v>
      </c>
    </row>
    <row r="1293" spans="9:10" x14ac:dyDescent="0.35">
      <c r="I1293">
        <v>42</v>
      </c>
      <c r="J1293" t="s">
        <v>8219</v>
      </c>
    </row>
    <row r="1294" spans="9:10" x14ac:dyDescent="0.35">
      <c r="I1294">
        <v>52</v>
      </c>
      <c r="J1294" t="s">
        <v>8219</v>
      </c>
    </row>
    <row r="1295" spans="9:10" x14ac:dyDescent="0.35">
      <c r="I1295">
        <v>120</v>
      </c>
      <c r="J1295" t="s">
        <v>8219</v>
      </c>
    </row>
    <row r="1296" spans="9:10" x14ac:dyDescent="0.35">
      <c r="I1296">
        <v>22</v>
      </c>
      <c r="J1296" t="s">
        <v>8219</v>
      </c>
    </row>
    <row r="1297" spans="9:10" x14ac:dyDescent="0.35">
      <c r="I1297">
        <v>64</v>
      </c>
      <c r="J1297" t="s">
        <v>8219</v>
      </c>
    </row>
    <row r="1298" spans="9:10" x14ac:dyDescent="0.35">
      <c r="I1298">
        <v>23</v>
      </c>
      <c r="J1298" t="s">
        <v>8219</v>
      </c>
    </row>
    <row r="1299" spans="9:10" x14ac:dyDescent="0.35">
      <c r="I1299">
        <v>238</v>
      </c>
      <c r="J1299" t="s">
        <v>8219</v>
      </c>
    </row>
    <row r="1300" spans="9:10" x14ac:dyDescent="0.35">
      <c r="I1300">
        <v>33</v>
      </c>
      <c r="J1300" t="s">
        <v>8219</v>
      </c>
    </row>
    <row r="1301" spans="9:10" x14ac:dyDescent="0.35">
      <c r="I1301">
        <v>32</v>
      </c>
      <c r="J1301" t="s">
        <v>8219</v>
      </c>
    </row>
    <row r="1302" spans="9:10" x14ac:dyDescent="0.35">
      <c r="I1302">
        <v>24</v>
      </c>
      <c r="J1302" t="s">
        <v>8219</v>
      </c>
    </row>
    <row r="1303" spans="9:10" x14ac:dyDescent="0.35">
      <c r="I1303">
        <v>29</v>
      </c>
      <c r="J1303" t="s">
        <v>8219</v>
      </c>
    </row>
    <row r="1304" spans="9:10" x14ac:dyDescent="0.35">
      <c r="I1304">
        <v>50</v>
      </c>
      <c r="J1304" t="s">
        <v>8219</v>
      </c>
    </row>
    <row r="1305" spans="9:10" x14ac:dyDescent="0.35">
      <c r="I1305">
        <v>108</v>
      </c>
      <c r="J1305" t="s">
        <v>8219</v>
      </c>
    </row>
    <row r="1306" spans="9:10" x14ac:dyDescent="0.35">
      <c r="I1306">
        <v>104</v>
      </c>
      <c r="J1306" t="s">
        <v>8220</v>
      </c>
    </row>
    <row r="1307" spans="9:10" x14ac:dyDescent="0.35">
      <c r="I1307">
        <v>86</v>
      </c>
      <c r="J1307" t="s">
        <v>8220</v>
      </c>
    </row>
    <row r="1308" spans="9:10" x14ac:dyDescent="0.35">
      <c r="I1308">
        <v>356</v>
      </c>
      <c r="J1308" t="s">
        <v>8220</v>
      </c>
    </row>
    <row r="1309" spans="9:10" x14ac:dyDescent="0.35">
      <c r="I1309">
        <v>45</v>
      </c>
      <c r="J1309" t="s">
        <v>8220</v>
      </c>
    </row>
    <row r="1310" spans="9:10" x14ac:dyDescent="0.35">
      <c r="I1310">
        <v>38</v>
      </c>
      <c r="J1310" t="s">
        <v>8220</v>
      </c>
    </row>
    <row r="1311" spans="9:10" x14ac:dyDescent="0.35">
      <c r="I1311">
        <v>35</v>
      </c>
      <c r="J1311" t="s">
        <v>8220</v>
      </c>
    </row>
    <row r="1312" spans="9:10" x14ac:dyDescent="0.35">
      <c r="I1312">
        <v>24</v>
      </c>
      <c r="J1312" t="s">
        <v>8220</v>
      </c>
    </row>
    <row r="1313" spans="9:10" x14ac:dyDescent="0.35">
      <c r="I1313">
        <v>100</v>
      </c>
      <c r="J1313" t="s">
        <v>8220</v>
      </c>
    </row>
    <row r="1314" spans="9:10" x14ac:dyDescent="0.35">
      <c r="I1314">
        <v>1</v>
      </c>
      <c r="J1314" t="s">
        <v>8220</v>
      </c>
    </row>
    <row r="1315" spans="9:10" x14ac:dyDescent="0.35">
      <c r="I1315">
        <v>122</v>
      </c>
      <c r="J1315" t="s">
        <v>8220</v>
      </c>
    </row>
    <row r="1316" spans="9:10" x14ac:dyDescent="0.35">
      <c r="I1316">
        <v>11</v>
      </c>
      <c r="J1316" t="s">
        <v>8220</v>
      </c>
    </row>
    <row r="1317" spans="9:10" x14ac:dyDescent="0.35">
      <c r="I1317">
        <v>248</v>
      </c>
      <c r="J1317" t="s">
        <v>8220</v>
      </c>
    </row>
    <row r="1318" spans="9:10" x14ac:dyDescent="0.35">
      <c r="I1318">
        <v>1</v>
      </c>
      <c r="J1318" t="s">
        <v>8220</v>
      </c>
    </row>
    <row r="1319" spans="9:10" x14ac:dyDescent="0.35">
      <c r="I1319">
        <v>19</v>
      </c>
      <c r="J1319" t="s">
        <v>8220</v>
      </c>
    </row>
    <row r="1320" spans="9:10" x14ac:dyDescent="0.35">
      <c r="I1320">
        <v>135</v>
      </c>
      <c r="J1320" t="s">
        <v>8220</v>
      </c>
    </row>
    <row r="1321" spans="9:10" x14ac:dyDescent="0.35">
      <c r="I1321">
        <v>9</v>
      </c>
      <c r="J1321" t="s">
        <v>8220</v>
      </c>
    </row>
    <row r="1322" spans="9:10" x14ac:dyDescent="0.35">
      <c r="I1322">
        <v>3</v>
      </c>
      <c r="J1322" t="s">
        <v>8220</v>
      </c>
    </row>
    <row r="1323" spans="9:10" x14ac:dyDescent="0.35">
      <c r="I1323">
        <v>7</v>
      </c>
      <c r="J1323" t="s">
        <v>8220</v>
      </c>
    </row>
    <row r="1324" spans="9:10" x14ac:dyDescent="0.35">
      <c r="I1324">
        <v>4</v>
      </c>
      <c r="J1324" t="s">
        <v>8220</v>
      </c>
    </row>
    <row r="1325" spans="9:10" x14ac:dyDescent="0.35">
      <c r="I1325">
        <v>44</v>
      </c>
      <c r="J1325" t="s">
        <v>8220</v>
      </c>
    </row>
    <row r="1326" spans="9:10" x14ac:dyDescent="0.35">
      <c r="I1326">
        <v>90</v>
      </c>
      <c r="J1326" t="s">
        <v>8220</v>
      </c>
    </row>
    <row r="1327" spans="9:10" x14ac:dyDescent="0.35">
      <c r="I1327">
        <v>8</v>
      </c>
      <c r="J1327" t="s">
        <v>8220</v>
      </c>
    </row>
    <row r="1328" spans="9:10" x14ac:dyDescent="0.35">
      <c r="I1328">
        <v>11</v>
      </c>
      <c r="J1328" t="s">
        <v>8220</v>
      </c>
    </row>
    <row r="1329" spans="9:10" x14ac:dyDescent="0.35">
      <c r="I1329">
        <v>41</v>
      </c>
      <c r="J1329" t="s">
        <v>8220</v>
      </c>
    </row>
    <row r="1330" spans="9:10" x14ac:dyDescent="0.35">
      <c r="I1330">
        <v>15</v>
      </c>
      <c r="J1330" t="s">
        <v>8220</v>
      </c>
    </row>
    <row r="1331" spans="9:10" x14ac:dyDescent="0.35">
      <c r="I1331">
        <v>9</v>
      </c>
      <c r="J1331" t="s">
        <v>8220</v>
      </c>
    </row>
    <row r="1332" spans="9:10" x14ac:dyDescent="0.35">
      <c r="I1332">
        <v>50</v>
      </c>
      <c r="J1332" t="s">
        <v>8220</v>
      </c>
    </row>
    <row r="1333" spans="9:10" x14ac:dyDescent="0.35">
      <c r="I1333">
        <v>34</v>
      </c>
      <c r="J1333" t="s">
        <v>8220</v>
      </c>
    </row>
    <row r="1334" spans="9:10" x14ac:dyDescent="0.35">
      <c r="I1334">
        <v>0</v>
      </c>
      <c r="J1334" t="s">
        <v>8220</v>
      </c>
    </row>
    <row r="1335" spans="9:10" x14ac:dyDescent="0.35">
      <c r="I1335">
        <v>0</v>
      </c>
      <c r="J1335" t="s">
        <v>8220</v>
      </c>
    </row>
    <row r="1336" spans="9:10" x14ac:dyDescent="0.35">
      <c r="I1336">
        <v>276</v>
      </c>
      <c r="J1336" t="s">
        <v>8220</v>
      </c>
    </row>
    <row r="1337" spans="9:10" x14ac:dyDescent="0.35">
      <c r="I1337">
        <v>16</v>
      </c>
      <c r="J1337" t="s">
        <v>8220</v>
      </c>
    </row>
    <row r="1338" spans="9:10" x14ac:dyDescent="0.35">
      <c r="I1338">
        <v>224</v>
      </c>
      <c r="J1338" t="s">
        <v>8220</v>
      </c>
    </row>
    <row r="1339" spans="9:10" x14ac:dyDescent="0.35">
      <c r="I1339">
        <v>140</v>
      </c>
      <c r="J1339" t="s">
        <v>8220</v>
      </c>
    </row>
    <row r="1340" spans="9:10" x14ac:dyDescent="0.35">
      <c r="I1340">
        <v>15</v>
      </c>
      <c r="J1340" t="s">
        <v>8220</v>
      </c>
    </row>
    <row r="1341" spans="9:10" x14ac:dyDescent="0.35">
      <c r="I1341">
        <v>37</v>
      </c>
      <c r="J1341" t="s">
        <v>8220</v>
      </c>
    </row>
    <row r="1342" spans="9:10" x14ac:dyDescent="0.35">
      <c r="I1342">
        <v>0</v>
      </c>
      <c r="J1342" t="s">
        <v>8220</v>
      </c>
    </row>
    <row r="1343" spans="9:10" x14ac:dyDescent="0.35">
      <c r="I1343">
        <v>46</v>
      </c>
      <c r="J1343" t="s">
        <v>8220</v>
      </c>
    </row>
    <row r="1344" spans="9:10" x14ac:dyDescent="0.35">
      <c r="I1344">
        <v>1</v>
      </c>
      <c r="J1344" t="s">
        <v>8220</v>
      </c>
    </row>
    <row r="1345" spans="9:10" x14ac:dyDescent="0.35">
      <c r="I1345">
        <v>323</v>
      </c>
      <c r="J1345" t="s">
        <v>8220</v>
      </c>
    </row>
    <row r="1346" spans="9:10" x14ac:dyDescent="0.35">
      <c r="I1346">
        <v>139</v>
      </c>
      <c r="J1346" t="s">
        <v>8219</v>
      </c>
    </row>
    <row r="1347" spans="9:10" x14ac:dyDescent="0.35">
      <c r="I1347">
        <v>7</v>
      </c>
      <c r="J1347" t="s">
        <v>8219</v>
      </c>
    </row>
    <row r="1348" spans="9:10" x14ac:dyDescent="0.35">
      <c r="I1348">
        <v>149</v>
      </c>
      <c r="J1348" t="s">
        <v>8219</v>
      </c>
    </row>
    <row r="1349" spans="9:10" x14ac:dyDescent="0.35">
      <c r="I1349">
        <v>31</v>
      </c>
      <c r="J1349" t="s">
        <v>8219</v>
      </c>
    </row>
    <row r="1350" spans="9:10" x14ac:dyDescent="0.35">
      <c r="I1350">
        <v>26</v>
      </c>
      <c r="J1350" t="s">
        <v>8219</v>
      </c>
    </row>
    <row r="1351" spans="9:10" x14ac:dyDescent="0.35">
      <c r="I1351">
        <v>172</v>
      </c>
      <c r="J1351" t="s">
        <v>8219</v>
      </c>
    </row>
    <row r="1352" spans="9:10" x14ac:dyDescent="0.35">
      <c r="I1352">
        <v>78</v>
      </c>
      <c r="J1352" t="s">
        <v>8219</v>
      </c>
    </row>
    <row r="1353" spans="9:10" x14ac:dyDescent="0.35">
      <c r="I1353">
        <v>120</v>
      </c>
      <c r="J1353" t="s">
        <v>8219</v>
      </c>
    </row>
    <row r="1354" spans="9:10" x14ac:dyDescent="0.35">
      <c r="I1354">
        <v>227</v>
      </c>
      <c r="J1354" t="s">
        <v>8219</v>
      </c>
    </row>
    <row r="1355" spans="9:10" x14ac:dyDescent="0.35">
      <c r="I1355">
        <v>42</v>
      </c>
      <c r="J1355" t="s">
        <v>8219</v>
      </c>
    </row>
    <row r="1356" spans="9:10" x14ac:dyDescent="0.35">
      <c r="I1356">
        <v>64</v>
      </c>
      <c r="J1356" t="s">
        <v>8219</v>
      </c>
    </row>
    <row r="1357" spans="9:10" x14ac:dyDescent="0.35">
      <c r="I1357">
        <v>121</v>
      </c>
      <c r="J1357" t="s">
        <v>8219</v>
      </c>
    </row>
    <row r="1358" spans="9:10" x14ac:dyDescent="0.35">
      <c r="I1358">
        <v>87</v>
      </c>
      <c r="J1358" t="s">
        <v>8219</v>
      </c>
    </row>
    <row r="1359" spans="9:10" x14ac:dyDescent="0.35">
      <c r="I1359">
        <v>65</v>
      </c>
      <c r="J1359" t="s">
        <v>8219</v>
      </c>
    </row>
    <row r="1360" spans="9:10" x14ac:dyDescent="0.35">
      <c r="I1360">
        <v>49</v>
      </c>
      <c r="J1360" t="s">
        <v>8219</v>
      </c>
    </row>
    <row r="1361" spans="9:10" x14ac:dyDescent="0.35">
      <c r="I1361">
        <v>19</v>
      </c>
      <c r="J1361" t="s">
        <v>8219</v>
      </c>
    </row>
    <row r="1362" spans="9:10" x14ac:dyDescent="0.35">
      <c r="I1362">
        <v>81</v>
      </c>
      <c r="J1362" t="s">
        <v>8219</v>
      </c>
    </row>
    <row r="1363" spans="9:10" x14ac:dyDescent="0.35">
      <c r="I1363">
        <v>264</v>
      </c>
      <c r="J1363" t="s">
        <v>8219</v>
      </c>
    </row>
    <row r="1364" spans="9:10" x14ac:dyDescent="0.35">
      <c r="I1364">
        <v>25</v>
      </c>
      <c r="J1364" t="s">
        <v>8219</v>
      </c>
    </row>
    <row r="1365" spans="9:10" x14ac:dyDescent="0.35">
      <c r="I1365">
        <v>5</v>
      </c>
      <c r="J1365" t="s">
        <v>8219</v>
      </c>
    </row>
    <row r="1366" spans="9:10" x14ac:dyDescent="0.35">
      <c r="I1366">
        <v>144</v>
      </c>
      <c r="J1366" t="s">
        <v>8219</v>
      </c>
    </row>
    <row r="1367" spans="9:10" x14ac:dyDescent="0.35">
      <c r="I1367">
        <v>92</v>
      </c>
      <c r="J1367" t="s">
        <v>8219</v>
      </c>
    </row>
    <row r="1368" spans="9:10" x14ac:dyDescent="0.35">
      <c r="I1368">
        <v>147</v>
      </c>
      <c r="J1368" t="s">
        <v>8219</v>
      </c>
    </row>
    <row r="1369" spans="9:10" x14ac:dyDescent="0.35">
      <c r="I1369">
        <v>90</v>
      </c>
      <c r="J1369" t="s">
        <v>8219</v>
      </c>
    </row>
    <row r="1370" spans="9:10" x14ac:dyDescent="0.35">
      <c r="I1370">
        <v>87</v>
      </c>
      <c r="J1370" t="s">
        <v>8219</v>
      </c>
    </row>
    <row r="1371" spans="9:10" x14ac:dyDescent="0.35">
      <c r="I1371">
        <v>406</v>
      </c>
      <c r="J1371" t="s">
        <v>8219</v>
      </c>
    </row>
    <row r="1372" spans="9:10" x14ac:dyDescent="0.35">
      <c r="I1372">
        <v>20</v>
      </c>
      <c r="J1372" t="s">
        <v>8219</v>
      </c>
    </row>
    <row r="1373" spans="9:10" x14ac:dyDescent="0.35">
      <c r="I1373">
        <v>70</v>
      </c>
      <c r="J1373" t="s">
        <v>8219</v>
      </c>
    </row>
    <row r="1374" spans="9:10" x14ac:dyDescent="0.35">
      <c r="I1374">
        <v>16</v>
      </c>
      <c r="J1374" t="s">
        <v>8219</v>
      </c>
    </row>
    <row r="1375" spans="9:10" x14ac:dyDescent="0.35">
      <c r="I1375">
        <v>52</v>
      </c>
      <c r="J1375" t="s">
        <v>8219</v>
      </c>
    </row>
    <row r="1376" spans="9:10" x14ac:dyDescent="0.35">
      <c r="I1376">
        <v>66</v>
      </c>
      <c r="J1376" t="s">
        <v>8219</v>
      </c>
    </row>
    <row r="1377" spans="9:10" x14ac:dyDescent="0.35">
      <c r="I1377">
        <v>109</v>
      </c>
      <c r="J1377" t="s">
        <v>8219</v>
      </c>
    </row>
    <row r="1378" spans="9:10" x14ac:dyDescent="0.35">
      <c r="I1378">
        <v>168</v>
      </c>
      <c r="J1378" t="s">
        <v>8219</v>
      </c>
    </row>
    <row r="1379" spans="9:10" x14ac:dyDescent="0.35">
      <c r="I1379">
        <v>31</v>
      </c>
      <c r="J1379" t="s">
        <v>8219</v>
      </c>
    </row>
    <row r="1380" spans="9:10" x14ac:dyDescent="0.35">
      <c r="I1380">
        <v>133</v>
      </c>
      <c r="J1380" t="s">
        <v>8219</v>
      </c>
    </row>
    <row r="1381" spans="9:10" x14ac:dyDescent="0.35">
      <c r="I1381">
        <v>151</v>
      </c>
      <c r="J1381" t="s">
        <v>8219</v>
      </c>
    </row>
    <row r="1382" spans="9:10" x14ac:dyDescent="0.35">
      <c r="I1382">
        <v>5</v>
      </c>
      <c r="J1382" t="s">
        <v>8219</v>
      </c>
    </row>
    <row r="1383" spans="9:10" x14ac:dyDescent="0.35">
      <c r="I1383">
        <v>73</v>
      </c>
      <c r="J1383" t="s">
        <v>8219</v>
      </c>
    </row>
    <row r="1384" spans="9:10" x14ac:dyDescent="0.35">
      <c r="I1384">
        <v>148</v>
      </c>
      <c r="J1384" t="s">
        <v>8219</v>
      </c>
    </row>
    <row r="1385" spans="9:10" x14ac:dyDescent="0.35">
      <c r="I1385">
        <v>93</v>
      </c>
      <c r="J1385" t="s">
        <v>8219</v>
      </c>
    </row>
    <row r="1386" spans="9:10" x14ac:dyDescent="0.35">
      <c r="I1386">
        <v>63</v>
      </c>
      <c r="J1386" t="s">
        <v>8219</v>
      </c>
    </row>
    <row r="1387" spans="9:10" x14ac:dyDescent="0.35">
      <c r="I1387">
        <v>134</v>
      </c>
      <c r="J1387" t="s">
        <v>8219</v>
      </c>
    </row>
    <row r="1388" spans="9:10" x14ac:dyDescent="0.35">
      <c r="I1388">
        <v>14</v>
      </c>
      <c r="J1388" t="s">
        <v>8219</v>
      </c>
    </row>
    <row r="1389" spans="9:10" x14ac:dyDescent="0.35">
      <c r="I1389">
        <v>78</v>
      </c>
      <c r="J1389" t="s">
        <v>8219</v>
      </c>
    </row>
    <row r="1390" spans="9:10" x14ac:dyDescent="0.35">
      <c r="I1390">
        <v>112</v>
      </c>
      <c r="J1390" t="s">
        <v>8219</v>
      </c>
    </row>
    <row r="1391" spans="9:10" x14ac:dyDescent="0.35">
      <c r="I1391">
        <v>34</v>
      </c>
      <c r="J1391" t="s">
        <v>8219</v>
      </c>
    </row>
    <row r="1392" spans="9:10" x14ac:dyDescent="0.35">
      <c r="I1392">
        <v>19</v>
      </c>
      <c r="J1392" t="s">
        <v>8219</v>
      </c>
    </row>
    <row r="1393" spans="9:10" x14ac:dyDescent="0.35">
      <c r="I1393">
        <v>13</v>
      </c>
      <c r="J1393" t="s">
        <v>8219</v>
      </c>
    </row>
    <row r="1394" spans="9:10" x14ac:dyDescent="0.35">
      <c r="I1394">
        <v>104</v>
      </c>
      <c r="J1394" t="s">
        <v>8219</v>
      </c>
    </row>
    <row r="1395" spans="9:10" x14ac:dyDescent="0.35">
      <c r="I1395">
        <v>52</v>
      </c>
      <c r="J1395" t="s">
        <v>8219</v>
      </c>
    </row>
    <row r="1396" spans="9:10" x14ac:dyDescent="0.35">
      <c r="I1396">
        <v>17</v>
      </c>
      <c r="J1396" t="s">
        <v>8219</v>
      </c>
    </row>
    <row r="1397" spans="9:10" x14ac:dyDescent="0.35">
      <c r="I1397">
        <v>82</v>
      </c>
      <c r="J1397" t="s">
        <v>8219</v>
      </c>
    </row>
    <row r="1398" spans="9:10" x14ac:dyDescent="0.35">
      <c r="I1398">
        <v>73</v>
      </c>
      <c r="J1398" t="s">
        <v>8219</v>
      </c>
    </row>
    <row r="1399" spans="9:10" x14ac:dyDescent="0.35">
      <c r="I1399">
        <v>158</v>
      </c>
      <c r="J1399" t="s">
        <v>8219</v>
      </c>
    </row>
    <row r="1400" spans="9:10" x14ac:dyDescent="0.35">
      <c r="I1400">
        <v>65</v>
      </c>
      <c r="J1400" t="s">
        <v>8219</v>
      </c>
    </row>
    <row r="1401" spans="9:10" x14ac:dyDescent="0.35">
      <c r="I1401">
        <v>184</v>
      </c>
      <c r="J1401" t="s">
        <v>8219</v>
      </c>
    </row>
    <row r="1402" spans="9:10" x14ac:dyDescent="0.35">
      <c r="I1402">
        <v>34</v>
      </c>
      <c r="J1402" t="s">
        <v>8219</v>
      </c>
    </row>
    <row r="1403" spans="9:10" x14ac:dyDescent="0.35">
      <c r="I1403">
        <v>240</v>
      </c>
      <c r="J1403" t="s">
        <v>8219</v>
      </c>
    </row>
    <row r="1404" spans="9:10" x14ac:dyDescent="0.35">
      <c r="I1404">
        <v>113</v>
      </c>
      <c r="J1404" t="s">
        <v>8219</v>
      </c>
    </row>
    <row r="1405" spans="9:10" x14ac:dyDescent="0.35">
      <c r="I1405">
        <v>66</v>
      </c>
      <c r="J1405" t="s">
        <v>8219</v>
      </c>
    </row>
    <row r="1406" spans="9:10" x14ac:dyDescent="0.35">
      <c r="I1406">
        <v>5</v>
      </c>
      <c r="J1406" t="s">
        <v>8221</v>
      </c>
    </row>
    <row r="1407" spans="9:10" x14ac:dyDescent="0.35">
      <c r="I1407">
        <v>17</v>
      </c>
      <c r="J1407" t="s">
        <v>8221</v>
      </c>
    </row>
    <row r="1408" spans="9:10" x14ac:dyDescent="0.35">
      <c r="I1408">
        <v>3</v>
      </c>
      <c r="J1408" t="s">
        <v>8221</v>
      </c>
    </row>
    <row r="1409" spans="9:10" x14ac:dyDescent="0.35">
      <c r="I1409">
        <v>2</v>
      </c>
      <c r="J1409" t="s">
        <v>8221</v>
      </c>
    </row>
    <row r="1410" spans="9:10" x14ac:dyDescent="0.35">
      <c r="I1410">
        <v>6</v>
      </c>
      <c r="J1410" t="s">
        <v>8221</v>
      </c>
    </row>
    <row r="1411" spans="9:10" x14ac:dyDescent="0.35">
      <c r="I1411">
        <v>0</v>
      </c>
      <c r="J1411" t="s">
        <v>8221</v>
      </c>
    </row>
    <row r="1412" spans="9:10" x14ac:dyDescent="0.35">
      <c r="I1412">
        <v>1</v>
      </c>
      <c r="J1412" t="s">
        <v>8221</v>
      </c>
    </row>
    <row r="1413" spans="9:10" x14ac:dyDescent="0.35">
      <c r="I1413">
        <v>3</v>
      </c>
      <c r="J1413" t="s">
        <v>8221</v>
      </c>
    </row>
    <row r="1414" spans="9:10" x14ac:dyDescent="0.35">
      <c r="I1414">
        <v>13</v>
      </c>
      <c r="J1414" t="s">
        <v>8221</v>
      </c>
    </row>
    <row r="1415" spans="9:10" x14ac:dyDescent="0.35">
      <c r="I1415">
        <v>1</v>
      </c>
      <c r="J1415" t="s">
        <v>8221</v>
      </c>
    </row>
    <row r="1416" spans="9:10" x14ac:dyDescent="0.35">
      <c r="I1416">
        <v>1</v>
      </c>
      <c r="J1416" t="s">
        <v>8221</v>
      </c>
    </row>
    <row r="1417" spans="9:10" x14ac:dyDescent="0.35">
      <c r="I1417">
        <v>9</v>
      </c>
      <c r="J1417" t="s">
        <v>8221</v>
      </c>
    </row>
    <row r="1418" spans="9:10" x14ac:dyDescent="0.35">
      <c r="I1418">
        <v>0</v>
      </c>
      <c r="J1418" t="s">
        <v>8221</v>
      </c>
    </row>
    <row r="1419" spans="9:10" x14ac:dyDescent="0.35">
      <c r="I1419">
        <v>2</v>
      </c>
      <c r="J1419" t="s">
        <v>8221</v>
      </c>
    </row>
    <row r="1420" spans="9:10" x14ac:dyDescent="0.35">
      <c r="I1420">
        <v>1</v>
      </c>
      <c r="J1420" t="s">
        <v>8221</v>
      </c>
    </row>
    <row r="1421" spans="9:10" x14ac:dyDescent="0.35">
      <c r="I1421">
        <v>10</v>
      </c>
      <c r="J1421" t="s">
        <v>8221</v>
      </c>
    </row>
    <row r="1422" spans="9:10" x14ac:dyDescent="0.35">
      <c r="I1422">
        <v>3</v>
      </c>
      <c r="J1422" t="s">
        <v>8221</v>
      </c>
    </row>
    <row r="1423" spans="9:10" x14ac:dyDescent="0.35">
      <c r="I1423">
        <v>2</v>
      </c>
      <c r="J1423" t="s">
        <v>8221</v>
      </c>
    </row>
    <row r="1424" spans="9:10" x14ac:dyDescent="0.35">
      <c r="I1424">
        <v>2</v>
      </c>
      <c r="J1424" t="s">
        <v>8221</v>
      </c>
    </row>
    <row r="1425" spans="9:10" x14ac:dyDescent="0.35">
      <c r="I1425">
        <v>1</v>
      </c>
      <c r="J1425" t="s">
        <v>8221</v>
      </c>
    </row>
    <row r="1426" spans="9:10" x14ac:dyDescent="0.35">
      <c r="I1426">
        <v>14</v>
      </c>
      <c r="J1426" t="s">
        <v>8221</v>
      </c>
    </row>
    <row r="1427" spans="9:10" x14ac:dyDescent="0.35">
      <c r="I1427">
        <v>0</v>
      </c>
      <c r="J1427" t="s">
        <v>8221</v>
      </c>
    </row>
    <row r="1428" spans="9:10" x14ac:dyDescent="0.35">
      <c r="I1428">
        <v>0</v>
      </c>
      <c r="J1428" t="s">
        <v>8221</v>
      </c>
    </row>
    <row r="1429" spans="9:10" x14ac:dyDescent="0.35">
      <c r="I1429">
        <v>4</v>
      </c>
      <c r="J1429" t="s">
        <v>8221</v>
      </c>
    </row>
    <row r="1430" spans="9:10" x14ac:dyDescent="0.35">
      <c r="I1430">
        <v>3</v>
      </c>
      <c r="J1430" t="s">
        <v>8221</v>
      </c>
    </row>
    <row r="1431" spans="9:10" x14ac:dyDescent="0.35">
      <c r="I1431">
        <v>0</v>
      </c>
      <c r="J1431" t="s">
        <v>8221</v>
      </c>
    </row>
    <row r="1432" spans="9:10" x14ac:dyDescent="0.35">
      <c r="I1432">
        <v>5</v>
      </c>
      <c r="J1432" t="s">
        <v>8221</v>
      </c>
    </row>
    <row r="1433" spans="9:10" x14ac:dyDescent="0.35">
      <c r="I1433">
        <v>47</v>
      </c>
      <c r="J1433" t="s">
        <v>8221</v>
      </c>
    </row>
    <row r="1434" spans="9:10" x14ac:dyDescent="0.35">
      <c r="I1434">
        <v>0</v>
      </c>
      <c r="J1434" t="s">
        <v>8221</v>
      </c>
    </row>
    <row r="1435" spans="9:10" x14ac:dyDescent="0.35">
      <c r="I1435">
        <v>10</v>
      </c>
      <c r="J1435" t="s">
        <v>8221</v>
      </c>
    </row>
    <row r="1436" spans="9:10" x14ac:dyDescent="0.35">
      <c r="I1436">
        <v>11</v>
      </c>
      <c r="J1436" t="s">
        <v>8221</v>
      </c>
    </row>
    <row r="1437" spans="9:10" x14ac:dyDescent="0.35">
      <c r="I1437">
        <v>2</v>
      </c>
      <c r="J1437" t="s">
        <v>8221</v>
      </c>
    </row>
    <row r="1438" spans="9:10" x14ac:dyDescent="0.35">
      <c r="I1438">
        <v>2</v>
      </c>
      <c r="J1438" t="s">
        <v>8221</v>
      </c>
    </row>
    <row r="1439" spans="9:10" x14ac:dyDescent="0.35">
      <c r="I1439">
        <v>22</v>
      </c>
      <c r="J1439" t="s">
        <v>8221</v>
      </c>
    </row>
    <row r="1440" spans="9:10" x14ac:dyDescent="0.35">
      <c r="I1440">
        <v>8</v>
      </c>
      <c r="J1440" t="s">
        <v>8221</v>
      </c>
    </row>
    <row r="1441" spans="9:10" x14ac:dyDescent="0.35">
      <c r="I1441">
        <v>6</v>
      </c>
      <c r="J1441" t="s">
        <v>8221</v>
      </c>
    </row>
    <row r="1442" spans="9:10" x14ac:dyDescent="0.35">
      <c r="I1442">
        <v>1</v>
      </c>
      <c r="J1442" t="s">
        <v>8221</v>
      </c>
    </row>
    <row r="1443" spans="9:10" x14ac:dyDescent="0.35">
      <c r="I1443">
        <v>3</v>
      </c>
      <c r="J1443" t="s">
        <v>8221</v>
      </c>
    </row>
    <row r="1444" spans="9:10" x14ac:dyDescent="0.35">
      <c r="I1444">
        <v>0</v>
      </c>
      <c r="J1444" t="s">
        <v>8221</v>
      </c>
    </row>
    <row r="1445" spans="9:10" x14ac:dyDescent="0.35">
      <c r="I1445">
        <v>0</v>
      </c>
      <c r="J1445" t="s">
        <v>8221</v>
      </c>
    </row>
    <row r="1446" spans="9:10" x14ac:dyDescent="0.35">
      <c r="I1446">
        <v>0</v>
      </c>
      <c r="J1446" t="s">
        <v>8221</v>
      </c>
    </row>
    <row r="1447" spans="9:10" x14ac:dyDescent="0.35">
      <c r="I1447">
        <v>0</v>
      </c>
      <c r="J1447" t="s">
        <v>8221</v>
      </c>
    </row>
    <row r="1448" spans="9:10" x14ac:dyDescent="0.35">
      <c r="I1448">
        <v>0</v>
      </c>
      <c r="J1448" t="s">
        <v>8221</v>
      </c>
    </row>
    <row r="1449" spans="9:10" x14ac:dyDescent="0.35">
      <c r="I1449">
        <v>3</v>
      </c>
      <c r="J1449" t="s">
        <v>8221</v>
      </c>
    </row>
    <row r="1450" spans="9:10" x14ac:dyDescent="0.35">
      <c r="I1450">
        <v>0</v>
      </c>
      <c r="J1450" t="s">
        <v>8221</v>
      </c>
    </row>
    <row r="1451" spans="9:10" x14ac:dyDescent="0.35">
      <c r="I1451">
        <v>0</v>
      </c>
      <c r="J1451" t="s">
        <v>8221</v>
      </c>
    </row>
    <row r="1452" spans="9:10" x14ac:dyDescent="0.35">
      <c r="I1452">
        <v>1</v>
      </c>
      <c r="J1452" t="s">
        <v>8221</v>
      </c>
    </row>
    <row r="1453" spans="9:10" x14ac:dyDescent="0.35">
      <c r="I1453">
        <v>2</v>
      </c>
      <c r="J1453" t="s">
        <v>8220</v>
      </c>
    </row>
    <row r="1454" spans="9:10" x14ac:dyDescent="0.35">
      <c r="I1454">
        <v>0</v>
      </c>
      <c r="J1454" t="s">
        <v>8220</v>
      </c>
    </row>
    <row r="1455" spans="9:10" x14ac:dyDescent="0.35">
      <c r="I1455">
        <v>0</v>
      </c>
      <c r="J1455" t="s">
        <v>8220</v>
      </c>
    </row>
    <row r="1456" spans="9:10" x14ac:dyDescent="0.35">
      <c r="I1456">
        <v>1</v>
      </c>
      <c r="J1456" t="s">
        <v>8220</v>
      </c>
    </row>
    <row r="1457" spans="9:10" x14ac:dyDescent="0.35">
      <c r="I1457">
        <v>7</v>
      </c>
      <c r="J1457" t="s">
        <v>8220</v>
      </c>
    </row>
    <row r="1458" spans="9:10" x14ac:dyDescent="0.35">
      <c r="I1458">
        <v>3</v>
      </c>
      <c r="J1458" t="s">
        <v>8220</v>
      </c>
    </row>
    <row r="1459" spans="9:10" x14ac:dyDescent="0.35">
      <c r="I1459">
        <v>0</v>
      </c>
      <c r="J1459" t="s">
        <v>8220</v>
      </c>
    </row>
    <row r="1460" spans="9:10" x14ac:dyDescent="0.35">
      <c r="I1460">
        <v>0</v>
      </c>
      <c r="J1460" t="s">
        <v>8220</v>
      </c>
    </row>
    <row r="1461" spans="9:10" x14ac:dyDescent="0.35">
      <c r="I1461">
        <v>0</v>
      </c>
      <c r="J1461" t="s">
        <v>8220</v>
      </c>
    </row>
    <row r="1462" spans="9:10" x14ac:dyDescent="0.35">
      <c r="I1462">
        <v>0</v>
      </c>
      <c r="J1462" t="s">
        <v>8220</v>
      </c>
    </row>
    <row r="1463" spans="9:10" x14ac:dyDescent="0.35">
      <c r="I1463">
        <v>340</v>
      </c>
      <c r="J1463" t="s">
        <v>8219</v>
      </c>
    </row>
    <row r="1464" spans="9:10" x14ac:dyDescent="0.35">
      <c r="I1464">
        <v>150</v>
      </c>
      <c r="J1464" t="s">
        <v>8219</v>
      </c>
    </row>
    <row r="1465" spans="9:10" x14ac:dyDescent="0.35">
      <c r="I1465">
        <v>25</v>
      </c>
      <c r="J1465" t="s">
        <v>8219</v>
      </c>
    </row>
    <row r="1466" spans="9:10" x14ac:dyDescent="0.35">
      <c r="I1466">
        <v>234</v>
      </c>
      <c r="J1466" t="s">
        <v>8219</v>
      </c>
    </row>
    <row r="1467" spans="9:10" x14ac:dyDescent="0.35">
      <c r="I1467">
        <v>2602</v>
      </c>
      <c r="J1467" t="s">
        <v>8219</v>
      </c>
    </row>
    <row r="1468" spans="9:10" x14ac:dyDescent="0.35">
      <c r="I1468">
        <v>248</v>
      </c>
      <c r="J1468" t="s">
        <v>8219</v>
      </c>
    </row>
    <row r="1469" spans="9:10" x14ac:dyDescent="0.35">
      <c r="I1469">
        <v>600</v>
      </c>
      <c r="J1469" t="s">
        <v>8219</v>
      </c>
    </row>
    <row r="1470" spans="9:10" x14ac:dyDescent="0.35">
      <c r="I1470">
        <v>293</v>
      </c>
      <c r="J1470" t="s">
        <v>8219</v>
      </c>
    </row>
    <row r="1471" spans="9:10" x14ac:dyDescent="0.35">
      <c r="I1471">
        <v>321</v>
      </c>
      <c r="J1471" t="s">
        <v>8219</v>
      </c>
    </row>
    <row r="1472" spans="9:10" x14ac:dyDescent="0.35">
      <c r="I1472">
        <v>81</v>
      </c>
      <c r="J1472" t="s">
        <v>8219</v>
      </c>
    </row>
    <row r="1473" spans="9:10" x14ac:dyDescent="0.35">
      <c r="I1473">
        <v>343</v>
      </c>
      <c r="J1473" t="s">
        <v>8219</v>
      </c>
    </row>
    <row r="1474" spans="9:10" x14ac:dyDescent="0.35">
      <c r="I1474">
        <v>336</v>
      </c>
      <c r="J1474" t="s">
        <v>8219</v>
      </c>
    </row>
    <row r="1475" spans="9:10" x14ac:dyDescent="0.35">
      <c r="I1475">
        <v>47</v>
      </c>
      <c r="J1475" t="s">
        <v>8219</v>
      </c>
    </row>
    <row r="1476" spans="9:10" x14ac:dyDescent="0.35">
      <c r="I1476">
        <v>76</v>
      </c>
      <c r="J1476" t="s">
        <v>8219</v>
      </c>
    </row>
    <row r="1477" spans="9:10" x14ac:dyDescent="0.35">
      <c r="I1477">
        <v>441</v>
      </c>
      <c r="J1477" t="s">
        <v>8219</v>
      </c>
    </row>
    <row r="1478" spans="9:10" x14ac:dyDescent="0.35">
      <c r="I1478">
        <v>916</v>
      </c>
      <c r="J1478" t="s">
        <v>8219</v>
      </c>
    </row>
    <row r="1479" spans="9:10" x14ac:dyDescent="0.35">
      <c r="I1479">
        <v>369</v>
      </c>
      <c r="J1479" t="s">
        <v>8219</v>
      </c>
    </row>
    <row r="1480" spans="9:10" x14ac:dyDescent="0.35">
      <c r="I1480">
        <v>20242</v>
      </c>
      <c r="J1480" t="s">
        <v>8219</v>
      </c>
    </row>
    <row r="1481" spans="9:10" x14ac:dyDescent="0.35">
      <c r="I1481">
        <v>71</v>
      </c>
      <c r="J1481" t="s">
        <v>8219</v>
      </c>
    </row>
    <row r="1482" spans="9:10" x14ac:dyDescent="0.35">
      <c r="I1482">
        <v>635</v>
      </c>
      <c r="J1482" t="s">
        <v>8219</v>
      </c>
    </row>
    <row r="1483" spans="9:10" x14ac:dyDescent="0.35">
      <c r="I1483">
        <v>6</v>
      </c>
      <c r="J1483" t="s">
        <v>8221</v>
      </c>
    </row>
    <row r="1484" spans="9:10" x14ac:dyDescent="0.35">
      <c r="I1484">
        <v>1</v>
      </c>
      <c r="J1484" t="s">
        <v>8221</v>
      </c>
    </row>
    <row r="1485" spans="9:10" x14ac:dyDescent="0.35">
      <c r="I1485">
        <v>2</v>
      </c>
      <c r="J1485" t="s">
        <v>8221</v>
      </c>
    </row>
    <row r="1486" spans="9:10" x14ac:dyDescent="0.35">
      <c r="I1486">
        <v>0</v>
      </c>
      <c r="J1486" t="s">
        <v>8221</v>
      </c>
    </row>
    <row r="1487" spans="9:10" x14ac:dyDescent="0.35">
      <c r="I1487">
        <v>3</v>
      </c>
      <c r="J1487" t="s">
        <v>8221</v>
      </c>
    </row>
    <row r="1488" spans="9:10" x14ac:dyDescent="0.35">
      <c r="I1488">
        <v>3</v>
      </c>
      <c r="J1488" t="s">
        <v>8221</v>
      </c>
    </row>
    <row r="1489" spans="9:10" x14ac:dyDescent="0.35">
      <c r="I1489">
        <v>0</v>
      </c>
      <c r="J1489" t="s">
        <v>8221</v>
      </c>
    </row>
    <row r="1490" spans="9:10" x14ac:dyDescent="0.35">
      <c r="I1490">
        <v>6</v>
      </c>
      <c r="J1490" t="s">
        <v>8221</v>
      </c>
    </row>
    <row r="1491" spans="9:10" x14ac:dyDescent="0.35">
      <c r="I1491">
        <v>0</v>
      </c>
      <c r="J1491" t="s">
        <v>8221</v>
      </c>
    </row>
    <row r="1492" spans="9:10" x14ac:dyDescent="0.35">
      <c r="I1492">
        <v>19</v>
      </c>
      <c r="J1492" t="s">
        <v>8221</v>
      </c>
    </row>
    <row r="1493" spans="9:10" x14ac:dyDescent="0.35">
      <c r="I1493">
        <v>1</v>
      </c>
      <c r="J1493" t="s">
        <v>8221</v>
      </c>
    </row>
    <row r="1494" spans="9:10" x14ac:dyDescent="0.35">
      <c r="I1494">
        <v>2</v>
      </c>
      <c r="J1494" t="s">
        <v>8221</v>
      </c>
    </row>
    <row r="1495" spans="9:10" x14ac:dyDescent="0.35">
      <c r="I1495">
        <v>0</v>
      </c>
      <c r="J1495" t="s">
        <v>8221</v>
      </c>
    </row>
    <row r="1496" spans="9:10" x14ac:dyDescent="0.35">
      <c r="I1496">
        <v>11</v>
      </c>
      <c r="J1496" t="s">
        <v>8221</v>
      </c>
    </row>
    <row r="1497" spans="9:10" x14ac:dyDescent="0.35">
      <c r="I1497">
        <v>0</v>
      </c>
      <c r="J1497" t="s">
        <v>8221</v>
      </c>
    </row>
    <row r="1498" spans="9:10" x14ac:dyDescent="0.35">
      <c r="I1498">
        <v>0</v>
      </c>
      <c r="J1498" t="s">
        <v>8221</v>
      </c>
    </row>
    <row r="1499" spans="9:10" x14ac:dyDescent="0.35">
      <c r="I1499">
        <v>1</v>
      </c>
      <c r="J1499" t="s">
        <v>8221</v>
      </c>
    </row>
    <row r="1500" spans="9:10" x14ac:dyDescent="0.35">
      <c r="I1500">
        <v>3</v>
      </c>
      <c r="J1500" t="s">
        <v>8221</v>
      </c>
    </row>
    <row r="1501" spans="9:10" x14ac:dyDescent="0.35">
      <c r="I1501">
        <v>1</v>
      </c>
      <c r="J1501" t="s">
        <v>8221</v>
      </c>
    </row>
    <row r="1502" spans="9:10" x14ac:dyDescent="0.35">
      <c r="I1502">
        <v>15</v>
      </c>
      <c r="J1502" t="s">
        <v>8221</v>
      </c>
    </row>
    <row r="1503" spans="9:10" x14ac:dyDescent="0.35">
      <c r="I1503">
        <v>885</v>
      </c>
      <c r="J1503" t="s">
        <v>8219</v>
      </c>
    </row>
    <row r="1504" spans="9:10" x14ac:dyDescent="0.35">
      <c r="I1504">
        <v>329</v>
      </c>
      <c r="J1504" t="s">
        <v>8219</v>
      </c>
    </row>
    <row r="1505" spans="9:10" x14ac:dyDescent="0.35">
      <c r="I1505">
        <v>71</v>
      </c>
      <c r="J1505" t="s">
        <v>8219</v>
      </c>
    </row>
    <row r="1506" spans="9:10" x14ac:dyDescent="0.35">
      <c r="I1506">
        <v>269</v>
      </c>
      <c r="J1506" t="s">
        <v>8219</v>
      </c>
    </row>
    <row r="1507" spans="9:10" x14ac:dyDescent="0.35">
      <c r="I1507">
        <v>345</v>
      </c>
      <c r="J1507" t="s">
        <v>8219</v>
      </c>
    </row>
    <row r="1508" spans="9:10" x14ac:dyDescent="0.35">
      <c r="I1508">
        <v>43</v>
      </c>
      <c r="J1508" t="s">
        <v>8219</v>
      </c>
    </row>
    <row r="1509" spans="9:10" x14ac:dyDescent="0.35">
      <c r="I1509">
        <v>33</v>
      </c>
      <c r="J1509" t="s">
        <v>8219</v>
      </c>
    </row>
    <row r="1510" spans="9:10" x14ac:dyDescent="0.35">
      <c r="I1510">
        <v>211</v>
      </c>
      <c r="J1510" t="s">
        <v>8219</v>
      </c>
    </row>
    <row r="1511" spans="9:10" x14ac:dyDescent="0.35">
      <c r="I1511">
        <v>196</v>
      </c>
      <c r="J1511" t="s">
        <v>8219</v>
      </c>
    </row>
    <row r="1512" spans="9:10" x14ac:dyDescent="0.35">
      <c r="I1512">
        <v>405</v>
      </c>
      <c r="J1512" t="s">
        <v>8219</v>
      </c>
    </row>
    <row r="1513" spans="9:10" x14ac:dyDescent="0.35">
      <c r="I1513">
        <v>206</v>
      </c>
      <c r="J1513" t="s">
        <v>8219</v>
      </c>
    </row>
    <row r="1514" spans="9:10" x14ac:dyDescent="0.35">
      <c r="I1514">
        <v>335</v>
      </c>
      <c r="J1514" t="s">
        <v>8219</v>
      </c>
    </row>
    <row r="1515" spans="9:10" x14ac:dyDescent="0.35">
      <c r="I1515">
        <v>215</v>
      </c>
      <c r="J1515" t="s">
        <v>8219</v>
      </c>
    </row>
    <row r="1516" spans="9:10" x14ac:dyDescent="0.35">
      <c r="I1516">
        <v>176</v>
      </c>
      <c r="J1516" t="s">
        <v>8219</v>
      </c>
    </row>
    <row r="1517" spans="9:10" x14ac:dyDescent="0.35">
      <c r="I1517">
        <v>555</v>
      </c>
      <c r="J1517" t="s">
        <v>8219</v>
      </c>
    </row>
    <row r="1518" spans="9:10" x14ac:dyDescent="0.35">
      <c r="I1518">
        <v>116</v>
      </c>
      <c r="J1518" t="s">
        <v>8219</v>
      </c>
    </row>
    <row r="1519" spans="9:10" x14ac:dyDescent="0.35">
      <c r="I1519">
        <v>615</v>
      </c>
      <c r="J1519" t="s">
        <v>8219</v>
      </c>
    </row>
    <row r="1520" spans="9:10" x14ac:dyDescent="0.35">
      <c r="I1520">
        <v>236</v>
      </c>
      <c r="J1520" t="s">
        <v>8219</v>
      </c>
    </row>
    <row r="1521" spans="9:10" x14ac:dyDescent="0.35">
      <c r="I1521">
        <v>145</v>
      </c>
      <c r="J1521" t="s">
        <v>8219</v>
      </c>
    </row>
    <row r="1522" spans="9:10" x14ac:dyDescent="0.35">
      <c r="I1522">
        <v>167</v>
      </c>
      <c r="J1522" t="s">
        <v>8219</v>
      </c>
    </row>
    <row r="1523" spans="9:10" x14ac:dyDescent="0.35">
      <c r="I1523">
        <v>235</v>
      </c>
      <c r="J1523" t="s">
        <v>8219</v>
      </c>
    </row>
    <row r="1524" spans="9:10" x14ac:dyDescent="0.35">
      <c r="I1524">
        <v>452</v>
      </c>
      <c r="J1524" t="s">
        <v>8219</v>
      </c>
    </row>
    <row r="1525" spans="9:10" x14ac:dyDescent="0.35">
      <c r="I1525">
        <v>241</v>
      </c>
      <c r="J1525" t="s">
        <v>8219</v>
      </c>
    </row>
    <row r="1526" spans="9:10" x14ac:dyDescent="0.35">
      <c r="I1526">
        <v>28</v>
      </c>
      <c r="J1526" t="s">
        <v>8219</v>
      </c>
    </row>
    <row r="1527" spans="9:10" x14ac:dyDescent="0.35">
      <c r="I1527">
        <v>140</v>
      </c>
      <c r="J1527" t="s">
        <v>8219</v>
      </c>
    </row>
    <row r="1528" spans="9:10" x14ac:dyDescent="0.35">
      <c r="I1528">
        <v>280</v>
      </c>
      <c r="J1528" t="s">
        <v>8219</v>
      </c>
    </row>
    <row r="1529" spans="9:10" x14ac:dyDescent="0.35">
      <c r="I1529">
        <v>70</v>
      </c>
      <c r="J1529" t="s">
        <v>8219</v>
      </c>
    </row>
    <row r="1530" spans="9:10" x14ac:dyDescent="0.35">
      <c r="I1530">
        <v>160</v>
      </c>
      <c r="J1530" t="s">
        <v>8219</v>
      </c>
    </row>
    <row r="1531" spans="9:10" x14ac:dyDescent="0.35">
      <c r="I1531">
        <v>141</v>
      </c>
      <c r="J1531" t="s">
        <v>8219</v>
      </c>
    </row>
    <row r="1532" spans="9:10" x14ac:dyDescent="0.35">
      <c r="I1532">
        <v>874</v>
      </c>
      <c r="J1532" t="s">
        <v>8219</v>
      </c>
    </row>
    <row r="1533" spans="9:10" x14ac:dyDescent="0.35">
      <c r="I1533">
        <v>73</v>
      </c>
      <c r="J1533" t="s">
        <v>8219</v>
      </c>
    </row>
    <row r="1534" spans="9:10" x14ac:dyDescent="0.35">
      <c r="I1534">
        <v>294</v>
      </c>
      <c r="J1534" t="s">
        <v>8219</v>
      </c>
    </row>
    <row r="1535" spans="9:10" x14ac:dyDescent="0.35">
      <c r="I1535">
        <v>740</v>
      </c>
      <c r="J1535" t="s">
        <v>8219</v>
      </c>
    </row>
    <row r="1536" spans="9:10" x14ac:dyDescent="0.35">
      <c r="I1536">
        <v>369</v>
      </c>
      <c r="J1536" t="s">
        <v>8219</v>
      </c>
    </row>
    <row r="1537" spans="9:10" x14ac:dyDescent="0.35">
      <c r="I1537">
        <v>110</v>
      </c>
      <c r="J1537" t="s">
        <v>8219</v>
      </c>
    </row>
    <row r="1538" spans="9:10" x14ac:dyDescent="0.35">
      <c r="I1538">
        <v>455</v>
      </c>
      <c r="J1538" t="s">
        <v>8219</v>
      </c>
    </row>
    <row r="1539" spans="9:10" x14ac:dyDescent="0.35">
      <c r="I1539">
        <v>224</v>
      </c>
      <c r="J1539" t="s">
        <v>8219</v>
      </c>
    </row>
    <row r="1540" spans="9:10" x14ac:dyDescent="0.35">
      <c r="I1540">
        <v>46</v>
      </c>
      <c r="J1540" t="s">
        <v>8219</v>
      </c>
    </row>
    <row r="1541" spans="9:10" x14ac:dyDescent="0.35">
      <c r="I1541">
        <v>284</v>
      </c>
      <c r="J1541" t="s">
        <v>8219</v>
      </c>
    </row>
    <row r="1542" spans="9:10" x14ac:dyDescent="0.35">
      <c r="I1542">
        <v>98</v>
      </c>
      <c r="J1542" t="s">
        <v>8219</v>
      </c>
    </row>
    <row r="1543" spans="9:10" x14ac:dyDescent="0.35">
      <c r="I1543">
        <v>2</v>
      </c>
      <c r="J1543" t="s">
        <v>8221</v>
      </c>
    </row>
    <row r="1544" spans="9:10" x14ac:dyDescent="0.35">
      <c r="I1544">
        <v>1</v>
      </c>
      <c r="J1544" t="s">
        <v>8221</v>
      </c>
    </row>
    <row r="1545" spans="9:10" x14ac:dyDescent="0.35">
      <c r="I1545">
        <v>1</v>
      </c>
      <c r="J1545" t="s">
        <v>8221</v>
      </c>
    </row>
    <row r="1546" spans="9:10" x14ac:dyDescent="0.35">
      <c r="I1546">
        <v>0</v>
      </c>
      <c r="J1546" t="s">
        <v>8221</v>
      </c>
    </row>
    <row r="1547" spans="9:10" x14ac:dyDescent="0.35">
      <c r="I1547">
        <v>1</v>
      </c>
      <c r="J1547" t="s">
        <v>8221</v>
      </c>
    </row>
    <row r="1548" spans="9:10" x14ac:dyDescent="0.35">
      <c r="I1548">
        <v>11</v>
      </c>
      <c r="J1548" t="s">
        <v>8221</v>
      </c>
    </row>
    <row r="1549" spans="9:10" x14ac:dyDescent="0.35">
      <c r="I1549">
        <v>0</v>
      </c>
      <c r="J1549" t="s">
        <v>8221</v>
      </c>
    </row>
    <row r="1550" spans="9:10" x14ac:dyDescent="0.35">
      <c r="I1550">
        <v>1</v>
      </c>
      <c r="J1550" t="s">
        <v>8221</v>
      </c>
    </row>
    <row r="1551" spans="9:10" x14ac:dyDescent="0.35">
      <c r="I1551">
        <v>6</v>
      </c>
      <c r="J1551" t="s">
        <v>8221</v>
      </c>
    </row>
    <row r="1552" spans="9:10" x14ac:dyDescent="0.35">
      <c r="I1552">
        <v>7</v>
      </c>
      <c r="J1552" t="s">
        <v>8221</v>
      </c>
    </row>
    <row r="1553" spans="9:10" x14ac:dyDescent="0.35">
      <c r="I1553">
        <v>0</v>
      </c>
      <c r="J1553" t="s">
        <v>8221</v>
      </c>
    </row>
    <row r="1554" spans="9:10" x14ac:dyDescent="0.35">
      <c r="I1554">
        <v>16</v>
      </c>
      <c r="J1554" t="s">
        <v>8221</v>
      </c>
    </row>
    <row r="1555" spans="9:10" x14ac:dyDescent="0.35">
      <c r="I1555">
        <v>0</v>
      </c>
      <c r="J1555" t="s">
        <v>8221</v>
      </c>
    </row>
    <row r="1556" spans="9:10" x14ac:dyDescent="0.35">
      <c r="I1556">
        <v>0</v>
      </c>
      <c r="J1556" t="s">
        <v>8221</v>
      </c>
    </row>
    <row r="1557" spans="9:10" x14ac:dyDescent="0.35">
      <c r="I1557">
        <v>0</v>
      </c>
      <c r="J1557" t="s">
        <v>8221</v>
      </c>
    </row>
    <row r="1558" spans="9:10" x14ac:dyDescent="0.35">
      <c r="I1558">
        <v>12</v>
      </c>
      <c r="J1558" t="s">
        <v>8221</v>
      </c>
    </row>
    <row r="1559" spans="9:10" x14ac:dyDescent="0.35">
      <c r="I1559">
        <v>1</v>
      </c>
      <c r="J1559" t="s">
        <v>8221</v>
      </c>
    </row>
    <row r="1560" spans="9:10" x14ac:dyDescent="0.35">
      <c r="I1560">
        <v>3</v>
      </c>
      <c r="J1560" t="s">
        <v>8221</v>
      </c>
    </row>
    <row r="1561" spans="9:10" x14ac:dyDescent="0.35">
      <c r="I1561">
        <v>1</v>
      </c>
      <c r="J1561" t="s">
        <v>8221</v>
      </c>
    </row>
    <row r="1562" spans="9:10" x14ac:dyDescent="0.35">
      <c r="I1562">
        <v>4</v>
      </c>
      <c r="J1562" t="s">
        <v>8221</v>
      </c>
    </row>
    <row r="1563" spans="9:10" x14ac:dyDescent="0.35">
      <c r="I1563">
        <v>1</v>
      </c>
      <c r="J1563" t="s">
        <v>8220</v>
      </c>
    </row>
    <row r="1564" spans="9:10" x14ac:dyDescent="0.35">
      <c r="I1564">
        <v>0</v>
      </c>
      <c r="J1564" t="s">
        <v>8220</v>
      </c>
    </row>
    <row r="1565" spans="9:10" x14ac:dyDescent="0.35">
      <c r="I1565">
        <v>2</v>
      </c>
      <c r="J1565" t="s">
        <v>8220</v>
      </c>
    </row>
    <row r="1566" spans="9:10" x14ac:dyDescent="0.35">
      <c r="I1566">
        <v>1</v>
      </c>
      <c r="J1566" t="s">
        <v>8220</v>
      </c>
    </row>
    <row r="1567" spans="9:10" x14ac:dyDescent="0.35">
      <c r="I1567">
        <v>1</v>
      </c>
      <c r="J1567" t="s">
        <v>8220</v>
      </c>
    </row>
    <row r="1568" spans="9:10" x14ac:dyDescent="0.35">
      <c r="I1568">
        <v>59</v>
      </c>
      <c r="J1568" t="s">
        <v>8220</v>
      </c>
    </row>
    <row r="1569" spans="9:10" x14ac:dyDescent="0.35">
      <c r="I1569">
        <v>13</v>
      </c>
      <c r="J1569" t="s">
        <v>8220</v>
      </c>
    </row>
    <row r="1570" spans="9:10" x14ac:dyDescent="0.35">
      <c r="I1570">
        <v>22</v>
      </c>
      <c r="J1570" t="s">
        <v>8220</v>
      </c>
    </row>
    <row r="1571" spans="9:10" x14ac:dyDescent="0.35">
      <c r="I1571">
        <v>0</v>
      </c>
      <c r="J1571" t="s">
        <v>8220</v>
      </c>
    </row>
    <row r="1572" spans="9:10" x14ac:dyDescent="0.35">
      <c r="I1572">
        <v>52</v>
      </c>
      <c r="J1572" t="s">
        <v>8220</v>
      </c>
    </row>
    <row r="1573" spans="9:10" x14ac:dyDescent="0.35">
      <c r="I1573">
        <v>4</v>
      </c>
      <c r="J1573" t="s">
        <v>8220</v>
      </c>
    </row>
    <row r="1574" spans="9:10" x14ac:dyDescent="0.35">
      <c r="I1574">
        <v>3</v>
      </c>
      <c r="J1574" t="s">
        <v>8220</v>
      </c>
    </row>
    <row r="1575" spans="9:10" x14ac:dyDescent="0.35">
      <c r="I1575">
        <v>3</v>
      </c>
      <c r="J1575" t="s">
        <v>8220</v>
      </c>
    </row>
    <row r="1576" spans="9:10" x14ac:dyDescent="0.35">
      <c r="I1576">
        <v>6</v>
      </c>
      <c r="J1576" t="s">
        <v>8220</v>
      </c>
    </row>
    <row r="1577" spans="9:10" x14ac:dyDescent="0.35">
      <c r="I1577">
        <v>35</v>
      </c>
      <c r="J1577" t="s">
        <v>8220</v>
      </c>
    </row>
    <row r="1578" spans="9:10" x14ac:dyDescent="0.35">
      <c r="I1578">
        <v>10</v>
      </c>
      <c r="J1578" t="s">
        <v>8220</v>
      </c>
    </row>
    <row r="1579" spans="9:10" x14ac:dyDescent="0.35">
      <c r="I1579">
        <v>2</v>
      </c>
      <c r="J1579" t="s">
        <v>8220</v>
      </c>
    </row>
    <row r="1580" spans="9:10" x14ac:dyDescent="0.35">
      <c r="I1580">
        <v>4</v>
      </c>
      <c r="J1580" t="s">
        <v>8220</v>
      </c>
    </row>
    <row r="1581" spans="9:10" x14ac:dyDescent="0.35">
      <c r="I1581">
        <v>2</v>
      </c>
      <c r="J1581" t="s">
        <v>8220</v>
      </c>
    </row>
    <row r="1582" spans="9:10" x14ac:dyDescent="0.35">
      <c r="I1582">
        <v>0</v>
      </c>
      <c r="J1582" t="s">
        <v>8220</v>
      </c>
    </row>
    <row r="1583" spans="9:10" x14ac:dyDescent="0.35">
      <c r="I1583">
        <v>1</v>
      </c>
      <c r="J1583" t="s">
        <v>8221</v>
      </c>
    </row>
    <row r="1584" spans="9:10" x14ac:dyDescent="0.35">
      <c r="I1584">
        <v>3</v>
      </c>
      <c r="J1584" t="s">
        <v>8221</v>
      </c>
    </row>
    <row r="1585" spans="9:10" x14ac:dyDescent="0.35">
      <c r="I1585">
        <v>1</v>
      </c>
      <c r="J1585" t="s">
        <v>8221</v>
      </c>
    </row>
    <row r="1586" spans="9:10" x14ac:dyDescent="0.35">
      <c r="I1586">
        <v>0</v>
      </c>
      <c r="J1586" t="s">
        <v>8221</v>
      </c>
    </row>
    <row r="1587" spans="9:10" x14ac:dyDescent="0.35">
      <c r="I1587">
        <v>12</v>
      </c>
      <c r="J1587" t="s">
        <v>8221</v>
      </c>
    </row>
    <row r="1588" spans="9:10" x14ac:dyDescent="0.35">
      <c r="I1588">
        <v>0</v>
      </c>
      <c r="J1588" t="s">
        <v>8221</v>
      </c>
    </row>
    <row r="1589" spans="9:10" x14ac:dyDescent="0.35">
      <c r="I1589">
        <v>1</v>
      </c>
      <c r="J1589" t="s">
        <v>8221</v>
      </c>
    </row>
    <row r="1590" spans="9:10" x14ac:dyDescent="0.35">
      <c r="I1590">
        <v>0</v>
      </c>
      <c r="J1590" t="s">
        <v>8221</v>
      </c>
    </row>
    <row r="1591" spans="9:10" x14ac:dyDescent="0.35">
      <c r="I1591">
        <v>0</v>
      </c>
      <c r="J1591" t="s">
        <v>8221</v>
      </c>
    </row>
    <row r="1592" spans="9:10" x14ac:dyDescent="0.35">
      <c r="I1592">
        <v>2</v>
      </c>
      <c r="J1592" t="s">
        <v>8221</v>
      </c>
    </row>
    <row r="1593" spans="9:10" x14ac:dyDescent="0.35">
      <c r="I1593">
        <v>92</v>
      </c>
      <c r="J1593" t="s">
        <v>8221</v>
      </c>
    </row>
    <row r="1594" spans="9:10" x14ac:dyDescent="0.35">
      <c r="I1594">
        <v>0</v>
      </c>
      <c r="J1594" t="s">
        <v>8221</v>
      </c>
    </row>
    <row r="1595" spans="9:10" x14ac:dyDescent="0.35">
      <c r="I1595">
        <v>3</v>
      </c>
      <c r="J1595" t="s">
        <v>8221</v>
      </c>
    </row>
    <row r="1596" spans="9:10" x14ac:dyDescent="0.35">
      <c r="I1596">
        <v>10</v>
      </c>
      <c r="J1596" t="s">
        <v>8221</v>
      </c>
    </row>
    <row r="1597" spans="9:10" x14ac:dyDescent="0.35">
      <c r="I1597">
        <v>7</v>
      </c>
      <c r="J1597" t="s">
        <v>8221</v>
      </c>
    </row>
    <row r="1598" spans="9:10" x14ac:dyDescent="0.35">
      <c r="I1598">
        <v>3</v>
      </c>
      <c r="J1598" t="s">
        <v>8221</v>
      </c>
    </row>
    <row r="1599" spans="9:10" x14ac:dyDescent="0.35">
      <c r="I1599">
        <v>0</v>
      </c>
      <c r="J1599" t="s">
        <v>8221</v>
      </c>
    </row>
    <row r="1600" spans="9:10" x14ac:dyDescent="0.35">
      <c r="I1600">
        <v>1</v>
      </c>
      <c r="J1600" t="s">
        <v>8221</v>
      </c>
    </row>
    <row r="1601" spans="9:10" x14ac:dyDescent="0.35">
      <c r="I1601">
        <v>0</v>
      </c>
      <c r="J1601" t="s">
        <v>8221</v>
      </c>
    </row>
    <row r="1602" spans="9:10" x14ac:dyDescent="0.35">
      <c r="I1602">
        <v>9</v>
      </c>
      <c r="J1602" t="s">
        <v>8221</v>
      </c>
    </row>
    <row r="1603" spans="9:10" x14ac:dyDescent="0.35">
      <c r="I1603">
        <v>56</v>
      </c>
      <c r="J1603" t="s">
        <v>8219</v>
      </c>
    </row>
    <row r="1604" spans="9:10" x14ac:dyDescent="0.35">
      <c r="I1604">
        <v>32</v>
      </c>
      <c r="J1604" t="s">
        <v>8219</v>
      </c>
    </row>
    <row r="1605" spans="9:10" x14ac:dyDescent="0.35">
      <c r="I1605">
        <v>30</v>
      </c>
      <c r="J1605" t="s">
        <v>8219</v>
      </c>
    </row>
    <row r="1606" spans="9:10" x14ac:dyDescent="0.35">
      <c r="I1606">
        <v>70</v>
      </c>
      <c r="J1606" t="s">
        <v>8219</v>
      </c>
    </row>
    <row r="1607" spans="9:10" x14ac:dyDescent="0.35">
      <c r="I1607">
        <v>44</v>
      </c>
      <c r="J1607" t="s">
        <v>8219</v>
      </c>
    </row>
    <row r="1608" spans="9:10" x14ac:dyDescent="0.35">
      <c r="I1608">
        <v>92</v>
      </c>
      <c r="J1608" t="s">
        <v>8219</v>
      </c>
    </row>
    <row r="1609" spans="9:10" x14ac:dyDescent="0.35">
      <c r="I1609">
        <v>205</v>
      </c>
      <c r="J1609" t="s">
        <v>8219</v>
      </c>
    </row>
    <row r="1610" spans="9:10" x14ac:dyDescent="0.35">
      <c r="I1610">
        <v>23</v>
      </c>
      <c r="J1610" t="s">
        <v>8219</v>
      </c>
    </row>
    <row r="1611" spans="9:10" x14ac:dyDescent="0.35">
      <c r="I1611">
        <v>4</v>
      </c>
      <c r="J1611" t="s">
        <v>8219</v>
      </c>
    </row>
    <row r="1612" spans="9:10" x14ac:dyDescent="0.35">
      <c r="I1612">
        <v>112</v>
      </c>
      <c r="J1612" t="s">
        <v>8219</v>
      </c>
    </row>
    <row r="1613" spans="9:10" x14ac:dyDescent="0.35">
      <c r="I1613">
        <v>27</v>
      </c>
      <c r="J1613" t="s">
        <v>8219</v>
      </c>
    </row>
    <row r="1614" spans="9:10" x14ac:dyDescent="0.35">
      <c r="I1614">
        <v>11</v>
      </c>
      <c r="J1614" t="s">
        <v>8219</v>
      </c>
    </row>
    <row r="1615" spans="9:10" x14ac:dyDescent="0.35">
      <c r="I1615">
        <v>26</v>
      </c>
      <c r="J1615" t="s">
        <v>8219</v>
      </c>
    </row>
    <row r="1616" spans="9:10" x14ac:dyDescent="0.35">
      <c r="I1616">
        <v>77</v>
      </c>
      <c r="J1616" t="s">
        <v>8219</v>
      </c>
    </row>
    <row r="1617" spans="9:10" x14ac:dyDescent="0.35">
      <c r="I1617">
        <v>136</v>
      </c>
      <c r="J1617" t="s">
        <v>8219</v>
      </c>
    </row>
    <row r="1618" spans="9:10" x14ac:dyDescent="0.35">
      <c r="I1618">
        <v>157</v>
      </c>
      <c r="J1618" t="s">
        <v>8219</v>
      </c>
    </row>
    <row r="1619" spans="9:10" x14ac:dyDescent="0.35">
      <c r="I1619">
        <v>158</v>
      </c>
      <c r="J1619" t="s">
        <v>8219</v>
      </c>
    </row>
    <row r="1620" spans="9:10" x14ac:dyDescent="0.35">
      <c r="I1620">
        <v>27</v>
      </c>
      <c r="J1620" t="s">
        <v>8219</v>
      </c>
    </row>
    <row r="1621" spans="9:10" x14ac:dyDescent="0.35">
      <c r="I1621">
        <v>23</v>
      </c>
      <c r="J1621" t="s">
        <v>8219</v>
      </c>
    </row>
    <row r="1622" spans="9:10" x14ac:dyDescent="0.35">
      <c r="I1622">
        <v>17</v>
      </c>
      <c r="J1622" t="s">
        <v>8219</v>
      </c>
    </row>
    <row r="1623" spans="9:10" x14ac:dyDescent="0.35">
      <c r="I1623">
        <v>37</v>
      </c>
      <c r="J1623" t="s">
        <v>8219</v>
      </c>
    </row>
    <row r="1624" spans="9:10" x14ac:dyDescent="0.35">
      <c r="I1624">
        <v>65</v>
      </c>
      <c r="J1624" t="s">
        <v>8219</v>
      </c>
    </row>
    <row r="1625" spans="9:10" x14ac:dyDescent="0.35">
      <c r="I1625">
        <v>18</v>
      </c>
      <c r="J1625" t="s">
        <v>8219</v>
      </c>
    </row>
    <row r="1626" spans="9:10" x14ac:dyDescent="0.35">
      <c r="I1626">
        <v>25</v>
      </c>
      <c r="J1626" t="s">
        <v>8219</v>
      </c>
    </row>
    <row r="1627" spans="9:10" x14ac:dyDescent="0.35">
      <c r="I1627">
        <v>104</v>
      </c>
      <c r="J1627" t="s">
        <v>8219</v>
      </c>
    </row>
    <row r="1628" spans="9:10" x14ac:dyDescent="0.35">
      <c r="I1628">
        <v>108</v>
      </c>
      <c r="J1628" t="s">
        <v>8219</v>
      </c>
    </row>
    <row r="1629" spans="9:10" x14ac:dyDescent="0.35">
      <c r="I1629">
        <v>38</v>
      </c>
      <c r="J1629" t="s">
        <v>8219</v>
      </c>
    </row>
    <row r="1630" spans="9:10" x14ac:dyDescent="0.35">
      <c r="I1630">
        <v>88</v>
      </c>
      <c r="J1630" t="s">
        <v>8219</v>
      </c>
    </row>
    <row r="1631" spans="9:10" x14ac:dyDescent="0.35">
      <c r="I1631">
        <v>82</v>
      </c>
      <c r="J1631" t="s">
        <v>8219</v>
      </c>
    </row>
    <row r="1632" spans="9:10" x14ac:dyDescent="0.35">
      <c r="I1632">
        <v>126</v>
      </c>
      <c r="J1632" t="s">
        <v>8219</v>
      </c>
    </row>
    <row r="1633" spans="9:10" x14ac:dyDescent="0.35">
      <c r="I1633">
        <v>133</v>
      </c>
      <c r="J1633" t="s">
        <v>8219</v>
      </c>
    </row>
    <row r="1634" spans="9:10" x14ac:dyDescent="0.35">
      <c r="I1634">
        <v>47</v>
      </c>
      <c r="J1634" t="s">
        <v>8219</v>
      </c>
    </row>
    <row r="1635" spans="9:10" x14ac:dyDescent="0.35">
      <c r="I1635">
        <v>58</v>
      </c>
      <c r="J1635" t="s">
        <v>8219</v>
      </c>
    </row>
    <row r="1636" spans="9:10" x14ac:dyDescent="0.35">
      <c r="I1636">
        <v>32</v>
      </c>
      <c r="J1636" t="s">
        <v>8219</v>
      </c>
    </row>
    <row r="1637" spans="9:10" x14ac:dyDescent="0.35">
      <c r="I1637">
        <v>37</v>
      </c>
      <c r="J1637" t="s">
        <v>8219</v>
      </c>
    </row>
    <row r="1638" spans="9:10" x14ac:dyDescent="0.35">
      <c r="I1638">
        <v>87</v>
      </c>
      <c r="J1638" t="s">
        <v>8219</v>
      </c>
    </row>
    <row r="1639" spans="9:10" x14ac:dyDescent="0.35">
      <c r="I1639">
        <v>15</v>
      </c>
      <c r="J1639" t="s">
        <v>8219</v>
      </c>
    </row>
    <row r="1640" spans="9:10" x14ac:dyDescent="0.35">
      <c r="I1640">
        <v>27</v>
      </c>
      <c r="J1640" t="s">
        <v>8219</v>
      </c>
    </row>
    <row r="1641" spans="9:10" x14ac:dyDescent="0.35">
      <c r="I1641">
        <v>19</v>
      </c>
      <c r="J1641" t="s">
        <v>8219</v>
      </c>
    </row>
    <row r="1642" spans="9:10" x14ac:dyDescent="0.35">
      <c r="I1642">
        <v>17</v>
      </c>
      <c r="J1642" t="s">
        <v>8219</v>
      </c>
    </row>
    <row r="1643" spans="9:10" x14ac:dyDescent="0.35">
      <c r="I1643">
        <v>26</v>
      </c>
      <c r="J1643" t="s">
        <v>8219</v>
      </c>
    </row>
    <row r="1644" spans="9:10" x14ac:dyDescent="0.35">
      <c r="I1644">
        <v>28</v>
      </c>
      <c r="J1644" t="s">
        <v>8219</v>
      </c>
    </row>
    <row r="1645" spans="9:10" x14ac:dyDescent="0.35">
      <c r="I1645">
        <v>37</v>
      </c>
      <c r="J1645" t="s">
        <v>8219</v>
      </c>
    </row>
    <row r="1646" spans="9:10" x14ac:dyDescent="0.35">
      <c r="I1646">
        <v>128</v>
      </c>
      <c r="J1646" t="s">
        <v>8219</v>
      </c>
    </row>
    <row r="1647" spans="9:10" x14ac:dyDescent="0.35">
      <c r="I1647">
        <v>10</v>
      </c>
      <c r="J1647" t="s">
        <v>8219</v>
      </c>
    </row>
    <row r="1648" spans="9:10" x14ac:dyDescent="0.35">
      <c r="I1648">
        <v>83</v>
      </c>
      <c r="J1648" t="s">
        <v>8219</v>
      </c>
    </row>
    <row r="1649" spans="9:10" x14ac:dyDescent="0.35">
      <c r="I1649">
        <v>46</v>
      </c>
      <c r="J1649" t="s">
        <v>8219</v>
      </c>
    </row>
    <row r="1650" spans="9:10" x14ac:dyDescent="0.35">
      <c r="I1650">
        <v>90</v>
      </c>
      <c r="J1650" t="s">
        <v>8219</v>
      </c>
    </row>
    <row r="1651" spans="9:10" x14ac:dyDescent="0.35">
      <c r="I1651">
        <v>81</v>
      </c>
      <c r="J1651" t="s">
        <v>8219</v>
      </c>
    </row>
    <row r="1652" spans="9:10" x14ac:dyDescent="0.35">
      <c r="I1652">
        <v>32</v>
      </c>
      <c r="J1652" t="s">
        <v>8219</v>
      </c>
    </row>
    <row r="1653" spans="9:10" x14ac:dyDescent="0.35">
      <c r="I1653">
        <v>20</v>
      </c>
      <c r="J1653" t="s">
        <v>8219</v>
      </c>
    </row>
    <row r="1654" spans="9:10" x14ac:dyDescent="0.35">
      <c r="I1654">
        <v>70</v>
      </c>
      <c r="J1654" t="s">
        <v>8219</v>
      </c>
    </row>
    <row r="1655" spans="9:10" x14ac:dyDescent="0.35">
      <c r="I1655">
        <v>168</v>
      </c>
      <c r="J1655" t="s">
        <v>8219</v>
      </c>
    </row>
    <row r="1656" spans="9:10" x14ac:dyDescent="0.35">
      <c r="I1656">
        <v>34</v>
      </c>
      <c r="J1656" t="s">
        <v>8219</v>
      </c>
    </row>
    <row r="1657" spans="9:10" x14ac:dyDescent="0.35">
      <c r="I1657">
        <v>48</v>
      </c>
      <c r="J1657" t="s">
        <v>8219</v>
      </c>
    </row>
    <row r="1658" spans="9:10" x14ac:dyDescent="0.35">
      <c r="I1658">
        <v>48</v>
      </c>
      <c r="J1658" t="s">
        <v>8219</v>
      </c>
    </row>
    <row r="1659" spans="9:10" x14ac:dyDescent="0.35">
      <c r="I1659">
        <v>221</v>
      </c>
      <c r="J1659" t="s">
        <v>8219</v>
      </c>
    </row>
    <row r="1660" spans="9:10" x14ac:dyDescent="0.35">
      <c r="I1660">
        <v>107</v>
      </c>
      <c r="J1660" t="s">
        <v>8219</v>
      </c>
    </row>
    <row r="1661" spans="9:10" x14ac:dyDescent="0.35">
      <c r="I1661">
        <v>45</v>
      </c>
      <c r="J1661" t="s">
        <v>8219</v>
      </c>
    </row>
    <row r="1662" spans="9:10" x14ac:dyDescent="0.35">
      <c r="I1662">
        <v>36</v>
      </c>
      <c r="J1662" t="s">
        <v>8219</v>
      </c>
    </row>
    <row r="1663" spans="9:10" x14ac:dyDescent="0.35">
      <c r="I1663">
        <v>101</v>
      </c>
      <c r="J1663" t="s">
        <v>8219</v>
      </c>
    </row>
    <row r="1664" spans="9:10" x14ac:dyDescent="0.35">
      <c r="I1664">
        <v>62</v>
      </c>
      <c r="J1664" t="s">
        <v>8219</v>
      </c>
    </row>
    <row r="1665" spans="9:10" x14ac:dyDescent="0.35">
      <c r="I1665">
        <v>32</v>
      </c>
      <c r="J1665" t="s">
        <v>8219</v>
      </c>
    </row>
    <row r="1666" spans="9:10" x14ac:dyDescent="0.35">
      <c r="I1666">
        <v>89</v>
      </c>
      <c r="J1666" t="s">
        <v>8219</v>
      </c>
    </row>
    <row r="1667" spans="9:10" x14ac:dyDescent="0.35">
      <c r="I1667">
        <v>93</v>
      </c>
      <c r="J1667" t="s">
        <v>8219</v>
      </c>
    </row>
    <row r="1668" spans="9:10" x14ac:dyDescent="0.35">
      <c r="I1668">
        <v>98</v>
      </c>
      <c r="J1668" t="s">
        <v>8219</v>
      </c>
    </row>
    <row r="1669" spans="9:10" x14ac:dyDescent="0.35">
      <c r="I1669">
        <v>82</v>
      </c>
      <c r="J1669" t="s">
        <v>8219</v>
      </c>
    </row>
    <row r="1670" spans="9:10" x14ac:dyDescent="0.35">
      <c r="I1670">
        <v>116</v>
      </c>
      <c r="J1670" t="s">
        <v>8219</v>
      </c>
    </row>
    <row r="1671" spans="9:10" x14ac:dyDescent="0.35">
      <c r="I1671">
        <v>52</v>
      </c>
      <c r="J1671" t="s">
        <v>8219</v>
      </c>
    </row>
    <row r="1672" spans="9:10" x14ac:dyDescent="0.35">
      <c r="I1672">
        <v>23</v>
      </c>
      <c r="J1672" t="s">
        <v>8219</v>
      </c>
    </row>
    <row r="1673" spans="9:10" x14ac:dyDescent="0.35">
      <c r="I1673">
        <v>77</v>
      </c>
      <c r="J1673" t="s">
        <v>8219</v>
      </c>
    </row>
    <row r="1674" spans="9:10" x14ac:dyDescent="0.35">
      <c r="I1674">
        <v>49</v>
      </c>
      <c r="J1674" t="s">
        <v>8219</v>
      </c>
    </row>
    <row r="1675" spans="9:10" x14ac:dyDescent="0.35">
      <c r="I1675">
        <v>59</v>
      </c>
      <c r="J1675" t="s">
        <v>8219</v>
      </c>
    </row>
    <row r="1676" spans="9:10" x14ac:dyDescent="0.35">
      <c r="I1676">
        <v>113</v>
      </c>
      <c r="J1676" t="s">
        <v>8219</v>
      </c>
    </row>
    <row r="1677" spans="9:10" x14ac:dyDescent="0.35">
      <c r="I1677">
        <v>34</v>
      </c>
      <c r="J1677" t="s">
        <v>8219</v>
      </c>
    </row>
    <row r="1678" spans="9:10" x14ac:dyDescent="0.35">
      <c r="I1678">
        <v>42</v>
      </c>
      <c r="J1678" t="s">
        <v>8219</v>
      </c>
    </row>
    <row r="1679" spans="9:10" x14ac:dyDescent="0.35">
      <c r="I1679">
        <v>42</v>
      </c>
      <c r="J1679" t="s">
        <v>8219</v>
      </c>
    </row>
    <row r="1680" spans="9:10" x14ac:dyDescent="0.35">
      <c r="I1680">
        <v>49</v>
      </c>
      <c r="J1680" t="s">
        <v>8219</v>
      </c>
    </row>
    <row r="1681" spans="9:10" x14ac:dyDescent="0.35">
      <c r="I1681">
        <v>56</v>
      </c>
      <c r="J1681" t="s">
        <v>8219</v>
      </c>
    </row>
    <row r="1682" spans="9:10" x14ac:dyDescent="0.35">
      <c r="I1682">
        <v>25</v>
      </c>
      <c r="J1682" t="s">
        <v>8219</v>
      </c>
    </row>
    <row r="1683" spans="9:10" x14ac:dyDescent="0.35">
      <c r="I1683">
        <v>884</v>
      </c>
      <c r="J1683" t="s">
        <v>8222</v>
      </c>
    </row>
    <row r="1684" spans="9:10" x14ac:dyDescent="0.35">
      <c r="I1684">
        <v>0</v>
      </c>
      <c r="J1684" t="s">
        <v>8222</v>
      </c>
    </row>
    <row r="1685" spans="9:10" x14ac:dyDescent="0.35">
      <c r="I1685">
        <v>10</v>
      </c>
      <c r="J1685" t="s">
        <v>8222</v>
      </c>
    </row>
    <row r="1686" spans="9:10" x14ac:dyDescent="0.35">
      <c r="I1686">
        <v>101</v>
      </c>
      <c r="J1686" t="s">
        <v>8222</v>
      </c>
    </row>
    <row r="1687" spans="9:10" x14ac:dyDescent="0.35">
      <c r="I1687">
        <v>15</v>
      </c>
      <c r="J1687" t="s">
        <v>8222</v>
      </c>
    </row>
    <row r="1688" spans="9:10" x14ac:dyDescent="0.35">
      <c r="I1688">
        <v>1</v>
      </c>
      <c r="J1688" t="s">
        <v>8222</v>
      </c>
    </row>
    <row r="1689" spans="9:10" x14ac:dyDescent="0.35">
      <c r="I1689">
        <v>39</v>
      </c>
      <c r="J1689" t="s">
        <v>8222</v>
      </c>
    </row>
    <row r="1690" spans="9:10" x14ac:dyDescent="0.35">
      <c r="I1690">
        <v>7</v>
      </c>
      <c r="J1690" t="s">
        <v>8222</v>
      </c>
    </row>
    <row r="1691" spans="9:10" x14ac:dyDescent="0.35">
      <c r="I1691">
        <v>14</v>
      </c>
      <c r="J1691" t="s">
        <v>8222</v>
      </c>
    </row>
    <row r="1692" spans="9:10" x14ac:dyDescent="0.35">
      <c r="I1692">
        <v>11</v>
      </c>
      <c r="J1692" t="s">
        <v>8222</v>
      </c>
    </row>
    <row r="1693" spans="9:10" x14ac:dyDescent="0.35">
      <c r="I1693">
        <v>38</v>
      </c>
      <c r="J1693" t="s">
        <v>8222</v>
      </c>
    </row>
    <row r="1694" spans="9:10" x14ac:dyDescent="0.35">
      <c r="I1694">
        <v>15</v>
      </c>
      <c r="J1694" t="s">
        <v>8222</v>
      </c>
    </row>
    <row r="1695" spans="9:10" x14ac:dyDescent="0.35">
      <c r="I1695">
        <v>8</v>
      </c>
      <c r="J1695" t="s">
        <v>8222</v>
      </c>
    </row>
    <row r="1696" spans="9:10" x14ac:dyDescent="0.35">
      <c r="I1696">
        <v>1</v>
      </c>
      <c r="J1696" t="s">
        <v>8222</v>
      </c>
    </row>
    <row r="1697" spans="9:10" x14ac:dyDescent="0.35">
      <c r="I1697">
        <v>23</v>
      </c>
      <c r="J1697" t="s">
        <v>8222</v>
      </c>
    </row>
    <row r="1698" spans="9:10" x14ac:dyDescent="0.35">
      <c r="I1698">
        <v>0</v>
      </c>
      <c r="J1698" t="s">
        <v>8222</v>
      </c>
    </row>
    <row r="1699" spans="9:10" x14ac:dyDescent="0.35">
      <c r="I1699">
        <v>22</v>
      </c>
      <c r="J1699" t="s">
        <v>8222</v>
      </c>
    </row>
    <row r="1700" spans="9:10" x14ac:dyDescent="0.35">
      <c r="I1700">
        <v>0</v>
      </c>
      <c r="J1700" t="s">
        <v>8222</v>
      </c>
    </row>
    <row r="1701" spans="9:10" x14ac:dyDescent="0.35">
      <c r="I1701">
        <v>4</v>
      </c>
      <c r="J1701" t="s">
        <v>8222</v>
      </c>
    </row>
    <row r="1702" spans="9:10" x14ac:dyDescent="0.35">
      <c r="I1702">
        <v>79</v>
      </c>
      <c r="J1702" t="s">
        <v>8222</v>
      </c>
    </row>
    <row r="1703" spans="9:10" x14ac:dyDescent="0.35">
      <c r="I1703">
        <v>2</v>
      </c>
      <c r="J1703" t="s">
        <v>8221</v>
      </c>
    </row>
    <row r="1704" spans="9:10" x14ac:dyDescent="0.35">
      <c r="I1704">
        <v>1</v>
      </c>
      <c r="J1704" t="s">
        <v>8221</v>
      </c>
    </row>
    <row r="1705" spans="9:10" x14ac:dyDescent="0.35">
      <c r="I1705">
        <v>2</v>
      </c>
      <c r="J1705" t="s">
        <v>8221</v>
      </c>
    </row>
    <row r="1706" spans="9:10" x14ac:dyDescent="0.35">
      <c r="I1706">
        <v>11</v>
      </c>
      <c r="J1706" t="s">
        <v>8221</v>
      </c>
    </row>
    <row r="1707" spans="9:10" x14ac:dyDescent="0.35">
      <c r="I1707">
        <v>0</v>
      </c>
      <c r="J1707" t="s">
        <v>8221</v>
      </c>
    </row>
    <row r="1708" spans="9:10" x14ac:dyDescent="0.35">
      <c r="I1708">
        <v>0</v>
      </c>
      <c r="J1708" t="s">
        <v>8221</v>
      </c>
    </row>
    <row r="1709" spans="9:10" x14ac:dyDescent="0.35">
      <c r="I1709">
        <v>9</v>
      </c>
      <c r="J1709" t="s">
        <v>8221</v>
      </c>
    </row>
    <row r="1710" spans="9:10" x14ac:dyDescent="0.35">
      <c r="I1710">
        <v>0</v>
      </c>
      <c r="J1710" t="s">
        <v>8221</v>
      </c>
    </row>
    <row r="1711" spans="9:10" x14ac:dyDescent="0.35">
      <c r="I1711">
        <v>4</v>
      </c>
      <c r="J1711" t="s">
        <v>8221</v>
      </c>
    </row>
    <row r="1712" spans="9:10" x14ac:dyDescent="0.35">
      <c r="I1712">
        <v>1</v>
      </c>
      <c r="J1712" t="s">
        <v>8221</v>
      </c>
    </row>
    <row r="1713" spans="9:10" x14ac:dyDescent="0.35">
      <c r="I1713">
        <v>2</v>
      </c>
      <c r="J1713" t="s">
        <v>8221</v>
      </c>
    </row>
    <row r="1714" spans="9:10" x14ac:dyDescent="0.35">
      <c r="I1714">
        <v>0</v>
      </c>
      <c r="J1714" t="s">
        <v>8221</v>
      </c>
    </row>
    <row r="1715" spans="9:10" x14ac:dyDescent="0.35">
      <c r="I1715">
        <v>1</v>
      </c>
      <c r="J1715" t="s">
        <v>8221</v>
      </c>
    </row>
    <row r="1716" spans="9:10" x14ac:dyDescent="0.35">
      <c r="I1716">
        <v>17</v>
      </c>
      <c r="J1716" t="s">
        <v>8221</v>
      </c>
    </row>
    <row r="1717" spans="9:10" x14ac:dyDescent="0.35">
      <c r="I1717">
        <v>2</v>
      </c>
      <c r="J1717" t="s">
        <v>8221</v>
      </c>
    </row>
    <row r="1718" spans="9:10" x14ac:dyDescent="0.35">
      <c r="I1718">
        <v>3</v>
      </c>
      <c r="J1718" t="s">
        <v>8221</v>
      </c>
    </row>
    <row r="1719" spans="9:10" x14ac:dyDescent="0.35">
      <c r="I1719">
        <v>41</v>
      </c>
      <c r="J1719" t="s">
        <v>8221</v>
      </c>
    </row>
    <row r="1720" spans="9:10" x14ac:dyDescent="0.35">
      <c r="I1720">
        <v>2</v>
      </c>
      <c r="J1720" t="s">
        <v>8221</v>
      </c>
    </row>
    <row r="1721" spans="9:10" x14ac:dyDescent="0.35">
      <c r="I1721">
        <v>3</v>
      </c>
      <c r="J1721" t="s">
        <v>8221</v>
      </c>
    </row>
    <row r="1722" spans="9:10" x14ac:dyDescent="0.35">
      <c r="I1722">
        <v>8</v>
      </c>
      <c r="J1722" t="s">
        <v>8221</v>
      </c>
    </row>
    <row r="1723" spans="9:10" x14ac:dyDescent="0.35">
      <c r="I1723">
        <v>0</v>
      </c>
      <c r="J1723" t="s">
        <v>8221</v>
      </c>
    </row>
    <row r="1724" spans="9:10" x14ac:dyDescent="0.35">
      <c r="I1724">
        <v>1</v>
      </c>
      <c r="J1724" t="s">
        <v>8221</v>
      </c>
    </row>
    <row r="1725" spans="9:10" x14ac:dyDescent="0.35">
      <c r="I1725">
        <v>3</v>
      </c>
      <c r="J1725" t="s">
        <v>8221</v>
      </c>
    </row>
    <row r="1726" spans="9:10" x14ac:dyDescent="0.35">
      <c r="I1726">
        <v>4</v>
      </c>
      <c r="J1726" t="s">
        <v>8221</v>
      </c>
    </row>
    <row r="1727" spans="9:10" x14ac:dyDescent="0.35">
      <c r="I1727">
        <v>9</v>
      </c>
      <c r="J1727" t="s">
        <v>8221</v>
      </c>
    </row>
    <row r="1728" spans="9:10" x14ac:dyDescent="0.35">
      <c r="I1728">
        <v>16</v>
      </c>
      <c r="J1728" t="s">
        <v>8221</v>
      </c>
    </row>
    <row r="1729" spans="9:10" x14ac:dyDescent="0.35">
      <c r="I1729">
        <v>1</v>
      </c>
      <c r="J1729" t="s">
        <v>8221</v>
      </c>
    </row>
    <row r="1730" spans="9:10" x14ac:dyDescent="0.35">
      <c r="I1730">
        <v>7</v>
      </c>
      <c r="J1730" t="s">
        <v>8221</v>
      </c>
    </row>
    <row r="1731" spans="9:10" x14ac:dyDescent="0.35">
      <c r="I1731">
        <v>0</v>
      </c>
      <c r="J1731" t="s">
        <v>8221</v>
      </c>
    </row>
    <row r="1732" spans="9:10" x14ac:dyDescent="0.35">
      <c r="I1732">
        <v>0</v>
      </c>
      <c r="J1732" t="s">
        <v>8221</v>
      </c>
    </row>
    <row r="1733" spans="9:10" x14ac:dyDescent="0.35">
      <c r="I1733">
        <v>0</v>
      </c>
      <c r="J1733" t="s">
        <v>8221</v>
      </c>
    </row>
    <row r="1734" spans="9:10" x14ac:dyDescent="0.35">
      <c r="I1734">
        <v>0</v>
      </c>
      <c r="J1734" t="s">
        <v>8221</v>
      </c>
    </row>
    <row r="1735" spans="9:10" x14ac:dyDescent="0.35">
      <c r="I1735">
        <v>0</v>
      </c>
      <c r="J1735" t="s">
        <v>8221</v>
      </c>
    </row>
    <row r="1736" spans="9:10" x14ac:dyDescent="0.35">
      <c r="I1736">
        <v>1</v>
      </c>
      <c r="J1736" t="s">
        <v>8221</v>
      </c>
    </row>
    <row r="1737" spans="9:10" x14ac:dyDescent="0.35">
      <c r="I1737">
        <v>2</v>
      </c>
      <c r="J1737" t="s">
        <v>8221</v>
      </c>
    </row>
    <row r="1738" spans="9:10" x14ac:dyDescent="0.35">
      <c r="I1738">
        <v>1</v>
      </c>
      <c r="J1738" t="s">
        <v>8221</v>
      </c>
    </row>
    <row r="1739" spans="9:10" x14ac:dyDescent="0.35">
      <c r="I1739">
        <v>15</v>
      </c>
      <c r="J1739" t="s">
        <v>8221</v>
      </c>
    </row>
    <row r="1740" spans="9:10" x14ac:dyDescent="0.35">
      <c r="I1740">
        <v>1</v>
      </c>
      <c r="J1740" t="s">
        <v>8221</v>
      </c>
    </row>
    <row r="1741" spans="9:10" x14ac:dyDescent="0.35">
      <c r="I1741">
        <v>1</v>
      </c>
      <c r="J1741" t="s">
        <v>8221</v>
      </c>
    </row>
    <row r="1742" spans="9:10" x14ac:dyDescent="0.35">
      <c r="I1742">
        <v>0</v>
      </c>
      <c r="J1742" t="s">
        <v>8221</v>
      </c>
    </row>
    <row r="1743" spans="9:10" x14ac:dyDescent="0.35">
      <c r="I1743">
        <v>52</v>
      </c>
      <c r="J1743" t="s">
        <v>8219</v>
      </c>
    </row>
    <row r="1744" spans="9:10" x14ac:dyDescent="0.35">
      <c r="I1744">
        <v>34</v>
      </c>
      <c r="J1744" t="s">
        <v>8219</v>
      </c>
    </row>
    <row r="1745" spans="9:10" x14ac:dyDescent="0.35">
      <c r="I1745">
        <v>67</v>
      </c>
      <c r="J1745" t="s">
        <v>8219</v>
      </c>
    </row>
    <row r="1746" spans="9:10" x14ac:dyDescent="0.35">
      <c r="I1746">
        <v>70</v>
      </c>
      <c r="J1746" t="s">
        <v>8219</v>
      </c>
    </row>
    <row r="1747" spans="9:10" x14ac:dyDescent="0.35">
      <c r="I1747">
        <v>89</v>
      </c>
      <c r="J1747" t="s">
        <v>8219</v>
      </c>
    </row>
    <row r="1748" spans="9:10" x14ac:dyDescent="0.35">
      <c r="I1748">
        <v>107</v>
      </c>
      <c r="J1748" t="s">
        <v>8219</v>
      </c>
    </row>
    <row r="1749" spans="9:10" x14ac:dyDescent="0.35">
      <c r="I1749">
        <v>159</v>
      </c>
      <c r="J1749" t="s">
        <v>8219</v>
      </c>
    </row>
    <row r="1750" spans="9:10" x14ac:dyDescent="0.35">
      <c r="I1750">
        <v>181</v>
      </c>
      <c r="J1750" t="s">
        <v>8219</v>
      </c>
    </row>
    <row r="1751" spans="9:10" x14ac:dyDescent="0.35">
      <c r="I1751">
        <v>131</v>
      </c>
      <c r="J1751" t="s">
        <v>8219</v>
      </c>
    </row>
    <row r="1752" spans="9:10" x14ac:dyDescent="0.35">
      <c r="I1752">
        <v>125</v>
      </c>
      <c r="J1752" t="s">
        <v>8219</v>
      </c>
    </row>
    <row r="1753" spans="9:10" x14ac:dyDescent="0.35">
      <c r="I1753">
        <v>61</v>
      </c>
      <c r="J1753" t="s">
        <v>8219</v>
      </c>
    </row>
    <row r="1754" spans="9:10" x14ac:dyDescent="0.35">
      <c r="I1754">
        <v>90</v>
      </c>
      <c r="J1754" t="s">
        <v>8219</v>
      </c>
    </row>
    <row r="1755" spans="9:10" x14ac:dyDescent="0.35">
      <c r="I1755">
        <v>35</v>
      </c>
      <c r="J1755" t="s">
        <v>8219</v>
      </c>
    </row>
    <row r="1756" spans="9:10" x14ac:dyDescent="0.35">
      <c r="I1756">
        <v>90</v>
      </c>
      <c r="J1756" t="s">
        <v>8219</v>
      </c>
    </row>
    <row r="1757" spans="9:10" x14ac:dyDescent="0.35">
      <c r="I1757">
        <v>4</v>
      </c>
      <c r="J1757" t="s">
        <v>8219</v>
      </c>
    </row>
    <row r="1758" spans="9:10" x14ac:dyDescent="0.35">
      <c r="I1758">
        <v>120</v>
      </c>
      <c r="J1758" t="s">
        <v>8219</v>
      </c>
    </row>
    <row r="1759" spans="9:10" x14ac:dyDescent="0.35">
      <c r="I1759">
        <v>14</v>
      </c>
      <c r="J1759" t="s">
        <v>8219</v>
      </c>
    </row>
    <row r="1760" spans="9:10" x14ac:dyDescent="0.35">
      <c r="I1760">
        <v>27</v>
      </c>
      <c r="J1760" t="s">
        <v>8219</v>
      </c>
    </row>
    <row r="1761" spans="9:10" x14ac:dyDescent="0.35">
      <c r="I1761">
        <v>49</v>
      </c>
      <c r="J1761" t="s">
        <v>8219</v>
      </c>
    </row>
    <row r="1762" spans="9:10" x14ac:dyDescent="0.35">
      <c r="I1762">
        <v>102</v>
      </c>
      <c r="J1762" t="s">
        <v>8219</v>
      </c>
    </row>
    <row r="1763" spans="9:10" x14ac:dyDescent="0.35">
      <c r="I1763">
        <v>3</v>
      </c>
      <c r="J1763" t="s">
        <v>8219</v>
      </c>
    </row>
    <row r="1764" spans="9:10" x14ac:dyDescent="0.35">
      <c r="I1764">
        <v>25</v>
      </c>
      <c r="J1764" t="s">
        <v>8219</v>
      </c>
    </row>
    <row r="1765" spans="9:10" x14ac:dyDescent="0.35">
      <c r="I1765">
        <v>118</v>
      </c>
      <c r="J1765" t="s">
        <v>8219</v>
      </c>
    </row>
    <row r="1766" spans="9:10" x14ac:dyDescent="0.35">
      <c r="I1766">
        <v>39</v>
      </c>
      <c r="J1766" t="s">
        <v>8221</v>
      </c>
    </row>
    <row r="1767" spans="9:10" x14ac:dyDescent="0.35">
      <c r="I1767">
        <v>103</v>
      </c>
      <c r="J1767" t="s">
        <v>8221</v>
      </c>
    </row>
    <row r="1768" spans="9:10" x14ac:dyDescent="0.35">
      <c r="I1768">
        <v>0</v>
      </c>
      <c r="J1768" t="s">
        <v>8221</v>
      </c>
    </row>
    <row r="1769" spans="9:10" x14ac:dyDescent="0.35">
      <c r="I1769">
        <v>39</v>
      </c>
      <c r="J1769" t="s">
        <v>8221</v>
      </c>
    </row>
    <row r="1770" spans="9:10" x14ac:dyDescent="0.35">
      <c r="I1770">
        <v>15</v>
      </c>
      <c r="J1770" t="s">
        <v>8221</v>
      </c>
    </row>
    <row r="1771" spans="9:10" x14ac:dyDescent="0.35">
      <c r="I1771">
        <v>22</v>
      </c>
      <c r="J1771" t="s">
        <v>8221</v>
      </c>
    </row>
    <row r="1772" spans="9:10" x14ac:dyDescent="0.35">
      <c r="I1772">
        <v>92</v>
      </c>
      <c r="J1772" t="s">
        <v>8221</v>
      </c>
    </row>
    <row r="1773" spans="9:10" x14ac:dyDescent="0.35">
      <c r="I1773">
        <v>25</v>
      </c>
      <c r="J1773" t="s">
        <v>8221</v>
      </c>
    </row>
    <row r="1774" spans="9:10" x14ac:dyDescent="0.35">
      <c r="I1774">
        <v>19</v>
      </c>
      <c r="J1774" t="s">
        <v>8221</v>
      </c>
    </row>
    <row r="1775" spans="9:10" x14ac:dyDescent="0.35">
      <c r="I1775">
        <v>19</v>
      </c>
      <c r="J1775" t="s">
        <v>8221</v>
      </c>
    </row>
    <row r="1776" spans="9:10" x14ac:dyDescent="0.35">
      <c r="I1776">
        <v>13</v>
      </c>
      <c r="J1776" t="s">
        <v>8221</v>
      </c>
    </row>
    <row r="1777" spans="9:10" x14ac:dyDescent="0.35">
      <c r="I1777">
        <v>124</v>
      </c>
      <c r="J1777" t="s">
        <v>8221</v>
      </c>
    </row>
    <row r="1778" spans="9:10" x14ac:dyDescent="0.35">
      <c r="I1778">
        <v>4</v>
      </c>
      <c r="J1778" t="s">
        <v>8221</v>
      </c>
    </row>
    <row r="1779" spans="9:10" x14ac:dyDescent="0.35">
      <c r="I1779">
        <v>10</v>
      </c>
      <c r="J1779" t="s">
        <v>8221</v>
      </c>
    </row>
    <row r="1780" spans="9:10" x14ac:dyDescent="0.35">
      <c r="I1780">
        <v>15</v>
      </c>
      <c r="J1780" t="s">
        <v>8221</v>
      </c>
    </row>
    <row r="1781" spans="9:10" x14ac:dyDescent="0.35">
      <c r="I1781">
        <v>38</v>
      </c>
      <c r="J1781" t="s">
        <v>8221</v>
      </c>
    </row>
    <row r="1782" spans="9:10" x14ac:dyDescent="0.35">
      <c r="I1782">
        <v>152</v>
      </c>
      <c r="J1782" t="s">
        <v>8221</v>
      </c>
    </row>
    <row r="1783" spans="9:10" x14ac:dyDescent="0.35">
      <c r="I1783">
        <v>24</v>
      </c>
      <c r="J1783" t="s">
        <v>8221</v>
      </c>
    </row>
    <row r="1784" spans="9:10" x14ac:dyDescent="0.35">
      <c r="I1784">
        <v>76</v>
      </c>
      <c r="J1784" t="s">
        <v>8221</v>
      </c>
    </row>
    <row r="1785" spans="9:10" x14ac:dyDescent="0.35">
      <c r="I1785">
        <v>185</v>
      </c>
      <c r="J1785" t="s">
        <v>8221</v>
      </c>
    </row>
    <row r="1786" spans="9:10" x14ac:dyDescent="0.35">
      <c r="I1786">
        <v>33</v>
      </c>
      <c r="J1786" t="s">
        <v>8221</v>
      </c>
    </row>
    <row r="1787" spans="9:10" x14ac:dyDescent="0.35">
      <c r="I1787">
        <v>108</v>
      </c>
      <c r="J1787" t="s">
        <v>8221</v>
      </c>
    </row>
    <row r="1788" spans="9:10" x14ac:dyDescent="0.35">
      <c r="I1788">
        <v>29</v>
      </c>
      <c r="J1788" t="s">
        <v>8221</v>
      </c>
    </row>
    <row r="1789" spans="9:10" x14ac:dyDescent="0.35">
      <c r="I1789">
        <v>24</v>
      </c>
      <c r="J1789" t="s">
        <v>8221</v>
      </c>
    </row>
    <row r="1790" spans="9:10" x14ac:dyDescent="0.35">
      <c r="I1790">
        <v>4</v>
      </c>
      <c r="J1790" t="s">
        <v>8221</v>
      </c>
    </row>
    <row r="1791" spans="9:10" x14ac:dyDescent="0.35">
      <c r="I1791">
        <v>4</v>
      </c>
      <c r="J1791" t="s">
        <v>8221</v>
      </c>
    </row>
    <row r="1792" spans="9:10" x14ac:dyDescent="0.35">
      <c r="I1792">
        <v>15</v>
      </c>
      <c r="J1792" t="s">
        <v>8221</v>
      </c>
    </row>
    <row r="1793" spans="9:10" x14ac:dyDescent="0.35">
      <c r="I1793">
        <v>4</v>
      </c>
      <c r="J1793" t="s">
        <v>8221</v>
      </c>
    </row>
    <row r="1794" spans="9:10" x14ac:dyDescent="0.35">
      <c r="I1794">
        <v>139</v>
      </c>
      <c r="J1794" t="s">
        <v>8221</v>
      </c>
    </row>
    <row r="1795" spans="9:10" x14ac:dyDescent="0.35">
      <c r="I1795">
        <v>2</v>
      </c>
      <c r="J1795" t="s">
        <v>8221</v>
      </c>
    </row>
    <row r="1796" spans="9:10" x14ac:dyDescent="0.35">
      <c r="I1796">
        <v>18</v>
      </c>
      <c r="J1796" t="s">
        <v>8221</v>
      </c>
    </row>
    <row r="1797" spans="9:10" x14ac:dyDescent="0.35">
      <c r="I1797">
        <v>81</v>
      </c>
      <c r="J1797" t="s">
        <v>8221</v>
      </c>
    </row>
    <row r="1798" spans="9:10" x14ac:dyDescent="0.35">
      <c r="I1798">
        <v>86</v>
      </c>
      <c r="J1798" t="s">
        <v>8221</v>
      </c>
    </row>
    <row r="1799" spans="9:10" x14ac:dyDescent="0.35">
      <c r="I1799">
        <v>140</v>
      </c>
      <c r="J1799" t="s">
        <v>8221</v>
      </c>
    </row>
    <row r="1800" spans="9:10" x14ac:dyDescent="0.35">
      <c r="I1800">
        <v>37</v>
      </c>
      <c r="J1800" t="s">
        <v>8221</v>
      </c>
    </row>
    <row r="1801" spans="9:10" x14ac:dyDescent="0.35">
      <c r="I1801">
        <v>6</v>
      </c>
      <c r="J1801" t="s">
        <v>8221</v>
      </c>
    </row>
    <row r="1802" spans="9:10" x14ac:dyDescent="0.35">
      <c r="I1802">
        <v>113</v>
      </c>
      <c r="J1802" t="s">
        <v>8221</v>
      </c>
    </row>
    <row r="1803" spans="9:10" x14ac:dyDescent="0.35">
      <c r="I1803">
        <v>37</v>
      </c>
      <c r="J1803" t="s">
        <v>8221</v>
      </c>
    </row>
    <row r="1804" spans="9:10" x14ac:dyDescent="0.35">
      <c r="I1804">
        <v>18</v>
      </c>
      <c r="J1804" t="s">
        <v>8221</v>
      </c>
    </row>
    <row r="1805" spans="9:10" x14ac:dyDescent="0.35">
      <c r="I1805">
        <v>75</v>
      </c>
      <c r="J1805" t="s">
        <v>8221</v>
      </c>
    </row>
    <row r="1806" spans="9:10" x14ac:dyDescent="0.35">
      <c r="I1806">
        <v>52</v>
      </c>
      <c r="J1806" t="s">
        <v>8221</v>
      </c>
    </row>
    <row r="1807" spans="9:10" x14ac:dyDescent="0.35">
      <c r="I1807">
        <v>122</v>
      </c>
      <c r="J1807" t="s">
        <v>8221</v>
      </c>
    </row>
    <row r="1808" spans="9:10" x14ac:dyDescent="0.35">
      <c r="I1808">
        <v>8</v>
      </c>
      <c r="J1808" t="s">
        <v>8221</v>
      </c>
    </row>
    <row r="1809" spans="9:10" x14ac:dyDescent="0.35">
      <c r="I1809">
        <v>8</v>
      </c>
      <c r="J1809" t="s">
        <v>8221</v>
      </c>
    </row>
    <row r="1810" spans="9:10" x14ac:dyDescent="0.35">
      <c r="I1810">
        <v>96</v>
      </c>
      <c r="J1810" t="s">
        <v>8221</v>
      </c>
    </row>
    <row r="1811" spans="9:10" x14ac:dyDescent="0.35">
      <c r="I1811">
        <v>9</v>
      </c>
      <c r="J1811" t="s">
        <v>8221</v>
      </c>
    </row>
    <row r="1812" spans="9:10" x14ac:dyDescent="0.35">
      <c r="I1812">
        <v>2</v>
      </c>
      <c r="J1812" t="s">
        <v>8221</v>
      </c>
    </row>
    <row r="1813" spans="9:10" x14ac:dyDescent="0.35">
      <c r="I1813">
        <v>26</v>
      </c>
      <c r="J1813" t="s">
        <v>8221</v>
      </c>
    </row>
    <row r="1814" spans="9:10" x14ac:dyDescent="0.35">
      <c r="I1814">
        <v>23</v>
      </c>
      <c r="J1814" t="s">
        <v>8221</v>
      </c>
    </row>
    <row r="1815" spans="9:10" x14ac:dyDescent="0.35">
      <c r="I1815">
        <v>0</v>
      </c>
      <c r="J1815" t="s">
        <v>8221</v>
      </c>
    </row>
    <row r="1816" spans="9:10" x14ac:dyDescent="0.35">
      <c r="I1816">
        <v>140</v>
      </c>
      <c r="J1816" t="s">
        <v>8221</v>
      </c>
    </row>
    <row r="1817" spans="9:10" x14ac:dyDescent="0.35">
      <c r="I1817">
        <v>0</v>
      </c>
      <c r="J1817" t="s">
        <v>8221</v>
      </c>
    </row>
    <row r="1818" spans="9:10" x14ac:dyDescent="0.35">
      <c r="I1818">
        <v>6</v>
      </c>
      <c r="J1818" t="s">
        <v>8221</v>
      </c>
    </row>
    <row r="1819" spans="9:10" x14ac:dyDescent="0.35">
      <c r="I1819">
        <v>100</v>
      </c>
      <c r="J1819" t="s">
        <v>8221</v>
      </c>
    </row>
    <row r="1820" spans="9:10" x14ac:dyDescent="0.35">
      <c r="I1820">
        <v>0</v>
      </c>
      <c r="J1820" t="s">
        <v>8221</v>
      </c>
    </row>
    <row r="1821" spans="9:10" x14ac:dyDescent="0.35">
      <c r="I1821">
        <v>4</v>
      </c>
      <c r="J1821" t="s">
        <v>8221</v>
      </c>
    </row>
    <row r="1822" spans="9:10" x14ac:dyDescent="0.35">
      <c r="I1822">
        <v>8</v>
      </c>
      <c r="J1822" t="s">
        <v>8221</v>
      </c>
    </row>
    <row r="1823" spans="9:10" x14ac:dyDescent="0.35">
      <c r="I1823">
        <v>57</v>
      </c>
      <c r="J1823" t="s">
        <v>8219</v>
      </c>
    </row>
    <row r="1824" spans="9:10" x14ac:dyDescent="0.35">
      <c r="I1824">
        <v>11</v>
      </c>
      <c r="J1824" t="s">
        <v>8219</v>
      </c>
    </row>
    <row r="1825" spans="9:10" x14ac:dyDescent="0.35">
      <c r="I1825">
        <v>33</v>
      </c>
      <c r="J1825" t="s">
        <v>8219</v>
      </c>
    </row>
    <row r="1826" spans="9:10" x14ac:dyDescent="0.35">
      <c r="I1826">
        <v>40</v>
      </c>
      <c r="J1826" t="s">
        <v>8219</v>
      </c>
    </row>
    <row r="1827" spans="9:10" x14ac:dyDescent="0.35">
      <c r="I1827">
        <v>50</v>
      </c>
      <c r="J1827" t="s">
        <v>8219</v>
      </c>
    </row>
    <row r="1828" spans="9:10" x14ac:dyDescent="0.35">
      <c r="I1828">
        <v>38</v>
      </c>
      <c r="J1828" t="s">
        <v>8219</v>
      </c>
    </row>
    <row r="1829" spans="9:10" x14ac:dyDescent="0.35">
      <c r="I1829">
        <v>96</v>
      </c>
      <c r="J1829" t="s">
        <v>8219</v>
      </c>
    </row>
    <row r="1830" spans="9:10" x14ac:dyDescent="0.35">
      <c r="I1830">
        <v>48</v>
      </c>
      <c r="J1830" t="s">
        <v>8219</v>
      </c>
    </row>
    <row r="1831" spans="9:10" x14ac:dyDescent="0.35">
      <c r="I1831">
        <v>33</v>
      </c>
      <c r="J1831" t="s">
        <v>8219</v>
      </c>
    </row>
    <row r="1832" spans="9:10" x14ac:dyDescent="0.35">
      <c r="I1832">
        <v>226</v>
      </c>
      <c r="J1832" t="s">
        <v>8219</v>
      </c>
    </row>
    <row r="1833" spans="9:10" x14ac:dyDescent="0.35">
      <c r="I1833">
        <v>14</v>
      </c>
      <c r="J1833" t="s">
        <v>8219</v>
      </c>
    </row>
    <row r="1834" spans="9:10" x14ac:dyDescent="0.35">
      <c r="I1834">
        <v>20</v>
      </c>
      <c r="J1834" t="s">
        <v>8219</v>
      </c>
    </row>
    <row r="1835" spans="9:10" x14ac:dyDescent="0.35">
      <c r="I1835">
        <v>25</v>
      </c>
      <c r="J1835" t="s">
        <v>8219</v>
      </c>
    </row>
    <row r="1836" spans="9:10" x14ac:dyDescent="0.35">
      <c r="I1836">
        <v>90</v>
      </c>
      <c r="J1836" t="s">
        <v>8219</v>
      </c>
    </row>
    <row r="1837" spans="9:10" x14ac:dyDescent="0.35">
      <c r="I1837">
        <v>11</v>
      </c>
      <c r="J1837" t="s">
        <v>8219</v>
      </c>
    </row>
    <row r="1838" spans="9:10" x14ac:dyDescent="0.35">
      <c r="I1838">
        <v>55</v>
      </c>
      <c r="J1838" t="s">
        <v>8219</v>
      </c>
    </row>
    <row r="1839" spans="9:10" x14ac:dyDescent="0.35">
      <c r="I1839">
        <v>30</v>
      </c>
      <c r="J1839" t="s">
        <v>8219</v>
      </c>
    </row>
    <row r="1840" spans="9:10" x14ac:dyDescent="0.35">
      <c r="I1840">
        <v>28</v>
      </c>
      <c r="J1840" t="s">
        <v>8219</v>
      </c>
    </row>
    <row r="1841" spans="9:10" x14ac:dyDescent="0.35">
      <c r="I1841">
        <v>45</v>
      </c>
      <c r="J1841" t="s">
        <v>8219</v>
      </c>
    </row>
    <row r="1842" spans="9:10" x14ac:dyDescent="0.35">
      <c r="I1842">
        <v>13</v>
      </c>
      <c r="J1842" t="s">
        <v>8219</v>
      </c>
    </row>
    <row r="1843" spans="9:10" x14ac:dyDescent="0.35">
      <c r="I1843">
        <v>40</v>
      </c>
      <c r="J1843" t="s">
        <v>8219</v>
      </c>
    </row>
    <row r="1844" spans="9:10" x14ac:dyDescent="0.35">
      <c r="I1844">
        <v>21</v>
      </c>
      <c r="J1844" t="s">
        <v>8219</v>
      </c>
    </row>
    <row r="1845" spans="9:10" x14ac:dyDescent="0.35">
      <c r="I1845">
        <v>134</v>
      </c>
      <c r="J1845" t="s">
        <v>8219</v>
      </c>
    </row>
    <row r="1846" spans="9:10" x14ac:dyDescent="0.35">
      <c r="I1846">
        <v>20</v>
      </c>
      <c r="J1846" t="s">
        <v>8219</v>
      </c>
    </row>
    <row r="1847" spans="9:10" x14ac:dyDescent="0.35">
      <c r="I1847">
        <v>19</v>
      </c>
      <c r="J1847" t="s">
        <v>8219</v>
      </c>
    </row>
    <row r="1848" spans="9:10" x14ac:dyDescent="0.35">
      <c r="I1848">
        <v>209</v>
      </c>
      <c r="J1848" t="s">
        <v>8219</v>
      </c>
    </row>
    <row r="1849" spans="9:10" x14ac:dyDescent="0.35">
      <c r="I1849">
        <v>38</v>
      </c>
      <c r="J1849" t="s">
        <v>8219</v>
      </c>
    </row>
    <row r="1850" spans="9:10" x14ac:dyDescent="0.35">
      <c r="I1850">
        <v>24</v>
      </c>
      <c r="J1850" t="s">
        <v>8219</v>
      </c>
    </row>
    <row r="1851" spans="9:10" x14ac:dyDescent="0.35">
      <c r="I1851">
        <v>8</v>
      </c>
      <c r="J1851" t="s">
        <v>8219</v>
      </c>
    </row>
    <row r="1852" spans="9:10" x14ac:dyDescent="0.35">
      <c r="I1852">
        <v>179</v>
      </c>
      <c r="J1852" t="s">
        <v>8219</v>
      </c>
    </row>
    <row r="1853" spans="9:10" x14ac:dyDescent="0.35">
      <c r="I1853">
        <v>26</v>
      </c>
      <c r="J1853" t="s">
        <v>8219</v>
      </c>
    </row>
    <row r="1854" spans="9:10" x14ac:dyDescent="0.35">
      <c r="I1854">
        <v>131</v>
      </c>
      <c r="J1854" t="s">
        <v>8219</v>
      </c>
    </row>
    <row r="1855" spans="9:10" x14ac:dyDescent="0.35">
      <c r="I1855">
        <v>14</v>
      </c>
      <c r="J1855" t="s">
        <v>8219</v>
      </c>
    </row>
    <row r="1856" spans="9:10" x14ac:dyDescent="0.35">
      <c r="I1856">
        <v>174</v>
      </c>
      <c r="J1856" t="s">
        <v>8219</v>
      </c>
    </row>
    <row r="1857" spans="9:10" x14ac:dyDescent="0.35">
      <c r="I1857">
        <v>191</v>
      </c>
      <c r="J1857" t="s">
        <v>8219</v>
      </c>
    </row>
    <row r="1858" spans="9:10" x14ac:dyDescent="0.35">
      <c r="I1858">
        <v>38</v>
      </c>
      <c r="J1858" t="s">
        <v>8219</v>
      </c>
    </row>
    <row r="1859" spans="9:10" x14ac:dyDescent="0.35">
      <c r="I1859">
        <v>22</v>
      </c>
      <c r="J1859" t="s">
        <v>8219</v>
      </c>
    </row>
    <row r="1860" spans="9:10" x14ac:dyDescent="0.35">
      <c r="I1860">
        <v>149</v>
      </c>
      <c r="J1860" t="s">
        <v>8219</v>
      </c>
    </row>
    <row r="1861" spans="9:10" x14ac:dyDescent="0.35">
      <c r="I1861">
        <v>56</v>
      </c>
      <c r="J1861" t="s">
        <v>8219</v>
      </c>
    </row>
    <row r="1862" spans="9:10" x14ac:dyDescent="0.35">
      <c r="I1862">
        <v>19</v>
      </c>
      <c r="J1862" t="s">
        <v>8219</v>
      </c>
    </row>
    <row r="1863" spans="9:10" x14ac:dyDescent="0.35">
      <c r="I1863">
        <v>0</v>
      </c>
      <c r="J1863" t="s">
        <v>8221</v>
      </c>
    </row>
    <row r="1864" spans="9:10" x14ac:dyDescent="0.35">
      <c r="I1864">
        <v>16</v>
      </c>
      <c r="J1864" t="s">
        <v>8221</v>
      </c>
    </row>
    <row r="1865" spans="9:10" x14ac:dyDescent="0.35">
      <c r="I1865">
        <v>2</v>
      </c>
      <c r="J1865" t="s">
        <v>8221</v>
      </c>
    </row>
    <row r="1866" spans="9:10" x14ac:dyDescent="0.35">
      <c r="I1866">
        <v>48</v>
      </c>
      <c r="J1866" t="s">
        <v>8221</v>
      </c>
    </row>
    <row r="1867" spans="9:10" x14ac:dyDescent="0.35">
      <c r="I1867">
        <v>2</v>
      </c>
      <c r="J1867" t="s">
        <v>8221</v>
      </c>
    </row>
    <row r="1868" spans="9:10" x14ac:dyDescent="0.35">
      <c r="I1868">
        <v>2</v>
      </c>
      <c r="J1868" t="s">
        <v>8221</v>
      </c>
    </row>
    <row r="1869" spans="9:10" x14ac:dyDescent="0.35">
      <c r="I1869">
        <v>1</v>
      </c>
      <c r="J1869" t="s">
        <v>8221</v>
      </c>
    </row>
    <row r="1870" spans="9:10" x14ac:dyDescent="0.35">
      <c r="I1870">
        <v>17</v>
      </c>
      <c r="J1870" t="s">
        <v>8221</v>
      </c>
    </row>
    <row r="1871" spans="9:10" x14ac:dyDescent="0.35">
      <c r="I1871">
        <v>0</v>
      </c>
      <c r="J1871" t="s">
        <v>8221</v>
      </c>
    </row>
    <row r="1872" spans="9:10" x14ac:dyDescent="0.35">
      <c r="I1872">
        <v>11</v>
      </c>
      <c r="J1872" t="s">
        <v>8221</v>
      </c>
    </row>
    <row r="1873" spans="9:10" x14ac:dyDescent="0.35">
      <c r="I1873">
        <v>95</v>
      </c>
      <c r="J1873" t="s">
        <v>8221</v>
      </c>
    </row>
    <row r="1874" spans="9:10" x14ac:dyDescent="0.35">
      <c r="I1874">
        <v>13</v>
      </c>
      <c r="J1874" t="s">
        <v>8221</v>
      </c>
    </row>
    <row r="1875" spans="9:10" x14ac:dyDescent="0.35">
      <c r="I1875">
        <v>2</v>
      </c>
      <c r="J1875" t="s">
        <v>8221</v>
      </c>
    </row>
    <row r="1876" spans="9:10" x14ac:dyDescent="0.35">
      <c r="I1876">
        <v>2</v>
      </c>
      <c r="J1876" t="s">
        <v>8221</v>
      </c>
    </row>
    <row r="1877" spans="9:10" x14ac:dyDescent="0.35">
      <c r="I1877">
        <v>3</v>
      </c>
      <c r="J1877" t="s">
        <v>8221</v>
      </c>
    </row>
    <row r="1878" spans="9:10" x14ac:dyDescent="0.35">
      <c r="I1878">
        <v>0</v>
      </c>
      <c r="J1878" t="s">
        <v>8221</v>
      </c>
    </row>
    <row r="1879" spans="9:10" x14ac:dyDescent="0.35">
      <c r="I1879">
        <v>0</v>
      </c>
      <c r="J1879" t="s">
        <v>8221</v>
      </c>
    </row>
    <row r="1880" spans="9:10" x14ac:dyDescent="0.35">
      <c r="I1880">
        <v>0</v>
      </c>
      <c r="J1880" t="s">
        <v>8221</v>
      </c>
    </row>
    <row r="1881" spans="9:10" x14ac:dyDescent="0.35">
      <c r="I1881">
        <v>2</v>
      </c>
      <c r="J1881" t="s">
        <v>8221</v>
      </c>
    </row>
    <row r="1882" spans="9:10" x14ac:dyDescent="0.35">
      <c r="I1882">
        <v>24</v>
      </c>
      <c r="J1882" t="s">
        <v>8221</v>
      </c>
    </row>
    <row r="1883" spans="9:10" x14ac:dyDescent="0.35">
      <c r="I1883">
        <v>70</v>
      </c>
      <c r="J1883" t="s">
        <v>8219</v>
      </c>
    </row>
    <row r="1884" spans="9:10" x14ac:dyDescent="0.35">
      <c r="I1884">
        <v>81</v>
      </c>
      <c r="J1884" t="s">
        <v>8219</v>
      </c>
    </row>
    <row r="1885" spans="9:10" x14ac:dyDescent="0.35">
      <c r="I1885">
        <v>32</v>
      </c>
      <c r="J1885" t="s">
        <v>8219</v>
      </c>
    </row>
    <row r="1886" spans="9:10" x14ac:dyDescent="0.35">
      <c r="I1886">
        <v>26</v>
      </c>
      <c r="J1886" t="s">
        <v>8219</v>
      </c>
    </row>
    <row r="1887" spans="9:10" x14ac:dyDescent="0.35">
      <c r="I1887">
        <v>105</v>
      </c>
      <c r="J1887" t="s">
        <v>8219</v>
      </c>
    </row>
    <row r="1888" spans="9:10" x14ac:dyDescent="0.35">
      <c r="I1888">
        <v>29</v>
      </c>
      <c r="J1888" t="s">
        <v>8219</v>
      </c>
    </row>
    <row r="1889" spans="9:10" x14ac:dyDescent="0.35">
      <c r="I1889">
        <v>8</v>
      </c>
      <c r="J1889" t="s">
        <v>8219</v>
      </c>
    </row>
    <row r="1890" spans="9:10" x14ac:dyDescent="0.35">
      <c r="I1890">
        <v>89</v>
      </c>
      <c r="J1890" t="s">
        <v>8219</v>
      </c>
    </row>
    <row r="1891" spans="9:10" x14ac:dyDescent="0.35">
      <c r="I1891">
        <v>44</v>
      </c>
      <c r="J1891" t="s">
        <v>8219</v>
      </c>
    </row>
    <row r="1892" spans="9:10" x14ac:dyDescent="0.35">
      <c r="I1892">
        <v>246</v>
      </c>
      <c r="J1892" t="s">
        <v>8219</v>
      </c>
    </row>
    <row r="1893" spans="9:10" x14ac:dyDescent="0.35">
      <c r="I1893">
        <v>120</v>
      </c>
      <c r="J1893" t="s">
        <v>8219</v>
      </c>
    </row>
    <row r="1894" spans="9:10" x14ac:dyDescent="0.35">
      <c r="I1894">
        <v>26</v>
      </c>
      <c r="J1894" t="s">
        <v>8219</v>
      </c>
    </row>
    <row r="1895" spans="9:10" x14ac:dyDescent="0.35">
      <c r="I1895">
        <v>45</v>
      </c>
      <c r="J1895" t="s">
        <v>8219</v>
      </c>
    </row>
    <row r="1896" spans="9:10" x14ac:dyDescent="0.35">
      <c r="I1896">
        <v>20</v>
      </c>
      <c r="J1896" t="s">
        <v>8219</v>
      </c>
    </row>
    <row r="1897" spans="9:10" x14ac:dyDescent="0.35">
      <c r="I1897">
        <v>47</v>
      </c>
      <c r="J1897" t="s">
        <v>8219</v>
      </c>
    </row>
    <row r="1898" spans="9:10" x14ac:dyDescent="0.35">
      <c r="I1898">
        <v>13</v>
      </c>
      <c r="J1898" t="s">
        <v>8219</v>
      </c>
    </row>
    <row r="1899" spans="9:10" x14ac:dyDescent="0.35">
      <c r="I1899">
        <v>183</v>
      </c>
      <c r="J1899" t="s">
        <v>8219</v>
      </c>
    </row>
    <row r="1900" spans="9:10" x14ac:dyDescent="0.35">
      <c r="I1900">
        <v>21</v>
      </c>
      <c r="J1900" t="s">
        <v>8219</v>
      </c>
    </row>
    <row r="1901" spans="9:10" x14ac:dyDescent="0.35">
      <c r="I1901">
        <v>42</v>
      </c>
      <c r="J1901" t="s">
        <v>8219</v>
      </c>
    </row>
    <row r="1902" spans="9:10" x14ac:dyDescent="0.35">
      <c r="I1902">
        <v>54</v>
      </c>
      <c r="J1902" t="s">
        <v>8219</v>
      </c>
    </row>
    <row r="1903" spans="9:10" x14ac:dyDescent="0.35">
      <c r="I1903">
        <v>25</v>
      </c>
      <c r="J1903" t="s">
        <v>8221</v>
      </c>
    </row>
    <row r="1904" spans="9:10" x14ac:dyDescent="0.35">
      <c r="I1904">
        <v>3</v>
      </c>
      <c r="J1904" t="s">
        <v>8221</v>
      </c>
    </row>
    <row r="1905" spans="9:10" x14ac:dyDescent="0.35">
      <c r="I1905">
        <v>41</v>
      </c>
      <c r="J1905" t="s">
        <v>8221</v>
      </c>
    </row>
    <row r="1906" spans="9:10" x14ac:dyDescent="0.35">
      <c r="I1906">
        <v>2</v>
      </c>
      <c r="J1906" t="s">
        <v>8221</v>
      </c>
    </row>
    <row r="1907" spans="9:10" x14ac:dyDescent="0.35">
      <c r="I1907">
        <v>4</v>
      </c>
      <c r="J1907" t="s">
        <v>8221</v>
      </c>
    </row>
    <row r="1908" spans="9:10" x14ac:dyDescent="0.35">
      <c r="I1908">
        <v>99</v>
      </c>
      <c r="J1908" t="s">
        <v>8221</v>
      </c>
    </row>
    <row r="1909" spans="9:10" x14ac:dyDescent="0.35">
      <c r="I1909">
        <v>4</v>
      </c>
      <c r="J1909" t="s">
        <v>8221</v>
      </c>
    </row>
    <row r="1910" spans="9:10" x14ac:dyDescent="0.35">
      <c r="I1910">
        <v>4</v>
      </c>
      <c r="J1910" t="s">
        <v>8221</v>
      </c>
    </row>
    <row r="1911" spans="9:10" x14ac:dyDescent="0.35">
      <c r="I1911">
        <v>38</v>
      </c>
      <c r="J1911" t="s">
        <v>8221</v>
      </c>
    </row>
    <row r="1912" spans="9:10" x14ac:dyDescent="0.35">
      <c r="I1912">
        <v>285</v>
      </c>
      <c r="J1912" t="s">
        <v>8221</v>
      </c>
    </row>
    <row r="1913" spans="9:10" x14ac:dyDescent="0.35">
      <c r="I1913">
        <v>1</v>
      </c>
      <c r="J1913" t="s">
        <v>8221</v>
      </c>
    </row>
    <row r="1914" spans="9:10" x14ac:dyDescent="0.35">
      <c r="I1914">
        <v>42</v>
      </c>
      <c r="J1914" t="s">
        <v>8221</v>
      </c>
    </row>
    <row r="1915" spans="9:10" x14ac:dyDescent="0.35">
      <c r="I1915">
        <v>26</v>
      </c>
      <c r="J1915" t="s">
        <v>8221</v>
      </c>
    </row>
    <row r="1916" spans="9:10" x14ac:dyDescent="0.35">
      <c r="I1916">
        <v>2</v>
      </c>
      <c r="J1916" t="s">
        <v>8221</v>
      </c>
    </row>
    <row r="1917" spans="9:10" x14ac:dyDescent="0.35">
      <c r="I1917">
        <v>4</v>
      </c>
      <c r="J1917" t="s">
        <v>8221</v>
      </c>
    </row>
    <row r="1918" spans="9:10" x14ac:dyDescent="0.35">
      <c r="I1918">
        <v>6</v>
      </c>
      <c r="J1918" t="s">
        <v>8221</v>
      </c>
    </row>
    <row r="1919" spans="9:10" x14ac:dyDescent="0.35">
      <c r="I1919">
        <v>70</v>
      </c>
      <c r="J1919" t="s">
        <v>8221</v>
      </c>
    </row>
    <row r="1920" spans="9:10" x14ac:dyDescent="0.35">
      <c r="I1920">
        <v>9</v>
      </c>
      <c r="J1920" t="s">
        <v>8221</v>
      </c>
    </row>
    <row r="1921" spans="9:10" x14ac:dyDescent="0.35">
      <c r="I1921">
        <v>8</v>
      </c>
      <c r="J1921" t="s">
        <v>8221</v>
      </c>
    </row>
    <row r="1922" spans="9:10" x14ac:dyDescent="0.35">
      <c r="I1922">
        <v>105</v>
      </c>
      <c r="J1922" t="s">
        <v>8221</v>
      </c>
    </row>
    <row r="1923" spans="9:10" x14ac:dyDescent="0.35">
      <c r="I1923">
        <v>38</v>
      </c>
      <c r="J1923" t="s">
        <v>8219</v>
      </c>
    </row>
    <row r="1924" spans="9:10" x14ac:dyDescent="0.35">
      <c r="I1924">
        <v>64</v>
      </c>
      <c r="J1924" t="s">
        <v>8219</v>
      </c>
    </row>
    <row r="1925" spans="9:10" x14ac:dyDescent="0.35">
      <c r="I1925">
        <v>13</v>
      </c>
      <c r="J1925" t="s">
        <v>8219</v>
      </c>
    </row>
    <row r="1926" spans="9:10" x14ac:dyDescent="0.35">
      <c r="I1926">
        <v>33</v>
      </c>
      <c r="J1926" t="s">
        <v>8219</v>
      </c>
    </row>
    <row r="1927" spans="9:10" x14ac:dyDescent="0.35">
      <c r="I1927">
        <v>52</v>
      </c>
      <c r="J1927" t="s">
        <v>8219</v>
      </c>
    </row>
    <row r="1928" spans="9:10" x14ac:dyDescent="0.35">
      <c r="I1928">
        <v>107</v>
      </c>
      <c r="J1928" t="s">
        <v>8219</v>
      </c>
    </row>
    <row r="1929" spans="9:10" x14ac:dyDescent="0.35">
      <c r="I1929">
        <v>11</v>
      </c>
      <c r="J1929" t="s">
        <v>8219</v>
      </c>
    </row>
    <row r="1930" spans="9:10" x14ac:dyDescent="0.35">
      <c r="I1930">
        <v>34</v>
      </c>
      <c r="J1930" t="s">
        <v>8219</v>
      </c>
    </row>
    <row r="1931" spans="9:10" x14ac:dyDescent="0.35">
      <c r="I1931">
        <v>75</v>
      </c>
      <c r="J1931" t="s">
        <v>8219</v>
      </c>
    </row>
    <row r="1932" spans="9:10" x14ac:dyDescent="0.35">
      <c r="I1932">
        <v>26</v>
      </c>
      <c r="J1932" t="s">
        <v>8219</v>
      </c>
    </row>
    <row r="1933" spans="9:10" x14ac:dyDescent="0.35">
      <c r="I1933">
        <v>50</v>
      </c>
      <c r="J1933" t="s">
        <v>8219</v>
      </c>
    </row>
    <row r="1934" spans="9:10" x14ac:dyDescent="0.35">
      <c r="I1934">
        <v>80</v>
      </c>
      <c r="J1934" t="s">
        <v>8219</v>
      </c>
    </row>
    <row r="1935" spans="9:10" x14ac:dyDescent="0.35">
      <c r="I1935">
        <v>110</v>
      </c>
      <c r="J1935" t="s">
        <v>8219</v>
      </c>
    </row>
    <row r="1936" spans="9:10" x14ac:dyDescent="0.35">
      <c r="I1936">
        <v>77</v>
      </c>
      <c r="J1936" t="s">
        <v>8219</v>
      </c>
    </row>
    <row r="1937" spans="9:10" x14ac:dyDescent="0.35">
      <c r="I1937">
        <v>50</v>
      </c>
      <c r="J1937" t="s">
        <v>8219</v>
      </c>
    </row>
    <row r="1938" spans="9:10" x14ac:dyDescent="0.35">
      <c r="I1938">
        <v>145</v>
      </c>
      <c r="J1938" t="s">
        <v>8219</v>
      </c>
    </row>
    <row r="1939" spans="9:10" x14ac:dyDescent="0.35">
      <c r="I1939">
        <v>29</v>
      </c>
      <c r="J1939" t="s">
        <v>8219</v>
      </c>
    </row>
    <row r="1940" spans="9:10" x14ac:dyDescent="0.35">
      <c r="I1940">
        <v>114</v>
      </c>
      <c r="J1940" t="s">
        <v>8219</v>
      </c>
    </row>
    <row r="1941" spans="9:10" x14ac:dyDescent="0.35">
      <c r="I1941">
        <v>96</v>
      </c>
      <c r="J1941" t="s">
        <v>8219</v>
      </c>
    </row>
    <row r="1942" spans="9:10" x14ac:dyDescent="0.35">
      <c r="I1942">
        <v>31</v>
      </c>
      <c r="J1942" t="s">
        <v>8219</v>
      </c>
    </row>
    <row r="1943" spans="9:10" x14ac:dyDescent="0.35">
      <c r="I1943">
        <v>4883</v>
      </c>
      <c r="J1943" t="s">
        <v>8219</v>
      </c>
    </row>
    <row r="1944" spans="9:10" x14ac:dyDescent="0.35">
      <c r="I1944">
        <v>95</v>
      </c>
      <c r="J1944" t="s">
        <v>8219</v>
      </c>
    </row>
    <row r="1945" spans="9:10" x14ac:dyDescent="0.35">
      <c r="I1945">
        <v>2478</v>
      </c>
      <c r="J1945" t="s">
        <v>8219</v>
      </c>
    </row>
    <row r="1946" spans="9:10" x14ac:dyDescent="0.35">
      <c r="I1946">
        <v>1789</v>
      </c>
      <c r="J1946" t="s">
        <v>8219</v>
      </c>
    </row>
    <row r="1947" spans="9:10" x14ac:dyDescent="0.35">
      <c r="I1947">
        <v>680</v>
      </c>
      <c r="J1947" t="s">
        <v>8219</v>
      </c>
    </row>
    <row r="1948" spans="9:10" x14ac:dyDescent="0.35">
      <c r="I1948">
        <v>70</v>
      </c>
      <c r="J1948" t="s">
        <v>8219</v>
      </c>
    </row>
    <row r="1949" spans="9:10" x14ac:dyDescent="0.35">
      <c r="I1949">
        <v>23</v>
      </c>
      <c r="J1949" t="s">
        <v>8219</v>
      </c>
    </row>
    <row r="1950" spans="9:10" x14ac:dyDescent="0.35">
      <c r="I1950">
        <v>4245</v>
      </c>
      <c r="J1950" t="s">
        <v>8219</v>
      </c>
    </row>
    <row r="1951" spans="9:10" x14ac:dyDescent="0.35">
      <c r="I1951">
        <v>943</v>
      </c>
      <c r="J1951" t="s">
        <v>8219</v>
      </c>
    </row>
    <row r="1952" spans="9:10" x14ac:dyDescent="0.35">
      <c r="I1952">
        <v>1876</v>
      </c>
      <c r="J1952" t="s">
        <v>8219</v>
      </c>
    </row>
    <row r="1953" spans="9:10" x14ac:dyDescent="0.35">
      <c r="I1953">
        <v>834</v>
      </c>
      <c r="J1953" t="s">
        <v>8219</v>
      </c>
    </row>
    <row r="1954" spans="9:10" x14ac:dyDescent="0.35">
      <c r="I1954">
        <v>682</v>
      </c>
      <c r="J1954" t="s">
        <v>8219</v>
      </c>
    </row>
    <row r="1955" spans="9:10" x14ac:dyDescent="0.35">
      <c r="I1955">
        <v>147</v>
      </c>
      <c r="J1955" t="s">
        <v>8219</v>
      </c>
    </row>
    <row r="1956" spans="9:10" x14ac:dyDescent="0.35">
      <c r="I1956">
        <v>415</v>
      </c>
      <c r="J1956" t="s">
        <v>8219</v>
      </c>
    </row>
    <row r="1957" spans="9:10" x14ac:dyDescent="0.35">
      <c r="I1957">
        <v>290</v>
      </c>
      <c r="J1957" t="s">
        <v>8219</v>
      </c>
    </row>
    <row r="1958" spans="9:10" x14ac:dyDescent="0.35">
      <c r="I1958">
        <v>365</v>
      </c>
      <c r="J1958" t="s">
        <v>8219</v>
      </c>
    </row>
    <row r="1959" spans="9:10" x14ac:dyDescent="0.35">
      <c r="I1959">
        <v>660</v>
      </c>
      <c r="J1959" t="s">
        <v>8219</v>
      </c>
    </row>
    <row r="1960" spans="9:10" x14ac:dyDescent="0.35">
      <c r="I1960">
        <v>1356</v>
      </c>
      <c r="J1960" t="s">
        <v>8219</v>
      </c>
    </row>
    <row r="1961" spans="9:10" x14ac:dyDescent="0.35">
      <c r="I1961">
        <v>424</v>
      </c>
      <c r="J1961" t="s">
        <v>8219</v>
      </c>
    </row>
    <row r="1962" spans="9:10" x14ac:dyDescent="0.35">
      <c r="I1962">
        <v>33</v>
      </c>
      <c r="J1962" t="s">
        <v>8219</v>
      </c>
    </row>
    <row r="1963" spans="9:10" x14ac:dyDescent="0.35">
      <c r="I1963">
        <v>1633</v>
      </c>
      <c r="J1963" t="s">
        <v>8219</v>
      </c>
    </row>
    <row r="1964" spans="9:10" x14ac:dyDescent="0.35">
      <c r="I1964">
        <v>306</v>
      </c>
      <c r="J1964" t="s">
        <v>8219</v>
      </c>
    </row>
    <row r="1965" spans="9:10" x14ac:dyDescent="0.35">
      <c r="I1965">
        <v>205</v>
      </c>
      <c r="J1965" t="s">
        <v>8219</v>
      </c>
    </row>
    <row r="1966" spans="9:10" x14ac:dyDescent="0.35">
      <c r="I1966">
        <v>1281</v>
      </c>
      <c r="J1966" t="s">
        <v>8219</v>
      </c>
    </row>
    <row r="1967" spans="9:10" x14ac:dyDescent="0.35">
      <c r="I1967">
        <v>103</v>
      </c>
      <c r="J1967" t="s">
        <v>8219</v>
      </c>
    </row>
    <row r="1968" spans="9:10" x14ac:dyDescent="0.35">
      <c r="I1968">
        <v>1513</v>
      </c>
      <c r="J1968" t="s">
        <v>8219</v>
      </c>
    </row>
    <row r="1969" spans="9:10" x14ac:dyDescent="0.35">
      <c r="I1969">
        <v>405</v>
      </c>
      <c r="J1969" t="s">
        <v>8219</v>
      </c>
    </row>
    <row r="1970" spans="9:10" x14ac:dyDescent="0.35">
      <c r="I1970">
        <v>510</v>
      </c>
      <c r="J1970" t="s">
        <v>8219</v>
      </c>
    </row>
    <row r="1971" spans="9:10" x14ac:dyDescent="0.35">
      <c r="I1971">
        <v>1887</v>
      </c>
      <c r="J1971" t="s">
        <v>8219</v>
      </c>
    </row>
    <row r="1972" spans="9:10" x14ac:dyDescent="0.35">
      <c r="I1972">
        <v>701</v>
      </c>
      <c r="J1972" t="s">
        <v>8219</v>
      </c>
    </row>
    <row r="1973" spans="9:10" x14ac:dyDescent="0.35">
      <c r="I1973">
        <v>3863</v>
      </c>
      <c r="J1973" t="s">
        <v>8219</v>
      </c>
    </row>
    <row r="1974" spans="9:10" x14ac:dyDescent="0.35">
      <c r="I1974">
        <v>238</v>
      </c>
      <c r="J1974" t="s">
        <v>8219</v>
      </c>
    </row>
    <row r="1975" spans="9:10" x14ac:dyDescent="0.35">
      <c r="I1975">
        <v>2051</v>
      </c>
      <c r="J1975" t="s">
        <v>8219</v>
      </c>
    </row>
    <row r="1976" spans="9:10" x14ac:dyDescent="0.35">
      <c r="I1976">
        <v>402</v>
      </c>
      <c r="J1976" t="s">
        <v>8219</v>
      </c>
    </row>
    <row r="1977" spans="9:10" x14ac:dyDescent="0.35">
      <c r="I1977">
        <v>253</v>
      </c>
      <c r="J1977" t="s">
        <v>8219</v>
      </c>
    </row>
    <row r="1978" spans="9:10" x14ac:dyDescent="0.35">
      <c r="I1978">
        <v>473</v>
      </c>
      <c r="J1978" t="s">
        <v>8219</v>
      </c>
    </row>
    <row r="1979" spans="9:10" x14ac:dyDescent="0.35">
      <c r="I1979">
        <v>821</v>
      </c>
      <c r="J1979" t="s">
        <v>8219</v>
      </c>
    </row>
    <row r="1980" spans="9:10" x14ac:dyDescent="0.35">
      <c r="I1980">
        <v>388</v>
      </c>
      <c r="J1980" t="s">
        <v>8219</v>
      </c>
    </row>
    <row r="1981" spans="9:10" x14ac:dyDescent="0.35">
      <c r="I1981">
        <v>813</v>
      </c>
      <c r="J1981" t="s">
        <v>8219</v>
      </c>
    </row>
    <row r="1982" spans="9:10" x14ac:dyDescent="0.35">
      <c r="I1982">
        <v>1945</v>
      </c>
      <c r="J1982" t="s">
        <v>8219</v>
      </c>
    </row>
    <row r="1983" spans="9:10" x14ac:dyDescent="0.35">
      <c r="I1983">
        <v>12</v>
      </c>
      <c r="J1983" t="s">
        <v>8221</v>
      </c>
    </row>
    <row r="1984" spans="9:10" x14ac:dyDescent="0.35">
      <c r="I1984">
        <v>0</v>
      </c>
      <c r="J1984" t="s">
        <v>8221</v>
      </c>
    </row>
    <row r="1985" spans="9:10" x14ac:dyDescent="0.35">
      <c r="I1985">
        <v>16</v>
      </c>
      <c r="J1985" t="s">
        <v>8221</v>
      </c>
    </row>
    <row r="1986" spans="9:10" x14ac:dyDescent="0.35">
      <c r="I1986">
        <v>7</v>
      </c>
      <c r="J1986" t="s">
        <v>8221</v>
      </c>
    </row>
    <row r="1987" spans="9:10" x14ac:dyDescent="0.35">
      <c r="I1987">
        <v>4</v>
      </c>
      <c r="J1987" t="s">
        <v>8221</v>
      </c>
    </row>
    <row r="1988" spans="9:10" x14ac:dyDescent="0.35">
      <c r="I1988">
        <v>1</v>
      </c>
      <c r="J1988" t="s">
        <v>8221</v>
      </c>
    </row>
    <row r="1989" spans="9:10" x14ac:dyDescent="0.35">
      <c r="I1989">
        <v>28</v>
      </c>
      <c r="J1989" t="s">
        <v>8221</v>
      </c>
    </row>
    <row r="1990" spans="9:10" x14ac:dyDescent="0.35">
      <c r="I1990">
        <v>1</v>
      </c>
      <c r="J1990" t="s">
        <v>8221</v>
      </c>
    </row>
    <row r="1991" spans="9:10" x14ac:dyDescent="0.35">
      <c r="I1991">
        <v>1</v>
      </c>
      <c r="J1991" t="s">
        <v>8221</v>
      </c>
    </row>
    <row r="1992" spans="9:10" x14ac:dyDescent="0.35">
      <c r="I1992">
        <v>5</v>
      </c>
      <c r="J1992" t="s">
        <v>8221</v>
      </c>
    </row>
    <row r="1993" spans="9:10" x14ac:dyDescent="0.35">
      <c r="I1993">
        <v>3</v>
      </c>
      <c r="J1993" t="s">
        <v>8221</v>
      </c>
    </row>
    <row r="1994" spans="9:10" x14ac:dyDescent="0.35">
      <c r="I1994">
        <v>2</v>
      </c>
      <c r="J1994" t="s">
        <v>8221</v>
      </c>
    </row>
    <row r="1995" spans="9:10" x14ac:dyDescent="0.35">
      <c r="I1995">
        <v>0</v>
      </c>
      <c r="J1995" t="s">
        <v>8221</v>
      </c>
    </row>
    <row r="1996" spans="9:10" x14ac:dyDescent="0.35">
      <c r="I1996">
        <v>0</v>
      </c>
      <c r="J1996" t="s">
        <v>8221</v>
      </c>
    </row>
    <row r="1997" spans="9:10" x14ac:dyDescent="0.35">
      <c r="I1997">
        <v>3</v>
      </c>
      <c r="J1997" t="s">
        <v>8221</v>
      </c>
    </row>
    <row r="1998" spans="9:10" x14ac:dyDescent="0.35">
      <c r="I1998">
        <v>0</v>
      </c>
      <c r="J1998" t="s">
        <v>8221</v>
      </c>
    </row>
    <row r="1999" spans="9:10" x14ac:dyDescent="0.35">
      <c r="I1999">
        <v>0</v>
      </c>
      <c r="J1999" t="s">
        <v>8221</v>
      </c>
    </row>
    <row r="2000" spans="9:10" x14ac:dyDescent="0.35">
      <c r="I2000">
        <v>3</v>
      </c>
      <c r="J2000" t="s">
        <v>8221</v>
      </c>
    </row>
    <row r="2001" spans="9:10" x14ac:dyDescent="0.35">
      <c r="I2001">
        <v>7</v>
      </c>
      <c r="J2001" t="s">
        <v>8221</v>
      </c>
    </row>
    <row r="2002" spans="9:10" x14ac:dyDescent="0.35">
      <c r="I2002">
        <v>25</v>
      </c>
      <c r="J2002" t="s">
        <v>8221</v>
      </c>
    </row>
    <row r="2003" spans="9:10" x14ac:dyDescent="0.35">
      <c r="I2003">
        <v>1637</v>
      </c>
      <c r="J2003" t="s">
        <v>8219</v>
      </c>
    </row>
    <row r="2004" spans="9:10" x14ac:dyDescent="0.35">
      <c r="I2004">
        <v>1375</v>
      </c>
      <c r="J2004" t="s">
        <v>8219</v>
      </c>
    </row>
    <row r="2005" spans="9:10" x14ac:dyDescent="0.35">
      <c r="I2005">
        <v>17</v>
      </c>
      <c r="J2005" t="s">
        <v>8219</v>
      </c>
    </row>
    <row r="2006" spans="9:10" x14ac:dyDescent="0.35">
      <c r="I2006">
        <v>354</v>
      </c>
      <c r="J2006" t="s">
        <v>8219</v>
      </c>
    </row>
    <row r="2007" spans="9:10" x14ac:dyDescent="0.35">
      <c r="I2007">
        <v>191</v>
      </c>
      <c r="J2007" t="s">
        <v>8219</v>
      </c>
    </row>
    <row r="2008" spans="9:10" x14ac:dyDescent="0.35">
      <c r="I2008">
        <v>303</v>
      </c>
      <c r="J2008" t="s">
        <v>8219</v>
      </c>
    </row>
    <row r="2009" spans="9:10" x14ac:dyDescent="0.35">
      <c r="I2009">
        <v>137</v>
      </c>
      <c r="J2009" t="s">
        <v>8219</v>
      </c>
    </row>
    <row r="2010" spans="9:10" x14ac:dyDescent="0.35">
      <c r="I2010">
        <v>41</v>
      </c>
      <c r="J2010" t="s">
        <v>8219</v>
      </c>
    </row>
    <row r="2011" spans="9:10" x14ac:dyDescent="0.35">
      <c r="I2011">
        <v>398</v>
      </c>
      <c r="J2011" t="s">
        <v>8219</v>
      </c>
    </row>
    <row r="2012" spans="9:10" x14ac:dyDescent="0.35">
      <c r="I2012">
        <v>1737</v>
      </c>
      <c r="J2012" t="s">
        <v>8219</v>
      </c>
    </row>
    <row r="2013" spans="9:10" x14ac:dyDescent="0.35">
      <c r="I2013">
        <v>971</v>
      </c>
      <c r="J2013" t="s">
        <v>8219</v>
      </c>
    </row>
    <row r="2014" spans="9:10" x14ac:dyDescent="0.35">
      <c r="I2014">
        <v>183</v>
      </c>
      <c r="J2014" t="s">
        <v>8219</v>
      </c>
    </row>
    <row r="2015" spans="9:10" x14ac:dyDescent="0.35">
      <c r="I2015">
        <v>4562</v>
      </c>
      <c r="J2015" t="s">
        <v>8219</v>
      </c>
    </row>
    <row r="2016" spans="9:10" x14ac:dyDescent="0.35">
      <c r="I2016">
        <v>26457</v>
      </c>
      <c r="J2016" t="s">
        <v>8219</v>
      </c>
    </row>
    <row r="2017" spans="9:10" x14ac:dyDescent="0.35">
      <c r="I2017">
        <v>162</v>
      </c>
      <c r="J2017" t="s">
        <v>8219</v>
      </c>
    </row>
    <row r="2018" spans="9:10" x14ac:dyDescent="0.35">
      <c r="I2018">
        <v>479</v>
      </c>
      <c r="J2018" t="s">
        <v>8219</v>
      </c>
    </row>
    <row r="2019" spans="9:10" x14ac:dyDescent="0.35">
      <c r="I2019">
        <v>426</v>
      </c>
      <c r="J2019" t="s">
        <v>8219</v>
      </c>
    </row>
    <row r="2020" spans="9:10" x14ac:dyDescent="0.35">
      <c r="I2020">
        <v>450</v>
      </c>
      <c r="J2020" t="s">
        <v>8219</v>
      </c>
    </row>
    <row r="2021" spans="9:10" x14ac:dyDescent="0.35">
      <c r="I2021">
        <v>1780</v>
      </c>
      <c r="J2021" t="s">
        <v>8219</v>
      </c>
    </row>
    <row r="2022" spans="9:10" x14ac:dyDescent="0.35">
      <c r="I2022">
        <v>122</v>
      </c>
      <c r="J2022" t="s">
        <v>8219</v>
      </c>
    </row>
    <row r="2023" spans="9:10" x14ac:dyDescent="0.35">
      <c r="I2023">
        <v>95</v>
      </c>
      <c r="J2023" t="s">
        <v>8219</v>
      </c>
    </row>
    <row r="2024" spans="9:10" x14ac:dyDescent="0.35">
      <c r="I2024">
        <v>325</v>
      </c>
      <c r="J2024" t="s">
        <v>8219</v>
      </c>
    </row>
    <row r="2025" spans="9:10" x14ac:dyDescent="0.35">
      <c r="I2025">
        <v>353</v>
      </c>
      <c r="J2025" t="s">
        <v>8219</v>
      </c>
    </row>
    <row r="2026" spans="9:10" x14ac:dyDescent="0.35">
      <c r="I2026">
        <v>105</v>
      </c>
      <c r="J2026" t="s">
        <v>8219</v>
      </c>
    </row>
    <row r="2027" spans="9:10" x14ac:dyDescent="0.35">
      <c r="I2027">
        <v>729</v>
      </c>
      <c r="J2027" t="s">
        <v>8219</v>
      </c>
    </row>
    <row r="2028" spans="9:10" x14ac:dyDescent="0.35">
      <c r="I2028">
        <v>454</v>
      </c>
      <c r="J2028" t="s">
        <v>8219</v>
      </c>
    </row>
    <row r="2029" spans="9:10" x14ac:dyDescent="0.35">
      <c r="I2029">
        <v>539</v>
      </c>
      <c r="J2029" t="s">
        <v>8219</v>
      </c>
    </row>
    <row r="2030" spans="9:10" x14ac:dyDescent="0.35">
      <c r="I2030">
        <v>79</v>
      </c>
      <c r="J2030" t="s">
        <v>8219</v>
      </c>
    </row>
    <row r="2031" spans="9:10" x14ac:dyDescent="0.35">
      <c r="I2031">
        <v>94</v>
      </c>
      <c r="J2031" t="s">
        <v>8219</v>
      </c>
    </row>
    <row r="2032" spans="9:10" x14ac:dyDescent="0.35">
      <c r="I2032">
        <v>625</v>
      </c>
      <c r="J2032" t="s">
        <v>8219</v>
      </c>
    </row>
    <row r="2033" spans="9:10" x14ac:dyDescent="0.35">
      <c r="I2033">
        <v>508</v>
      </c>
      <c r="J2033" t="s">
        <v>8219</v>
      </c>
    </row>
    <row r="2034" spans="9:10" x14ac:dyDescent="0.35">
      <c r="I2034">
        <v>531</v>
      </c>
      <c r="J2034" t="s">
        <v>8219</v>
      </c>
    </row>
    <row r="2035" spans="9:10" x14ac:dyDescent="0.35">
      <c r="I2035">
        <v>158</v>
      </c>
      <c r="J2035" t="s">
        <v>8219</v>
      </c>
    </row>
    <row r="2036" spans="9:10" x14ac:dyDescent="0.35">
      <c r="I2036">
        <v>508</v>
      </c>
      <c r="J2036" t="s">
        <v>8219</v>
      </c>
    </row>
    <row r="2037" spans="9:10" x14ac:dyDescent="0.35">
      <c r="I2037">
        <v>644</v>
      </c>
      <c r="J2037" t="s">
        <v>8219</v>
      </c>
    </row>
    <row r="2038" spans="9:10" x14ac:dyDescent="0.35">
      <c r="I2038">
        <v>848</v>
      </c>
      <c r="J2038" t="s">
        <v>8219</v>
      </c>
    </row>
    <row r="2039" spans="9:10" x14ac:dyDescent="0.35">
      <c r="I2039">
        <v>429</v>
      </c>
      <c r="J2039" t="s">
        <v>8219</v>
      </c>
    </row>
    <row r="2040" spans="9:10" x14ac:dyDescent="0.35">
      <c r="I2040">
        <v>204</v>
      </c>
      <c r="J2040" t="s">
        <v>8219</v>
      </c>
    </row>
    <row r="2041" spans="9:10" x14ac:dyDescent="0.35">
      <c r="I2041">
        <v>379</v>
      </c>
      <c r="J2041" t="s">
        <v>8219</v>
      </c>
    </row>
    <row r="2042" spans="9:10" x14ac:dyDescent="0.35">
      <c r="I2042">
        <v>271</v>
      </c>
      <c r="J2042" t="s">
        <v>8219</v>
      </c>
    </row>
    <row r="2043" spans="9:10" x14ac:dyDescent="0.35">
      <c r="I2043">
        <v>120</v>
      </c>
      <c r="J2043" t="s">
        <v>8219</v>
      </c>
    </row>
    <row r="2044" spans="9:10" x14ac:dyDescent="0.35">
      <c r="I2044">
        <v>140</v>
      </c>
      <c r="J2044" t="s">
        <v>8219</v>
      </c>
    </row>
    <row r="2045" spans="9:10" x14ac:dyDescent="0.35">
      <c r="I2045">
        <v>193</v>
      </c>
      <c r="J2045" t="s">
        <v>8219</v>
      </c>
    </row>
    <row r="2046" spans="9:10" x14ac:dyDescent="0.35">
      <c r="I2046">
        <v>180</v>
      </c>
      <c r="J2046" t="s">
        <v>8219</v>
      </c>
    </row>
    <row r="2047" spans="9:10" x14ac:dyDescent="0.35">
      <c r="I2047">
        <v>263</v>
      </c>
      <c r="J2047" t="s">
        <v>8219</v>
      </c>
    </row>
    <row r="2048" spans="9:10" x14ac:dyDescent="0.35">
      <c r="I2048">
        <v>217</v>
      </c>
      <c r="J2048" t="s">
        <v>8219</v>
      </c>
    </row>
    <row r="2049" spans="9:10" x14ac:dyDescent="0.35">
      <c r="I2049">
        <v>443</v>
      </c>
      <c r="J2049" t="s">
        <v>8219</v>
      </c>
    </row>
    <row r="2050" spans="9:10" x14ac:dyDescent="0.35">
      <c r="I2050">
        <v>1373</v>
      </c>
      <c r="J2050" t="s">
        <v>8219</v>
      </c>
    </row>
    <row r="2051" spans="9:10" x14ac:dyDescent="0.35">
      <c r="I2051">
        <v>742</v>
      </c>
      <c r="J2051" t="s">
        <v>8219</v>
      </c>
    </row>
    <row r="2052" spans="9:10" x14ac:dyDescent="0.35">
      <c r="I2052">
        <v>170</v>
      </c>
      <c r="J2052" t="s">
        <v>8219</v>
      </c>
    </row>
    <row r="2053" spans="9:10" x14ac:dyDescent="0.35">
      <c r="I2053">
        <v>242</v>
      </c>
      <c r="J2053" t="s">
        <v>8219</v>
      </c>
    </row>
    <row r="2054" spans="9:10" x14ac:dyDescent="0.35">
      <c r="I2054">
        <v>541</v>
      </c>
      <c r="J2054" t="s">
        <v>8219</v>
      </c>
    </row>
    <row r="2055" spans="9:10" x14ac:dyDescent="0.35">
      <c r="I2055">
        <v>121</v>
      </c>
      <c r="J2055" t="s">
        <v>8219</v>
      </c>
    </row>
    <row r="2056" spans="9:10" x14ac:dyDescent="0.35">
      <c r="I2056">
        <v>621</v>
      </c>
      <c r="J2056" t="s">
        <v>8219</v>
      </c>
    </row>
    <row r="2057" spans="9:10" x14ac:dyDescent="0.35">
      <c r="I2057">
        <v>101</v>
      </c>
      <c r="J2057" t="s">
        <v>8219</v>
      </c>
    </row>
    <row r="2058" spans="9:10" x14ac:dyDescent="0.35">
      <c r="I2058">
        <v>554</v>
      </c>
      <c r="J2058" t="s">
        <v>8219</v>
      </c>
    </row>
    <row r="2059" spans="9:10" x14ac:dyDescent="0.35">
      <c r="I2059">
        <v>666</v>
      </c>
      <c r="J2059" t="s">
        <v>8219</v>
      </c>
    </row>
    <row r="2060" spans="9:10" x14ac:dyDescent="0.35">
      <c r="I2060">
        <v>410</v>
      </c>
      <c r="J2060" t="s">
        <v>8219</v>
      </c>
    </row>
    <row r="2061" spans="9:10" x14ac:dyDescent="0.35">
      <c r="I2061">
        <v>375</v>
      </c>
      <c r="J2061" t="s">
        <v>8219</v>
      </c>
    </row>
    <row r="2062" spans="9:10" x14ac:dyDescent="0.35">
      <c r="I2062">
        <v>1364</v>
      </c>
      <c r="J2062" t="s">
        <v>8219</v>
      </c>
    </row>
    <row r="2063" spans="9:10" x14ac:dyDescent="0.35">
      <c r="I2063">
        <v>35</v>
      </c>
      <c r="J2063" t="s">
        <v>8219</v>
      </c>
    </row>
    <row r="2064" spans="9:10" x14ac:dyDescent="0.35">
      <c r="I2064">
        <v>203</v>
      </c>
      <c r="J2064" t="s">
        <v>8219</v>
      </c>
    </row>
    <row r="2065" spans="9:10" x14ac:dyDescent="0.35">
      <c r="I2065">
        <v>49</v>
      </c>
      <c r="J2065" t="s">
        <v>8219</v>
      </c>
    </row>
    <row r="2066" spans="9:10" x14ac:dyDescent="0.35">
      <c r="I2066">
        <v>5812</v>
      </c>
      <c r="J2066" t="s">
        <v>8219</v>
      </c>
    </row>
    <row r="2067" spans="9:10" x14ac:dyDescent="0.35">
      <c r="I2067">
        <v>1556</v>
      </c>
      <c r="J2067" t="s">
        <v>8219</v>
      </c>
    </row>
    <row r="2068" spans="9:10" x14ac:dyDescent="0.35">
      <c r="I2068">
        <v>65</v>
      </c>
      <c r="J2068" t="s">
        <v>8219</v>
      </c>
    </row>
    <row r="2069" spans="9:10" x14ac:dyDescent="0.35">
      <c r="I2069">
        <v>10</v>
      </c>
      <c r="J2069" t="s">
        <v>8219</v>
      </c>
    </row>
    <row r="2070" spans="9:10" x14ac:dyDescent="0.35">
      <c r="I2070">
        <v>76</v>
      </c>
      <c r="J2070" t="s">
        <v>8219</v>
      </c>
    </row>
    <row r="2071" spans="9:10" x14ac:dyDescent="0.35">
      <c r="I2071">
        <v>263</v>
      </c>
      <c r="J2071" t="s">
        <v>8219</v>
      </c>
    </row>
    <row r="2072" spans="9:10" x14ac:dyDescent="0.35">
      <c r="I2072">
        <v>1530</v>
      </c>
      <c r="J2072" t="s">
        <v>8219</v>
      </c>
    </row>
    <row r="2073" spans="9:10" x14ac:dyDescent="0.35">
      <c r="I2073">
        <v>278</v>
      </c>
      <c r="J2073" t="s">
        <v>8219</v>
      </c>
    </row>
    <row r="2074" spans="9:10" x14ac:dyDescent="0.35">
      <c r="I2074">
        <v>350</v>
      </c>
      <c r="J2074" t="s">
        <v>8219</v>
      </c>
    </row>
    <row r="2075" spans="9:10" x14ac:dyDescent="0.35">
      <c r="I2075">
        <v>470</v>
      </c>
      <c r="J2075" t="s">
        <v>8219</v>
      </c>
    </row>
    <row r="2076" spans="9:10" x14ac:dyDescent="0.35">
      <c r="I2076">
        <v>3</v>
      </c>
      <c r="J2076" t="s">
        <v>8219</v>
      </c>
    </row>
    <row r="2077" spans="9:10" x14ac:dyDescent="0.35">
      <c r="I2077">
        <v>8200</v>
      </c>
      <c r="J2077" t="s">
        <v>8219</v>
      </c>
    </row>
    <row r="2078" spans="9:10" x14ac:dyDescent="0.35">
      <c r="I2078">
        <v>8359</v>
      </c>
      <c r="J2078" t="s">
        <v>8219</v>
      </c>
    </row>
    <row r="2079" spans="9:10" x14ac:dyDescent="0.35">
      <c r="I2079">
        <v>188</v>
      </c>
      <c r="J2079" t="s">
        <v>8219</v>
      </c>
    </row>
    <row r="2080" spans="9:10" x14ac:dyDescent="0.35">
      <c r="I2080">
        <v>48</v>
      </c>
      <c r="J2080" t="s">
        <v>8219</v>
      </c>
    </row>
    <row r="2081" spans="9:10" x14ac:dyDescent="0.35">
      <c r="I2081">
        <v>607</v>
      </c>
      <c r="J2081" t="s">
        <v>8219</v>
      </c>
    </row>
    <row r="2082" spans="9:10" x14ac:dyDescent="0.35">
      <c r="I2082">
        <v>50</v>
      </c>
      <c r="J2082" t="s">
        <v>8219</v>
      </c>
    </row>
    <row r="2083" spans="9:10" x14ac:dyDescent="0.35">
      <c r="I2083">
        <v>55</v>
      </c>
      <c r="J2083" t="s">
        <v>8219</v>
      </c>
    </row>
    <row r="2084" spans="9:10" x14ac:dyDescent="0.35">
      <c r="I2084">
        <v>38</v>
      </c>
      <c r="J2084" t="s">
        <v>8219</v>
      </c>
    </row>
    <row r="2085" spans="9:10" x14ac:dyDescent="0.35">
      <c r="I2085">
        <v>25</v>
      </c>
      <c r="J2085" t="s">
        <v>8219</v>
      </c>
    </row>
    <row r="2086" spans="9:10" x14ac:dyDescent="0.35">
      <c r="I2086">
        <v>46</v>
      </c>
      <c r="J2086" t="s">
        <v>8219</v>
      </c>
    </row>
    <row r="2087" spans="9:10" x14ac:dyDescent="0.35">
      <c r="I2087">
        <v>83</v>
      </c>
      <c r="J2087" t="s">
        <v>8219</v>
      </c>
    </row>
    <row r="2088" spans="9:10" x14ac:dyDescent="0.35">
      <c r="I2088">
        <v>35</v>
      </c>
      <c r="J2088" t="s">
        <v>8219</v>
      </c>
    </row>
    <row r="2089" spans="9:10" x14ac:dyDescent="0.35">
      <c r="I2089">
        <v>25</v>
      </c>
      <c r="J2089" t="s">
        <v>8219</v>
      </c>
    </row>
    <row r="2090" spans="9:10" x14ac:dyDescent="0.35">
      <c r="I2090">
        <v>75</v>
      </c>
      <c r="J2090" t="s">
        <v>8219</v>
      </c>
    </row>
    <row r="2091" spans="9:10" x14ac:dyDescent="0.35">
      <c r="I2091">
        <v>62</v>
      </c>
      <c r="J2091" t="s">
        <v>8219</v>
      </c>
    </row>
    <row r="2092" spans="9:10" x14ac:dyDescent="0.35">
      <c r="I2092">
        <v>160</v>
      </c>
      <c r="J2092" t="s">
        <v>8219</v>
      </c>
    </row>
    <row r="2093" spans="9:10" x14ac:dyDescent="0.35">
      <c r="I2093">
        <v>246</v>
      </c>
      <c r="J2093" t="s">
        <v>8219</v>
      </c>
    </row>
    <row r="2094" spans="9:10" x14ac:dyDescent="0.35">
      <c r="I2094">
        <v>55</v>
      </c>
      <c r="J2094" t="s">
        <v>8219</v>
      </c>
    </row>
    <row r="2095" spans="9:10" x14ac:dyDescent="0.35">
      <c r="I2095">
        <v>23</v>
      </c>
      <c r="J2095" t="s">
        <v>8219</v>
      </c>
    </row>
    <row r="2096" spans="9:10" x14ac:dyDescent="0.35">
      <c r="I2096">
        <v>72</v>
      </c>
      <c r="J2096" t="s">
        <v>8219</v>
      </c>
    </row>
    <row r="2097" spans="9:10" x14ac:dyDescent="0.35">
      <c r="I2097">
        <v>22</v>
      </c>
      <c r="J2097" t="s">
        <v>8219</v>
      </c>
    </row>
    <row r="2098" spans="9:10" x14ac:dyDescent="0.35">
      <c r="I2098">
        <v>14</v>
      </c>
      <c r="J2098" t="s">
        <v>8219</v>
      </c>
    </row>
    <row r="2099" spans="9:10" x14ac:dyDescent="0.35">
      <c r="I2099">
        <v>38</v>
      </c>
      <c r="J2099" t="s">
        <v>8219</v>
      </c>
    </row>
    <row r="2100" spans="9:10" x14ac:dyDescent="0.35">
      <c r="I2100">
        <v>32</v>
      </c>
      <c r="J2100" t="s">
        <v>8219</v>
      </c>
    </row>
    <row r="2101" spans="9:10" x14ac:dyDescent="0.35">
      <c r="I2101">
        <v>63</v>
      </c>
      <c r="J2101" t="s">
        <v>8219</v>
      </c>
    </row>
    <row r="2102" spans="9:10" x14ac:dyDescent="0.35">
      <c r="I2102">
        <v>27</v>
      </c>
      <c r="J2102" t="s">
        <v>8219</v>
      </c>
    </row>
    <row r="2103" spans="9:10" x14ac:dyDescent="0.35">
      <c r="I2103">
        <v>44</v>
      </c>
      <c r="J2103" t="s">
        <v>8219</v>
      </c>
    </row>
    <row r="2104" spans="9:10" x14ac:dyDescent="0.35">
      <c r="I2104">
        <v>38</v>
      </c>
      <c r="J2104" t="s">
        <v>8219</v>
      </c>
    </row>
    <row r="2105" spans="9:10" x14ac:dyDescent="0.35">
      <c r="I2105">
        <v>115</v>
      </c>
      <c r="J2105" t="s">
        <v>8219</v>
      </c>
    </row>
    <row r="2106" spans="9:10" x14ac:dyDescent="0.35">
      <c r="I2106">
        <v>37</v>
      </c>
      <c r="J2106" t="s">
        <v>8219</v>
      </c>
    </row>
    <row r="2107" spans="9:10" x14ac:dyDescent="0.35">
      <c r="I2107">
        <v>99</v>
      </c>
      <c r="J2107" t="s">
        <v>8219</v>
      </c>
    </row>
    <row r="2108" spans="9:10" x14ac:dyDescent="0.35">
      <c r="I2108">
        <v>44</v>
      </c>
      <c r="J2108" t="s">
        <v>8219</v>
      </c>
    </row>
    <row r="2109" spans="9:10" x14ac:dyDescent="0.35">
      <c r="I2109">
        <v>58</v>
      </c>
      <c r="J2109" t="s">
        <v>8219</v>
      </c>
    </row>
    <row r="2110" spans="9:10" x14ac:dyDescent="0.35">
      <c r="I2110">
        <v>191</v>
      </c>
      <c r="J2110" t="s">
        <v>8219</v>
      </c>
    </row>
    <row r="2111" spans="9:10" x14ac:dyDescent="0.35">
      <c r="I2111">
        <v>40</v>
      </c>
      <c r="J2111" t="s">
        <v>8219</v>
      </c>
    </row>
    <row r="2112" spans="9:10" x14ac:dyDescent="0.35">
      <c r="I2112">
        <v>38</v>
      </c>
      <c r="J2112" t="s">
        <v>8219</v>
      </c>
    </row>
    <row r="2113" spans="9:10" x14ac:dyDescent="0.35">
      <c r="I2113">
        <v>39</v>
      </c>
      <c r="J2113" t="s">
        <v>8219</v>
      </c>
    </row>
    <row r="2114" spans="9:10" x14ac:dyDescent="0.35">
      <c r="I2114">
        <v>11</v>
      </c>
      <c r="J2114" t="s">
        <v>8219</v>
      </c>
    </row>
    <row r="2115" spans="9:10" x14ac:dyDescent="0.35">
      <c r="I2115">
        <v>107</v>
      </c>
      <c r="J2115" t="s">
        <v>8219</v>
      </c>
    </row>
    <row r="2116" spans="9:10" x14ac:dyDescent="0.35">
      <c r="I2116">
        <v>147</v>
      </c>
      <c r="J2116" t="s">
        <v>8219</v>
      </c>
    </row>
    <row r="2117" spans="9:10" x14ac:dyDescent="0.35">
      <c r="I2117">
        <v>36</v>
      </c>
      <c r="J2117" t="s">
        <v>8219</v>
      </c>
    </row>
    <row r="2118" spans="9:10" x14ac:dyDescent="0.35">
      <c r="I2118">
        <v>92</v>
      </c>
      <c r="J2118" t="s">
        <v>8219</v>
      </c>
    </row>
    <row r="2119" spans="9:10" x14ac:dyDescent="0.35">
      <c r="I2119">
        <v>35</v>
      </c>
      <c r="J2119" t="s">
        <v>8219</v>
      </c>
    </row>
    <row r="2120" spans="9:10" x14ac:dyDescent="0.35">
      <c r="I2120">
        <v>17</v>
      </c>
      <c r="J2120" t="s">
        <v>8219</v>
      </c>
    </row>
    <row r="2121" spans="9:10" x14ac:dyDescent="0.35">
      <c r="I2121">
        <v>22</v>
      </c>
      <c r="J2121" t="s">
        <v>8219</v>
      </c>
    </row>
    <row r="2122" spans="9:10" x14ac:dyDescent="0.35">
      <c r="I2122">
        <v>69</v>
      </c>
      <c r="J2122" t="s">
        <v>8219</v>
      </c>
    </row>
    <row r="2123" spans="9:10" x14ac:dyDescent="0.35">
      <c r="I2123">
        <v>10</v>
      </c>
      <c r="J2123" t="s">
        <v>8221</v>
      </c>
    </row>
    <row r="2124" spans="9:10" x14ac:dyDescent="0.35">
      <c r="I2124">
        <v>3</v>
      </c>
      <c r="J2124" t="s">
        <v>8221</v>
      </c>
    </row>
    <row r="2125" spans="9:10" x14ac:dyDescent="0.35">
      <c r="I2125">
        <v>5</v>
      </c>
      <c r="J2125" t="s">
        <v>8221</v>
      </c>
    </row>
    <row r="2126" spans="9:10" x14ac:dyDescent="0.35">
      <c r="I2126">
        <v>5</v>
      </c>
      <c r="J2126" t="s">
        <v>8221</v>
      </c>
    </row>
    <row r="2127" spans="9:10" x14ac:dyDescent="0.35">
      <c r="I2127">
        <v>27</v>
      </c>
      <c r="J2127" t="s">
        <v>8221</v>
      </c>
    </row>
    <row r="2128" spans="9:10" x14ac:dyDescent="0.35">
      <c r="I2128">
        <v>2</v>
      </c>
      <c r="J2128" t="s">
        <v>8221</v>
      </c>
    </row>
    <row r="2129" spans="9:10" x14ac:dyDescent="0.35">
      <c r="I2129">
        <v>236</v>
      </c>
      <c r="J2129" t="s">
        <v>8221</v>
      </c>
    </row>
    <row r="2130" spans="9:10" x14ac:dyDescent="0.35">
      <c r="I2130">
        <v>1</v>
      </c>
      <c r="J2130" t="s">
        <v>8221</v>
      </c>
    </row>
    <row r="2131" spans="9:10" x14ac:dyDescent="0.35">
      <c r="I2131">
        <v>12</v>
      </c>
      <c r="J2131" t="s">
        <v>8221</v>
      </c>
    </row>
    <row r="2132" spans="9:10" x14ac:dyDescent="0.35">
      <c r="I2132">
        <v>4</v>
      </c>
      <c r="J2132" t="s">
        <v>8221</v>
      </c>
    </row>
    <row r="2133" spans="9:10" x14ac:dyDescent="0.35">
      <c r="I2133">
        <v>3</v>
      </c>
      <c r="J2133" t="s">
        <v>8221</v>
      </c>
    </row>
    <row r="2134" spans="9:10" x14ac:dyDescent="0.35">
      <c r="I2134">
        <v>99</v>
      </c>
      <c r="J2134" t="s">
        <v>8221</v>
      </c>
    </row>
    <row r="2135" spans="9:10" x14ac:dyDescent="0.35">
      <c r="I2135">
        <v>3</v>
      </c>
      <c r="J2135" t="s">
        <v>8221</v>
      </c>
    </row>
    <row r="2136" spans="9:10" x14ac:dyDescent="0.35">
      <c r="I2136">
        <v>3</v>
      </c>
      <c r="J2136" t="s">
        <v>8221</v>
      </c>
    </row>
    <row r="2137" spans="9:10" x14ac:dyDescent="0.35">
      <c r="I2137">
        <v>22</v>
      </c>
      <c r="J2137" t="s">
        <v>8221</v>
      </c>
    </row>
    <row r="2138" spans="9:10" x14ac:dyDescent="0.35">
      <c r="I2138">
        <v>4</v>
      </c>
      <c r="J2138" t="s">
        <v>8221</v>
      </c>
    </row>
    <row r="2139" spans="9:10" x14ac:dyDescent="0.35">
      <c r="I2139">
        <v>534</v>
      </c>
      <c r="J2139" t="s">
        <v>8221</v>
      </c>
    </row>
    <row r="2140" spans="9:10" x14ac:dyDescent="0.35">
      <c r="I2140">
        <v>12</v>
      </c>
      <c r="J2140" t="s">
        <v>8221</v>
      </c>
    </row>
    <row r="2141" spans="9:10" x14ac:dyDescent="0.35">
      <c r="I2141">
        <v>56</v>
      </c>
      <c r="J2141" t="s">
        <v>8221</v>
      </c>
    </row>
    <row r="2142" spans="9:10" x14ac:dyDescent="0.35">
      <c r="I2142">
        <v>11</v>
      </c>
      <c r="J2142" t="s">
        <v>8221</v>
      </c>
    </row>
    <row r="2143" spans="9:10" x14ac:dyDescent="0.35">
      <c r="I2143">
        <v>0</v>
      </c>
      <c r="J2143" t="s">
        <v>8221</v>
      </c>
    </row>
    <row r="2144" spans="9:10" x14ac:dyDescent="0.35">
      <c r="I2144">
        <v>12</v>
      </c>
      <c r="J2144" t="s">
        <v>8221</v>
      </c>
    </row>
    <row r="2145" spans="9:10" x14ac:dyDescent="0.35">
      <c r="I2145">
        <v>5</v>
      </c>
      <c r="J2145" t="s">
        <v>8221</v>
      </c>
    </row>
    <row r="2146" spans="9:10" x14ac:dyDescent="0.35">
      <c r="I2146">
        <v>24</v>
      </c>
      <c r="J2146" t="s">
        <v>8221</v>
      </c>
    </row>
    <row r="2147" spans="9:10" x14ac:dyDescent="0.35">
      <c r="I2147">
        <v>89</v>
      </c>
      <c r="J2147" t="s">
        <v>8221</v>
      </c>
    </row>
    <row r="2148" spans="9:10" x14ac:dyDescent="0.35">
      <c r="I2148">
        <v>1</v>
      </c>
      <c r="J2148" t="s">
        <v>8221</v>
      </c>
    </row>
    <row r="2149" spans="9:10" x14ac:dyDescent="0.35">
      <c r="I2149">
        <v>55</v>
      </c>
      <c r="J2149" t="s">
        <v>8221</v>
      </c>
    </row>
    <row r="2150" spans="9:10" x14ac:dyDescent="0.35">
      <c r="I2150">
        <v>2</v>
      </c>
      <c r="J2150" t="s">
        <v>8221</v>
      </c>
    </row>
    <row r="2151" spans="9:10" x14ac:dyDescent="0.35">
      <c r="I2151">
        <v>0</v>
      </c>
      <c r="J2151" t="s">
        <v>8221</v>
      </c>
    </row>
    <row r="2152" spans="9:10" x14ac:dyDescent="0.35">
      <c r="I2152">
        <v>4</v>
      </c>
      <c r="J2152" t="s">
        <v>8221</v>
      </c>
    </row>
    <row r="2153" spans="9:10" x14ac:dyDescent="0.35">
      <c r="I2153">
        <v>6</v>
      </c>
      <c r="J2153" t="s">
        <v>8221</v>
      </c>
    </row>
    <row r="2154" spans="9:10" x14ac:dyDescent="0.35">
      <c r="I2154">
        <v>4</v>
      </c>
      <c r="J2154" t="s">
        <v>8221</v>
      </c>
    </row>
    <row r="2155" spans="9:10" x14ac:dyDescent="0.35">
      <c r="I2155">
        <v>4</v>
      </c>
      <c r="J2155" t="s">
        <v>8221</v>
      </c>
    </row>
    <row r="2156" spans="9:10" x14ac:dyDescent="0.35">
      <c r="I2156">
        <v>2</v>
      </c>
      <c r="J2156" t="s">
        <v>8221</v>
      </c>
    </row>
    <row r="2157" spans="9:10" x14ac:dyDescent="0.35">
      <c r="I2157">
        <v>5</v>
      </c>
      <c r="J2157" t="s">
        <v>8221</v>
      </c>
    </row>
    <row r="2158" spans="9:10" x14ac:dyDescent="0.35">
      <c r="I2158">
        <v>83</v>
      </c>
      <c r="J2158" t="s">
        <v>8221</v>
      </c>
    </row>
    <row r="2159" spans="9:10" x14ac:dyDescent="0.35">
      <c r="I2159">
        <v>57</v>
      </c>
      <c r="J2159" t="s">
        <v>8221</v>
      </c>
    </row>
    <row r="2160" spans="9:10" x14ac:dyDescent="0.35">
      <c r="I2160">
        <v>311</v>
      </c>
      <c r="J2160" t="s">
        <v>8221</v>
      </c>
    </row>
    <row r="2161" spans="9:10" x14ac:dyDescent="0.35">
      <c r="I2161">
        <v>2</v>
      </c>
      <c r="J2161" t="s">
        <v>8221</v>
      </c>
    </row>
    <row r="2162" spans="9:10" x14ac:dyDescent="0.35">
      <c r="I2162">
        <v>16</v>
      </c>
      <c r="J2162" t="s">
        <v>8221</v>
      </c>
    </row>
    <row r="2163" spans="9:10" x14ac:dyDescent="0.35">
      <c r="I2163">
        <v>13</v>
      </c>
      <c r="J2163" t="s">
        <v>8219</v>
      </c>
    </row>
    <row r="2164" spans="9:10" x14ac:dyDescent="0.35">
      <c r="I2164">
        <v>58</v>
      </c>
      <c r="J2164" t="s">
        <v>8219</v>
      </c>
    </row>
    <row r="2165" spans="9:10" x14ac:dyDescent="0.35">
      <c r="I2165">
        <v>44</v>
      </c>
      <c r="J2165" t="s">
        <v>8219</v>
      </c>
    </row>
    <row r="2166" spans="9:10" x14ac:dyDescent="0.35">
      <c r="I2166">
        <v>83</v>
      </c>
      <c r="J2166" t="s">
        <v>8219</v>
      </c>
    </row>
    <row r="2167" spans="9:10" x14ac:dyDescent="0.35">
      <c r="I2167">
        <v>117</v>
      </c>
      <c r="J2167" t="s">
        <v>8219</v>
      </c>
    </row>
    <row r="2168" spans="9:10" x14ac:dyDescent="0.35">
      <c r="I2168">
        <v>32</v>
      </c>
      <c r="J2168" t="s">
        <v>8219</v>
      </c>
    </row>
    <row r="2169" spans="9:10" x14ac:dyDescent="0.35">
      <c r="I2169">
        <v>8</v>
      </c>
      <c r="J2169" t="s">
        <v>8219</v>
      </c>
    </row>
    <row r="2170" spans="9:10" x14ac:dyDescent="0.35">
      <c r="I2170">
        <v>340</v>
      </c>
      <c r="J2170" t="s">
        <v>8219</v>
      </c>
    </row>
    <row r="2171" spans="9:10" x14ac:dyDescent="0.35">
      <c r="I2171">
        <v>7</v>
      </c>
      <c r="J2171" t="s">
        <v>8219</v>
      </c>
    </row>
    <row r="2172" spans="9:10" x14ac:dyDescent="0.35">
      <c r="I2172">
        <v>19</v>
      </c>
      <c r="J2172" t="s">
        <v>8219</v>
      </c>
    </row>
    <row r="2173" spans="9:10" x14ac:dyDescent="0.35">
      <c r="I2173">
        <v>47</v>
      </c>
      <c r="J2173" t="s">
        <v>8219</v>
      </c>
    </row>
    <row r="2174" spans="9:10" x14ac:dyDescent="0.35">
      <c r="I2174">
        <v>13</v>
      </c>
      <c r="J2174" t="s">
        <v>8219</v>
      </c>
    </row>
    <row r="2175" spans="9:10" x14ac:dyDescent="0.35">
      <c r="I2175">
        <v>90</v>
      </c>
      <c r="J2175" t="s">
        <v>8219</v>
      </c>
    </row>
    <row r="2176" spans="9:10" x14ac:dyDescent="0.35">
      <c r="I2176">
        <v>63</v>
      </c>
      <c r="J2176" t="s">
        <v>8219</v>
      </c>
    </row>
    <row r="2177" spans="9:10" x14ac:dyDescent="0.35">
      <c r="I2177">
        <v>26</v>
      </c>
      <c r="J2177" t="s">
        <v>8219</v>
      </c>
    </row>
    <row r="2178" spans="9:10" x14ac:dyDescent="0.35">
      <c r="I2178">
        <v>71</v>
      </c>
      <c r="J2178" t="s">
        <v>8219</v>
      </c>
    </row>
    <row r="2179" spans="9:10" x14ac:dyDescent="0.35">
      <c r="I2179">
        <v>38</v>
      </c>
      <c r="J2179" t="s">
        <v>8219</v>
      </c>
    </row>
    <row r="2180" spans="9:10" x14ac:dyDescent="0.35">
      <c r="I2180">
        <v>859</v>
      </c>
      <c r="J2180" t="s">
        <v>8219</v>
      </c>
    </row>
    <row r="2181" spans="9:10" x14ac:dyDescent="0.35">
      <c r="I2181">
        <v>21</v>
      </c>
      <c r="J2181" t="s">
        <v>8219</v>
      </c>
    </row>
    <row r="2182" spans="9:10" x14ac:dyDescent="0.35">
      <c r="I2182">
        <v>78</v>
      </c>
      <c r="J2182" t="s">
        <v>8219</v>
      </c>
    </row>
    <row r="2183" spans="9:10" x14ac:dyDescent="0.35">
      <c r="I2183">
        <v>53</v>
      </c>
      <c r="J2183" t="s">
        <v>8219</v>
      </c>
    </row>
    <row r="2184" spans="9:10" x14ac:dyDescent="0.35">
      <c r="I2184">
        <v>356</v>
      </c>
      <c r="J2184" t="s">
        <v>8219</v>
      </c>
    </row>
    <row r="2185" spans="9:10" x14ac:dyDescent="0.35">
      <c r="I2185">
        <v>279</v>
      </c>
      <c r="J2185" t="s">
        <v>8219</v>
      </c>
    </row>
    <row r="2186" spans="9:10" x14ac:dyDescent="0.35">
      <c r="I2186">
        <v>266</v>
      </c>
      <c r="J2186" t="s">
        <v>8219</v>
      </c>
    </row>
    <row r="2187" spans="9:10" x14ac:dyDescent="0.35">
      <c r="I2187">
        <v>623</v>
      </c>
      <c r="J2187" t="s">
        <v>8219</v>
      </c>
    </row>
    <row r="2188" spans="9:10" x14ac:dyDescent="0.35">
      <c r="I2188">
        <v>392</v>
      </c>
      <c r="J2188" t="s">
        <v>8219</v>
      </c>
    </row>
    <row r="2189" spans="9:10" x14ac:dyDescent="0.35">
      <c r="I2189">
        <v>3562</v>
      </c>
      <c r="J2189" t="s">
        <v>8219</v>
      </c>
    </row>
    <row r="2190" spans="9:10" x14ac:dyDescent="0.35">
      <c r="I2190">
        <v>514</v>
      </c>
      <c r="J2190" t="s">
        <v>8219</v>
      </c>
    </row>
    <row r="2191" spans="9:10" x14ac:dyDescent="0.35">
      <c r="I2191">
        <v>88</v>
      </c>
      <c r="J2191" t="s">
        <v>8219</v>
      </c>
    </row>
    <row r="2192" spans="9:10" x14ac:dyDescent="0.35">
      <c r="I2192">
        <v>537</v>
      </c>
      <c r="J2192" t="s">
        <v>8219</v>
      </c>
    </row>
    <row r="2193" spans="9:10" x14ac:dyDescent="0.35">
      <c r="I2193">
        <v>25</v>
      </c>
      <c r="J2193" t="s">
        <v>8219</v>
      </c>
    </row>
    <row r="2194" spans="9:10" x14ac:dyDescent="0.35">
      <c r="I2194">
        <v>3238</v>
      </c>
      <c r="J2194" t="s">
        <v>8219</v>
      </c>
    </row>
    <row r="2195" spans="9:10" x14ac:dyDescent="0.35">
      <c r="I2195">
        <v>897</v>
      </c>
      <c r="J2195" t="s">
        <v>8219</v>
      </c>
    </row>
    <row r="2196" spans="9:10" x14ac:dyDescent="0.35">
      <c r="I2196">
        <v>878</v>
      </c>
      <c r="J2196" t="s">
        <v>8219</v>
      </c>
    </row>
    <row r="2197" spans="9:10" x14ac:dyDescent="0.35">
      <c r="I2197">
        <v>115</v>
      </c>
      <c r="J2197" t="s">
        <v>8219</v>
      </c>
    </row>
    <row r="2198" spans="9:10" x14ac:dyDescent="0.35">
      <c r="I2198">
        <v>234</v>
      </c>
      <c r="J2198" t="s">
        <v>8219</v>
      </c>
    </row>
    <row r="2199" spans="9:10" x14ac:dyDescent="0.35">
      <c r="I2199">
        <v>4330</v>
      </c>
      <c r="J2199" t="s">
        <v>8219</v>
      </c>
    </row>
    <row r="2200" spans="9:10" x14ac:dyDescent="0.35">
      <c r="I2200">
        <v>651</v>
      </c>
      <c r="J2200" t="s">
        <v>8219</v>
      </c>
    </row>
    <row r="2201" spans="9:10" x14ac:dyDescent="0.35">
      <c r="I2201">
        <v>251</v>
      </c>
      <c r="J2201" t="s">
        <v>8219</v>
      </c>
    </row>
    <row r="2202" spans="9:10" x14ac:dyDescent="0.35">
      <c r="I2202">
        <v>263</v>
      </c>
      <c r="J2202" t="s">
        <v>8219</v>
      </c>
    </row>
    <row r="2203" spans="9:10" x14ac:dyDescent="0.35">
      <c r="I2203">
        <v>28</v>
      </c>
      <c r="J2203" t="s">
        <v>8219</v>
      </c>
    </row>
    <row r="2204" spans="9:10" x14ac:dyDescent="0.35">
      <c r="I2204">
        <v>721</v>
      </c>
      <c r="J2204" t="s">
        <v>8219</v>
      </c>
    </row>
    <row r="2205" spans="9:10" x14ac:dyDescent="0.35">
      <c r="I2205">
        <v>50</v>
      </c>
      <c r="J2205" t="s">
        <v>8219</v>
      </c>
    </row>
    <row r="2206" spans="9:10" x14ac:dyDescent="0.35">
      <c r="I2206">
        <v>73</v>
      </c>
      <c r="J2206" t="s">
        <v>8219</v>
      </c>
    </row>
    <row r="2207" spans="9:10" x14ac:dyDescent="0.35">
      <c r="I2207">
        <v>27</v>
      </c>
      <c r="J2207" t="s">
        <v>8219</v>
      </c>
    </row>
    <row r="2208" spans="9:10" x14ac:dyDescent="0.35">
      <c r="I2208">
        <v>34</v>
      </c>
      <c r="J2208" t="s">
        <v>8219</v>
      </c>
    </row>
    <row r="2209" spans="9:10" x14ac:dyDescent="0.35">
      <c r="I2209">
        <v>7</v>
      </c>
      <c r="J2209" t="s">
        <v>8219</v>
      </c>
    </row>
    <row r="2210" spans="9:10" x14ac:dyDescent="0.35">
      <c r="I2210">
        <v>24</v>
      </c>
      <c r="J2210" t="s">
        <v>8219</v>
      </c>
    </row>
    <row r="2211" spans="9:10" x14ac:dyDescent="0.35">
      <c r="I2211">
        <v>15</v>
      </c>
      <c r="J2211" t="s">
        <v>8219</v>
      </c>
    </row>
    <row r="2212" spans="9:10" x14ac:dyDescent="0.35">
      <c r="I2212">
        <v>72</v>
      </c>
      <c r="J2212" t="s">
        <v>8219</v>
      </c>
    </row>
    <row r="2213" spans="9:10" x14ac:dyDescent="0.35">
      <c r="I2213">
        <v>120</v>
      </c>
      <c r="J2213" t="s">
        <v>8219</v>
      </c>
    </row>
    <row r="2214" spans="9:10" x14ac:dyDescent="0.35">
      <c r="I2214">
        <v>123</v>
      </c>
      <c r="J2214" t="s">
        <v>8219</v>
      </c>
    </row>
    <row r="2215" spans="9:10" x14ac:dyDescent="0.35">
      <c r="I2215">
        <v>1</v>
      </c>
      <c r="J2215" t="s">
        <v>8219</v>
      </c>
    </row>
    <row r="2216" spans="9:10" x14ac:dyDescent="0.35">
      <c r="I2216">
        <v>24</v>
      </c>
      <c r="J2216" t="s">
        <v>8219</v>
      </c>
    </row>
    <row r="2217" spans="9:10" x14ac:dyDescent="0.35">
      <c r="I2217">
        <v>33</v>
      </c>
      <c r="J2217" t="s">
        <v>8219</v>
      </c>
    </row>
    <row r="2218" spans="9:10" x14ac:dyDescent="0.35">
      <c r="I2218">
        <v>14</v>
      </c>
      <c r="J2218" t="s">
        <v>8219</v>
      </c>
    </row>
    <row r="2219" spans="9:10" x14ac:dyDescent="0.35">
      <c r="I2219">
        <v>9</v>
      </c>
      <c r="J2219" t="s">
        <v>8219</v>
      </c>
    </row>
    <row r="2220" spans="9:10" x14ac:dyDescent="0.35">
      <c r="I2220">
        <v>76</v>
      </c>
      <c r="J2220" t="s">
        <v>8219</v>
      </c>
    </row>
    <row r="2221" spans="9:10" x14ac:dyDescent="0.35">
      <c r="I2221">
        <v>19</v>
      </c>
      <c r="J2221" t="s">
        <v>8219</v>
      </c>
    </row>
    <row r="2222" spans="9:10" x14ac:dyDescent="0.35">
      <c r="I2222">
        <v>69</v>
      </c>
      <c r="J2222" t="s">
        <v>8219</v>
      </c>
    </row>
    <row r="2223" spans="9:10" x14ac:dyDescent="0.35">
      <c r="I2223">
        <v>218</v>
      </c>
      <c r="J2223" t="s">
        <v>8219</v>
      </c>
    </row>
    <row r="2224" spans="9:10" x14ac:dyDescent="0.35">
      <c r="I2224">
        <v>30</v>
      </c>
      <c r="J2224" t="s">
        <v>8219</v>
      </c>
    </row>
    <row r="2225" spans="9:10" x14ac:dyDescent="0.35">
      <c r="I2225">
        <v>100</v>
      </c>
      <c r="J2225" t="s">
        <v>8219</v>
      </c>
    </row>
    <row r="2226" spans="9:10" x14ac:dyDescent="0.35">
      <c r="I2226">
        <v>296</v>
      </c>
      <c r="J2226" t="s">
        <v>8219</v>
      </c>
    </row>
    <row r="2227" spans="9:10" x14ac:dyDescent="0.35">
      <c r="I2227">
        <v>1204</v>
      </c>
      <c r="J2227" t="s">
        <v>8219</v>
      </c>
    </row>
    <row r="2228" spans="9:10" x14ac:dyDescent="0.35">
      <c r="I2228">
        <v>321</v>
      </c>
      <c r="J2228" t="s">
        <v>8219</v>
      </c>
    </row>
    <row r="2229" spans="9:10" x14ac:dyDescent="0.35">
      <c r="I2229">
        <v>301</v>
      </c>
      <c r="J2229" t="s">
        <v>8219</v>
      </c>
    </row>
    <row r="2230" spans="9:10" x14ac:dyDescent="0.35">
      <c r="I2230">
        <v>144</v>
      </c>
      <c r="J2230" t="s">
        <v>8219</v>
      </c>
    </row>
    <row r="2231" spans="9:10" x14ac:dyDescent="0.35">
      <c r="I2231">
        <v>539</v>
      </c>
      <c r="J2231" t="s">
        <v>8219</v>
      </c>
    </row>
    <row r="2232" spans="9:10" x14ac:dyDescent="0.35">
      <c r="I2232">
        <v>498</v>
      </c>
      <c r="J2232" t="s">
        <v>8219</v>
      </c>
    </row>
    <row r="2233" spans="9:10" x14ac:dyDescent="0.35">
      <c r="I2233">
        <v>1113</v>
      </c>
      <c r="J2233" t="s">
        <v>8219</v>
      </c>
    </row>
    <row r="2234" spans="9:10" x14ac:dyDescent="0.35">
      <c r="I2234">
        <v>988</v>
      </c>
      <c r="J2234" t="s">
        <v>8219</v>
      </c>
    </row>
    <row r="2235" spans="9:10" x14ac:dyDescent="0.35">
      <c r="I2235">
        <v>391</v>
      </c>
      <c r="J2235" t="s">
        <v>8219</v>
      </c>
    </row>
    <row r="2236" spans="9:10" x14ac:dyDescent="0.35">
      <c r="I2236">
        <v>28</v>
      </c>
      <c r="J2236" t="s">
        <v>8219</v>
      </c>
    </row>
    <row r="2237" spans="9:10" x14ac:dyDescent="0.35">
      <c r="I2237">
        <v>147</v>
      </c>
      <c r="J2237" t="s">
        <v>8219</v>
      </c>
    </row>
    <row r="2238" spans="9:10" x14ac:dyDescent="0.35">
      <c r="I2238">
        <v>680</v>
      </c>
      <c r="J2238" t="s">
        <v>8219</v>
      </c>
    </row>
    <row r="2239" spans="9:10" x14ac:dyDescent="0.35">
      <c r="I2239">
        <v>983</v>
      </c>
      <c r="J2239" t="s">
        <v>8219</v>
      </c>
    </row>
    <row r="2240" spans="9:10" x14ac:dyDescent="0.35">
      <c r="I2240">
        <v>79</v>
      </c>
      <c r="J2240" t="s">
        <v>8219</v>
      </c>
    </row>
    <row r="2241" spans="9:10" x14ac:dyDescent="0.35">
      <c r="I2241">
        <v>426</v>
      </c>
      <c r="J2241" t="s">
        <v>8219</v>
      </c>
    </row>
    <row r="2242" spans="9:10" x14ac:dyDescent="0.35">
      <c r="I2242">
        <v>96</v>
      </c>
      <c r="J2242" t="s">
        <v>8219</v>
      </c>
    </row>
    <row r="2243" spans="9:10" x14ac:dyDescent="0.35">
      <c r="I2243">
        <v>163</v>
      </c>
      <c r="J2243" t="s">
        <v>8219</v>
      </c>
    </row>
    <row r="2244" spans="9:10" x14ac:dyDescent="0.35">
      <c r="I2244">
        <v>2525</v>
      </c>
      <c r="J2244" t="s">
        <v>8219</v>
      </c>
    </row>
    <row r="2245" spans="9:10" x14ac:dyDescent="0.35">
      <c r="I2245">
        <v>2035</v>
      </c>
      <c r="J2245" t="s">
        <v>8219</v>
      </c>
    </row>
    <row r="2246" spans="9:10" x14ac:dyDescent="0.35">
      <c r="I2246">
        <v>290</v>
      </c>
      <c r="J2246" t="s">
        <v>8219</v>
      </c>
    </row>
    <row r="2247" spans="9:10" x14ac:dyDescent="0.35">
      <c r="I2247">
        <v>1980</v>
      </c>
      <c r="J2247" t="s">
        <v>8219</v>
      </c>
    </row>
    <row r="2248" spans="9:10" x14ac:dyDescent="0.35">
      <c r="I2248">
        <v>57</v>
      </c>
      <c r="J2248" t="s">
        <v>8219</v>
      </c>
    </row>
    <row r="2249" spans="9:10" x14ac:dyDescent="0.35">
      <c r="I2249">
        <v>380</v>
      </c>
      <c r="J2249" t="s">
        <v>8219</v>
      </c>
    </row>
    <row r="2250" spans="9:10" x14ac:dyDescent="0.35">
      <c r="I2250">
        <v>128</v>
      </c>
      <c r="J2250" t="s">
        <v>8219</v>
      </c>
    </row>
    <row r="2251" spans="9:10" x14ac:dyDescent="0.35">
      <c r="I2251">
        <v>180</v>
      </c>
      <c r="J2251" t="s">
        <v>8219</v>
      </c>
    </row>
    <row r="2252" spans="9:10" x14ac:dyDescent="0.35">
      <c r="I2252">
        <v>571</v>
      </c>
      <c r="J2252" t="s">
        <v>8219</v>
      </c>
    </row>
    <row r="2253" spans="9:10" x14ac:dyDescent="0.35">
      <c r="I2253">
        <v>480</v>
      </c>
      <c r="J2253" t="s">
        <v>8219</v>
      </c>
    </row>
    <row r="2254" spans="9:10" x14ac:dyDescent="0.35">
      <c r="I2254">
        <v>249</v>
      </c>
      <c r="J2254" t="s">
        <v>8219</v>
      </c>
    </row>
    <row r="2255" spans="9:10" x14ac:dyDescent="0.35">
      <c r="I2255">
        <v>84</v>
      </c>
      <c r="J2255" t="s">
        <v>8219</v>
      </c>
    </row>
    <row r="2256" spans="9:10" x14ac:dyDescent="0.35">
      <c r="I2256">
        <v>197</v>
      </c>
      <c r="J2256" t="s">
        <v>8219</v>
      </c>
    </row>
    <row r="2257" spans="9:10" x14ac:dyDescent="0.35">
      <c r="I2257">
        <v>271</v>
      </c>
      <c r="J2257" t="s">
        <v>8219</v>
      </c>
    </row>
    <row r="2258" spans="9:10" x14ac:dyDescent="0.35">
      <c r="I2258">
        <v>50</v>
      </c>
      <c r="J2258" t="s">
        <v>8219</v>
      </c>
    </row>
    <row r="2259" spans="9:10" x14ac:dyDescent="0.35">
      <c r="I2259">
        <v>169</v>
      </c>
      <c r="J2259" t="s">
        <v>8219</v>
      </c>
    </row>
    <row r="2260" spans="9:10" x14ac:dyDescent="0.35">
      <c r="I2260">
        <v>205</v>
      </c>
      <c r="J2260" t="s">
        <v>8219</v>
      </c>
    </row>
    <row r="2261" spans="9:10" x14ac:dyDescent="0.35">
      <c r="I2261">
        <v>206</v>
      </c>
      <c r="J2261" t="s">
        <v>8219</v>
      </c>
    </row>
    <row r="2262" spans="9:10" x14ac:dyDescent="0.35">
      <c r="I2262">
        <v>84</v>
      </c>
      <c r="J2262" t="s">
        <v>8219</v>
      </c>
    </row>
    <row r="2263" spans="9:10" x14ac:dyDescent="0.35">
      <c r="I2263">
        <v>210</v>
      </c>
      <c r="J2263" t="s">
        <v>8219</v>
      </c>
    </row>
    <row r="2264" spans="9:10" x14ac:dyDescent="0.35">
      <c r="I2264">
        <v>181</v>
      </c>
      <c r="J2264" t="s">
        <v>8219</v>
      </c>
    </row>
    <row r="2265" spans="9:10" x14ac:dyDescent="0.35">
      <c r="I2265">
        <v>60</v>
      </c>
      <c r="J2265" t="s">
        <v>8219</v>
      </c>
    </row>
    <row r="2266" spans="9:10" x14ac:dyDescent="0.35">
      <c r="I2266">
        <v>445</v>
      </c>
      <c r="J2266" t="s">
        <v>8219</v>
      </c>
    </row>
    <row r="2267" spans="9:10" x14ac:dyDescent="0.35">
      <c r="I2267">
        <v>17</v>
      </c>
      <c r="J2267" t="s">
        <v>8219</v>
      </c>
    </row>
    <row r="2268" spans="9:10" x14ac:dyDescent="0.35">
      <c r="I2268">
        <v>194</v>
      </c>
      <c r="J2268" t="s">
        <v>8219</v>
      </c>
    </row>
    <row r="2269" spans="9:10" x14ac:dyDescent="0.35">
      <c r="I2269">
        <v>404</v>
      </c>
      <c r="J2269" t="s">
        <v>8219</v>
      </c>
    </row>
    <row r="2270" spans="9:10" x14ac:dyDescent="0.35">
      <c r="I2270">
        <v>194</v>
      </c>
      <c r="J2270" t="s">
        <v>8219</v>
      </c>
    </row>
    <row r="2271" spans="9:10" x14ac:dyDescent="0.35">
      <c r="I2271">
        <v>902</v>
      </c>
      <c r="J2271" t="s">
        <v>8219</v>
      </c>
    </row>
    <row r="2272" spans="9:10" x14ac:dyDescent="0.35">
      <c r="I2272">
        <v>1670</v>
      </c>
      <c r="J2272" t="s">
        <v>8219</v>
      </c>
    </row>
    <row r="2273" spans="9:10" x14ac:dyDescent="0.35">
      <c r="I2273">
        <v>1328</v>
      </c>
      <c r="J2273" t="s">
        <v>8219</v>
      </c>
    </row>
    <row r="2274" spans="9:10" x14ac:dyDescent="0.35">
      <c r="I2274">
        <v>944</v>
      </c>
      <c r="J2274" t="s">
        <v>8219</v>
      </c>
    </row>
    <row r="2275" spans="9:10" x14ac:dyDescent="0.35">
      <c r="I2275">
        <v>147</v>
      </c>
      <c r="J2275" t="s">
        <v>8219</v>
      </c>
    </row>
    <row r="2276" spans="9:10" x14ac:dyDescent="0.35">
      <c r="I2276">
        <v>99</v>
      </c>
      <c r="J2276" t="s">
        <v>8219</v>
      </c>
    </row>
    <row r="2277" spans="9:10" x14ac:dyDescent="0.35">
      <c r="I2277">
        <v>79</v>
      </c>
      <c r="J2277" t="s">
        <v>8219</v>
      </c>
    </row>
    <row r="2278" spans="9:10" x14ac:dyDescent="0.35">
      <c r="I2278">
        <v>75</v>
      </c>
      <c r="J2278" t="s">
        <v>8219</v>
      </c>
    </row>
    <row r="2279" spans="9:10" x14ac:dyDescent="0.35">
      <c r="I2279">
        <v>207</v>
      </c>
      <c r="J2279" t="s">
        <v>8219</v>
      </c>
    </row>
    <row r="2280" spans="9:10" x14ac:dyDescent="0.35">
      <c r="I2280">
        <v>102</v>
      </c>
      <c r="J2280" t="s">
        <v>8219</v>
      </c>
    </row>
    <row r="2281" spans="9:10" x14ac:dyDescent="0.35">
      <c r="I2281">
        <v>32</v>
      </c>
      <c r="J2281" t="s">
        <v>8219</v>
      </c>
    </row>
    <row r="2282" spans="9:10" x14ac:dyDescent="0.35">
      <c r="I2282">
        <v>480</v>
      </c>
      <c r="J2282" t="s">
        <v>8219</v>
      </c>
    </row>
    <row r="2283" spans="9:10" x14ac:dyDescent="0.35">
      <c r="I2283">
        <v>11</v>
      </c>
      <c r="J2283" t="s">
        <v>8219</v>
      </c>
    </row>
    <row r="2284" spans="9:10" x14ac:dyDescent="0.35">
      <c r="I2284">
        <v>12</v>
      </c>
      <c r="J2284" t="s">
        <v>8219</v>
      </c>
    </row>
    <row r="2285" spans="9:10" x14ac:dyDescent="0.35">
      <c r="I2285">
        <v>48</v>
      </c>
      <c r="J2285" t="s">
        <v>8219</v>
      </c>
    </row>
    <row r="2286" spans="9:10" x14ac:dyDescent="0.35">
      <c r="I2286">
        <v>59</v>
      </c>
      <c r="J2286" t="s">
        <v>8219</v>
      </c>
    </row>
    <row r="2287" spans="9:10" x14ac:dyDescent="0.35">
      <c r="I2287">
        <v>79</v>
      </c>
      <c r="J2287" t="s">
        <v>8219</v>
      </c>
    </row>
    <row r="2288" spans="9:10" x14ac:dyDescent="0.35">
      <c r="I2288">
        <v>14</v>
      </c>
      <c r="J2288" t="s">
        <v>8219</v>
      </c>
    </row>
    <row r="2289" spans="9:10" x14ac:dyDescent="0.35">
      <c r="I2289">
        <v>106</v>
      </c>
      <c r="J2289" t="s">
        <v>8219</v>
      </c>
    </row>
    <row r="2290" spans="9:10" x14ac:dyDescent="0.35">
      <c r="I2290">
        <v>25</v>
      </c>
      <c r="J2290" t="s">
        <v>8219</v>
      </c>
    </row>
    <row r="2291" spans="9:10" x14ac:dyDescent="0.35">
      <c r="I2291">
        <v>25</v>
      </c>
      <c r="J2291" t="s">
        <v>8219</v>
      </c>
    </row>
    <row r="2292" spans="9:10" x14ac:dyDescent="0.35">
      <c r="I2292">
        <v>29</v>
      </c>
      <c r="J2292" t="s">
        <v>8219</v>
      </c>
    </row>
    <row r="2293" spans="9:10" x14ac:dyDescent="0.35">
      <c r="I2293">
        <v>43</v>
      </c>
      <c r="J2293" t="s">
        <v>8219</v>
      </c>
    </row>
    <row r="2294" spans="9:10" x14ac:dyDescent="0.35">
      <c r="I2294">
        <v>46</v>
      </c>
      <c r="J2294" t="s">
        <v>8219</v>
      </c>
    </row>
    <row r="2295" spans="9:10" x14ac:dyDescent="0.35">
      <c r="I2295">
        <v>27</v>
      </c>
      <c r="J2295" t="s">
        <v>8219</v>
      </c>
    </row>
    <row r="2296" spans="9:10" x14ac:dyDescent="0.35">
      <c r="I2296">
        <v>112</v>
      </c>
      <c r="J2296" t="s">
        <v>8219</v>
      </c>
    </row>
    <row r="2297" spans="9:10" x14ac:dyDescent="0.35">
      <c r="I2297">
        <v>34</v>
      </c>
      <c r="J2297" t="s">
        <v>8219</v>
      </c>
    </row>
    <row r="2298" spans="9:10" x14ac:dyDescent="0.35">
      <c r="I2298">
        <v>145</v>
      </c>
      <c r="J2298" t="s">
        <v>8219</v>
      </c>
    </row>
    <row r="2299" spans="9:10" x14ac:dyDescent="0.35">
      <c r="I2299">
        <v>19</v>
      </c>
      <c r="J2299" t="s">
        <v>8219</v>
      </c>
    </row>
    <row r="2300" spans="9:10" x14ac:dyDescent="0.35">
      <c r="I2300">
        <v>288</v>
      </c>
      <c r="J2300" t="s">
        <v>8219</v>
      </c>
    </row>
    <row r="2301" spans="9:10" x14ac:dyDescent="0.35">
      <c r="I2301">
        <v>14</v>
      </c>
      <c r="J2301" t="s">
        <v>8219</v>
      </c>
    </row>
    <row r="2302" spans="9:10" x14ac:dyDescent="0.35">
      <c r="I2302">
        <v>7</v>
      </c>
      <c r="J2302" t="s">
        <v>8219</v>
      </c>
    </row>
    <row r="2303" spans="9:10" x14ac:dyDescent="0.35">
      <c r="I2303">
        <v>211</v>
      </c>
      <c r="J2303" t="s">
        <v>8219</v>
      </c>
    </row>
    <row r="2304" spans="9:10" x14ac:dyDescent="0.35">
      <c r="I2304">
        <v>85</v>
      </c>
      <c r="J2304" t="s">
        <v>8219</v>
      </c>
    </row>
    <row r="2305" spans="9:10" x14ac:dyDescent="0.35">
      <c r="I2305">
        <v>103</v>
      </c>
      <c r="J2305" t="s">
        <v>8219</v>
      </c>
    </row>
    <row r="2306" spans="9:10" x14ac:dyDescent="0.35">
      <c r="I2306">
        <v>113</v>
      </c>
      <c r="J2306" t="s">
        <v>8219</v>
      </c>
    </row>
    <row r="2307" spans="9:10" x14ac:dyDescent="0.35">
      <c r="I2307">
        <v>167</v>
      </c>
      <c r="J2307" t="s">
        <v>8219</v>
      </c>
    </row>
    <row r="2308" spans="9:10" x14ac:dyDescent="0.35">
      <c r="I2308">
        <v>73</v>
      </c>
      <c r="J2308" t="s">
        <v>8219</v>
      </c>
    </row>
    <row r="2309" spans="9:10" x14ac:dyDescent="0.35">
      <c r="I2309">
        <v>75</v>
      </c>
      <c r="J2309" t="s">
        <v>8219</v>
      </c>
    </row>
    <row r="2310" spans="9:10" x14ac:dyDescent="0.35">
      <c r="I2310">
        <v>614</v>
      </c>
      <c r="J2310" t="s">
        <v>8219</v>
      </c>
    </row>
    <row r="2311" spans="9:10" x14ac:dyDescent="0.35">
      <c r="I2311">
        <v>107</v>
      </c>
      <c r="J2311" t="s">
        <v>8219</v>
      </c>
    </row>
    <row r="2312" spans="9:10" x14ac:dyDescent="0.35">
      <c r="I2312">
        <v>1224</v>
      </c>
      <c r="J2312" t="s">
        <v>8219</v>
      </c>
    </row>
    <row r="2313" spans="9:10" x14ac:dyDescent="0.35">
      <c r="I2313">
        <v>104</v>
      </c>
      <c r="J2313" t="s">
        <v>8219</v>
      </c>
    </row>
    <row r="2314" spans="9:10" x14ac:dyDescent="0.35">
      <c r="I2314">
        <v>79</v>
      </c>
      <c r="J2314" t="s">
        <v>8219</v>
      </c>
    </row>
    <row r="2315" spans="9:10" x14ac:dyDescent="0.35">
      <c r="I2315">
        <v>157</v>
      </c>
      <c r="J2315" t="s">
        <v>8219</v>
      </c>
    </row>
    <row r="2316" spans="9:10" x14ac:dyDescent="0.35">
      <c r="I2316">
        <v>50</v>
      </c>
      <c r="J2316" t="s">
        <v>8219</v>
      </c>
    </row>
    <row r="2317" spans="9:10" x14ac:dyDescent="0.35">
      <c r="I2317">
        <v>64</v>
      </c>
      <c r="J2317" t="s">
        <v>8219</v>
      </c>
    </row>
    <row r="2318" spans="9:10" x14ac:dyDescent="0.35">
      <c r="I2318">
        <v>200</v>
      </c>
      <c r="J2318" t="s">
        <v>8219</v>
      </c>
    </row>
    <row r="2319" spans="9:10" x14ac:dyDescent="0.35">
      <c r="I2319">
        <v>22</v>
      </c>
      <c r="J2319" t="s">
        <v>8219</v>
      </c>
    </row>
    <row r="2320" spans="9:10" x14ac:dyDescent="0.35">
      <c r="I2320">
        <v>163</v>
      </c>
      <c r="J2320" t="s">
        <v>8219</v>
      </c>
    </row>
    <row r="2321" spans="9:10" x14ac:dyDescent="0.35">
      <c r="I2321">
        <v>77</v>
      </c>
      <c r="J2321" t="s">
        <v>8219</v>
      </c>
    </row>
    <row r="2322" spans="9:10" x14ac:dyDescent="0.35">
      <c r="I2322">
        <v>89</v>
      </c>
      <c r="J2322" t="s">
        <v>8219</v>
      </c>
    </row>
    <row r="2323" spans="9:10" x14ac:dyDescent="0.35">
      <c r="I2323">
        <v>64</v>
      </c>
      <c r="J2323" t="s">
        <v>8222</v>
      </c>
    </row>
    <row r="2324" spans="9:10" x14ac:dyDescent="0.35">
      <c r="I2324">
        <v>4</v>
      </c>
      <c r="J2324" t="s">
        <v>8222</v>
      </c>
    </row>
    <row r="2325" spans="9:10" x14ac:dyDescent="0.35">
      <c r="I2325">
        <v>4</v>
      </c>
      <c r="J2325" t="s">
        <v>8222</v>
      </c>
    </row>
    <row r="2326" spans="9:10" x14ac:dyDescent="0.35">
      <c r="I2326">
        <v>61</v>
      </c>
      <c r="J2326" t="s">
        <v>8222</v>
      </c>
    </row>
    <row r="2327" spans="9:10" x14ac:dyDescent="0.35">
      <c r="I2327">
        <v>7</v>
      </c>
      <c r="J2327" t="s">
        <v>8222</v>
      </c>
    </row>
    <row r="2328" spans="9:10" x14ac:dyDescent="0.35">
      <c r="I2328">
        <v>1</v>
      </c>
      <c r="J2328" t="s">
        <v>8222</v>
      </c>
    </row>
    <row r="2329" spans="9:10" x14ac:dyDescent="0.35">
      <c r="I2329">
        <v>3355</v>
      </c>
      <c r="J2329" t="s">
        <v>8219</v>
      </c>
    </row>
    <row r="2330" spans="9:10" x14ac:dyDescent="0.35">
      <c r="I2330">
        <v>537</v>
      </c>
      <c r="J2330" t="s">
        <v>8219</v>
      </c>
    </row>
    <row r="2331" spans="9:10" x14ac:dyDescent="0.35">
      <c r="I2331">
        <v>125</v>
      </c>
      <c r="J2331" t="s">
        <v>8219</v>
      </c>
    </row>
    <row r="2332" spans="9:10" x14ac:dyDescent="0.35">
      <c r="I2332">
        <v>163</v>
      </c>
      <c r="J2332" t="s">
        <v>8219</v>
      </c>
    </row>
    <row r="2333" spans="9:10" x14ac:dyDescent="0.35">
      <c r="I2333">
        <v>283</v>
      </c>
      <c r="J2333" t="s">
        <v>8219</v>
      </c>
    </row>
    <row r="2334" spans="9:10" x14ac:dyDescent="0.35">
      <c r="I2334">
        <v>352</v>
      </c>
      <c r="J2334" t="s">
        <v>8219</v>
      </c>
    </row>
    <row r="2335" spans="9:10" x14ac:dyDescent="0.35">
      <c r="I2335">
        <v>94</v>
      </c>
      <c r="J2335" t="s">
        <v>8219</v>
      </c>
    </row>
    <row r="2336" spans="9:10" x14ac:dyDescent="0.35">
      <c r="I2336">
        <v>67</v>
      </c>
      <c r="J2336" t="s">
        <v>8219</v>
      </c>
    </row>
    <row r="2337" spans="9:10" x14ac:dyDescent="0.35">
      <c r="I2337">
        <v>221</v>
      </c>
      <c r="J2337" t="s">
        <v>8219</v>
      </c>
    </row>
    <row r="2338" spans="9:10" x14ac:dyDescent="0.35">
      <c r="I2338">
        <v>2165</v>
      </c>
      <c r="J2338" t="s">
        <v>8219</v>
      </c>
    </row>
    <row r="2339" spans="9:10" x14ac:dyDescent="0.35">
      <c r="I2339">
        <v>179</v>
      </c>
      <c r="J2339" t="s">
        <v>8219</v>
      </c>
    </row>
    <row r="2340" spans="9:10" x14ac:dyDescent="0.35">
      <c r="I2340">
        <v>123</v>
      </c>
      <c r="J2340" t="s">
        <v>8219</v>
      </c>
    </row>
    <row r="2341" spans="9:10" x14ac:dyDescent="0.35">
      <c r="I2341">
        <v>1104</v>
      </c>
      <c r="J2341" t="s">
        <v>8219</v>
      </c>
    </row>
    <row r="2342" spans="9:10" x14ac:dyDescent="0.35">
      <c r="I2342">
        <v>403</v>
      </c>
      <c r="J2342" t="s">
        <v>8219</v>
      </c>
    </row>
    <row r="2343" spans="9:10" x14ac:dyDescent="0.35">
      <c r="I2343">
        <v>0</v>
      </c>
      <c r="J2343" t="s">
        <v>8220</v>
      </c>
    </row>
    <row r="2344" spans="9:10" x14ac:dyDescent="0.35">
      <c r="I2344">
        <v>0</v>
      </c>
      <c r="J2344" t="s">
        <v>8220</v>
      </c>
    </row>
    <row r="2345" spans="9:10" x14ac:dyDescent="0.35">
      <c r="I2345">
        <v>1</v>
      </c>
      <c r="J2345" t="s">
        <v>8220</v>
      </c>
    </row>
    <row r="2346" spans="9:10" x14ac:dyDescent="0.35">
      <c r="I2346">
        <v>1</v>
      </c>
      <c r="J2346" t="s">
        <v>8220</v>
      </c>
    </row>
    <row r="2347" spans="9:10" x14ac:dyDescent="0.35">
      <c r="I2347">
        <v>0</v>
      </c>
      <c r="J2347" t="s">
        <v>8220</v>
      </c>
    </row>
    <row r="2348" spans="9:10" x14ac:dyDescent="0.35">
      <c r="I2348">
        <v>3</v>
      </c>
      <c r="J2348" t="s">
        <v>8220</v>
      </c>
    </row>
    <row r="2349" spans="9:10" x14ac:dyDescent="0.35">
      <c r="I2349">
        <v>1</v>
      </c>
      <c r="J2349" t="s">
        <v>8220</v>
      </c>
    </row>
    <row r="2350" spans="9:10" x14ac:dyDescent="0.35">
      <c r="I2350">
        <v>5</v>
      </c>
      <c r="J2350" t="s">
        <v>8220</v>
      </c>
    </row>
    <row r="2351" spans="9:10" x14ac:dyDescent="0.35">
      <c r="I2351">
        <v>0</v>
      </c>
      <c r="J2351" t="s">
        <v>8220</v>
      </c>
    </row>
    <row r="2352" spans="9:10" x14ac:dyDescent="0.35">
      <c r="I2352">
        <v>0</v>
      </c>
      <c r="J2352" t="s">
        <v>8220</v>
      </c>
    </row>
    <row r="2353" spans="9:10" x14ac:dyDescent="0.35">
      <c r="I2353">
        <v>7</v>
      </c>
      <c r="J2353" t="s">
        <v>8220</v>
      </c>
    </row>
    <row r="2354" spans="9:10" x14ac:dyDescent="0.35">
      <c r="I2354">
        <v>0</v>
      </c>
      <c r="J2354" t="s">
        <v>8220</v>
      </c>
    </row>
    <row r="2355" spans="9:10" x14ac:dyDescent="0.35">
      <c r="I2355">
        <v>0</v>
      </c>
      <c r="J2355" t="s">
        <v>8220</v>
      </c>
    </row>
    <row r="2356" spans="9:10" x14ac:dyDescent="0.35">
      <c r="I2356">
        <v>1</v>
      </c>
      <c r="J2356" t="s">
        <v>8220</v>
      </c>
    </row>
    <row r="2357" spans="9:10" x14ac:dyDescent="0.35">
      <c r="I2357">
        <v>2</v>
      </c>
      <c r="J2357" t="s">
        <v>8220</v>
      </c>
    </row>
    <row r="2358" spans="9:10" x14ac:dyDescent="0.35">
      <c r="I2358">
        <v>0</v>
      </c>
      <c r="J2358" t="s">
        <v>8220</v>
      </c>
    </row>
    <row r="2359" spans="9:10" x14ac:dyDescent="0.35">
      <c r="I2359">
        <v>0</v>
      </c>
      <c r="J2359" t="s">
        <v>8220</v>
      </c>
    </row>
    <row r="2360" spans="9:10" x14ac:dyDescent="0.35">
      <c r="I2360">
        <v>0</v>
      </c>
      <c r="J2360" t="s">
        <v>8220</v>
      </c>
    </row>
    <row r="2361" spans="9:10" x14ac:dyDescent="0.35">
      <c r="I2361">
        <v>3</v>
      </c>
      <c r="J2361" t="s">
        <v>8220</v>
      </c>
    </row>
    <row r="2362" spans="9:10" x14ac:dyDescent="0.35">
      <c r="I2362">
        <v>1</v>
      </c>
      <c r="J2362" t="s">
        <v>8220</v>
      </c>
    </row>
    <row r="2363" spans="9:10" x14ac:dyDescent="0.35">
      <c r="I2363">
        <v>0</v>
      </c>
      <c r="J2363" t="s">
        <v>8220</v>
      </c>
    </row>
    <row r="2364" spans="9:10" x14ac:dyDescent="0.35">
      <c r="I2364">
        <v>2</v>
      </c>
      <c r="J2364" t="s">
        <v>8220</v>
      </c>
    </row>
    <row r="2365" spans="9:10" x14ac:dyDescent="0.35">
      <c r="I2365">
        <v>0</v>
      </c>
      <c r="J2365" t="s">
        <v>8220</v>
      </c>
    </row>
    <row r="2366" spans="9:10" x14ac:dyDescent="0.35">
      <c r="I2366">
        <v>0</v>
      </c>
      <c r="J2366" t="s">
        <v>8220</v>
      </c>
    </row>
    <row r="2367" spans="9:10" x14ac:dyDescent="0.35">
      <c r="I2367">
        <v>0</v>
      </c>
      <c r="J2367" t="s">
        <v>8220</v>
      </c>
    </row>
    <row r="2368" spans="9:10" x14ac:dyDescent="0.35">
      <c r="I2368">
        <v>27</v>
      </c>
      <c r="J2368" t="s">
        <v>8220</v>
      </c>
    </row>
    <row r="2369" spans="9:10" x14ac:dyDescent="0.35">
      <c r="I2369">
        <v>14</v>
      </c>
      <c r="J2369" t="s">
        <v>8220</v>
      </c>
    </row>
    <row r="2370" spans="9:10" x14ac:dyDescent="0.35">
      <c r="I2370">
        <v>2</v>
      </c>
      <c r="J2370" t="s">
        <v>8220</v>
      </c>
    </row>
    <row r="2371" spans="9:10" x14ac:dyDescent="0.35">
      <c r="I2371">
        <v>0</v>
      </c>
      <c r="J2371" t="s">
        <v>8220</v>
      </c>
    </row>
    <row r="2372" spans="9:10" x14ac:dyDescent="0.35">
      <c r="I2372">
        <v>4</v>
      </c>
      <c r="J2372" t="s">
        <v>8220</v>
      </c>
    </row>
    <row r="2373" spans="9:10" x14ac:dyDescent="0.35">
      <c r="I2373">
        <v>0</v>
      </c>
      <c r="J2373" t="s">
        <v>8220</v>
      </c>
    </row>
    <row r="2374" spans="9:10" x14ac:dyDescent="0.35">
      <c r="I2374">
        <v>6</v>
      </c>
      <c r="J2374" t="s">
        <v>8220</v>
      </c>
    </row>
    <row r="2375" spans="9:10" x14ac:dyDescent="0.35">
      <c r="I2375">
        <v>1</v>
      </c>
      <c r="J2375" t="s">
        <v>8220</v>
      </c>
    </row>
    <row r="2376" spans="9:10" x14ac:dyDescent="0.35">
      <c r="I2376">
        <v>1</v>
      </c>
      <c r="J2376" t="s">
        <v>8220</v>
      </c>
    </row>
    <row r="2377" spans="9:10" x14ac:dyDescent="0.35">
      <c r="I2377">
        <v>0</v>
      </c>
      <c r="J2377" t="s">
        <v>8220</v>
      </c>
    </row>
    <row r="2378" spans="9:10" x14ac:dyDescent="0.35">
      <c r="I2378">
        <v>4</v>
      </c>
      <c r="J2378" t="s">
        <v>8220</v>
      </c>
    </row>
    <row r="2379" spans="9:10" x14ac:dyDescent="0.35">
      <c r="I2379">
        <v>0</v>
      </c>
      <c r="J2379" t="s">
        <v>8220</v>
      </c>
    </row>
    <row r="2380" spans="9:10" x14ac:dyDescent="0.35">
      <c r="I2380">
        <v>0</v>
      </c>
      <c r="J2380" t="s">
        <v>8220</v>
      </c>
    </row>
    <row r="2381" spans="9:10" x14ac:dyDescent="0.35">
      <c r="I2381">
        <v>0</v>
      </c>
      <c r="J2381" t="s">
        <v>8220</v>
      </c>
    </row>
    <row r="2382" spans="9:10" x14ac:dyDescent="0.35">
      <c r="I2382">
        <v>3</v>
      </c>
      <c r="J2382" t="s">
        <v>8220</v>
      </c>
    </row>
    <row r="2383" spans="9:10" x14ac:dyDescent="0.35">
      <c r="I2383">
        <v>7</v>
      </c>
      <c r="J2383" t="s">
        <v>8220</v>
      </c>
    </row>
    <row r="2384" spans="9:10" x14ac:dyDescent="0.35">
      <c r="I2384">
        <v>2</v>
      </c>
      <c r="J2384" t="s">
        <v>8220</v>
      </c>
    </row>
    <row r="2385" spans="9:10" x14ac:dyDescent="0.35">
      <c r="I2385">
        <v>3</v>
      </c>
      <c r="J2385" t="s">
        <v>8220</v>
      </c>
    </row>
    <row r="2386" spans="9:10" x14ac:dyDescent="0.35">
      <c r="I2386">
        <v>8</v>
      </c>
      <c r="J2386" t="s">
        <v>8220</v>
      </c>
    </row>
    <row r="2387" spans="9:10" x14ac:dyDescent="0.35">
      <c r="I2387">
        <v>7</v>
      </c>
      <c r="J2387" t="s">
        <v>8220</v>
      </c>
    </row>
    <row r="2388" spans="9:10" x14ac:dyDescent="0.35">
      <c r="I2388">
        <v>0</v>
      </c>
      <c r="J2388" t="s">
        <v>8220</v>
      </c>
    </row>
    <row r="2389" spans="9:10" x14ac:dyDescent="0.35">
      <c r="I2389">
        <v>3</v>
      </c>
      <c r="J2389" t="s">
        <v>8220</v>
      </c>
    </row>
    <row r="2390" spans="9:10" x14ac:dyDescent="0.35">
      <c r="I2390">
        <v>8</v>
      </c>
      <c r="J2390" t="s">
        <v>8220</v>
      </c>
    </row>
    <row r="2391" spans="9:10" x14ac:dyDescent="0.35">
      <c r="I2391">
        <v>1</v>
      </c>
      <c r="J2391" t="s">
        <v>8220</v>
      </c>
    </row>
    <row r="2392" spans="9:10" x14ac:dyDescent="0.35">
      <c r="I2392">
        <v>0</v>
      </c>
      <c r="J2392" t="s">
        <v>8220</v>
      </c>
    </row>
    <row r="2393" spans="9:10" x14ac:dyDescent="0.35">
      <c r="I2393">
        <v>1</v>
      </c>
      <c r="J2393" t="s">
        <v>8220</v>
      </c>
    </row>
    <row r="2394" spans="9:10" x14ac:dyDescent="0.35">
      <c r="I2394">
        <v>0</v>
      </c>
      <c r="J2394" t="s">
        <v>8220</v>
      </c>
    </row>
    <row r="2395" spans="9:10" x14ac:dyDescent="0.35">
      <c r="I2395">
        <v>1</v>
      </c>
      <c r="J2395" t="s">
        <v>8220</v>
      </c>
    </row>
    <row r="2396" spans="9:10" x14ac:dyDescent="0.35">
      <c r="I2396">
        <v>2</v>
      </c>
      <c r="J2396" t="s">
        <v>8220</v>
      </c>
    </row>
    <row r="2397" spans="9:10" x14ac:dyDescent="0.35">
      <c r="I2397">
        <v>0</v>
      </c>
      <c r="J2397" t="s">
        <v>8220</v>
      </c>
    </row>
    <row r="2398" spans="9:10" x14ac:dyDescent="0.35">
      <c r="I2398">
        <v>1</v>
      </c>
      <c r="J2398" t="s">
        <v>8220</v>
      </c>
    </row>
    <row r="2399" spans="9:10" x14ac:dyDescent="0.35">
      <c r="I2399">
        <v>0</v>
      </c>
      <c r="J2399" t="s">
        <v>8220</v>
      </c>
    </row>
    <row r="2400" spans="9:10" x14ac:dyDescent="0.35">
      <c r="I2400">
        <v>0</v>
      </c>
      <c r="J2400" t="s">
        <v>8220</v>
      </c>
    </row>
    <row r="2401" spans="9:10" x14ac:dyDescent="0.35">
      <c r="I2401">
        <v>0</v>
      </c>
      <c r="J2401" t="s">
        <v>8220</v>
      </c>
    </row>
    <row r="2402" spans="9:10" x14ac:dyDescent="0.35">
      <c r="I2402">
        <v>0</v>
      </c>
      <c r="J2402" t="s">
        <v>8220</v>
      </c>
    </row>
    <row r="2403" spans="9:10" x14ac:dyDescent="0.35">
      <c r="I2403">
        <v>9</v>
      </c>
      <c r="J2403" t="s">
        <v>8221</v>
      </c>
    </row>
    <row r="2404" spans="9:10" x14ac:dyDescent="0.35">
      <c r="I2404">
        <v>1</v>
      </c>
      <c r="J2404" t="s">
        <v>8221</v>
      </c>
    </row>
    <row r="2405" spans="9:10" x14ac:dyDescent="0.35">
      <c r="I2405">
        <v>12</v>
      </c>
      <c r="J2405" t="s">
        <v>8221</v>
      </c>
    </row>
    <row r="2406" spans="9:10" x14ac:dyDescent="0.35">
      <c r="I2406">
        <v>0</v>
      </c>
      <c r="J2406" t="s">
        <v>8221</v>
      </c>
    </row>
    <row r="2407" spans="9:10" x14ac:dyDescent="0.35">
      <c r="I2407">
        <v>20</v>
      </c>
      <c r="J2407" t="s">
        <v>8221</v>
      </c>
    </row>
    <row r="2408" spans="9:10" x14ac:dyDescent="0.35">
      <c r="I2408">
        <v>16</v>
      </c>
      <c r="J2408" t="s">
        <v>8221</v>
      </c>
    </row>
    <row r="2409" spans="9:10" x14ac:dyDescent="0.35">
      <c r="I2409">
        <v>33</v>
      </c>
      <c r="J2409" t="s">
        <v>8221</v>
      </c>
    </row>
    <row r="2410" spans="9:10" x14ac:dyDescent="0.35">
      <c r="I2410">
        <v>2</v>
      </c>
      <c r="J2410" t="s">
        <v>8221</v>
      </c>
    </row>
    <row r="2411" spans="9:10" x14ac:dyDescent="0.35">
      <c r="I2411">
        <v>6</v>
      </c>
      <c r="J2411" t="s">
        <v>8221</v>
      </c>
    </row>
    <row r="2412" spans="9:10" x14ac:dyDescent="0.35">
      <c r="I2412">
        <v>0</v>
      </c>
      <c r="J2412" t="s">
        <v>8221</v>
      </c>
    </row>
    <row r="2413" spans="9:10" x14ac:dyDescent="0.35">
      <c r="I2413">
        <v>3</v>
      </c>
      <c r="J2413" t="s">
        <v>8221</v>
      </c>
    </row>
    <row r="2414" spans="9:10" x14ac:dyDescent="0.35">
      <c r="I2414">
        <v>0</v>
      </c>
      <c r="J2414" t="s">
        <v>8221</v>
      </c>
    </row>
    <row r="2415" spans="9:10" x14ac:dyDescent="0.35">
      <c r="I2415">
        <v>3</v>
      </c>
      <c r="J2415" t="s">
        <v>8221</v>
      </c>
    </row>
    <row r="2416" spans="9:10" x14ac:dyDescent="0.35">
      <c r="I2416">
        <v>13</v>
      </c>
      <c r="J2416" t="s">
        <v>8221</v>
      </c>
    </row>
    <row r="2417" spans="9:10" x14ac:dyDescent="0.35">
      <c r="I2417">
        <v>6</v>
      </c>
      <c r="J2417" t="s">
        <v>8221</v>
      </c>
    </row>
    <row r="2418" spans="9:10" x14ac:dyDescent="0.35">
      <c r="I2418">
        <v>1</v>
      </c>
      <c r="J2418" t="s">
        <v>8221</v>
      </c>
    </row>
    <row r="2419" spans="9:10" x14ac:dyDescent="0.35">
      <c r="I2419">
        <v>0</v>
      </c>
      <c r="J2419" t="s">
        <v>8221</v>
      </c>
    </row>
    <row r="2420" spans="9:10" x14ac:dyDescent="0.35">
      <c r="I2420">
        <v>5</v>
      </c>
      <c r="J2420" t="s">
        <v>8221</v>
      </c>
    </row>
    <row r="2421" spans="9:10" x14ac:dyDescent="0.35">
      <c r="I2421">
        <v>0</v>
      </c>
      <c r="J2421" t="s">
        <v>8221</v>
      </c>
    </row>
    <row r="2422" spans="9:10" x14ac:dyDescent="0.35">
      <c r="I2422">
        <v>36</v>
      </c>
      <c r="J2422" t="s">
        <v>8221</v>
      </c>
    </row>
    <row r="2423" spans="9:10" x14ac:dyDescent="0.35">
      <c r="I2423">
        <v>1</v>
      </c>
      <c r="J2423" t="s">
        <v>8221</v>
      </c>
    </row>
    <row r="2424" spans="9:10" x14ac:dyDescent="0.35">
      <c r="I2424">
        <v>1</v>
      </c>
      <c r="J2424" t="s">
        <v>8221</v>
      </c>
    </row>
    <row r="2425" spans="9:10" x14ac:dyDescent="0.35">
      <c r="I2425">
        <v>1</v>
      </c>
      <c r="J2425" t="s">
        <v>8221</v>
      </c>
    </row>
    <row r="2426" spans="9:10" x14ac:dyDescent="0.35">
      <c r="I2426">
        <v>9</v>
      </c>
      <c r="J2426" t="s">
        <v>8221</v>
      </c>
    </row>
    <row r="2427" spans="9:10" x14ac:dyDescent="0.35">
      <c r="I2427">
        <v>1</v>
      </c>
      <c r="J2427" t="s">
        <v>8221</v>
      </c>
    </row>
    <row r="2428" spans="9:10" x14ac:dyDescent="0.35">
      <c r="I2428">
        <v>0</v>
      </c>
      <c r="J2428" t="s">
        <v>8221</v>
      </c>
    </row>
    <row r="2429" spans="9:10" x14ac:dyDescent="0.35">
      <c r="I2429">
        <v>1</v>
      </c>
      <c r="J2429" t="s">
        <v>8221</v>
      </c>
    </row>
    <row r="2430" spans="9:10" x14ac:dyDescent="0.35">
      <c r="I2430">
        <v>1</v>
      </c>
      <c r="J2430" t="s">
        <v>8221</v>
      </c>
    </row>
    <row r="2431" spans="9:10" x14ac:dyDescent="0.35">
      <c r="I2431">
        <v>4</v>
      </c>
      <c r="J2431" t="s">
        <v>8221</v>
      </c>
    </row>
    <row r="2432" spans="9:10" x14ac:dyDescent="0.35">
      <c r="I2432">
        <v>2</v>
      </c>
      <c r="J2432" t="s">
        <v>8221</v>
      </c>
    </row>
    <row r="2433" spans="9:10" x14ac:dyDescent="0.35">
      <c r="I2433">
        <v>2</v>
      </c>
      <c r="J2433" t="s">
        <v>8221</v>
      </c>
    </row>
    <row r="2434" spans="9:10" x14ac:dyDescent="0.35">
      <c r="I2434">
        <v>2</v>
      </c>
      <c r="J2434" t="s">
        <v>8221</v>
      </c>
    </row>
    <row r="2435" spans="9:10" x14ac:dyDescent="0.35">
      <c r="I2435">
        <v>0</v>
      </c>
      <c r="J2435" t="s">
        <v>8221</v>
      </c>
    </row>
    <row r="2436" spans="9:10" x14ac:dyDescent="0.35">
      <c r="I2436">
        <v>2</v>
      </c>
      <c r="J2436" t="s">
        <v>8221</v>
      </c>
    </row>
    <row r="2437" spans="9:10" x14ac:dyDescent="0.35">
      <c r="I2437">
        <v>4</v>
      </c>
      <c r="J2437" t="s">
        <v>8221</v>
      </c>
    </row>
    <row r="2438" spans="9:10" x14ac:dyDescent="0.35">
      <c r="I2438">
        <v>2</v>
      </c>
      <c r="J2438" t="s">
        <v>8221</v>
      </c>
    </row>
    <row r="2439" spans="9:10" x14ac:dyDescent="0.35">
      <c r="I2439">
        <v>0</v>
      </c>
      <c r="J2439" t="s">
        <v>8221</v>
      </c>
    </row>
    <row r="2440" spans="9:10" x14ac:dyDescent="0.35">
      <c r="I2440">
        <v>1</v>
      </c>
      <c r="J2440" t="s">
        <v>8221</v>
      </c>
    </row>
    <row r="2441" spans="9:10" x14ac:dyDescent="0.35">
      <c r="I2441">
        <v>0</v>
      </c>
      <c r="J2441" t="s">
        <v>8221</v>
      </c>
    </row>
    <row r="2442" spans="9:10" x14ac:dyDescent="0.35">
      <c r="I2442">
        <v>2</v>
      </c>
      <c r="J2442" t="s">
        <v>8221</v>
      </c>
    </row>
    <row r="2443" spans="9:10" x14ac:dyDescent="0.35">
      <c r="I2443">
        <v>109</v>
      </c>
      <c r="J2443" t="s">
        <v>8219</v>
      </c>
    </row>
    <row r="2444" spans="9:10" x14ac:dyDescent="0.35">
      <c r="I2444">
        <v>372</v>
      </c>
      <c r="J2444" t="s">
        <v>8219</v>
      </c>
    </row>
    <row r="2445" spans="9:10" x14ac:dyDescent="0.35">
      <c r="I2445">
        <v>311</v>
      </c>
      <c r="J2445" t="s">
        <v>8219</v>
      </c>
    </row>
    <row r="2446" spans="9:10" x14ac:dyDescent="0.35">
      <c r="I2446">
        <v>61</v>
      </c>
      <c r="J2446" t="s">
        <v>8219</v>
      </c>
    </row>
    <row r="2447" spans="9:10" x14ac:dyDescent="0.35">
      <c r="I2447">
        <v>115</v>
      </c>
      <c r="J2447" t="s">
        <v>8219</v>
      </c>
    </row>
    <row r="2448" spans="9:10" x14ac:dyDescent="0.35">
      <c r="I2448">
        <v>111</v>
      </c>
      <c r="J2448" t="s">
        <v>8219</v>
      </c>
    </row>
    <row r="2449" spans="9:10" x14ac:dyDescent="0.35">
      <c r="I2449">
        <v>337</v>
      </c>
      <c r="J2449" t="s">
        <v>8219</v>
      </c>
    </row>
    <row r="2450" spans="9:10" x14ac:dyDescent="0.35">
      <c r="I2450">
        <v>9</v>
      </c>
      <c r="J2450" t="s">
        <v>8219</v>
      </c>
    </row>
    <row r="2451" spans="9:10" x14ac:dyDescent="0.35">
      <c r="I2451">
        <v>120</v>
      </c>
      <c r="J2451" t="s">
        <v>8219</v>
      </c>
    </row>
    <row r="2452" spans="9:10" x14ac:dyDescent="0.35">
      <c r="I2452">
        <v>102</v>
      </c>
      <c r="J2452" t="s">
        <v>8219</v>
      </c>
    </row>
    <row r="2453" spans="9:10" x14ac:dyDescent="0.35">
      <c r="I2453">
        <v>186</v>
      </c>
      <c r="J2453" t="s">
        <v>8219</v>
      </c>
    </row>
    <row r="2454" spans="9:10" x14ac:dyDescent="0.35">
      <c r="I2454">
        <v>15</v>
      </c>
      <c r="J2454" t="s">
        <v>8219</v>
      </c>
    </row>
    <row r="2455" spans="9:10" x14ac:dyDescent="0.35">
      <c r="I2455">
        <v>67</v>
      </c>
      <c r="J2455" t="s">
        <v>8219</v>
      </c>
    </row>
    <row r="2456" spans="9:10" x14ac:dyDescent="0.35">
      <c r="I2456">
        <v>130</v>
      </c>
      <c r="J2456" t="s">
        <v>8219</v>
      </c>
    </row>
    <row r="2457" spans="9:10" x14ac:dyDescent="0.35">
      <c r="I2457">
        <v>16</v>
      </c>
      <c r="J2457" t="s">
        <v>8219</v>
      </c>
    </row>
    <row r="2458" spans="9:10" x14ac:dyDescent="0.35">
      <c r="I2458">
        <v>67</v>
      </c>
      <c r="J2458" t="s">
        <v>8219</v>
      </c>
    </row>
    <row r="2459" spans="9:10" x14ac:dyDescent="0.35">
      <c r="I2459">
        <v>124</v>
      </c>
      <c r="J2459" t="s">
        <v>8219</v>
      </c>
    </row>
    <row r="2460" spans="9:10" x14ac:dyDescent="0.35">
      <c r="I2460">
        <v>80</v>
      </c>
      <c r="J2460" t="s">
        <v>8219</v>
      </c>
    </row>
    <row r="2461" spans="9:10" x14ac:dyDescent="0.35">
      <c r="I2461">
        <v>282</v>
      </c>
      <c r="J2461" t="s">
        <v>8219</v>
      </c>
    </row>
    <row r="2462" spans="9:10" x14ac:dyDescent="0.35">
      <c r="I2462">
        <v>68</v>
      </c>
      <c r="J2462" t="s">
        <v>8219</v>
      </c>
    </row>
    <row r="2463" spans="9:10" x14ac:dyDescent="0.35">
      <c r="I2463">
        <v>86</v>
      </c>
      <c r="J2463" t="s">
        <v>8219</v>
      </c>
    </row>
    <row r="2464" spans="9:10" x14ac:dyDescent="0.35">
      <c r="I2464">
        <v>115</v>
      </c>
      <c r="J2464" t="s">
        <v>8219</v>
      </c>
    </row>
    <row r="2465" spans="9:10" x14ac:dyDescent="0.35">
      <c r="I2465">
        <v>75</v>
      </c>
      <c r="J2465" t="s">
        <v>8219</v>
      </c>
    </row>
    <row r="2466" spans="9:10" x14ac:dyDescent="0.35">
      <c r="I2466">
        <v>43</v>
      </c>
      <c r="J2466" t="s">
        <v>8219</v>
      </c>
    </row>
    <row r="2467" spans="9:10" x14ac:dyDescent="0.35">
      <c r="I2467">
        <v>48</v>
      </c>
      <c r="J2467" t="s">
        <v>8219</v>
      </c>
    </row>
    <row r="2468" spans="9:10" x14ac:dyDescent="0.35">
      <c r="I2468">
        <v>52</v>
      </c>
      <c r="J2468" t="s">
        <v>8219</v>
      </c>
    </row>
    <row r="2469" spans="9:10" x14ac:dyDescent="0.35">
      <c r="I2469">
        <v>43</v>
      </c>
      <c r="J2469" t="s">
        <v>8219</v>
      </c>
    </row>
    <row r="2470" spans="9:10" x14ac:dyDescent="0.35">
      <c r="I2470">
        <v>58</v>
      </c>
      <c r="J2470" t="s">
        <v>8219</v>
      </c>
    </row>
    <row r="2471" spans="9:10" x14ac:dyDescent="0.35">
      <c r="I2471">
        <v>47</v>
      </c>
      <c r="J2471" t="s">
        <v>8219</v>
      </c>
    </row>
    <row r="2472" spans="9:10" x14ac:dyDescent="0.35">
      <c r="I2472">
        <v>36</v>
      </c>
      <c r="J2472" t="s">
        <v>8219</v>
      </c>
    </row>
    <row r="2473" spans="9:10" x14ac:dyDescent="0.35">
      <c r="I2473">
        <v>17</v>
      </c>
      <c r="J2473" t="s">
        <v>8219</v>
      </c>
    </row>
    <row r="2474" spans="9:10" x14ac:dyDescent="0.35">
      <c r="I2474">
        <v>104</v>
      </c>
      <c r="J2474" t="s">
        <v>8219</v>
      </c>
    </row>
    <row r="2475" spans="9:10" x14ac:dyDescent="0.35">
      <c r="I2475">
        <v>47</v>
      </c>
      <c r="J2475" t="s">
        <v>8219</v>
      </c>
    </row>
    <row r="2476" spans="9:10" x14ac:dyDescent="0.35">
      <c r="I2476">
        <v>38</v>
      </c>
      <c r="J2476" t="s">
        <v>8219</v>
      </c>
    </row>
    <row r="2477" spans="9:10" x14ac:dyDescent="0.35">
      <c r="I2477">
        <v>81</v>
      </c>
      <c r="J2477" t="s">
        <v>8219</v>
      </c>
    </row>
    <row r="2478" spans="9:10" x14ac:dyDescent="0.35">
      <c r="I2478">
        <v>55</v>
      </c>
      <c r="J2478" t="s">
        <v>8219</v>
      </c>
    </row>
    <row r="2479" spans="9:10" x14ac:dyDescent="0.35">
      <c r="I2479">
        <v>41</v>
      </c>
      <c r="J2479" t="s">
        <v>8219</v>
      </c>
    </row>
    <row r="2480" spans="9:10" x14ac:dyDescent="0.35">
      <c r="I2480">
        <v>79</v>
      </c>
      <c r="J2480" t="s">
        <v>8219</v>
      </c>
    </row>
    <row r="2481" spans="9:10" x14ac:dyDescent="0.35">
      <c r="I2481">
        <v>16</v>
      </c>
      <c r="J2481" t="s">
        <v>8219</v>
      </c>
    </row>
    <row r="2482" spans="9:10" x14ac:dyDescent="0.35">
      <c r="I2482">
        <v>8</v>
      </c>
      <c r="J2482" t="s">
        <v>8219</v>
      </c>
    </row>
    <row r="2483" spans="9:10" x14ac:dyDescent="0.35">
      <c r="I2483">
        <v>95</v>
      </c>
      <c r="J2483" t="s">
        <v>8219</v>
      </c>
    </row>
    <row r="2484" spans="9:10" x14ac:dyDescent="0.35">
      <c r="I2484">
        <v>25</v>
      </c>
      <c r="J2484" t="s">
        <v>8219</v>
      </c>
    </row>
    <row r="2485" spans="9:10" x14ac:dyDescent="0.35">
      <c r="I2485">
        <v>19</v>
      </c>
      <c r="J2485" t="s">
        <v>8219</v>
      </c>
    </row>
    <row r="2486" spans="9:10" x14ac:dyDescent="0.35">
      <c r="I2486">
        <v>90</v>
      </c>
      <c r="J2486" t="s">
        <v>8219</v>
      </c>
    </row>
    <row r="2487" spans="9:10" x14ac:dyDescent="0.35">
      <c r="I2487">
        <v>41</v>
      </c>
      <c r="J2487" t="s">
        <v>8219</v>
      </c>
    </row>
    <row r="2488" spans="9:10" x14ac:dyDescent="0.35">
      <c r="I2488">
        <v>30</v>
      </c>
      <c r="J2488" t="s">
        <v>8219</v>
      </c>
    </row>
    <row r="2489" spans="9:10" x14ac:dyDescent="0.35">
      <c r="I2489">
        <v>38</v>
      </c>
      <c r="J2489" t="s">
        <v>8219</v>
      </c>
    </row>
    <row r="2490" spans="9:10" x14ac:dyDescent="0.35">
      <c r="I2490">
        <v>65</v>
      </c>
      <c r="J2490" t="s">
        <v>8219</v>
      </c>
    </row>
    <row r="2491" spans="9:10" x14ac:dyDescent="0.35">
      <c r="I2491">
        <v>75</v>
      </c>
      <c r="J2491" t="s">
        <v>8219</v>
      </c>
    </row>
    <row r="2492" spans="9:10" x14ac:dyDescent="0.35">
      <c r="I2492">
        <v>16</v>
      </c>
      <c r="J2492" t="s">
        <v>8219</v>
      </c>
    </row>
    <row r="2493" spans="9:10" x14ac:dyDescent="0.35">
      <c r="I2493">
        <v>10</v>
      </c>
      <c r="J2493" t="s">
        <v>8219</v>
      </c>
    </row>
    <row r="2494" spans="9:10" x14ac:dyDescent="0.35">
      <c r="I2494">
        <v>27</v>
      </c>
      <c r="J2494" t="s">
        <v>8219</v>
      </c>
    </row>
    <row r="2495" spans="9:10" x14ac:dyDescent="0.35">
      <c r="I2495">
        <v>259</v>
      </c>
      <c r="J2495" t="s">
        <v>8219</v>
      </c>
    </row>
    <row r="2496" spans="9:10" x14ac:dyDescent="0.35">
      <c r="I2496">
        <v>39</v>
      </c>
      <c r="J2496" t="s">
        <v>8219</v>
      </c>
    </row>
    <row r="2497" spans="9:10" x14ac:dyDescent="0.35">
      <c r="I2497">
        <v>42</v>
      </c>
      <c r="J2497" t="s">
        <v>8219</v>
      </c>
    </row>
    <row r="2498" spans="9:10" x14ac:dyDescent="0.35">
      <c r="I2498">
        <v>10</v>
      </c>
      <c r="J2498" t="s">
        <v>8219</v>
      </c>
    </row>
    <row r="2499" spans="9:10" x14ac:dyDescent="0.35">
      <c r="I2499">
        <v>56</v>
      </c>
      <c r="J2499" t="s">
        <v>8219</v>
      </c>
    </row>
    <row r="2500" spans="9:10" x14ac:dyDescent="0.35">
      <c r="I2500">
        <v>20</v>
      </c>
      <c r="J2500" t="s">
        <v>8219</v>
      </c>
    </row>
    <row r="2501" spans="9:10" x14ac:dyDescent="0.35">
      <c r="I2501">
        <v>170</v>
      </c>
      <c r="J2501" t="s">
        <v>8219</v>
      </c>
    </row>
    <row r="2502" spans="9:10" x14ac:dyDescent="0.35">
      <c r="I2502">
        <v>29</v>
      </c>
      <c r="J2502" t="s">
        <v>8219</v>
      </c>
    </row>
    <row r="2503" spans="9:10" x14ac:dyDescent="0.35">
      <c r="I2503">
        <v>7</v>
      </c>
      <c r="J2503" t="s">
        <v>8221</v>
      </c>
    </row>
    <row r="2504" spans="9:10" x14ac:dyDescent="0.35">
      <c r="I2504">
        <v>5</v>
      </c>
      <c r="J2504" t="s">
        <v>8221</v>
      </c>
    </row>
    <row r="2505" spans="9:10" x14ac:dyDescent="0.35">
      <c r="I2505">
        <v>0</v>
      </c>
      <c r="J2505" t="s">
        <v>8221</v>
      </c>
    </row>
    <row r="2506" spans="9:10" x14ac:dyDescent="0.35">
      <c r="I2506">
        <v>0</v>
      </c>
      <c r="J2506" t="s">
        <v>8221</v>
      </c>
    </row>
    <row r="2507" spans="9:10" x14ac:dyDescent="0.35">
      <c r="I2507">
        <v>0</v>
      </c>
      <c r="J2507" t="s">
        <v>8221</v>
      </c>
    </row>
    <row r="2508" spans="9:10" x14ac:dyDescent="0.35">
      <c r="I2508">
        <v>2</v>
      </c>
      <c r="J2508" t="s">
        <v>8221</v>
      </c>
    </row>
    <row r="2509" spans="9:10" x14ac:dyDescent="0.35">
      <c r="I2509">
        <v>0</v>
      </c>
      <c r="J2509" t="s">
        <v>8221</v>
      </c>
    </row>
    <row r="2510" spans="9:10" x14ac:dyDescent="0.35">
      <c r="I2510">
        <v>0</v>
      </c>
      <c r="J2510" t="s">
        <v>8221</v>
      </c>
    </row>
    <row r="2511" spans="9:10" x14ac:dyDescent="0.35">
      <c r="I2511">
        <v>28</v>
      </c>
      <c r="J2511" t="s">
        <v>8221</v>
      </c>
    </row>
    <row r="2512" spans="9:10" x14ac:dyDescent="0.35">
      <c r="I2512">
        <v>2</v>
      </c>
      <c r="J2512" t="s">
        <v>8221</v>
      </c>
    </row>
    <row r="2513" spans="9:10" x14ac:dyDescent="0.35">
      <c r="I2513">
        <v>0</v>
      </c>
      <c r="J2513" t="s">
        <v>8221</v>
      </c>
    </row>
    <row r="2514" spans="9:10" x14ac:dyDescent="0.35">
      <c r="I2514">
        <v>0</v>
      </c>
      <c r="J2514" t="s">
        <v>8221</v>
      </c>
    </row>
    <row r="2515" spans="9:10" x14ac:dyDescent="0.35">
      <c r="I2515">
        <v>0</v>
      </c>
      <c r="J2515" t="s">
        <v>8221</v>
      </c>
    </row>
    <row r="2516" spans="9:10" x14ac:dyDescent="0.35">
      <c r="I2516">
        <v>4</v>
      </c>
      <c r="J2516" t="s">
        <v>8221</v>
      </c>
    </row>
    <row r="2517" spans="9:10" x14ac:dyDescent="0.35">
      <c r="I2517">
        <v>12</v>
      </c>
      <c r="J2517" t="s">
        <v>8221</v>
      </c>
    </row>
    <row r="2518" spans="9:10" x14ac:dyDescent="0.35">
      <c r="I2518">
        <v>0</v>
      </c>
      <c r="J2518" t="s">
        <v>8221</v>
      </c>
    </row>
    <row r="2519" spans="9:10" x14ac:dyDescent="0.35">
      <c r="I2519">
        <v>33</v>
      </c>
      <c r="J2519" t="s">
        <v>8221</v>
      </c>
    </row>
    <row r="2520" spans="9:10" x14ac:dyDescent="0.35">
      <c r="I2520">
        <v>0</v>
      </c>
      <c r="J2520" t="s">
        <v>8221</v>
      </c>
    </row>
    <row r="2521" spans="9:10" x14ac:dyDescent="0.35">
      <c r="I2521">
        <v>4</v>
      </c>
      <c r="J2521" t="s">
        <v>8221</v>
      </c>
    </row>
    <row r="2522" spans="9:10" x14ac:dyDescent="0.35">
      <c r="I2522">
        <v>0</v>
      </c>
      <c r="J2522" t="s">
        <v>8221</v>
      </c>
    </row>
    <row r="2523" spans="9:10" x14ac:dyDescent="0.35">
      <c r="I2523">
        <v>132</v>
      </c>
      <c r="J2523" t="s">
        <v>8219</v>
      </c>
    </row>
    <row r="2524" spans="9:10" x14ac:dyDescent="0.35">
      <c r="I2524">
        <v>27</v>
      </c>
      <c r="J2524" t="s">
        <v>8219</v>
      </c>
    </row>
    <row r="2525" spans="9:10" x14ac:dyDescent="0.35">
      <c r="I2525">
        <v>26</v>
      </c>
      <c r="J2525" t="s">
        <v>8219</v>
      </c>
    </row>
    <row r="2526" spans="9:10" x14ac:dyDescent="0.35">
      <c r="I2526">
        <v>43</v>
      </c>
      <c r="J2526" t="s">
        <v>8219</v>
      </c>
    </row>
    <row r="2527" spans="9:10" x14ac:dyDescent="0.35">
      <c r="I2527">
        <v>80</v>
      </c>
      <c r="J2527" t="s">
        <v>8219</v>
      </c>
    </row>
    <row r="2528" spans="9:10" x14ac:dyDescent="0.35">
      <c r="I2528">
        <v>33</v>
      </c>
      <c r="J2528" t="s">
        <v>8219</v>
      </c>
    </row>
    <row r="2529" spans="9:10" x14ac:dyDescent="0.35">
      <c r="I2529">
        <v>71</v>
      </c>
      <c r="J2529" t="s">
        <v>8219</v>
      </c>
    </row>
    <row r="2530" spans="9:10" x14ac:dyDescent="0.35">
      <c r="I2530">
        <v>81</v>
      </c>
      <c r="J2530" t="s">
        <v>8219</v>
      </c>
    </row>
    <row r="2531" spans="9:10" x14ac:dyDescent="0.35">
      <c r="I2531">
        <v>76</v>
      </c>
      <c r="J2531" t="s">
        <v>8219</v>
      </c>
    </row>
    <row r="2532" spans="9:10" x14ac:dyDescent="0.35">
      <c r="I2532">
        <v>48</v>
      </c>
      <c r="J2532" t="s">
        <v>8219</v>
      </c>
    </row>
    <row r="2533" spans="9:10" x14ac:dyDescent="0.35">
      <c r="I2533">
        <v>61</v>
      </c>
      <c r="J2533" t="s">
        <v>8219</v>
      </c>
    </row>
    <row r="2534" spans="9:10" x14ac:dyDescent="0.35">
      <c r="I2534">
        <v>60</v>
      </c>
      <c r="J2534" t="s">
        <v>8219</v>
      </c>
    </row>
    <row r="2535" spans="9:10" x14ac:dyDescent="0.35">
      <c r="I2535">
        <v>136</v>
      </c>
      <c r="J2535" t="s">
        <v>8219</v>
      </c>
    </row>
    <row r="2536" spans="9:10" x14ac:dyDescent="0.35">
      <c r="I2536">
        <v>14</v>
      </c>
      <c r="J2536" t="s">
        <v>8219</v>
      </c>
    </row>
    <row r="2537" spans="9:10" x14ac:dyDescent="0.35">
      <c r="I2537">
        <v>78</v>
      </c>
      <c r="J2537" t="s">
        <v>8219</v>
      </c>
    </row>
    <row r="2538" spans="9:10" x14ac:dyDescent="0.35">
      <c r="I2538">
        <v>4</v>
      </c>
      <c r="J2538" t="s">
        <v>8219</v>
      </c>
    </row>
    <row r="2539" spans="9:10" x14ac:dyDescent="0.35">
      <c r="I2539">
        <v>11</v>
      </c>
      <c r="J2539" t="s">
        <v>8219</v>
      </c>
    </row>
    <row r="2540" spans="9:10" x14ac:dyDescent="0.35">
      <c r="I2540">
        <v>185</v>
      </c>
      <c r="J2540" t="s">
        <v>8219</v>
      </c>
    </row>
    <row r="2541" spans="9:10" x14ac:dyDescent="0.35">
      <c r="I2541">
        <v>59</v>
      </c>
      <c r="J2541" t="s">
        <v>8219</v>
      </c>
    </row>
    <row r="2542" spans="9:10" x14ac:dyDescent="0.35">
      <c r="I2542">
        <v>27</v>
      </c>
      <c r="J2542" t="s">
        <v>8219</v>
      </c>
    </row>
    <row r="2543" spans="9:10" x14ac:dyDescent="0.35">
      <c r="I2543">
        <v>63</v>
      </c>
      <c r="J2543" t="s">
        <v>8219</v>
      </c>
    </row>
    <row r="2544" spans="9:10" x14ac:dyDescent="0.35">
      <c r="I2544">
        <v>13</v>
      </c>
      <c r="J2544" t="s">
        <v>8219</v>
      </c>
    </row>
    <row r="2545" spans="9:10" x14ac:dyDescent="0.35">
      <c r="I2545">
        <v>13</v>
      </c>
      <c r="J2545" t="s">
        <v>8219</v>
      </c>
    </row>
    <row r="2546" spans="9:10" x14ac:dyDescent="0.35">
      <c r="I2546">
        <v>57</v>
      </c>
      <c r="J2546" t="s">
        <v>8219</v>
      </c>
    </row>
    <row r="2547" spans="9:10" x14ac:dyDescent="0.35">
      <c r="I2547">
        <v>61</v>
      </c>
      <c r="J2547" t="s">
        <v>8219</v>
      </c>
    </row>
    <row r="2548" spans="9:10" x14ac:dyDescent="0.35">
      <c r="I2548">
        <v>65</v>
      </c>
      <c r="J2548" t="s">
        <v>8219</v>
      </c>
    </row>
    <row r="2549" spans="9:10" x14ac:dyDescent="0.35">
      <c r="I2549">
        <v>134</v>
      </c>
      <c r="J2549" t="s">
        <v>8219</v>
      </c>
    </row>
    <row r="2550" spans="9:10" x14ac:dyDescent="0.35">
      <c r="I2550">
        <v>37</v>
      </c>
      <c r="J2550" t="s">
        <v>8219</v>
      </c>
    </row>
    <row r="2551" spans="9:10" x14ac:dyDescent="0.35">
      <c r="I2551">
        <v>37</v>
      </c>
      <c r="J2551" t="s">
        <v>8219</v>
      </c>
    </row>
    <row r="2552" spans="9:10" x14ac:dyDescent="0.35">
      <c r="I2552">
        <v>150</v>
      </c>
      <c r="J2552" t="s">
        <v>8219</v>
      </c>
    </row>
    <row r="2553" spans="9:10" x14ac:dyDescent="0.35">
      <c r="I2553">
        <v>56</v>
      </c>
      <c r="J2553" t="s">
        <v>8219</v>
      </c>
    </row>
    <row r="2554" spans="9:10" x14ac:dyDescent="0.35">
      <c r="I2554">
        <v>18</v>
      </c>
      <c r="J2554" t="s">
        <v>8219</v>
      </c>
    </row>
    <row r="2555" spans="9:10" x14ac:dyDescent="0.35">
      <c r="I2555">
        <v>60</v>
      </c>
      <c r="J2555" t="s">
        <v>8219</v>
      </c>
    </row>
    <row r="2556" spans="9:10" x14ac:dyDescent="0.35">
      <c r="I2556">
        <v>67</v>
      </c>
      <c r="J2556" t="s">
        <v>8219</v>
      </c>
    </row>
    <row r="2557" spans="9:10" x14ac:dyDescent="0.35">
      <c r="I2557">
        <v>35</v>
      </c>
      <c r="J2557" t="s">
        <v>8219</v>
      </c>
    </row>
    <row r="2558" spans="9:10" x14ac:dyDescent="0.35">
      <c r="I2558">
        <v>34</v>
      </c>
      <c r="J2558" t="s">
        <v>8219</v>
      </c>
    </row>
    <row r="2559" spans="9:10" x14ac:dyDescent="0.35">
      <c r="I2559">
        <v>36</v>
      </c>
      <c r="J2559" t="s">
        <v>8219</v>
      </c>
    </row>
    <row r="2560" spans="9:10" x14ac:dyDescent="0.35">
      <c r="I2560">
        <v>18</v>
      </c>
      <c r="J2560" t="s">
        <v>8219</v>
      </c>
    </row>
    <row r="2561" spans="9:10" x14ac:dyDescent="0.35">
      <c r="I2561">
        <v>25</v>
      </c>
      <c r="J2561" t="s">
        <v>8219</v>
      </c>
    </row>
    <row r="2562" spans="9:10" x14ac:dyDescent="0.35">
      <c r="I2562">
        <v>21</v>
      </c>
      <c r="J2562" t="s">
        <v>8219</v>
      </c>
    </row>
    <row r="2563" spans="9:10" x14ac:dyDescent="0.35">
      <c r="I2563">
        <v>0</v>
      </c>
      <c r="J2563" t="s">
        <v>8220</v>
      </c>
    </row>
    <row r="2564" spans="9:10" x14ac:dyDescent="0.35">
      <c r="I2564">
        <v>3</v>
      </c>
      <c r="J2564" t="s">
        <v>8220</v>
      </c>
    </row>
    <row r="2565" spans="9:10" x14ac:dyDescent="0.35">
      <c r="I2565">
        <v>0</v>
      </c>
      <c r="J2565" t="s">
        <v>8220</v>
      </c>
    </row>
    <row r="2566" spans="9:10" x14ac:dyDescent="0.35">
      <c r="I2566">
        <v>0</v>
      </c>
      <c r="J2566" t="s">
        <v>8220</v>
      </c>
    </row>
    <row r="2567" spans="9:10" x14ac:dyDescent="0.35">
      <c r="I2567">
        <v>1</v>
      </c>
      <c r="J2567" t="s">
        <v>8220</v>
      </c>
    </row>
    <row r="2568" spans="9:10" x14ac:dyDescent="0.35">
      <c r="I2568">
        <v>0</v>
      </c>
      <c r="J2568" t="s">
        <v>8220</v>
      </c>
    </row>
    <row r="2569" spans="9:10" x14ac:dyDescent="0.35">
      <c r="I2569">
        <v>2</v>
      </c>
      <c r="J2569" t="s">
        <v>8220</v>
      </c>
    </row>
    <row r="2570" spans="9:10" x14ac:dyDescent="0.35">
      <c r="I2570">
        <v>1</v>
      </c>
      <c r="J2570" t="s">
        <v>8220</v>
      </c>
    </row>
    <row r="2571" spans="9:10" x14ac:dyDescent="0.35">
      <c r="I2571">
        <v>2</v>
      </c>
      <c r="J2571" t="s">
        <v>8220</v>
      </c>
    </row>
    <row r="2572" spans="9:10" x14ac:dyDescent="0.35">
      <c r="I2572">
        <v>2</v>
      </c>
      <c r="J2572" t="s">
        <v>8220</v>
      </c>
    </row>
    <row r="2573" spans="9:10" x14ac:dyDescent="0.35">
      <c r="I2573">
        <v>4</v>
      </c>
      <c r="J2573" t="s">
        <v>8220</v>
      </c>
    </row>
    <row r="2574" spans="9:10" x14ac:dyDescent="0.35">
      <c r="I2574">
        <v>0</v>
      </c>
      <c r="J2574" t="s">
        <v>8220</v>
      </c>
    </row>
    <row r="2575" spans="9:10" x14ac:dyDescent="0.35">
      <c r="I2575">
        <v>0</v>
      </c>
      <c r="J2575" t="s">
        <v>8220</v>
      </c>
    </row>
    <row r="2576" spans="9:10" x14ac:dyDescent="0.35">
      <c r="I2576">
        <v>0</v>
      </c>
      <c r="J2576" t="s">
        <v>8220</v>
      </c>
    </row>
    <row r="2577" spans="9:10" x14ac:dyDescent="0.35">
      <c r="I2577">
        <v>0</v>
      </c>
      <c r="J2577" t="s">
        <v>8220</v>
      </c>
    </row>
    <row r="2578" spans="9:10" x14ac:dyDescent="0.35">
      <c r="I2578">
        <v>0</v>
      </c>
      <c r="J2578" t="s">
        <v>8220</v>
      </c>
    </row>
    <row r="2579" spans="9:10" x14ac:dyDescent="0.35">
      <c r="I2579">
        <v>0</v>
      </c>
      <c r="J2579" t="s">
        <v>8220</v>
      </c>
    </row>
    <row r="2580" spans="9:10" x14ac:dyDescent="0.35">
      <c r="I2580">
        <v>0</v>
      </c>
      <c r="J2580" t="s">
        <v>8220</v>
      </c>
    </row>
    <row r="2581" spans="9:10" x14ac:dyDescent="0.35">
      <c r="I2581">
        <v>12</v>
      </c>
      <c r="J2581" t="s">
        <v>8220</v>
      </c>
    </row>
    <row r="2582" spans="9:10" x14ac:dyDescent="0.35">
      <c r="I2582">
        <v>2</v>
      </c>
      <c r="J2582" t="s">
        <v>8220</v>
      </c>
    </row>
    <row r="2583" spans="9:10" x14ac:dyDescent="0.35">
      <c r="I2583">
        <v>11</v>
      </c>
      <c r="J2583" t="s">
        <v>8221</v>
      </c>
    </row>
    <row r="2584" spans="9:10" x14ac:dyDescent="0.35">
      <c r="I2584">
        <v>1</v>
      </c>
      <c r="J2584" t="s">
        <v>8221</v>
      </c>
    </row>
    <row r="2585" spans="9:10" x14ac:dyDescent="0.35">
      <c r="I2585">
        <v>5</v>
      </c>
      <c r="J2585" t="s">
        <v>8221</v>
      </c>
    </row>
    <row r="2586" spans="9:10" x14ac:dyDescent="0.35">
      <c r="I2586">
        <v>0</v>
      </c>
      <c r="J2586" t="s">
        <v>8221</v>
      </c>
    </row>
    <row r="2587" spans="9:10" x14ac:dyDescent="0.35">
      <c r="I2587">
        <v>1</v>
      </c>
      <c r="J2587" t="s">
        <v>8221</v>
      </c>
    </row>
    <row r="2588" spans="9:10" x14ac:dyDescent="0.35">
      <c r="I2588">
        <v>1</v>
      </c>
      <c r="J2588" t="s">
        <v>8221</v>
      </c>
    </row>
    <row r="2589" spans="9:10" x14ac:dyDescent="0.35">
      <c r="I2589">
        <v>6</v>
      </c>
      <c r="J2589" t="s">
        <v>8221</v>
      </c>
    </row>
    <row r="2590" spans="9:10" x14ac:dyDescent="0.35">
      <c r="I2590">
        <v>8</v>
      </c>
      <c r="J2590" t="s">
        <v>8221</v>
      </c>
    </row>
    <row r="2591" spans="9:10" x14ac:dyDescent="0.35">
      <c r="I2591">
        <v>1</v>
      </c>
      <c r="J2591" t="s">
        <v>8221</v>
      </c>
    </row>
    <row r="2592" spans="9:10" x14ac:dyDescent="0.35">
      <c r="I2592">
        <v>0</v>
      </c>
      <c r="J2592" t="s">
        <v>8221</v>
      </c>
    </row>
    <row r="2593" spans="9:10" x14ac:dyDescent="0.35">
      <c r="I2593">
        <v>2</v>
      </c>
      <c r="J2593" t="s">
        <v>8221</v>
      </c>
    </row>
    <row r="2594" spans="9:10" x14ac:dyDescent="0.35">
      <c r="I2594">
        <v>1</v>
      </c>
      <c r="J2594" t="s">
        <v>8221</v>
      </c>
    </row>
    <row r="2595" spans="9:10" x14ac:dyDescent="0.35">
      <c r="I2595">
        <v>0</v>
      </c>
      <c r="J2595" t="s">
        <v>8221</v>
      </c>
    </row>
    <row r="2596" spans="9:10" x14ac:dyDescent="0.35">
      <c r="I2596">
        <v>1</v>
      </c>
      <c r="J2596" t="s">
        <v>8221</v>
      </c>
    </row>
    <row r="2597" spans="9:10" x14ac:dyDescent="0.35">
      <c r="I2597">
        <v>19</v>
      </c>
      <c r="J2597" t="s">
        <v>8221</v>
      </c>
    </row>
    <row r="2598" spans="9:10" x14ac:dyDescent="0.35">
      <c r="I2598">
        <v>27</v>
      </c>
      <c r="J2598" t="s">
        <v>8221</v>
      </c>
    </row>
    <row r="2599" spans="9:10" x14ac:dyDescent="0.35">
      <c r="I2599">
        <v>7</v>
      </c>
      <c r="J2599" t="s">
        <v>8221</v>
      </c>
    </row>
    <row r="2600" spans="9:10" x14ac:dyDescent="0.35">
      <c r="I2600">
        <v>14</v>
      </c>
      <c r="J2600" t="s">
        <v>8221</v>
      </c>
    </row>
    <row r="2601" spans="9:10" x14ac:dyDescent="0.35">
      <c r="I2601">
        <v>5</v>
      </c>
      <c r="J2601" t="s">
        <v>8221</v>
      </c>
    </row>
    <row r="2602" spans="9:10" x14ac:dyDescent="0.35">
      <c r="I2602">
        <v>30</v>
      </c>
      <c r="J2602" t="s">
        <v>8221</v>
      </c>
    </row>
    <row r="2603" spans="9:10" x14ac:dyDescent="0.35">
      <c r="I2603">
        <v>151</v>
      </c>
      <c r="J2603" t="s">
        <v>8219</v>
      </c>
    </row>
    <row r="2604" spans="9:10" x14ac:dyDescent="0.35">
      <c r="I2604">
        <v>489</v>
      </c>
      <c r="J2604" t="s">
        <v>8219</v>
      </c>
    </row>
    <row r="2605" spans="9:10" x14ac:dyDescent="0.35">
      <c r="I2605">
        <v>50</v>
      </c>
      <c r="J2605" t="s">
        <v>8219</v>
      </c>
    </row>
    <row r="2606" spans="9:10" x14ac:dyDescent="0.35">
      <c r="I2606">
        <v>321</v>
      </c>
      <c r="J2606" t="s">
        <v>8219</v>
      </c>
    </row>
    <row r="2607" spans="9:10" x14ac:dyDescent="0.35">
      <c r="I2607">
        <v>1762</v>
      </c>
      <c r="J2607" t="s">
        <v>8219</v>
      </c>
    </row>
    <row r="2608" spans="9:10" x14ac:dyDescent="0.35">
      <c r="I2608">
        <v>385</v>
      </c>
      <c r="J2608" t="s">
        <v>8219</v>
      </c>
    </row>
    <row r="2609" spans="9:10" x14ac:dyDescent="0.35">
      <c r="I2609">
        <v>398</v>
      </c>
      <c r="J2609" t="s">
        <v>8219</v>
      </c>
    </row>
    <row r="2610" spans="9:10" x14ac:dyDescent="0.35">
      <c r="I2610">
        <v>304</v>
      </c>
      <c r="J2610" t="s">
        <v>8219</v>
      </c>
    </row>
    <row r="2611" spans="9:10" x14ac:dyDescent="0.35">
      <c r="I2611">
        <v>676</v>
      </c>
      <c r="J2611" t="s">
        <v>8219</v>
      </c>
    </row>
    <row r="2612" spans="9:10" x14ac:dyDescent="0.35">
      <c r="I2612">
        <v>577</v>
      </c>
      <c r="J2612" t="s">
        <v>8219</v>
      </c>
    </row>
    <row r="2613" spans="9:10" x14ac:dyDescent="0.35">
      <c r="I2613">
        <v>3663</v>
      </c>
      <c r="J2613" t="s">
        <v>8219</v>
      </c>
    </row>
    <row r="2614" spans="9:10" x14ac:dyDescent="0.35">
      <c r="I2614">
        <v>294</v>
      </c>
      <c r="J2614" t="s">
        <v>8219</v>
      </c>
    </row>
    <row r="2615" spans="9:10" x14ac:dyDescent="0.35">
      <c r="I2615">
        <v>28</v>
      </c>
      <c r="J2615" t="s">
        <v>8219</v>
      </c>
    </row>
    <row r="2616" spans="9:10" x14ac:dyDescent="0.35">
      <c r="I2616">
        <v>100</v>
      </c>
      <c r="J2616" t="s">
        <v>8219</v>
      </c>
    </row>
    <row r="2617" spans="9:10" x14ac:dyDescent="0.35">
      <c r="I2617">
        <v>72</v>
      </c>
      <c r="J2617" t="s">
        <v>8219</v>
      </c>
    </row>
    <row r="2618" spans="9:10" x14ac:dyDescent="0.35">
      <c r="I2618">
        <v>238</v>
      </c>
      <c r="J2618" t="s">
        <v>8219</v>
      </c>
    </row>
    <row r="2619" spans="9:10" x14ac:dyDescent="0.35">
      <c r="I2619">
        <v>159</v>
      </c>
      <c r="J2619" t="s">
        <v>8219</v>
      </c>
    </row>
    <row r="2620" spans="9:10" x14ac:dyDescent="0.35">
      <c r="I2620">
        <v>77</v>
      </c>
      <c r="J2620" t="s">
        <v>8219</v>
      </c>
    </row>
    <row r="2621" spans="9:10" x14ac:dyDescent="0.35">
      <c r="I2621">
        <v>53</v>
      </c>
      <c r="J2621" t="s">
        <v>8219</v>
      </c>
    </row>
    <row r="2622" spans="9:10" x14ac:dyDescent="0.35">
      <c r="I2622">
        <v>1251</v>
      </c>
      <c r="J2622" t="s">
        <v>8219</v>
      </c>
    </row>
    <row r="2623" spans="9:10" x14ac:dyDescent="0.35">
      <c r="I2623">
        <v>465</v>
      </c>
      <c r="J2623" t="s">
        <v>8219</v>
      </c>
    </row>
    <row r="2624" spans="9:10" x14ac:dyDescent="0.35">
      <c r="I2624">
        <v>74</v>
      </c>
      <c r="J2624" t="s">
        <v>8219</v>
      </c>
    </row>
    <row r="2625" spans="9:10" x14ac:dyDescent="0.35">
      <c r="I2625">
        <v>62</v>
      </c>
      <c r="J2625" t="s">
        <v>8219</v>
      </c>
    </row>
    <row r="2626" spans="9:10" x14ac:dyDescent="0.35">
      <c r="I2626">
        <v>3468</v>
      </c>
      <c r="J2626" t="s">
        <v>8219</v>
      </c>
    </row>
    <row r="2627" spans="9:10" x14ac:dyDescent="0.35">
      <c r="I2627">
        <v>52</v>
      </c>
      <c r="J2627" t="s">
        <v>8219</v>
      </c>
    </row>
    <row r="2628" spans="9:10" x14ac:dyDescent="0.35">
      <c r="I2628">
        <v>50</v>
      </c>
      <c r="J2628" t="s">
        <v>8219</v>
      </c>
    </row>
    <row r="2629" spans="9:10" x14ac:dyDescent="0.35">
      <c r="I2629">
        <v>45</v>
      </c>
      <c r="J2629" t="s">
        <v>8219</v>
      </c>
    </row>
    <row r="2630" spans="9:10" x14ac:dyDescent="0.35">
      <c r="I2630">
        <v>21</v>
      </c>
      <c r="J2630" t="s">
        <v>8219</v>
      </c>
    </row>
    <row r="2631" spans="9:10" x14ac:dyDescent="0.35">
      <c r="I2631">
        <v>100</v>
      </c>
      <c r="J2631" t="s">
        <v>8219</v>
      </c>
    </row>
    <row r="2632" spans="9:10" x14ac:dyDescent="0.35">
      <c r="I2632">
        <v>81</v>
      </c>
      <c r="J2632" t="s">
        <v>8219</v>
      </c>
    </row>
    <row r="2633" spans="9:10" x14ac:dyDescent="0.35">
      <c r="I2633">
        <v>286</v>
      </c>
      <c r="J2633" t="s">
        <v>8219</v>
      </c>
    </row>
    <row r="2634" spans="9:10" x14ac:dyDescent="0.35">
      <c r="I2634">
        <v>42</v>
      </c>
      <c r="J2634" t="s">
        <v>8219</v>
      </c>
    </row>
    <row r="2635" spans="9:10" x14ac:dyDescent="0.35">
      <c r="I2635">
        <v>199</v>
      </c>
      <c r="J2635" t="s">
        <v>8219</v>
      </c>
    </row>
    <row r="2636" spans="9:10" x14ac:dyDescent="0.35">
      <c r="I2636">
        <v>25</v>
      </c>
      <c r="J2636" t="s">
        <v>8219</v>
      </c>
    </row>
    <row r="2637" spans="9:10" x14ac:dyDescent="0.35">
      <c r="I2637">
        <v>84</v>
      </c>
      <c r="J2637" t="s">
        <v>8219</v>
      </c>
    </row>
    <row r="2638" spans="9:10" x14ac:dyDescent="0.35">
      <c r="I2638">
        <v>50</v>
      </c>
      <c r="J2638" t="s">
        <v>8219</v>
      </c>
    </row>
    <row r="2639" spans="9:10" x14ac:dyDescent="0.35">
      <c r="I2639">
        <v>26</v>
      </c>
      <c r="J2639" t="s">
        <v>8219</v>
      </c>
    </row>
    <row r="2640" spans="9:10" x14ac:dyDescent="0.35">
      <c r="I2640">
        <v>14</v>
      </c>
      <c r="J2640" t="s">
        <v>8219</v>
      </c>
    </row>
    <row r="2641" spans="9:10" x14ac:dyDescent="0.35">
      <c r="I2641">
        <v>49</v>
      </c>
      <c r="J2641" t="s">
        <v>8219</v>
      </c>
    </row>
    <row r="2642" spans="9:10" x14ac:dyDescent="0.35">
      <c r="I2642">
        <v>69</v>
      </c>
      <c r="J2642" t="s">
        <v>8219</v>
      </c>
    </row>
    <row r="2643" spans="9:10" x14ac:dyDescent="0.35">
      <c r="I2643">
        <v>1</v>
      </c>
      <c r="J2643" t="s">
        <v>8221</v>
      </c>
    </row>
    <row r="2644" spans="9:10" x14ac:dyDescent="0.35">
      <c r="I2644">
        <v>0</v>
      </c>
      <c r="J2644" t="s">
        <v>8221</v>
      </c>
    </row>
    <row r="2645" spans="9:10" x14ac:dyDescent="0.35">
      <c r="I2645">
        <v>1501</v>
      </c>
      <c r="J2645" t="s">
        <v>8220</v>
      </c>
    </row>
    <row r="2646" spans="9:10" x14ac:dyDescent="0.35">
      <c r="I2646">
        <v>52</v>
      </c>
      <c r="J2646" t="s">
        <v>8220</v>
      </c>
    </row>
    <row r="2647" spans="9:10" x14ac:dyDescent="0.35">
      <c r="I2647">
        <v>23</v>
      </c>
      <c r="J2647" t="s">
        <v>8220</v>
      </c>
    </row>
    <row r="2648" spans="9:10" x14ac:dyDescent="0.35">
      <c r="I2648">
        <v>535</v>
      </c>
      <c r="J2648" t="s">
        <v>8220</v>
      </c>
    </row>
    <row r="2649" spans="9:10" x14ac:dyDescent="0.35">
      <c r="I2649">
        <v>3</v>
      </c>
      <c r="J2649" t="s">
        <v>8220</v>
      </c>
    </row>
    <row r="2650" spans="9:10" x14ac:dyDescent="0.35">
      <c r="I2650">
        <v>6</v>
      </c>
      <c r="J2650" t="s">
        <v>8220</v>
      </c>
    </row>
    <row r="2651" spans="9:10" x14ac:dyDescent="0.35">
      <c r="I2651">
        <v>3</v>
      </c>
      <c r="J2651" t="s">
        <v>8220</v>
      </c>
    </row>
    <row r="2652" spans="9:10" x14ac:dyDescent="0.35">
      <c r="I2652">
        <v>5</v>
      </c>
      <c r="J2652" t="s">
        <v>8220</v>
      </c>
    </row>
    <row r="2653" spans="9:10" x14ac:dyDescent="0.35">
      <c r="I2653">
        <v>17</v>
      </c>
      <c r="J2653" t="s">
        <v>8220</v>
      </c>
    </row>
    <row r="2654" spans="9:10" x14ac:dyDescent="0.35">
      <c r="I2654">
        <v>11</v>
      </c>
      <c r="J2654" t="s">
        <v>8220</v>
      </c>
    </row>
    <row r="2655" spans="9:10" x14ac:dyDescent="0.35">
      <c r="I2655">
        <v>70</v>
      </c>
      <c r="J2655" t="s">
        <v>8220</v>
      </c>
    </row>
    <row r="2656" spans="9:10" x14ac:dyDescent="0.35">
      <c r="I2656">
        <v>6</v>
      </c>
      <c r="J2656" t="s">
        <v>8220</v>
      </c>
    </row>
    <row r="2657" spans="9:10" x14ac:dyDescent="0.35">
      <c r="I2657">
        <v>43</v>
      </c>
      <c r="J2657" t="s">
        <v>8220</v>
      </c>
    </row>
    <row r="2658" spans="9:10" x14ac:dyDescent="0.35">
      <c r="I2658">
        <v>152</v>
      </c>
      <c r="J2658" t="s">
        <v>8220</v>
      </c>
    </row>
    <row r="2659" spans="9:10" x14ac:dyDescent="0.35">
      <c r="I2659">
        <v>59</v>
      </c>
      <c r="J2659" t="s">
        <v>8220</v>
      </c>
    </row>
    <row r="2660" spans="9:10" x14ac:dyDescent="0.35">
      <c r="I2660">
        <v>4</v>
      </c>
      <c r="J2660" t="s">
        <v>8220</v>
      </c>
    </row>
    <row r="2661" spans="9:10" x14ac:dyDescent="0.35">
      <c r="I2661">
        <v>10</v>
      </c>
      <c r="J2661" t="s">
        <v>8220</v>
      </c>
    </row>
    <row r="2662" spans="9:10" x14ac:dyDescent="0.35">
      <c r="I2662">
        <v>5</v>
      </c>
      <c r="J2662" t="s">
        <v>8220</v>
      </c>
    </row>
    <row r="2663" spans="9:10" x14ac:dyDescent="0.35">
      <c r="I2663">
        <v>60</v>
      </c>
      <c r="J2663" t="s">
        <v>8219</v>
      </c>
    </row>
    <row r="2664" spans="9:10" x14ac:dyDescent="0.35">
      <c r="I2664">
        <v>80</v>
      </c>
      <c r="J2664" t="s">
        <v>8219</v>
      </c>
    </row>
    <row r="2665" spans="9:10" x14ac:dyDescent="0.35">
      <c r="I2665">
        <v>56</v>
      </c>
      <c r="J2665" t="s">
        <v>8219</v>
      </c>
    </row>
    <row r="2666" spans="9:10" x14ac:dyDescent="0.35">
      <c r="I2666">
        <v>104</v>
      </c>
      <c r="J2666" t="s">
        <v>8219</v>
      </c>
    </row>
    <row r="2667" spans="9:10" x14ac:dyDescent="0.35">
      <c r="I2667">
        <v>46</v>
      </c>
      <c r="J2667" t="s">
        <v>8219</v>
      </c>
    </row>
    <row r="2668" spans="9:10" x14ac:dyDescent="0.35">
      <c r="I2668">
        <v>206</v>
      </c>
      <c r="J2668" t="s">
        <v>8219</v>
      </c>
    </row>
    <row r="2669" spans="9:10" x14ac:dyDescent="0.35">
      <c r="I2669">
        <v>18</v>
      </c>
      <c r="J2669" t="s">
        <v>8219</v>
      </c>
    </row>
    <row r="2670" spans="9:10" x14ac:dyDescent="0.35">
      <c r="I2670">
        <v>28</v>
      </c>
      <c r="J2670" t="s">
        <v>8219</v>
      </c>
    </row>
    <row r="2671" spans="9:10" x14ac:dyDescent="0.35">
      <c r="I2671">
        <v>11</v>
      </c>
      <c r="J2671" t="s">
        <v>8219</v>
      </c>
    </row>
    <row r="2672" spans="9:10" x14ac:dyDescent="0.35">
      <c r="I2672">
        <v>60</v>
      </c>
      <c r="J2672" t="s">
        <v>8221</v>
      </c>
    </row>
    <row r="2673" spans="9:10" x14ac:dyDescent="0.35">
      <c r="I2673">
        <v>84</v>
      </c>
      <c r="J2673" t="s">
        <v>8221</v>
      </c>
    </row>
    <row r="2674" spans="9:10" x14ac:dyDescent="0.35">
      <c r="I2674">
        <v>47</v>
      </c>
      <c r="J2674" t="s">
        <v>8221</v>
      </c>
    </row>
    <row r="2675" spans="9:10" x14ac:dyDescent="0.35">
      <c r="I2675">
        <v>66</v>
      </c>
      <c r="J2675" t="s">
        <v>8221</v>
      </c>
    </row>
    <row r="2676" spans="9:10" x14ac:dyDescent="0.35">
      <c r="I2676">
        <v>171</v>
      </c>
      <c r="J2676" t="s">
        <v>8221</v>
      </c>
    </row>
    <row r="2677" spans="9:10" x14ac:dyDescent="0.35">
      <c r="I2677">
        <v>29</v>
      </c>
      <c r="J2677" t="s">
        <v>8221</v>
      </c>
    </row>
    <row r="2678" spans="9:10" x14ac:dyDescent="0.35">
      <c r="I2678">
        <v>9</v>
      </c>
      <c r="J2678" t="s">
        <v>8221</v>
      </c>
    </row>
    <row r="2679" spans="9:10" x14ac:dyDescent="0.35">
      <c r="I2679">
        <v>27</v>
      </c>
      <c r="J2679" t="s">
        <v>8221</v>
      </c>
    </row>
    <row r="2680" spans="9:10" x14ac:dyDescent="0.35">
      <c r="I2680">
        <v>2</v>
      </c>
      <c r="J2680" t="s">
        <v>8221</v>
      </c>
    </row>
    <row r="2681" spans="9:10" x14ac:dyDescent="0.35">
      <c r="I2681">
        <v>3</v>
      </c>
      <c r="J2681" t="s">
        <v>8221</v>
      </c>
    </row>
    <row r="2682" spans="9:10" x14ac:dyDescent="0.35">
      <c r="I2682">
        <v>4</v>
      </c>
      <c r="J2682" t="s">
        <v>8221</v>
      </c>
    </row>
    <row r="2683" spans="9:10" x14ac:dyDescent="0.35">
      <c r="I2683">
        <v>2</v>
      </c>
      <c r="J2683" t="s">
        <v>8221</v>
      </c>
    </row>
    <row r="2684" spans="9:10" x14ac:dyDescent="0.35">
      <c r="I2684">
        <v>20</v>
      </c>
      <c r="J2684" t="s">
        <v>8221</v>
      </c>
    </row>
    <row r="2685" spans="9:10" x14ac:dyDescent="0.35">
      <c r="I2685">
        <v>3</v>
      </c>
      <c r="J2685" t="s">
        <v>8221</v>
      </c>
    </row>
    <row r="2686" spans="9:10" x14ac:dyDescent="0.35">
      <c r="I2686">
        <v>4</v>
      </c>
      <c r="J2686" t="s">
        <v>8221</v>
      </c>
    </row>
    <row r="2687" spans="9:10" x14ac:dyDescent="0.35">
      <c r="I2687">
        <v>1</v>
      </c>
      <c r="J2687" t="s">
        <v>8221</v>
      </c>
    </row>
    <row r="2688" spans="9:10" x14ac:dyDescent="0.35">
      <c r="I2688">
        <v>0</v>
      </c>
      <c r="J2688" t="s">
        <v>8221</v>
      </c>
    </row>
    <row r="2689" spans="9:10" x14ac:dyDescent="0.35">
      <c r="I2689">
        <v>0</v>
      </c>
      <c r="J2689" t="s">
        <v>8221</v>
      </c>
    </row>
    <row r="2690" spans="9:10" x14ac:dyDescent="0.35">
      <c r="I2690">
        <v>14</v>
      </c>
      <c r="J2690" t="s">
        <v>8221</v>
      </c>
    </row>
    <row r="2691" spans="9:10" x14ac:dyDescent="0.35">
      <c r="I2691">
        <v>1</v>
      </c>
      <c r="J2691" t="s">
        <v>8221</v>
      </c>
    </row>
    <row r="2692" spans="9:10" x14ac:dyDescent="0.35">
      <c r="I2692">
        <v>118</v>
      </c>
      <c r="J2692" t="s">
        <v>8221</v>
      </c>
    </row>
    <row r="2693" spans="9:10" x14ac:dyDescent="0.35">
      <c r="I2693">
        <v>2</v>
      </c>
      <c r="J2693" t="s">
        <v>8221</v>
      </c>
    </row>
    <row r="2694" spans="9:10" x14ac:dyDescent="0.35">
      <c r="I2694">
        <v>1</v>
      </c>
      <c r="J2694" t="s">
        <v>8221</v>
      </c>
    </row>
    <row r="2695" spans="9:10" x14ac:dyDescent="0.35">
      <c r="I2695">
        <v>3</v>
      </c>
      <c r="J2695" t="s">
        <v>8221</v>
      </c>
    </row>
    <row r="2696" spans="9:10" x14ac:dyDescent="0.35">
      <c r="I2696">
        <v>1</v>
      </c>
      <c r="J2696" t="s">
        <v>8221</v>
      </c>
    </row>
    <row r="2697" spans="9:10" x14ac:dyDescent="0.35">
      <c r="I2697">
        <v>3</v>
      </c>
      <c r="J2697" t="s">
        <v>8221</v>
      </c>
    </row>
    <row r="2698" spans="9:10" x14ac:dyDescent="0.35">
      <c r="I2698">
        <v>38</v>
      </c>
      <c r="J2698" t="s">
        <v>8221</v>
      </c>
    </row>
    <row r="2699" spans="9:10" x14ac:dyDescent="0.35">
      <c r="I2699">
        <v>52</v>
      </c>
      <c r="J2699" t="s">
        <v>8221</v>
      </c>
    </row>
    <row r="2700" spans="9:10" x14ac:dyDescent="0.35">
      <c r="I2700">
        <v>2</v>
      </c>
      <c r="J2700" t="s">
        <v>8221</v>
      </c>
    </row>
    <row r="2701" spans="9:10" x14ac:dyDescent="0.35">
      <c r="I2701">
        <v>0</v>
      </c>
      <c r="J2701" t="s">
        <v>8221</v>
      </c>
    </row>
    <row r="2702" spans="9:10" x14ac:dyDescent="0.35">
      <c r="I2702">
        <v>4</v>
      </c>
      <c r="J2702" t="s">
        <v>8221</v>
      </c>
    </row>
    <row r="2703" spans="9:10" x14ac:dyDescent="0.35">
      <c r="I2703">
        <v>46</v>
      </c>
      <c r="J2703" t="s">
        <v>8222</v>
      </c>
    </row>
    <row r="2704" spans="9:10" x14ac:dyDescent="0.35">
      <c r="I2704">
        <v>26</v>
      </c>
      <c r="J2704" t="s">
        <v>8222</v>
      </c>
    </row>
    <row r="2705" spans="9:10" x14ac:dyDescent="0.35">
      <c r="I2705">
        <v>45</v>
      </c>
      <c r="J2705" t="s">
        <v>8222</v>
      </c>
    </row>
    <row r="2706" spans="9:10" x14ac:dyDescent="0.35">
      <c r="I2706">
        <v>7</v>
      </c>
      <c r="J2706" t="s">
        <v>8222</v>
      </c>
    </row>
    <row r="2707" spans="9:10" x14ac:dyDescent="0.35">
      <c r="I2707">
        <v>8</v>
      </c>
      <c r="J2707" t="s">
        <v>8222</v>
      </c>
    </row>
    <row r="2708" spans="9:10" x14ac:dyDescent="0.35">
      <c r="I2708">
        <v>263</v>
      </c>
      <c r="J2708" t="s">
        <v>8219</v>
      </c>
    </row>
    <row r="2709" spans="9:10" x14ac:dyDescent="0.35">
      <c r="I2709">
        <v>394</v>
      </c>
      <c r="J2709" t="s">
        <v>8219</v>
      </c>
    </row>
    <row r="2710" spans="9:10" x14ac:dyDescent="0.35">
      <c r="I2710">
        <v>1049</v>
      </c>
      <c r="J2710" t="s">
        <v>8219</v>
      </c>
    </row>
    <row r="2711" spans="9:10" x14ac:dyDescent="0.35">
      <c r="I2711">
        <v>308</v>
      </c>
      <c r="J2711" t="s">
        <v>8219</v>
      </c>
    </row>
    <row r="2712" spans="9:10" x14ac:dyDescent="0.35">
      <c r="I2712">
        <v>1088</v>
      </c>
      <c r="J2712" t="s">
        <v>8219</v>
      </c>
    </row>
    <row r="2713" spans="9:10" x14ac:dyDescent="0.35">
      <c r="I2713">
        <v>73</v>
      </c>
      <c r="J2713" t="s">
        <v>8219</v>
      </c>
    </row>
    <row r="2714" spans="9:10" x14ac:dyDescent="0.35">
      <c r="I2714">
        <v>143</v>
      </c>
      <c r="J2714" t="s">
        <v>8219</v>
      </c>
    </row>
    <row r="2715" spans="9:10" x14ac:dyDescent="0.35">
      <c r="I2715">
        <v>1420</v>
      </c>
      <c r="J2715" t="s">
        <v>8219</v>
      </c>
    </row>
    <row r="2716" spans="9:10" x14ac:dyDescent="0.35">
      <c r="I2716">
        <v>305</v>
      </c>
      <c r="J2716" t="s">
        <v>8219</v>
      </c>
    </row>
    <row r="2717" spans="9:10" x14ac:dyDescent="0.35">
      <c r="I2717">
        <v>551</v>
      </c>
      <c r="J2717" t="s">
        <v>8219</v>
      </c>
    </row>
    <row r="2718" spans="9:10" x14ac:dyDescent="0.35">
      <c r="I2718">
        <v>187</v>
      </c>
      <c r="J2718" t="s">
        <v>8219</v>
      </c>
    </row>
    <row r="2719" spans="9:10" x14ac:dyDescent="0.35">
      <c r="I2719">
        <v>325</v>
      </c>
      <c r="J2719" t="s">
        <v>8219</v>
      </c>
    </row>
    <row r="2720" spans="9:10" x14ac:dyDescent="0.35">
      <c r="I2720">
        <v>148</v>
      </c>
      <c r="J2720" t="s">
        <v>8219</v>
      </c>
    </row>
    <row r="2721" spans="9:10" x14ac:dyDescent="0.35">
      <c r="I2721">
        <v>69</v>
      </c>
      <c r="J2721" t="s">
        <v>8219</v>
      </c>
    </row>
    <row r="2722" spans="9:10" x14ac:dyDescent="0.35">
      <c r="I2722">
        <v>173</v>
      </c>
      <c r="J2722" t="s">
        <v>8219</v>
      </c>
    </row>
    <row r="2723" spans="9:10" x14ac:dyDescent="0.35">
      <c r="I2723">
        <v>269</v>
      </c>
      <c r="J2723" t="s">
        <v>8219</v>
      </c>
    </row>
    <row r="2724" spans="9:10" x14ac:dyDescent="0.35">
      <c r="I2724">
        <v>185</v>
      </c>
      <c r="J2724" t="s">
        <v>8219</v>
      </c>
    </row>
    <row r="2725" spans="9:10" x14ac:dyDescent="0.35">
      <c r="I2725">
        <v>176</v>
      </c>
      <c r="J2725" t="s">
        <v>8219</v>
      </c>
    </row>
    <row r="2726" spans="9:10" x14ac:dyDescent="0.35">
      <c r="I2726">
        <v>1019</v>
      </c>
      <c r="J2726" t="s">
        <v>8219</v>
      </c>
    </row>
    <row r="2727" spans="9:10" x14ac:dyDescent="0.35">
      <c r="I2727">
        <v>113</v>
      </c>
      <c r="J2727" t="s">
        <v>8219</v>
      </c>
    </row>
    <row r="2728" spans="9:10" x14ac:dyDescent="0.35">
      <c r="I2728">
        <v>404</v>
      </c>
      <c r="J2728" t="s">
        <v>8219</v>
      </c>
    </row>
    <row r="2729" spans="9:10" x14ac:dyDescent="0.35">
      <c r="I2729">
        <v>707</v>
      </c>
      <c r="J2729" t="s">
        <v>8219</v>
      </c>
    </row>
    <row r="2730" spans="9:10" x14ac:dyDescent="0.35">
      <c r="I2730">
        <v>392</v>
      </c>
      <c r="J2730" t="s">
        <v>8219</v>
      </c>
    </row>
    <row r="2731" spans="9:10" x14ac:dyDescent="0.35">
      <c r="I2731">
        <v>23</v>
      </c>
      <c r="J2731" t="s">
        <v>8219</v>
      </c>
    </row>
    <row r="2732" spans="9:10" x14ac:dyDescent="0.35">
      <c r="I2732">
        <v>682</v>
      </c>
      <c r="J2732" t="s">
        <v>8219</v>
      </c>
    </row>
    <row r="2733" spans="9:10" x14ac:dyDescent="0.35">
      <c r="I2733">
        <v>37</v>
      </c>
      <c r="J2733" t="s">
        <v>8219</v>
      </c>
    </row>
    <row r="2734" spans="9:10" x14ac:dyDescent="0.35">
      <c r="I2734">
        <v>146</v>
      </c>
      <c r="J2734" t="s">
        <v>8219</v>
      </c>
    </row>
    <row r="2735" spans="9:10" x14ac:dyDescent="0.35">
      <c r="I2735">
        <v>119</v>
      </c>
      <c r="J2735" t="s">
        <v>8219</v>
      </c>
    </row>
    <row r="2736" spans="9:10" x14ac:dyDescent="0.35">
      <c r="I2736">
        <v>163</v>
      </c>
      <c r="J2736" t="s">
        <v>8219</v>
      </c>
    </row>
    <row r="2737" spans="9:10" x14ac:dyDescent="0.35">
      <c r="I2737">
        <v>339</v>
      </c>
      <c r="J2737" t="s">
        <v>8219</v>
      </c>
    </row>
    <row r="2738" spans="9:10" x14ac:dyDescent="0.35">
      <c r="I2738">
        <v>58</v>
      </c>
      <c r="J2738" t="s">
        <v>8219</v>
      </c>
    </row>
    <row r="2739" spans="9:10" x14ac:dyDescent="0.35">
      <c r="I2739">
        <v>456</v>
      </c>
      <c r="J2739" t="s">
        <v>8219</v>
      </c>
    </row>
    <row r="2740" spans="9:10" x14ac:dyDescent="0.35">
      <c r="I2740">
        <v>15</v>
      </c>
      <c r="J2740" t="s">
        <v>8219</v>
      </c>
    </row>
    <row r="2741" spans="9:10" x14ac:dyDescent="0.35">
      <c r="I2741">
        <v>191</v>
      </c>
      <c r="J2741" t="s">
        <v>8219</v>
      </c>
    </row>
    <row r="2742" spans="9:10" x14ac:dyDescent="0.35">
      <c r="I2742">
        <v>17</v>
      </c>
      <c r="J2742" t="s">
        <v>8219</v>
      </c>
    </row>
    <row r="2743" spans="9:10" x14ac:dyDescent="0.35">
      <c r="I2743">
        <v>4</v>
      </c>
      <c r="J2743" t="s">
        <v>8221</v>
      </c>
    </row>
    <row r="2744" spans="9:10" x14ac:dyDescent="0.35">
      <c r="I2744">
        <v>18</v>
      </c>
      <c r="J2744" t="s">
        <v>8221</v>
      </c>
    </row>
    <row r="2745" spans="9:10" x14ac:dyDescent="0.35">
      <c r="I2745">
        <v>0</v>
      </c>
      <c r="J2745" t="s">
        <v>8221</v>
      </c>
    </row>
    <row r="2746" spans="9:10" x14ac:dyDescent="0.35">
      <c r="I2746">
        <v>22</v>
      </c>
      <c r="J2746" t="s">
        <v>8221</v>
      </c>
    </row>
    <row r="2747" spans="9:10" x14ac:dyDescent="0.35">
      <c r="I2747">
        <v>49</v>
      </c>
      <c r="J2747" t="s">
        <v>8221</v>
      </c>
    </row>
    <row r="2748" spans="9:10" x14ac:dyDescent="0.35">
      <c r="I2748">
        <v>19</v>
      </c>
      <c r="J2748" t="s">
        <v>8221</v>
      </c>
    </row>
    <row r="2749" spans="9:10" x14ac:dyDescent="0.35">
      <c r="I2749">
        <v>4</v>
      </c>
      <c r="J2749" t="s">
        <v>8221</v>
      </c>
    </row>
    <row r="2750" spans="9:10" x14ac:dyDescent="0.35">
      <c r="I2750">
        <v>4</v>
      </c>
      <c r="J2750" t="s">
        <v>8221</v>
      </c>
    </row>
    <row r="2751" spans="9:10" x14ac:dyDescent="0.35">
      <c r="I2751">
        <v>2</v>
      </c>
      <c r="J2751" t="s">
        <v>8221</v>
      </c>
    </row>
    <row r="2752" spans="9:10" x14ac:dyDescent="0.35">
      <c r="I2752">
        <v>0</v>
      </c>
      <c r="J2752" t="s">
        <v>8221</v>
      </c>
    </row>
    <row r="2753" spans="9:10" x14ac:dyDescent="0.35">
      <c r="I2753">
        <v>0</v>
      </c>
      <c r="J2753" t="s">
        <v>8221</v>
      </c>
    </row>
    <row r="2754" spans="9:10" x14ac:dyDescent="0.35">
      <c r="I2754">
        <v>14</v>
      </c>
      <c r="J2754" t="s">
        <v>8221</v>
      </c>
    </row>
    <row r="2755" spans="9:10" x14ac:dyDescent="0.35">
      <c r="I2755">
        <v>8</v>
      </c>
      <c r="J2755" t="s">
        <v>8221</v>
      </c>
    </row>
    <row r="2756" spans="9:10" x14ac:dyDescent="0.35">
      <c r="I2756">
        <v>0</v>
      </c>
      <c r="J2756" t="s">
        <v>8221</v>
      </c>
    </row>
    <row r="2757" spans="9:10" x14ac:dyDescent="0.35">
      <c r="I2757">
        <v>15</v>
      </c>
      <c r="J2757" t="s">
        <v>8221</v>
      </c>
    </row>
    <row r="2758" spans="9:10" x14ac:dyDescent="0.35">
      <c r="I2758">
        <v>33</v>
      </c>
      <c r="J2758" t="s">
        <v>8221</v>
      </c>
    </row>
    <row r="2759" spans="9:10" x14ac:dyDescent="0.35">
      <c r="I2759">
        <v>2</v>
      </c>
      <c r="J2759" t="s">
        <v>8221</v>
      </c>
    </row>
    <row r="2760" spans="9:10" x14ac:dyDescent="0.35">
      <c r="I2760">
        <v>6</v>
      </c>
      <c r="J2760" t="s">
        <v>8221</v>
      </c>
    </row>
    <row r="2761" spans="9:10" x14ac:dyDescent="0.35">
      <c r="I2761">
        <v>2</v>
      </c>
      <c r="J2761" t="s">
        <v>8221</v>
      </c>
    </row>
    <row r="2762" spans="9:10" x14ac:dyDescent="0.35">
      <c r="I2762">
        <v>0</v>
      </c>
      <c r="J2762" t="s">
        <v>8221</v>
      </c>
    </row>
    <row r="2763" spans="9:10" x14ac:dyDescent="0.35">
      <c r="I2763">
        <v>4</v>
      </c>
      <c r="J2763" t="s">
        <v>8221</v>
      </c>
    </row>
    <row r="2764" spans="9:10" x14ac:dyDescent="0.35">
      <c r="I2764">
        <v>1</v>
      </c>
      <c r="J2764" t="s">
        <v>8221</v>
      </c>
    </row>
    <row r="2765" spans="9:10" x14ac:dyDescent="0.35">
      <c r="I2765">
        <v>3</v>
      </c>
      <c r="J2765" t="s">
        <v>8221</v>
      </c>
    </row>
    <row r="2766" spans="9:10" x14ac:dyDescent="0.35">
      <c r="I2766">
        <v>4</v>
      </c>
      <c r="J2766" t="s">
        <v>8221</v>
      </c>
    </row>
    <row r="2767" spans="9:10" x14ac:dyDescent="0.35">
      <c r="I2767">
        <v>0</v>
      </c>
      <c r="J2767" t="s">
        <v>8221</v>
      </c>
    </row>
    <row r="2768" spans="9:10" x14ac:dyDescent="0.35">
      <c r="I2768">
        <v>4</v>
      </c>
      <c r="J2768" t="s">
        <v>8221</v>
      </c>
    </row>
    <row r="2769" spans="9:10" x14ac:dyDescent="0.35">
      <c r="I2769">
        <v>3</v>
      </c>
      <c r="J2769" t="s">
        <v>8221</v>
      </c>
    </row>
    <row r="2770" spans="9:10" x14ac:dyDescent="0.35">
      <c r="I2770">
        <v>34</v>
      </c>
      <c r="J2770" t="s">
        <v>8221</v>
      </c>
    </row>
    <row r="2771" spans="9:10" x14ac:dyDescent="0.35">
      <c r="I2771">
        <v>2</v>
      </c>
      <c r="J2771" t="s">
        <v>8221</v>
      </c>
    </row>
    <row r="2772" spans="9:10" x14ac:dyDescent="0.35">
      <c r="I2772">
        <v>33</v>
      </c>
      <c r="J2772" t="s">
        <v>8221</v>
      </c>
    </row>
    <row r="2773" spans="9:10" x14ac:dyDescent="0.35">
      <c r="I2773">
        <v>0</v>
      </c>
      <c r="J2773" t="s">
        <v>8221</v>
      </c>
    </row>
    <row r="2774" spans="9:10" x14ac:dyDescent="0.35">
      <c r="I2774">
        <v>0</v>
      </c>
      <c r="J2774" t="s">
        <v>8221</v>
      </c>
    </row>
    <row r="2775" spans="9:10" x14ac:dyDescent="0.35">
      <c r="I2775">
        <v>1</v>
      </c>
      <c r="J2775" t="s">
        <v>8221</v>
      </c>
    </row>
    <row r="2776" spans="9:10" x14ac:dyDescent="0.35">
      <c r="I2776">
        <v>13</v>
      </c>
      <c r="J2776" t="s">
        <v>8221</v>
      </c>
    </row>
    <row r="2777" spans="9:10" x14ac:dyDescent="0.35">
      <c r="I2777">
        <v>2</v>
      </c>
      <c r="J2777" t="s">
        <v>8221</v>
      </c>
    </row>
    <row r="2778" spans="9:10" x14ac:dyDescent="0.35">
      <c r="I2778">
        <v>36</v>
      </c>
      <c r="J2778" t="s">
        <v>8221</v>
      </c>
    </row>
    <row r="2779" spans="9:10" x14ac:dyDescent="0.35">
      <c r="I2779">
        <v>1</v>
      </c>
      <c r="J2779" t="s">
        <v>8221</v>
      </c>
    </row>
    <row r="2780" spans="9:10" x14ac:dyDescent="0.35">
      <c r="I2780">
        <v>15</v>
      </c>
      <c r="J2780" t="s">
        <v>8221</v>
      </c>
    </row>
    <row r="2781" spans="9:10" x14ac:dyDescent="0.35">
      <c r="I2781">
        <v>1</v>
      </c>
      <c r="J2781" t="s">
        <v>8221</v>
      </c>
    </row>
    <row r="2782" spans="9:10" x14ac:dyDescent="0.35">
      <c r="I2782">
        <v>0</v>
      </c>
      <c r="J2782" t="s">
        <v>8221</v>
      </c>
    </row>
    <row r="2783" spans="9:10" x14ac:dyDescent="0.35">
      <c r="I2783">
        <v>28</v>
      </c>
      <c r="J2783" t="s">
        <v>8219</v>
      </c>
    </row>
    <row r="2784" spans="9:10" x14ac:dyDescent="0.35">
      <c r="I2784">
        <v>18</v>
      </c>
      <c r="J2784" t="s">
        <v>8219</v>
      </c>
    </row>
    <row r="2785" spans="9:10" x14ac:dyDescent="0.35">
      <c r="I2785">
        <v>61</v>
      </c>
      <c r="J2785" t="s">
        <v>8219</v>
      </c>
    </row>
    <row r="2786" spans="9:10" x14ac:dyDescent="0.35">
      <c r="I2786">
        <v>108</v>
      </c>
      <c r="J2786" t="s">
        <v>8219</v>
      </c>
    </row>
    <row r="2787" spans="9:10" x14ac:dyDescent="0.35">
      <c r="I2787">
        <v>142</v>
      </c>
      <c r="J2787" t="s">
        <v>8219</v>
      </c>
    </row>
    <row r="2788" spans="9:10" x14ac:dyDescent="0.35">
      <c r="I2788">
        <v>74</v>
      </c>
      <c r="J2788" t="s">
        <v>8219</v>
      </c>
    </row>
    <row r="2789" spans="9:10" x14ac:dyDescent="0.35">
      <c r="I2789">
        <v>38</v>
      </c>
      <c r="J2789" t="s">
        <v>8219</v>
      </c>
    </row>
    <row r="2790" spans="9:10" x14ac:dyDescent="0.35">
      <c r="I2790">
        <v>20</v>
      </c>
      <c r="J2790" t="s">
        <v>8219</v>
      </c>
    </row>
    <row r="2791" spans="9:10" x14ac:dyDescent="0.35">
      <c r="I2791">
        <v>24</v>
      </c>
      <c r="J2791" t="s">
        <v>8219</v>
      </c>
    </row>
    <row r="2792" spans="9:10" x14ac:dyDescent="0.35">
      <c r="I2792">
        <v>66</v>
      </c>
      <c r="J2792" t="s">
        <v>8219</v>
      </c>
    </row>
    <row r="2793" spans="9:10" x14ac:dyDescent="0.35">
      <c r="I2793">
        <v>28</v>
      </c>
      <c r="J2793" t="s">
        <v>8219</v>
      </c>
    </row>
    <row r="2794" spans="9:10" x14ac:dyDescent="0.35">
      <c r="I2794">
        <v>24</v>
      </c>
      <c r="J2794" t="s">
        <v>8219</v>
      </c>
    </row>
    <row r="2795" spans="9:10" x14ac:dyDescent="0.35">
      <c r="I2795">
        <v>73</v>
      </c>
      <c r="J2795" t="s">
        <v>8219</v>
      </c>
    </row>
    <row r="2796" spans="9:10" x14ac:dyDescent="0.35">
      <c r="I2796">
        <v>3</v>
      </c>
      <c r="J2796" t="s">
        <v>8219</v>
      </c>
    </row>
    <row r="2797" spans="9:10" x14ac:dyDescent="0.35">
      <c r="I2797">
        <v>20</v>
      </c>
      <c r="J2797" t="s">
        <v>8219</v>
      </c>
    </row>
    <row r="2798" spans="9:10" x14ac:dyDescent="0.35">
      <c r="I2798">
        <v>21</v>
      </c>
      <c r="J2798" t="s">
        <v>8219</v>
      </c>
    </row>
    <row r="2799" spans="9:10" x14ac:dyDescent="0.35">
      <c r="I2799">
        <v>94</v>
      </c>
      <c r="J2799" t="s">
        <v>8219</v>
      </c>
    </row>
    <row r="2800" spans="9:10" x14ac:dyDescent="0.35">
      <c r="I2800">
        <v>139</v>
      </c>
      <c r="J2800" t="s">
        <v>8219</v>
      </c>
    </row>
    <row r="2801" spans="9:10" x14ac:dyDescent="0.35">
      <c r="I2801">
        <v>130</v>
      </c>
      <c r="J2801" t="s">
        <v>8219</v>
      </c>
    </row>
    <row r="2802" spans="9:10" x14ac:dyDescent="0.35">
      <c r="I2802">
        <v>31</v>
      </c>
      <c r="J2802" t="s">
        <v>8219</v>
      </c>
    </row>
    <row r="2803" spans="9:10" x14ac:dyDescent="0.35">
      <c r="I2803">
        <v>13</v>
      </c>
      <c r="J2803" t="s">
        <v>8219</v>
      </c>
    </row>
    <row r="2804" spans="9:10" x14ac:dyDescent="0.35">
      <c r="I2804">
        <v>90</v>
      </c>
      <c r="J2804" t="s">
        <v>8219</v>
      </c>
    </row>
    <row r="2805" spans="9:10" x14ac:dyDescent="0.35">
      <c r="I2805">
        <v>141</v>
      </c>
      <c r="J2805" t="s">
        <v>8219</v>
      </c>
    </row>
    <row r="2806" spans="9:10" x14ac:dyDescent="0.35">
      <c r="I2806">
        <v>23</v>
      </c>
      <c r="J2806" t="s">
        <v>8219</v>
      </c>
    </row>
    <row r="2807" spans="9:10" x14ac:dyDescent="0.35">
      <c r="I2807">
        <v>18</v>
      </c>
      <c r="J2807" t="s">
        <v>8219</v>
      </c>
    </row>
    <row r="2808" spans="9:10" x14ac:dyDescent="0.35">
      <c r="I2808">
        <v>76</v>
      </c>
      <c r="J2808" t="s">
        <v>8219</v>
      </c>
    </row>
    <row r="2809" spans="9:10" x14ac:dyDescent="0.35">
      <c r="I2809">
        <v>93</v>
      </c>
      <c r="J2809" t="s">
        <v>8219</v>
      </c>
    </row>
    <row r="2810" spans="9:10" x14ac:dyDescent="0.35">
      <c r="I2810">
        <v>69</v>
      </c>
      <c r="J2810" t="s">
        <v>8219</v>
      </c>
    </row>
    <row r="2811" spans="9:10" x14ac:dyDescent="0.35">
      <c r="I2811">
        <v>21</v>
      </c>
      <c r="J2811" t="s">
        <v>8219</v>
      </c>
    </row>
    <row r="2812" spans="9:10" x14ac:dyDescent="0.35">
      <c r="I2812">
        <v>57</v>
      </c>
      <c r="J2812" t="s">
        <v>8219</v>
      </c>
    </row>
    <row r="2813" spans="9:10" x14ac:dyDescent="0.35">
      <c r="I2813">
        <v>108</v>
      </c>
      <c r="J2813" t="s">
        <v>8219</v>
      </c>
    </row>
    <row r="2814" spans="9:10" x14ac:dyDescent="0.35">
      <c r="I2814">
        <v>83</v>
      </c>
      <c r="J2814" t="s">
        <v>8219</v>
      </c>
    </row>
    <row r="2815" spans="9:10" x14ac:dyDescent="0.35">
      <c r="I2815">
        <v>96</v>
      </c>
      <c r="J2815" t="s">
        <v>8219</v>
      </c>
    </row>
    <row r="2816" spans="9:10" x14ac:dyDescent="0.35">
      <c r="I2816">
        <v>64</v>
      </c>
      <c r="J2816" t="s">
        <v>8219</v>
      </c>
    </row>
    <row r="2817" spans="9:10" x14ac:dyDescent="0.35">
      <c r="I2817">
        <v>14</v>
      </c>
      <c r="J2817" t="s">
        <v>8219</v>
      </c>
    </row>
    <row r="2818" spans="9:10" x14ac:dyDescent="0.35">
      <c r="I2818">
        <v>169</v>
      </c>
      <c r="J2818" t="s">
        <v>8219</v>
      </c>
    </row>
    <row r="2819" spans="9:10" x14ac:dyDescent="0.35">
      <c r="I2819">
        <v>33</v>
      </c>
      <c r="J2819" t="s">
        <v>8219</v>
      </c>
    </row>
    <row r="2820" spans="9:10" x14ac:dyDescent="0.35">
      <c r="I2820">
        <v>102</v>
      </c>
      <c r="J2820" t="s">
        <v>8219</v>
      </c>
    </row>
    <row r="2821" spans="9:10" x14ac:dyDescent="0.35">
      <c r="I2821">
        <v>104</v>
      </c>
      <c r="J2821" t="s">
        <v>8219</v>
      </c>
    </row>
    <row r="2822" spans="9:10" x14ac:dyDescent="0.35">
      <c r="I2822">
        <v>20</v>
      </c>
      <c r="J2822" t="s">
        <v>8219</v>
      </c>
    </row>
    <row r="2823" spans="9:10" x14ac:dyDescent="0.35">
      <c r="I2823">
        <v>35</v>
      </c>
      <c r="J2823" t="s">
        <v>8219</v>
      </c>
    </row>
    <row r="2824" spans="9:10" x14ac:dyDescent="0.35">
      <c r="I2824">
        <v>94</v>
      </c>
      <c r="J2824" t="s">
        <v>8219</v>
      </c>
    </row>
    <row r="2825" spans="9:10" x14ac:dyDescent="0.35">
      <c r="I2825">
        <v>14</v>
      </c>
      <c r="J2825" t="s">
        <v>8219</v>
      </c>
    </row>
    <row r="2826" spans="9:10" x14ac:dyDescent="0.35">
      <c r="I2826">
        <v>15</v>
      </c>
      <c r="J2826" t="s">
        <v>8219</v>
      </c>
    </row>
    <row r="2827" spans="9:10" x14ac:dyDescent="0.35">
      <c r="I2827">
        <v>51</v>
      </c>
      <c r="J2827" t="s">
        <v>8219</v>
      </c>
    </row>
    <row r="2828" spans="9:10" x14ac:dyDescent="0.35">
      <c r="I2828">
        <v>19</v>
      </c>
      <c r="J2828" t="s">
        <v>8219</v>
      </c>
    </row>
    <row r="2829" spans="9:10" x14ac:dyDescent="0.35">
      <c r="I2829">
        <v>23</v>
      </c>
      <c r="J2829" t="s">
        <v>8219</v>
      </c>
    </row>
    <row r="2830" spans="9:10" x14ac:dyDescent="0.35">
      <c r="I2830">
        <v>97</v>
      </c>
      <c r="J2830" t="s">
        <v>8219</v>
      </c>
    </row>
    <row r="2831" spans="9:10" x14ac:dyDescent="0.35">
      <c r="I2831">
        <v>76</v>
      </c>
      <c r="J2831" t="s">
        <v>8219</v>
      </c>
    </row>
    <row r="2832" spans="9:10" x14ac:dyDescent="0.35">
      <c r="I2832">
        <v>11</v>
      </c>
      <c r="J2832" t="s">
        <v>8219</v>
      </c>
    </row>
    <row r="2833" spans="9:10" x14ac:dyDescent="0.35">
      <c r="I2833">
        <v>52</v>
      </c>
      <c r="J2833" t="s">
        <v>8219</v>
      </c>
    </row>
    <row r="2834" spans="9:10" x14ac:dyDescent="0.35">
      <c r="I2834">
        <v>95</v>
      </c>
      <c r="J2834" t="s">
        <v>8219</v>
      </c>
    </row>
    <row r="2835" spans="9:10" x14ac:dyDescent="0.35">
      <c r="I2835">
        <v>35</v>
      </c>
      <c r="J2835" t="s">
        <v>8219</v>
      </c>
    </row>
    <row r="2836" spans="9:10" x14ac:dyDescent="0.35">
      <c r="I2836">
        <v>21</v>
      </c>
      <c r="J2836" t="s">
        <v>8219</v>
      </c>
    </row>
    <row r="2837" spans="9:10" x14ac:dyDescent="0.35">
      <c r="I2837">
        <v>93</v>
      </c>
      <c r="J2837" t="s">
        <v>8219</v>
      </c>
    </row>
    <row r="2838" spans="9:10" x14ac:dyDescent="0.35">
      <c r="I2838">
        <v>11</v>
      </c>
      <c r="J2838" t="s">
        <v>8219</v>
      </c>
    </row>
    <row r="2839" spans="9:10" x14ac:dyDescent="0.35">
      <c r="I2839">
        <v>21</v>
      </c>
      <c r="J2839" t="s">
        <v>8219</v>
      </c>
    </row>
    <row r="2840" spans="9:10" x14ac:dyDescent="0.35">
      <c r="I2840">
        <v>54</v>
      </c>
      <c r="J2840" t="s">
        <v>8219</v>
      </c>
    </row>
    <row r="2841" spans="9:10" x14ac:dyDescent="0.35">
      <c r="I2841">
        <v>31</v>
      </c>
      <c r="J2841" t="s">
        <v>8219</v>
      </c>
    </row>
    <row r="2842" spans="9:10" x14ac:dyDescent="0.35">
      <c r="I2842">
        <v>132</v>
      </c>
      <c r="J2842" t="s">
        <v>8219</v>
      </c>
    </row>
    <row r="2843" spans="9:10" x14ac:dyDescent="0.35">
      <c r="I2843">
        <v>1</v>
      </c>
      <c r="J2843" t="s">
        <v>8221</v>
      </c>
    </row>
    <row r="2844" spans="9:10" x14ac:dyDescent="0.35">
      <c r="I2844">
        <v>0</v>
      </c>
      <c r="J2844" t="s">
        <v>8221</v>
      </c>
    </row>
    <row r="2845" spans="9:10" x14ac:dyDescent="0.35">
      <c r="I2845">
        <v>0</v>
      </c>
      <c r="J2845" t="s">
        <v>8221</v>
      </c>
    </row>
    <row r="2846" spans="9:10" x14ac:dyDescent="0.35">
      <c r="I2846">
        <v>1</v>
      </c>
      <c r="J2846" t="s">
        <v>8221</v>
      </c>
    </row>
    <row r="2847" spans="9:10" x14ac:dyDescent="0.35">
      <c r="I2847">
        <v>39</v>
      </c>
      <c r="J2847" t="s">
        <v>8221</v>
      </c>
    </row>
    <row r="2848" spans="9:10" x14ac:dyDescent="0.35">
      <c r="I2848">
        <v>0</v>
      </c>
      <c r="J2848" t="s">
        <v>8221</v>
      </c>
    </row>
    <row r="2849" spans="9:10" x14ac:dyDescent="0.35">
      <c r="I2849">
        <v>0</v>
      </c>
      <c r="J2849" t="s">
        <v>8221</v>
      </c>
    </row>
    <row r="2850" spans="9:10" x14ac:dyDescent="0.35">
      <c r="I2850">
        <v>3</v>
      </c>
      <c r="J2850" t="s">
        <v>8221</v>
      </c>
    </row>
    <row r="2851" spans="9:10" x14ac:dyDescent="0.35">
      <c r="I2851">
        <v>1</v>
      </c>
      <c r="J2851" t="s">
        <v>8221</v>
      </c>
    </row>
    <row r="2852" spans="9:10" x14ac:dyDescent="0.35">
      <c r="I2852">
        <v>13</v>
      </c>
      <c r="J2852" t="s">
        <v>8221</v>
      </c>
    </row>
    <row r="2853" spans="9:10" x14ac:dyDescent="0.35">
      <c r="I2853">
        <v>0</v>
      </c>
      <c r="J2853" t="s">
        <v>8221</v>
      </c>
    </row>
    <row r="2854" spans="9:10" x14ac:dyDescent="0.35">
      <c r="I2854">
        <v>6</v>
      </c>
      <c r="J2854" t="s">
        <v>8221</v>
      </c>
    </row>
    <row r="2855" spans="9:10" x14ac:dyDescent="0.35">
      <c r="I2855">
        <v>0</v>
      </c>
      <c r="J2855" t="s">
        <v>8221</v>
      </c>
    </row>
    <row r="2856" spans="9:10" x14ac:dyDescent="0.35">
      <c r="I2856">
        <v>14</v>
      </c>
      <c r="J2856" t="s">
        <v>8221</v>
      </c>
    </row>
    <row r="2857" spans="9:10" x14ac:dyDescent="0.35">
      <c r="I2857">
        <v>5</v>
      </c>
      <c r="J2857" t="s">
        <v>8221</v>
      </c>
    </row>
    <row r="2858" spans="9:10" x14ac:dyDescent="0.35">
      <c r="I2858">
        <v>6</v>
      </c>
      <c r="J2858" t="s">
        <v>8221</v>
      </c>
    </row>
    <row r="2859" spans="9:10" x14ac:dyDescent="0.35">
      <c r="I2859">
        <v>15</v>
      </c>
      <c r="J2859" t="s">
        <v>8221</v>
      </c>
    </row>
    <row r="2860" spans="9:10" x14ac:dyDescent="0.35">
      <c r="I2860">
        <v>0</v>
      </c>
      <c r="J2860" t="s">
        <v>8221</v>
      </c>
    </row>
    <row r="2861" spans="9:10" x14ac:dyDescent="0.35">
      <c r="I2861">
        <v>1</v>
      </c>
      <c r="J2861" t="s">
        <v>8221</v>
      </c>
    </row>
    <row r="2862" spans="9:10" x14ac:dyDescent="0.35">
      <c r="I2862">
        <v>9</v>
      </c>
      <c r="J2862" t="s">
        <v>8221</v>
      </c>
    </row>
    <row r="2863" spans="9:10" x14ac:dyDescent="0.35">
      <c r="I2863">
        <v>3</v>
      </c>
      <c r="J2863" t="s">
        <v>8221</v>
      </c>
    </row>
    <row r="2864" spans="9:10" x14ac:dyDescent="0.35">
      <c r="I2864">
        <v>3</v>
      </c>
      <c r="J2864" t="s">
        <v>8221</v>
      </c>
    </row>
    <row r="2865" spans="9:10" x14ac:dyDescent="0.35">
      <c r="I2865">
        <v>1</v>
      </c>
      <c r="J2865" t="s">
        <v>8221</v>
      </c>
    </row>
    <row r="2866" spans="9:10" x14ac:dyDescent="0.35">
      <c r="I2866">
        <v>3</v>
      </c>
      <c r="J2866" t="s">
        <v>8221</v>
      </c>
    </row>
    <row r="2867" spans="9:10" x14ac:dyDescent="0.35">
      <c r="I2867">
        <v>0</v>
      </c>
      <c r="J2867" t="s">
        <v>8221</v>
      </c>
    </row>
    <row r="2868" spans="9:10" x14ac:dyDescent="0.35">
      <c r="I2868">
        <v>2</v>
      </c>
      <c r="J2868" t="s">
        <v>8221</v>
      </c>
    </row>
    <row r="2869" spans="9:10" x14ac:dyDescent="0.35">
      <c r="I2869">
        <v>10</v>
      </c>
      <c r="J2869" t="s">
        <v>8221</v>
      </c>
    </row>
    <row r="2870" spans="9:10" x14ac:dyDescent="0.35">
      <c r="I2870">
        <v>60</v>
      </c>
      <c r="J2870" t="s">
        <v>8221</v>
      </c>
    </row>
    <row r="2871" spans="9:10" x14ac:dyDescent="0.35">
      <c r="I2871">
        <v>5</v>
      </c>
      <c r="J2871" t="s">
        <v>8221</v>
      </c>
    </row>
    <row r="2872" spans="9:10" x14ac:dyDescent="0.35">
      <c r="I2872">
        <v>9</v>
      </c>
      <c r="J2872" t="s">
        <v>8221</v>
      </c>
    </row>
    <row r="2873" spans="9:10" x14ac:dyDescent="0.35">
      <c r="I2873">
        <v>13</v>
      </c>
      <c r="J2873" t="s">
        <v>8221</v>
      </c>
    </row>
    <row r="2874" spans="9:10" x14ac:dyDescent="0.35">
      <c r="I2874">
        <v>0</v>
      </c>
      <c r="J2874" t="s">
        <v>8221</v>
      </c>
    </row>
    <row r="2875" spans="9:10" x14ac:dyDescent="0.35">
      <c r="I2875">
        <v>8</v>
      </c>
      <c r="J2875" t="s">
        <v>8221</v>
      </c>
    </row>
    <row r="2876" spans="9:10" x14ac:dyDescent="0.35">
      <c r="I2876">
        <v>3</v>
      </c>
      <c r="J2876" t="s">
        <v>8221</v>
      </c>
    </row>
    <row r="2877" spans="9:10" x14ac:dyDescent="0.35">
      <c r="I2877">
        <v>3</v>
      </c>
      <c r="J2877" t="s">
        <v>8221</v>
      </c>
    </row>
    <row r="2878" spans="9:10" x14ac:dyDescent="0.35">
      <c r="I2878">
        <v>0</v>
      </c>
      <c r="J2878" t="s">
        <v>8221</v>
      </c>
    </row>
    <row r="2879" spans="9:10" x14ac:dyDescent="0.35">
      <c r="I2879">
        <v>6</v>
      </c>
      <c r="J2879" t="s">
        <v>8221</v>
      </c>
    </row>
    <row r="2880" spans="9:10" x14ac:dyDescent="0.35">
      <c r="I2880">
        <v>4</v>
      </c>
      <c r="J2880" t="s">
        <v>8221</v>
      </c>
    </row>
    <row r="2881" spans="9:10" x14ac:dyDescent="0.35">
      <c r="I2881">
        <v>1</v>
      </c>
      <c r="J2881" t="s">
        <v>8221</v>
      </c>
    </row>
    <row r="2882" spans="9:10" x14ac:dyDescent="0.35">
      <c r="I2882">
        <v>29</v>
      </c>
      <c r="J2882" t="s">
        <v>8221</v>
      </c>
    </row>
    <row r="2883" spans="9:10" x14ac:dyDescent="0.35">
      <c r="I2883">
        <v>0</v>
      </c>
      <c r="J2883" t="s">
        <v>8221</v>
      </c>
    </row>
    <row r="2884" spans="9:10" x14ac:dyDescent="0.35">
      <c r="I2884">
        <v>4</v>
      </c>
      <c r="J2884" t="s">
        <v>8221</v>
      </c>
    </row>
    <row r="2885" spans="9:10" x14ac:dyDescent="0.35">
      <c r="I2885">
        <v>5</v>
      </c>
      <c r="J2885" t="s">
        <v>8221</v>
      </c>
    </row>
    <row r="2886" spans="9:10" x14ac:dyDescent="0.35">
      <c r="I2886">
        <v>4</v>
      </c>
      <c r="J2886" t="s">
        <v>8221</v>
      </c>
    </row>
    <row r="2887" spans="9:10" x14ac:dyDescent="0.35">
      <c r="I2887">
        <v>5</v>
      </c>
      <c r="J2887" t="s">
        <v>8221</v>
      </c>
    </row>
    <row r="2888" spans="9:10" x14ac:dyDescent="0.35">
      <c r="I2888">
        <v>1</v>
      </c>
      <c r="J2888" t="s">
        <v>8221</v>
      </c>
    </row>
    <row r="2889" spans="9:10" x14ac:dyDescent="0.35">
      <c r="I2889">
        <v>1</v>
      </c>
      <c r="J2889" t="s">
        <v>8221</v>
      </c>
    </row>
    <row r="2890" spans="9:10" x14ac:dyDescent="0.35">
      <c r="I2890">
        <v>0</v>
      </c>
      <c r="J2890" t="s">
        <v>8221</v>
      </c>
    </row>
    <row r="2891" spans="9:10" x14ac:dyDescent="0.35">
      <c r="I2891">
        <v>14</v>
      </c>
      <c r="J2891" t="s">
        <v>8221</v>
      </c>
    </row>
    <row r="2892" spans="9:10" x14ac:dyDescent="0.35">
      <c r="I2892">
        <v>3</v>
      </c>
      <c r="J2892" t="s">
        <v>8221</v>
      </c>
    </row>
    <row r="2893" spans="9:10" x14ac:dyDescent="0.35">
      <c r="I2893">
        <v>10</v>
      </c>
      <c r="J2893" t="s">
        <v>8221</v>
      </c>
    </row>
    <row r="2894" spans="9:10" x14ac:dyDescent="0.35">
      <c r="I2894">
        <v>17</v>
      </c>
      <c r="J2894" t="s">
        <v>8221</v>
      </c>
    </row>
    <row r="2895" spans="9:10" x14ac:dyDescent="0.35">
      <c r="I2895">
        <v>2</v>
      </c>
      <c r="J2895" t="s">
        <v>8221</v>
      </c>
    </row>
    <row r="2896" spans="9:10" x14ac:dyDescent="0.35">
      <c r="I2896">
        <v>0</v>
      </c>
      <c r="J2896" t="s">
        <v>8221</v>
      </c>
    </row>
    <row r="2897" spans="9:10" x14ac:dyDescent="0.35">
      <c r="I2897">
        <v>4</v>
      </c>
      <c r="J2897" t="s">
        <v>8221</v>
      </c>
    </row>
    <row r="2898" spans="9:10" x14ac:dyDescent="0.35">
      <c r="I2898">
        <v>12</v>
      </c>
      <c r="J2898" t="s">
        <v>8221</v>
      </c>
    </row>
    <row r="2899" spans="9:10" x14ac:dyDescent="0.35">
      <c r="I2899">
        <v>3</v>
      </c>
      <c r="J2899" t="s">
        <v>8221</v>
      </c>
    </row>
    <row r="2900" spans="9:10" x14ac:dyDescent="0.35">
      <c r="I2900">
        <v>12</v>
      </c>
      <c r="J2900" t="s">
        <v>8221</v>
      </c>
    </row>
    <row r="2901" spans="9:10" x14ac:dyDescent="0.35">
      <c r="I2901">
        <v>0</v>
      </c>
      <c r="J2901" t="s">
        <v>8221</v>
      </c>
    </row>
    <row r="2902" spans="9:10" x14ac:dyDescent="0.35">
      <c r="I2902">
        <v>7</v>
      </c>
      <c r="J2902" t="s">
        <v>8221</v>
      </c>
    </row>
    <row r="2903" spans="9:10" x14ac:dyDescent="0.35">
      <c r="I2903">
        <v>2</v>
      </c>
      <c r="J2903" t="s">
        <v>8221</v>
      </c>
    </row>
    <row r="2904" spans="9:10" x14ac:dyDescent="0.35">
      <c r="I2904">
        <v>1</v>
      </c>
      <c r="J2904" t="s">
        <v>8221</v>
      </c>
    </row>
    <row r="2905" spans="9:10" x14ac:dyDescent="0.35">
      <c r="I2905">
        <v>4</v>
      </c>
      <c r="J2905" t="s">
        <v>8221</v>
      </c>
    </row>
    <row r="2906" spans="9:10" x14ac:dyDescent="0.35">
      <c r="I2906">
        <v>4</v>
      </c>
      <c r="J2906" t="s">
        <v>8221</v>
      </c>
    </row>
    <row r="2907" spans="9:10" x14ac:dyDescent="0.35">
      <c r="I2907">
        <v>17</v>
      </c>
      <c r="J2907" t="s">
        <v>8221</v>
      </c>
    </row>
    <row r="2908" spans="9:10" x14ac:dyDescent="0.35">
      <c r="I2908">
        <v>7</v>
      </c>
      <c r="J2908" t="s">
        <v>8221</v>
      </c>
    </row>
    <row r="2909" spans="9:10" x14ac:dyDescent="0.35">
      <c r="I2909">
        <v>2</v>
      </c>
      <c r="J2909" t="s">
        <v>8221</v>
      </c>
    </row>
    <row r="2910" spans="9:10" x14ac:dyDescent="0.35">
      <c r="I2910">
        <v>5</v>
      </c>
      <c r="J2910" t="s">
        <v>8221</v>
      </c>
    </row>
    <row r="2911" spans="9:10" x14ac:dyDescent="0.35">
      <c r="I2911">
        <v>1</v>
      </c>
      <c r="J2911" t="s">
        <v>8221</v>
      </c>
    </row>
    <row r="2912" spans="9:10" x14ac:dyDescent="0.35">
      <c r="I2912">
        <v>1</v>
      </c>
      <c r="J2912" t="s">
        <v>8221</v>
      </c>
    </row>
    <row r="2913" spans="9:10" x14ac:dyDescent="0.35">
      <c r="I2913">
        <v>14</v>
      </c>
      <c r="J2913" t="s">
        <v>8221</v>
      </c>
    </row>
    <row r="2914" spans="9:10" x14ac:dyDescent="0.35">
      <c r="I2914">
        <v>26</v>
      </c>
      <c r="J2914" t="s">
        <v>8221</v>
      </c>
    </row>
    <row r="2915" spans="9:10" x14ac:dyDescent="0.35">
      <c r="I2915">
        <v>2</v>
      </c>
      <c r="J2915" t="s">
        <v>8221</v>
      </c>
    </row>
    <row r="2916" spans="9:10" x14ac:dyDescent="0.35">
      <c r="I2916">
        <v>1</v>
      </c>
      <c r="J2916" t="s">
        <v>8221</v>
      </c>
    </row>
    <row r="2917" spans="9:10" x14ac:dyDescent="0.35">
      <c r="I2917">
        <v>3</v>
      </c>
      <c r="J2917" t="s">
        <v>8221</v>
      </c>
    </row>
    <row r="2918" spans="9:10" x14ac:dyDescent="0.35">
      <c r="I2918">
        <v>7</v>
      </c>
      <c r="J2918" t="s">
        <v>8221</v>
      </c>
    </row>
    <row r="2919" spans="9:10" x14ac:dyDescent="0.35">
      <c r="I2919">
        <v>9</v>
      </c>
      <c r="J2919" t="s">
        <v>8221</v>
      </c>
    </row>
    <row r="2920" spans="9:10" x14ac:dyDescent="0.35">
      <c r="I2920">
        <v>20</v>
      </c>
      <c r="J2920" t="s">
        <v>8221</v>
      </c>
    </row>
    <row r="2921" spans="9:10" x14ac:dyDescent="0.35">
      <c r="I2921">
        <v>6</v>
      </c>
      <c r="J2921" t="s">
        <v>8221</v>
      </c>
    </row>
    <row r="2922" spans="9:10" x14ac:dyDescent="0.35">
      <c r="I2922">
        <v>13</v>
      </c>
      <c r="J2922" t="s">
        <v>8221</v>
      </c>
    </row>
    <row r="2923" spans="9:10" x14ac:dyDescent="0.35">
      <c r="I2923">
        <v>3</v>
      </c>
      <c r="J2923" t="s">
        <v>8219</v>
      </c>
    </row>
    <row r="2924" spans="9:10" x14ac:dyDescent="0.35">
      <c r="I2924">
        <v>6</v>
      </c>
      <c r="J2924" t="s">
        <v>8219</v>
      </c>
    </row>
    <row r="2925" spans="9:10" x14ac:dyDescent="0.35">
      <c r="I2925">
        <v>10</v>
      </c>
      <c r="J2925" t="s">
        <v>8219</v>
      </c>
    </row>
    <row r="2926" spans="9:10" x14ac:dyDescent="0.35">
      <c r="I2926">
        <v>147</v>
      </c>
      <c r="J2926" t="s">
        <v>8219</v>
      </c>
    </row>
    <row r="2927" spans="9:10" x14ac:dyDescent="0.35">
      <c r="I2927">
        <v>199</v>
      </c>
      <c r="J2927" t="s">
        <v>8219</v>
      </c>
    </row>
    <row r="2928" spans="9:10" x14ac:dyDescent="0.35">
      <c r="I2928">
        <v>50</v>
      </c>
      <c r="J2928" t="s">
        <v>8219</v>
      </c>
    </row>
    <row r="2929" spans="9:10" x14ac:dyDescent="0.35">
      <c r="I2929">
        <v>21</v>
      </c>
      <c r="J2929" t="s">
        <v>8219</v>
      </c>
    </row>
    <row r="2930" spans="9:10" x14ac:dyDescent="0.35">
      <c r="I2930">
        <v>24</v>
      </c>
      <c r="J2930" t="s">
        <v>8219</v>
      </c>
    </row>
    <row r="2931" spans="9:10" x14ac:dyDescent="0.35">
      <c r="I2931">
        <v>32</v>
      </c>
      <c r="J2931" t="s">
        <v>8219</v>
      </c>
    </row>
    <row r="2932" spans="9:10" x14ac:dyDescent="0.35">
      <c r="I2932">
        <v>62</v>
      </c>
      <c r="J2932" t="s">
        <v>8219</v>
      </c>
    </row>
    <row r="2933" spans="9:10" x14ac:dyDescent="0.35">
      <c r="I2933">
        <v>9</v>
      </c>
      <c r="J2933" t="s">
        <v>8219</v>
      </c>
    </row>
    <row r="2934" spans="9:10" x14ac:dyDescent="0.35">
      <c r="I2934">
        <v>38</v>
      </c>
      <c r="J2934" t="s">
        <v>8219</v>
      </c>
    </row>
    <row r="2935" spans="9:10" x14ac:dyDescent="0.35">
      <c r="I2935">
        <v>54</v>
      </c>
      <c r="J2935" t="s">
        <v>8219</v>
      </c>
    </row>
    <row r="2936" spans="9:10" x14ac:dyDescent="0.35">
      <c r="I2936">
        <v>37</v>
      </c>
      <c r="J2936" t="s">
        <v>8219</v>
      </c>
    </row>
    <row r="2937" spans="9:10" x14ac:dyDescent="0.35">
      <c r="I2937">
        <v>39</v>
      </c>
      <c r="J2937" t="s">
        <v>8219</v>
      </c>
    </row>
    <row r="2938" spans="9:10" x14ac:dyDescent="0.35">
      <c r="I2938">
        <v>34</v>
      </c>
      <c r="J2938" t="s">
        <v>8219</v>
      </c>
    </row>
    <row r="2939" spans="9:10" x14ac:dyDescent="0.35">
      <c r="I2939">
        <v>55</v>
      </c>
      <c r="J2939" t="s">
        <v>8219</v>
      </c>
    </row>
    <row r="2940" spans="9:10" x14ac:dyDescent="0.35">
      <c r="I2940">
        <v>32</v>
      </c>
      <c r="J2940" t="s">
        <v>8219</v>
      </c>
    </row>
    <row r="2941" spans="9:10" x14ac:dyDescent="0.35">
      <c r="I2941">
        <v>25</v>
      </c>
      <c r="J2941" t="s">
        <v>8219</v>
      </c>
    </row>
    <row r="2942" spans="9:10" x14ac:dyDescent="0.35">
      <c r="I2942">
        <v>33</v>
      </c>
      <c r="J2942" t="s">
        <v>8219</v>
      </c>
    </row>
    <row r="2943" spans="9:10" x14ac:dyDescent="0.35">
      <c r="I2943">
        <v>1</v>
      </c>
      <c r="J2943" t="s">
        <v>8221</v>
      </c>
    </row>
    <row r="2944" spans="9:10" x14ac:dyDescent="0.35">
      <c r="I2944">
        <v>202</v>
      </c>
      <c r="J2944" t="s">
        <v>8221</v>
      </c>
    </row>
    <row r="2945" spans="9:10" x14ac:dyDescent="0.35">
      <c r="I2945">
        <v>0</v>
      </c>
      <c r="J2945" t="s">
        <v>8221</v>
      </c>
    </row>
    <row r="2946" spans="9:10" x14ac:dyDescent="0.35">
      <c r="I2946">
        <v>1</v>
      </c>
      <c r="J2946" t="s">
        <v>8221</v>
      </c>
    </row>
    <row r="2947" spans="9:10" x14ac:dyDescent="0.35">
      <c r="I2947">
        <v>0</v>
      </c>
      <c r="J2947" t="s">
        <v>8221</v>
      </c>
    </row>
    <row r="2948" spans="9:10" x14ac:dyDescent="0.35">
      <c r="I2948">
        <v>2</v>
      </c>
      <c r="J2948" t="s">
        <v>8221</v>
      </c>
    </row>
    <row r="2949" spans="9:10" x14ac:dyDescent="0.35">
      <c r="I2949">
        <v>13</v>
      </c>
      <c r="J2949" t="s">
        <v>8221</v>
      </c>
    </row>
    <row r="2950" spans="9:10" x14ac:dyDescent="0.35">
      <c r="I2950">
        <v>9</v>
      </c>
      <c r="J2950" t="s">
        <v>8221</v>
      </c>
    </row>
    <row r="2951" spans="9:10" x14ac:dyDescent="0.35">
      <c r="I2951">
        <v>2</v>
      </c>
      <c r="J2951" t="s">
        <v>8221</v>
      </c>
    </row>
    <row r="2952" spans="9:10" x14ac:dyDescent="0.35">
      <c r="I2952">
        <v>0</v>
      </c>
      <c r="J2952" t="s">
        <v>8221</v>
      </c>
    </row>
    <row r="2953" spans="9:10" x14ac:dyDescent="0.35">
      <c r="I2953">
        <v>58</v>
      </c>
      <c r="J2953" t="s">
        <v>8220</v>
      </c>
    </row>
    <row r="2954" spans="9:10" x14ac:dyDescent="0.35">
      <c r="I2954">
        <v>8</v>
      </c>
      <c r="J2954" t="s">
        <v>8220</v>
      </c>
    </row>
    <row r="2955" spans="9:10" x14ac:dyDescent="0.35">
      <c r="I2955">
        <v>3</v>
      </c>
      <c r="J2955" t="s">
        <v>8220</v>
      </c>
    </row>
    <row r="2956" spans="9:10" x14ac:dyDescent="0.35">
      <c r="I2956">
        <v>0</v>
      </c>
      <c r="J2956" t="s">
        <v>8220</v>
      </c>
    </row>
    <row r="2957" spans="9:10" x14ac:dyDescent="0.35">
      <c r="I2957">
        <v>11</v>
      </c>
      <c r="J2957" t="s">
        <v>8220</v>
      </c>
    </row>
    <row r="2958" spans="9:10" x14ac:dyDescent="0.35">
      <c r="I2958">
        <v>20</v>
      </c>
      <c r="J2958" t="s">
        <v>8220</v>
      </c>
    </row>
    <row r="2959" spans="9:10" x14ac:dyDescent="0.35">
      <c r="I2959">
        <v>3</v>
      </c>
      <c r="J2959" t="s">
        <v>8220</v>
      </c>
    </row>
    <row r="2960" spans="9:10" x14ac:dyDescent="0.35">
      <c r="I2960">
        <v>0</v>
      </c>
      <c r="J2960" t="s">
        <v>8220</v>
      </c>
    </row>
    <row r="2961" spans="9:10" x14ac:dyDescent="0.35">
      <c r="I2961">
        <v>0</v>
      </c>
      <c r="J2961" t="s">
        <v>8220</v>
      </c>
    </row>
    <row r="2962" spans="9:10" x14ac:dyDescent="0.35">
      <c r="I2962">
        <v>0</v>
      </c>
      <c r="J2962" t="s">
        <v>8220</v>
      </c>
    </row>
    <row r="2963" spans="9:10" x14ac:dyDescent="0.35">
      <c r="I2963">
        <v>108</v>
      </c>
      <c r="J2963" t="s">
        <v>8219</v>
      </c>
    </row>
    <row r="2964" spans="9:10" x14ac:dyDescent="0.35">
      <c r="I2964">
        <v>20</v>
      </c>
      <c r="J2964" t="s">
        <v>8219</v>
      </c>
    </row>
    <row r="2965" spans="9:10" x14ac:dyDescent="0.35">
      <c r="I2965">
        <v>98</v>
      </c>
      <c r="J2965" t="s">
        <v>8219</v>
      </c>
    </row>
    <row r="2966" spans="9:10" x14ac:dyDescent="0.35">
      <c r="I2966">
        <v>196</v>
      </c>
      <c r="J2966" t="s">
        <v>8219</v>
      </c>
    </row>
    <row r="2967" spans="9:10" x14ac:dyDescent="0.35">
      <c r="I2967">
        <v>39</v>
      </c>
      <c r="J2967" t="s">
        <v>8219</v>
      </c>
    </row>
    <row r="2968" spans="9:10" x14ac:dyDescent="0.35">
      <c r="I2968">
        <v>128</v>
      </c>
      <c r="J2968" t="s">
        <v>8219</v>
      </c>
    </row>
    <row r="2969" spans="9:10" x14ac:dyDescent="0.35">
      <c r="I2969">
        <v>71</v>
      </c>
      <c r="J2969" t="s">
        <v>8219</v>
      </c>
    </row>
    <row r="2970" spans="9:10" x14ac:dyDescent="0.35">
      <c r="I2970">
        <v>47</v>
      </c>
      <c r="J2970" t="s">
        <v>8219</v>
      </c>
    </row>
    <row r="2971" spans="9:10" x14ac:dyDescent="0.35">
      <c r="I2971">
        <v>17</v>
      </c>
      <c r="J2971" t="s">
        <v>8219</v>
      </c>
    </row>
    <row r="2972" spans="9:10" x14ac:dyDescent="0.35">
      <c r="I2972">
        <v>91</v>
      </c>
      <c r="J2972" t="s">
        <v>8219</v>
      </c>
    </row>
    <row r="2973" spans="9:10" x14ac:dyDescent="0.35">
      <c r="I2973">
        <v>43</v>
      </c>
      <c r="J2973" t="s">
        <v>8219</v>
      </c>
    </row>
    <row r="2974" spans="9:10" x14ac:dyDescent="0.35">
      <c r="I2974">
        <v>17</v>
      </c>
      <c r="J2974" t="s">
        <v>8219</v>
      </c>
    </row>
    <row r="2975" spans="9:10" x14ac:dyDescent="0.35">
      <c r="I2975">
        <v>33</v>
      </c>
      <c r="J2975" t="s">
        <v>8219</v>
      </c>
    </row>
    <row r="2976" spans="9:10" x14ac:dyDescent="0.35">
      <c r="I2976">
        <v>87</v>
      </c>
      <c r="J2976" t="s">
        <v>8219</v>
      </c>
    </row>
    <row r="2977" spans="9:10" x14ac:dyDescent="0.35">
      <c r="I2977">
        <v>113</v>
      </c>
      <c r="J2977" t="s">
        <v>8219</v>
      </c>
    </row>
    <row r="2978" spans="9:10" x14ac:dyDescent="0.35">
      <c r="I2978">
        <v>14</v>
      </c>
      <c r="J2978" t="s">
        <v>8219</v>
      </c>
    </row>
    <row r="2979" spans="9:10" x14ac:dyDescent="0.35">
      <c r="I2979">
        <v>30</v>
      </c>
      <c r="J2979" t="s">
        <v>8219</v>
      </c>
    </row>
    <row r="2980" spans="9:10" x14ac:dyDescent="0.35">
      <c r="I2980">
        <v>16</v>
      </c>
      <c r="J2980" t="s">
        <v>8219</v>
      </c>
    </row>
    <row r="2981" spans="9:10" x14ac:dyDescent="0.35">
      <c r="I2981">
        <v>46</v>
      </c>
      <c r="J2981" t="s">
        <v>8219</v>
      </c>
    </row>
    <row r="2982" spans="9:10" x14ac:dyDescent="0.35">
      <c r="I2982">
        <v>24</v>
      </c>
      <c r="J2982" t="s">
        <v>8219</v>
      </c>
    </row>
    <row r="2983" spans="9:10" x14ac:dyDescent="0.35">
      <c r="I2983">
        <v>97</v>
      </c>
      <c r="J2983" t="s">
        <v>8219</v>
      </c>
    </row>
    <row r="2984" spans="9:10" x14ac:dyDescent="0.35">
      <c r="I2984">
        <v>59</v>
      </c>
      <c r="J2984" t="s">
        <v>8219</v>
      </c>
    </row>
    <row r="2985" spans="9:10" x14ac:dyDescent="0.35">
      <c r="I2985">
        <v>1095</v>
      </c>
      <c r="J2985" t="s">
        <v>8219</v>
      </c>
    </row>
    <row r="2986" spans="9:10" x14ac:dyDescent="0.35">
      <c r="I2986">
        <v>218</v>
      </c>
      <c r="J2986" t="s">
        <v>8219</v>
      </c>
    </row>
    <row r="2987" spans="9:10" x14ac:dyDescent="0.35">
      <c r="I2987">
        <v>111</v>
      </c>
      <c r="J2987" t="s">
        <v>8219</v>
      </c>
    </row>
    <row r="2988" spans="9:10" x14ac:dyDescent="0.35">
      <c r="I2988">
        <v>56</v>
      </c>
      <c r="J2988" t="s">
        <v>8219</v>
      </c>
    </row>
    <row r="2989" spans="9:10" x14ac:dyDescent="0.35">
      <c r="I2989">
        <v>265</v>
      </c>
      <c r="J2989" t="s">
        <v>8219</v>
      </c>
    </row>
    <row r="2990" spans="9:10" x14ac:dyDescent="0.35">
      <c r="I2990">
        <v>28</v>
      </c>
      <c r="J2990" t="s">
        <v>8219</v>
      </c>
    </row>
    <row r="2991" spans="9:10" x14ac:dyDescent="0.35">
      <c r="I2991">
        <v>364</v>
      </c>
      <c r="J2991" t="s">
        <v>8219</v>
      </c>
    </row>
    <row r="2992" spans="9:10" x14ac:dyDescent="0.35">
      <c r="I2992">
        <v>27</v>
      </c>
      <c r="J2992" t="s">
        <v>8219</v>
      </c>
    </row>
    <row r="2993" spans="9:10" x14ac:dyDescent="0.35">
      <c r="I2993">
        <v>93</v>
      </c>
      <c r="J2993" t="s">
        <v>8219</v>
      </c>
    </row>
    <row r="2994" spans="9:10" x14ac:dyDescent="0.35">
      <c r="I2994">
        <v>64</v>
      </c>
      <c r="J2994" t="s">
        <v>8219</v>
      </c>
    </row>
    <row r="2995" spans="9:10" x14ac:dyDescent="0.35">
      <c r="I2995">
        <v>22</v>
      </c>
      <c r="J2995" t="s">
        <v>8219</v>
      </c>
    </row>
    <row r="2996" spans="9:10" x14ac:dyDescent="0.35">
      <c r="I2996">
        <v>59</v>
      </c>
      <c r="J2996" t="s">
        <v>8219</v>
      </c>
    </row>
    <row r="2997" spans="9:10" x14ac:dyDescent="0.35">
      <c r="I2997">
        <v>249</v>
      </c>
      <c r="J2997" t="s">
        <v>8219</v>
      </c>
    </row>
    <row r="2998" spans="9:10" x14ac:dyDescent="0.35">
      <c r="I2998">
        <v>392</v>
      </c>
      <c r="J2998" t="s">
        <v>8219</v>
      </c>
    </row>
    <row r="2999" spans="9:10" x14ac:dyDescent="0.35">
      <c r="I2999">
        <v>115</v>
      </c>
      <c r="J2999" t="s">
        <v>8219</v>
      </c>
    </row>
    <row r="3000" spans="9:10" x14ac:dyDescent="0.35">
      <c r="I3000">
        <v>433</v>
      </c>
      <c r="J3000" t="s">
        <v>8219</v>
      </c>
    </row>
    <row r="3001" spans="9:10" x14ac:dyDescent="0.35">
      <c r="I3001">
        <v>20</v>
      </c>
      <c r="J3001" t="s">
        <v>8219</v>
      </c>
    </row>
    <row r="3002" spans="9:10" x14ac:dyDescent="0.35">
      <c r="I3002">
        <v>8</v>
      </c>
      <c r="J3002" t="s">
        <v>8219</v>
      </c>
    </row>
    <row r="3003" spans="9:10" x14ac:dyDescent="0.35">
      <c r="I3003">
        <v>175</v>
      </c>
      <c r="J3003" t="s">
        <v>8219</v>
      </c>
    </row>
    <row r="3004" spans="9:10" x14ac:dyDescent="0.35">
      <c r="I3004">
        <v>104</v>
      </c>
      <c r="J3004" t="s">
        <v>8219</v>
      </c>
    </row>
    <row r="3005" spans="9:10" x14ac:dyDescent="0.35">
      <c r="I3005">
        <v>17</v>
      </c>
      <c r="J3005" t="s">
        <v>8219</v>
      </c>
    </row>
    <row r="3006" spans="9:10" x14ac:dyDescent="0.35">
      <c r="I3006">
        <v>277</v>
      </c>
      <c r="J3006" t="s">
        <v>8219</v>
      </c>
    </row>
    <row r="3007" spans="9:10" x14ac:dyDescent="0.35">
      <c r="I3007">
        <v>118</v>
      </c>
      <c r="J3007" t="s">
        <v>8219</v>
      </c>
    </row>
    <row r="3008" spans="9:10" x14ac:dyDescent="0.35">
      <c r="I3008">
        <v>97</v>
      </c>
      <c r="J3008" t="s">
        <v>8219</v>
      </c>
    </row>
    <row r="3009" spans="9:10" x14ac:dyDescent="0.35">
      <c r="I3009">
        <v>20</v>
      </c>
      <c r="J3009" t="s">
        <v>8219</v>
      </c>
    </row>
    <row r="3010" spans="9:10" x14ac:dyDescent="0.35">
      <c r="I3010">
        <v>26</v>
      </c>
      <c r="J3010" t="s">
        <v>8219</v>
      </c>
    </row>
    <row r="3011" spans="9:10" x14ac:dyDescent="0.35">
      <c r="I3011">
        <v>128</v>
      </c>
      <c r="J3011" t="s">
        <v>8219</v>
      </c>
    </row>
    <row r="3012" spans="9:10" x14ac:dyDescent="0.35">
      <c r="I3012">
        <v>15</v>
      </c>
      <c r="J3012" t="s">
        <v>8219</v>
      </c>
    </row>
    <row r="3013" spans="9:10" x14ac:dyDescent="0.35">
      <c r="I3013">
        <v>25</v>
      </c>
      <c r="J3013" t="s">
        <v>8219</v>
      </c>
    </row>
    <row r="3014" spans="9:10" x14ac:dyDescent="0.35">
      <c r="I3014">
        <v>55</v>
      </c>
      <c r="J3014" t="s">
        <v>8219</v>
      </c>
    </row>
    <row r="3015" spans="9:10" x14ac:dyDescent="0.35">
      <c r="I3015">
        <v>107</v>
      </c>
      <c r="J3015" t="s">
        <v>8219</v>
      </c>
    </row>
    <row r="3016" spans="9:10" x14ac:dyDescent="0.35">
      <c r="I3016">
        <v>557</v>
      </c>
      <c r="J3016" t="s">
        <v>8219</v>
      </c>
    </row>
    <row r="3017" spans="9:10" x14ac:dyDescent="0.35">
      <c r="I3017">
        <v>40</v>
      </c>
      <c r="J3017" t="s">
        <v>8219</v>
      </c>
    </row>
    <row r="3018" spans="9:10" x14ac:dyDescent="0.35">
      <c r="I3018">
        <v>36</v>
      </c>
      <c r="J3018" t="s">
        <v>8219</v>
      </c>
    </row>
    <row r="3019" spans="9:10" x14ac:dyDescent="0.35">
      <c r="I3019">
        <v>159</v>
      </c>
      <c r="J3019" t="s">
        <v>8219</v>
      </c>
    </row>
    <row r="3020" spans="9:10" x14ac:dyDescent="0.35">
      <c r="I3020">
        <v>41</v>
      </c>
      <c r="J3020" t="s">
        <v>8219</v>
      </c>
    </row>
    <row r="3021" spans="9:10" x14ac:dyDescent="0.35">
      <c r="I3021">
        <v>226</v>
      </c>
      <c r="J3021" t="s">
        <v>8219</v>
      </c>
    </row>
    <row r="3022" spans="9:10" x14ac:dyDescent="0.35">
      <c r="I3022">
        <v>30</v>
      </c>
      <c r="J3022" t="s">
        <v>8219</v>
      </c>
    </row>
    <row r="3023" spans="9:10" x14ac:dyDescent="0.35">
      <c r="I3023">
        <v>103</v>
      </c>
      <c r="J3023" t="s">
        <v>8219</v>
      </c>
    </row>
    <row r="3024" spans="9:10" x14ac:dyDescent="0.35">
      <c r="I3024">
        <v>62</v>
      </c>
      <c r="J3024" t="s">
        <v>8219</v>
      </c>
    </row>
    <row r="3025" spans="9:10" x14ac:dyDescent="0.35">
      <c r="I3025">
        <v>6</v>
      </c>
      <c r="J3025" t="s">
        <v>8219</v>
      </c>
    </row>
    <row r="3026" spans="9:10" x14ac:dyDescent="0.35">
      <c r="I3026">
        <v>182</v>
      </c>
      <c r="J3026" t="s">
        <v>8219</v>
      </c>
    </row>
    <row r="3027" spans="9:10" x14ac:dyDescent="0.35">
      <c r="I3027">
        <v>145</v>
      </c>
      <c r="J3027" t="s">
        <v>8219</v>
      </c>
    </row>
    <row r="3028" spans="9:10" x14ac:dyDescent="0.35">
      <c r="I3028">
        <v>25</v>
      </c>
      <c r="J3028" t="s">
        <v>8219</v>
      </c>
    </row>
    <row r="3029" spans="9:10" x14ac:dyDescent="0.35">
      <c r="I3029">
        <v>320</v>
      </c>
      <c r="J3029" t="s">
        <v>8219</v>
      </c>
    </row>
    <row r="3030" spans="9:10" x14ac:dyDescent="0.35">
      <c r="I3030">
        <v>99</v>
      </c>
      <c r="J3030" t="s">
        <v>8219</v>
      </c>
    </row>
    <row r="3031" spans="9:10" x14ac:dyDescent="0.35">
      <c r="I3031">
        <v>348</v>
      </c>
      <c r="J3031" t="s">
        <v>8219</v>
      </c>
    </row>
    <row r="3032" spans="9:10" x14ac:dyDescent="0.35">
      <c r="I3032">
        <v>41</v>
      </c>
      <c r="J3032" t="s">
        <v>8219</v>
      </c>
    </row>
    <row r="3033" spans="9:10" x14ac:dyDescent="0.35">
      <c r="I3033">
        <v>29</v>
      </c>
      <c r="J3033" t="s">
        <v>8219</v>
      </c>
    </row>
    <row r="3034" spans="9:10" x14ac:dyDescent="0.35">
      <c r="I3034">
        <v>25</v>
      </c>
      <c r="J3034" t="s">
        <v>8219</v>
      </c>
    </row>
    <row r="3035" spans="9:10" x14ac:dyDescent="0.35">
      <c r="I3035">
        <v>23</v>
      </c>
      <c r="J3035" t="s">
        <v>8219</v>
      </c>
    </row>
    <row r="3036" spans="9:10" x14ac:dyDescent="0.35">
      <c r="I3036">
        <v>1260</v>
      </c>
      <c r="J3036" t="s">
        <v>8219</v>
      </c>
    </row>
    <row r="3037" spans="9:10" x14ac:dyDescent="0.35">
      <c r="I3037">
        <v>307</v>
      </c>
      <c r="J3037" t="s">
        <v>8219</v>
      </c>
    </row>
    <row r="3038" spans="9:10" x14ac:dyDescent="0.35">
      <c r="I3038">
        <v>329</v>
      </c>
      <c r="J3038" t="s">
        <v>8219</v>
      </c>
    </row>
    <row r="3039" spans="9:10" x14ac:dyDescent="0.35">
      <c r="I3039">
        <v>32</v>
      </c>
      <c r="J3039" t="s">
        <v>8219</v>
      </c>
    </row>
    <row r="3040" spans="9:10" x14ac:dyDescent="0.35">
      <c r="I3040">
        <v>27</v>
      </c>
      <c r="J3040" t="s">
        <v>8219</v>
      </c>
    </row>
    <row r="3041" spans="9:10" x14ac:dyDescent="0.35">
      <c r="I3041">
        <v>236</v>
      </c>
      <c r="J3041" t="s">
        <v>8219</v>
      </c>
    </row>
    <row r="3042" spans="9:10" x14ac:dyDescent="0.35">
      <c r="I3042">
        <v>42</v>
      </c>
      <c r="J3042" t="s">
        <v>8219</v>
      </c>
    </row>
    <row r="3043" spans="9:10" x14ac:dyDescent="0.35">
      <c r="I3043">
        <v>95</v>
      </c>
      <c r="J3043" t="s">
        <v>8219</v>
      </c>
    </row>
    <row r="3044" spans="9:10" x14ac:dyDescent="0.35">
      <c r="I3044">
        <v>37</v>
      </c>
      <c r="J3044" t="s">
        <v>8219</v>
      </c>
    </row>
    <row r="3045" spans="9:10" x14ac:dyDescent="0.35">
      <c r="I3045">
        <v>128</v>
      </c>
      <c r="J3045" t="s">
        <v>8219</v>
      </c>
    </row>
    <row r="3046" spans="9:10" x14ac:dyDescent="0.35">
      <c r="I3046">
        <v>156</v>
      </c>
      <c r="J3046" t="s">
        <v>8219</v>
      </c>
    </row>
    <row r="3047" spans="9:10" x14ac:dyDescent="0.35">
      <c r="I3047">
        <v>64</v>
      </c>
      <c r="J3047" t="s">
        <v>8219</v>
      </c>
    </row>
    <row r="3048" spans="9:10" x14ac:dyDescent="0.35">
      <c r="I3048">
        <v>58</v>
      </c>
      <c r="J3048" t="s">
        <v>8219</v>
      </c>
    </row>
    <row r="3049" spans="9:10" x14ac:dyDescent="0.35">
      <c r="I3049">
        <v>20</v>
      </c>
      <c r="J3049" t="s">
        <v>8219</v>
      </c>
    </row>
    <row r="3050" spans="9:10" x14ac:dyDescent="0.35">
      <c r="I3050">
        <v>47</v>
      </c>
      <c r="J3050" t="s">
        <v>8219</v>
      </c>
    </row>
    <row r="3051" spans="9:10" x14ac:dyDescent="0.35">
      <c r="I3051">
        <v>54</v>
      </c>
      <c r="J3051" t="s">
        <v>8219</v>
      </c>
    </row>
    <row r="3052" spans="9:10" x14ac:dyDescent="0.35">
      <c r="I3052">
        <v>9</v>
      </c>
      <c r="J3052" t="s">
        <v>8219</v>
      </c>
    </row>
    <row r="3053" spans="9:10" x14ac:dyDescent="0.35">
      <c r="I3053">
        <v>35</v>
      </c>
      <c r="J3053" t="s">
        <v>8221</v>
      </c>
    </row>
    <row r="3054" spans="9:10" x14ac:dyDescent="0.35">
      <c r="I3054">
        <v>2</v>
      </c>
      <c r="J3054" t="s">
        <v>8221</v>
      </c>
    </row>
    <row r="3055" spans="9:10" x14ac:dyDescent="0.35">
      <c r="I3055">
        <v>3</v>
      </c>
      <c r="J3055" t="s">
        <v>8221</v>
      </c>
    </row>
    <row r="3056" spans="9:10" x14ac:dyDescent="0.35">
      <c r="I3056">
        <v>0</v>
      </c>
      <c r="J3056" t="s">
        <v>8221</v>
      </c>
    </row>
    <row r="3057" spans="9:10" x14ac:dyDescent="0.35">
      <c r="I3057">
        <v>1</v>
      </c>
      <c r="J3057" t="s">
        <v>8221</v>
      </c>
    </row>
    <row r="3058" spans="9:10" x14ac:dyDescent="0.35">
      <c r="I3058">
        <v>0</v>
      </c>
      <c r="J3058" t="s">
        <v>8221</v>
      </c>
    </row>
    <row r="3059" spans="9:10" x14ac:dyDescent="0.35">
      <c r="I3059">
        <v>0</v>
      </c>
      <c r="J3059" t="s">
        <v>8221</v>
      </c>
    </row>
    <row r="3060" spans="9:10" x14ac:dyDescent="0.35">
      <c r="I3060">
        <v>3</v>
      </c>
      <c r="J3060" t="s">
        <v>8221</v>
      </c>
    </row>
    <row r="3061" spans="9:10" x14ac:dyDescent="0.35">
      <c r="I3061">
        <v>11</v>
      </c>
      <c r="J3061" t="s">
        <v>8221</v>
      </c>
    </row>
    <row r="3062" spans="9:10" x14ac:dyDescent="0.35">
      <c r="I3062">
        <v>6</v>
      </c>
      <c r="J3062" t="s">
        <v>8221</v>
      </c>
    </row>
    <row r="3063" spans="9:10" x14ac:dyDescent="0.35">
      <c r="I3063">
        <v>0</v>
      </c>
      <c r="J3063" t="s">
        <v>8221</v>
      </c>
    </row>
    <row r="3064" spans="9:10" x14ac:dyDescent="0.35">
      <c r="I3064">
        <v>67</v>
      </c>
      <c r="J3064" t="s">
        <v>8221</v>
      </c>
    </row>
    <row r="3065" spans="9:10" x14ac:dyDescent="0.35">
      <c r="I3065">
        <v>23</v>
      </c>
      <c r="J3065" t="s">
        <v>8221</v>
      </c>
    </row>
    <row r="3066" spans="9:10" x14ac:dyDescent="0.35">
      <c r="I3066">
        <v>72</v>
      </c>
      <c r="J3066" t="s">
        <v>8221</v>
      </c>
    </row>
    <row r="3067" spans="9:10" x14ac:dyDescent="0.35">
      <c r="I3067">
        <v>2</v>
      </c>
      <c r="J3067" t="s">
        <v>8221</v>
      </c>
    </row>
    <row r="3068" spans="9:10" x14ac:dyDescent="0.35">
      <c r="I3068">
        <v>15</v>
      </c>
      <c r="J3068" t="s">
        <v>8221</v>
      </c>
    </row>
    <row r="3069" spans="9:10" x14ac:dyDescent="0.35">
      <c r="I3069">
        <v>1</v>
      </c>
      <c r="J3069" t="s">
        <v>8221</v>
      </c>
    </row>
    <row r="3070" spans="9:10" x14ac:dyDescent="0.35">
      <c r="I3070">
        <v>2</v>
      </c>
      <c r="J3070" t="s">
        <v>8221</v>
      </c>
    </row>
    <row r="3071" spans="9:10" x14ac:dyDescent="0.35">
      <c r="I3071">
        <v>7</v>
      </c>
      <c r="J3071" t="s">
        <v>8221</v>
      </c>
    </row>
    <row r="3072" spans="9:10" x14ac:dyDescent="0.35">
      <c r="I3072">
        <v>16</v>
      </c>
      <c r="J3072" t="s">
        <v>8221</v>
      </c>
    </row>
    <row r="3073" spans="9:10" x14ac:dyDescent="0.35">
      <c r="I3073">
        <v>117</v>
      </c>
      <c r="J3073" t="s">
        <v>8221</v>
      </c>
    </row>
    <row r="3074" spans="9:10" x14ac:dyDescent="0.35">
      <c r="I3074">
        <v>2</v>
      </c>
      <c r="J3074" t="s">
        <v>8221</v>
      </c>
    </row>
    <row r="3075" spans="9:10" x14ac:dyDescent="0.35">
      <c r="I3075">
        <v>7</v>
      </c>
      <c r="J3075" t="s">
        <v>8221</v>
      </c>
    </row>
    <row r="3076" spans="9:10" x14ac:dyDescent="0.35">
      <c r="I3076">
        <v>3</v>
      </c>
      <c r="J3076" t="s">
        <v>8221</v>
      </c>
    </row>
    <row r="3077" spans="9:10" x14ac:dyDescent="0.35">
      <c r="I3077">
        <v>20</v>
      </c>
      <c r="J3077" t="s">
        <v>8221</v>
      </c>
    </row>
    <row r="3078" spans="9:10" x14ac:dyDescent="0.35">
      <c r="I3078">
        <v>50</v>
      </c>
      <c r="J3078" t="s">
        <v>8221</v>
      </c>
    </row>
    <row r="3079" spans="9:10" x14ac:dyDescent="0.35">
      <c r="I3079">
        <v>2</v>
      </c>
      <c r="J3079" t="s">
        <v>8221</v>
      </c>
    </row>
    <row r="3080" spans="9:10" x14ac:dyDescent="0.35">
      <c r="I3080">
        <v>3</v>
      </c>
      <c r="J3080" t="s">
        <v>8221</v>
      </c>
    </row>
    <row r="3081" spans="9:10" x14ac:dyDescent="0.35">
      <c r="I3081">
        <v>27</v>
      </c>
      <c r="J3081" t="s">
        <v>8221</v>
      </c>
    </row>
    <row r="3082" spans="9:10" x14ac:dyDescent="0.35">
      <c r="I3082">
        <v>7</v>
      </c>
      <c r="J3082" t="s">
        <v>8221</v>
      </c>
    </row>
    <row r="3083" spans="9:10" x14ac:dyDescent="0.35">
      <c r="I3083">
        <v>5</v>
      </c>
      <c r="J3083" t="s">
        <v>8221</v>
      </c>
    </row>
    <row r="3084" spans="9:10" x14ac:dyDescent="0.35">
      <c r="I3084">
        <v>0</v>
      </c>
      <c r="J3084" t="s">
        <v>8221</v>
      </c>
    </row>
    <row r="3085" spans="9:10" x14ac:dyDescent="0.35">
      <c r="I3085">
        <v>3</v>
      </c>
      <c r="J3085" t="s">
        <v>8221</v>
      </c>
    </row>
    <row r="3086" spans="9:10" x14ac:dyDescent="0.35">
      <c r="I3086">
        <v>6</v>
      </c>
      <c r="J3086" t="s">
        <v>8221</v>
      </c>
    </row>
    <row r="3087" spans="9:10" x14ac:dyDescent="0.35">
      <c r="I3087">
        <v>9</v>
      </c>
      <c r="J3087" t="s">
        <v>8221</v>
      </c>
    </row>
    <row r="3088" spans="9:10" x14ac:dyDescent="0.35">
      <c r="I3088">
        <v>3</v>
      </c>
      <c r="J3088" t="s">
        <v>8221</v>
      </c>
    </row>
    <row r="3089" spans="9:10" x14ac:dyDescent="0.35">
      <c r="I3089">
        <v>2</v>
      </c>
      <c r="J3089" t="s">
        <v>8221</v>
      </c>
    </row>
    <row r="3090" spans="9:10" x14ac:dyDescent="0.35">
      <c r="I3090">
        <v>3</v>
      </c>
      <c r="J3090" t="s">
        <v>8221</v>
      </c>
    </row>
    <row r="3091" spans="9:10" x14ac:dyDescent="0.35">
      <c r="I3091">
        <v>45</v>
      </c>
      <c r="J3091" t="s">
        <v>8221</v>
      </c>
    </row>
    <row r="3092" spans="9:10" x14ac:dyDescent="0.35">
      <c r="I3092">
        <v>9</v>
      </c>
      <c r="J3092" t="s">
        <v>8221</v>
      </c>
    </row>
    <row r="3093" spans="9:10" x14ac:dyDescent="0.35">
      <c r="I3093">
        <v>9</v>
      </c>
      <c r="J3093" t="s">
        <v>8221</v>
      </c>
    </row>
    <row r="3094" spans="9:10" x14ac:dyDescent="0.35">
      <c r="I3094">
        <v>21</v>
      </c>
      <c r="J3094" t="s">
        <v>8221</v>
      </c>
    </row>
    <row r="3095" spans="9:10" x14ac:dyDescent="0.35">
      <c r="I3095">
        <v>17</v>
      </c>
      <c r="J3095" t="s">
        <v>8221</v>
      </c>
    </row>
    <row r="3096" spans="9:10" x14ac:dyDescent="0.35">
      <c r="I3096">
        <v>1</v>
      </c>
      <c r="J3096" t="s">
        <v>8221</v>
      </c>
    </row>
    <row r="3097" spans="9:10" x14ac:dyDescent="0.35">
      <c r="I3097">
        <v>1</v>
      </c>
      <c r="J3097" t="s">
        <v>8221</v>
      </c>
    </row>
    <row r="3098" spans="9:10" x14ac:dyDescent="0.35">
      <c r="I3098">
        <v>14</v>
      </c>
      <c r="J3098" t="s">
        <v>8221</v>
      </c>
    </row>
    <row r="3099" spans="9:10" x14ac:dyDescent="0.35">
      <c r="I3099">
        <v>42</v>
      </c>
      <c r="J3099" t="s">
        <v>8221</v>
      </c>
    </row>
    <row r="3100" spans="9:10" x14ac:dyDescent="0.35">
      <c r="I3100">
        <v>27</v>
      </c>
      <c r="J3100" t="s">
        <v>8221</v>
      </c>
    </row>
    <row r="3101" spans="9:10" x14ac:dyDescent="0.35">
      <c r="I3101">
        <v>5</v>
      </c>
      <c r="J3101" t="s">
        <v>8221</v>
      </c>
    </row>
    <row r="3102" spans="9:10" x14ac:dyDescent="0.35">
      <c r="I3102">
        <v>13</v>
      </c>
      <c r="J3102" t="s">
        <v>8221</v>
      </c>
    </row>
    <row r="3103" spans="9:10" x14ac:dyDescent="0.35">
      <c r="I3103">
        <v>12</v>
      </c>
      <c r="J3103" t="s">
        <v>8221</v>
      </c>
    </row>
    <row r="3104" spans="9:10" x14ac:dyDescent="0.35">
      <c r="I3104">
        <v>90</v>
      </c>
      <c r="J3104" t="s">
        <v>8221</v>
      </c>
    </row>
    <row r="3105" spans="9:10" x14ac:dyDescent="0.35">
      <c r="I3105">
        <v>2</v>
      </c>
      <c r="J3105" t="s">
        <v>8221</v>
      </c>
    </row>
    <row r="3106" spans="9:10" x14ac:dyDescent="0.35">
      <c r="I3106">
        <v>5</v>
      </c>
      <c r="J3106" t="s">
        <v>8221</v>
      </c>
    </row>
    <row r="3107" spans="9:10" x14ac:dyDescent="0.35">
      <c r="I3107">
        <v>31</v>
      </c>
      <c r="J3107" t="s">
        <v>8221</v>
      </c>
    </row>
    <row r="3108" spans="9:10" x14ac:dyDescent="0.35">
      <c r="I3108">
        <v>4</v>
      </c>
      <c r="J3108" t="s">
        <v>8221</v>
      </c>
    </row>
    <row r="3109" spans="9:10" x14ac:dyDescent="0.35">
      <c r="I3109">
        <v>29</v>
      </c>
      <c r="J3109" t="s">
        <v>8221</v>
      </c>
    </row>
    <row r="3110" spans="9:10" x14ac:dyDescent="0.35">
      <c r="I3110">
        <v>2</v>
      </c>
      <c r="J3110" t="s">
        <v>8221</v>
      </c>
    </row>
    <row r="3111" spans="9:10" x14ac:dyDescent="0.35">
      <c r="I3111">
        <v>114</v>
      </c>
      <c r="J3111" t="s">
        <v>8221</v>
      </c>
    </row>
    <row r="3112" spans="9:10" x14ac:dyDescent="0.35">
      <c r="I3112">
        <v>1</v>
      </c>
      <c r="J3112" t="s">
        <v>8221</v>
      </c>
    </row>
    <row r="3113" spans="9:10" x14ac:dyDescent="0.35">
      <c r="I3113">
        <v>76</v>
      </c>
      <c r="J3113" t="s">
        <v>8221</v>
      </c>
    </row>
    <row r="3114" spans="9:10" x14ac:dyDescent="0.35">
      <c r="I3114">
        <v>9</v>
      </c>
      <c r="J3114" t="s">
        <v>8221</v>
      </c>
    </row>
    <row r="3115" spans="9:10" x14ac:dyDescent="0.35">
      <c r="I3115">
        <v>37</v>
      </c>
      <c r="J3115" t="s">
        <v>8221</v>
      </c>
    </row>
    <row r="3116" spans="9:10" x14ac:dyDescent="0.35">
      <c r="I3116">
        <v>0</v>
      </c>
      <c r="J3116" t="s">
        <v>8221</v>
      </c>
    </row>
    <row r="3117" spans="9:10" x14ac:dyDescent="0.35">
      <c r="I3117">
        <v>1</v>
      </c>
      <c r="J3117" t="s">
        <v>8221</v>
      </c>
    </row>
    <row r="3118" spans="9:10" x14ac:dyDescent="0.35">
      <c r="I3118">
        <v>10</v>
      </c>
      <c r="J3118" t="s">
        <v>8221</v>
      </c>
    </row>
    <row r="3119" spans="9:10" x14ac:dyDescent="0.35">
      <c r="I3119">
        <v>1</v>
      </c>
      <c r="J3119" t="s">
        <v>8221</v>
      </c>
    </row>
    <row r="3120" spans="9:10" x14ac:dyDescent="0.35">
      <c r="I3120">
        <v>2</v>
      </c>
      <c r="J3120" t="s">
        <v>8221</v>
      </c>
    </row>
    <row r="3121" spans="9:10" x14ac:dyDescent="0.35">
      <c r="I3121">
        <v>1</v>
      </c>
      <c r="J3121" t="s">
        <v>8221</v>
      </c>
    </row>
    <row r="3122" spans="9:10" x14ac:dyDescent="0.35">
      <c r="I3122">
        <v>10</v>
      </c>
      <c r="J3122" t="s">
        <v>8221</v>
      </c>
    </row>
    <row r="3123" spans="9:10" x14ac:dyDescent="0.35">
      <c r="I3123">
        <v>1</v>
      </c>
      <c r="J3123" t="s">
        <v>8220</v>
      </c>
    </row>
    <row r="3124" spans="9:10" x14ac:dyDescent="0.35">
      <c r="I3124">
        <v>2</v>
      </c>
      <c r="J3124" t="s">
        <v>8220</v>
      </c>
    </row>
    <row r="3125" spans="9:10" x14ac:dyDescent="0.35">
      <c r="I3125">
        <v>348</v>
      </c>
      <c r="J3125" t="s">
        <v>8220</v>
      </c>
    </row>
    <row r="3126" spans="9:10" x14ac:dyDescent="0.35">
      <c r="I3126">
        <v>4</v>
      </c>
      <c r="J3126" t="s">
        <v>8220</v>
      </c>
    </row>
    <row r="3127" spans="9:10" x14ac:dyDescent="0.35">
      <c r="I3127">
        <v>0</v>
      </c>
      <c r="J3127" t="s">
        <v>8220</v>
      </c>
    </row>
    <row r="3128" spans="9:10" x14ac:dyDescent="0.35">
      <c r="I3128">
        <v>17</v>
      </c>
      <c r="J3128" t="s">
        <v>8220</v>
      </c>
    </row>
    <row r="3129" spans="9:10" x14ac:dyDescent="0.35">
      <c r="I3129">
        <v>0</v>
      </c>
      <c r="J3129" t="s">
        <v>8220</v>
      </c>
    </row>
    <row r="3130" spans="9:10" x14ac:dyDescent="0.35">
      <c r="I3130">
        <v>117</v>
      </c>
      <c r="J3130" t="s">
        <v>8222</v>
      </c>
    </row>
    <row r="3131" spans="9:10" x14ac:dyDescent="0.35">
      <c r="I3131">
        <v>1</v>
      </c>
      <c r="J3131" t="s">
        <v>8222</v>
      </c>
    </row>
    <row r="3132" spans="9:10" x14ac:dyDescent="0.35">
      <c r="I3132">
        <v>4</v>
      </c>
      <c r="J3132" t="s">
        <v>8222</v>
      </c>
    </row>
    <row r="3133" spans="9:10" x14ac:dyDescent="0.35">
      <c r="I3133">
        <v>12</v>
      </c>
      <c r="J3133" t="s">
        <v>8222</v>
      </c>
    </row>
    <row r="3134" spans="9:10" x14ac:dyDescent="0.35">
      <c r="I3134">
        <v>1</v>
      </c>
      <c r="J3134" t="s">
        <v>8222</v>
      </c>
    </row>
    <row r="3135" spans="9:10" x14ac:dyDescent="0.35">
      <c r="I3135">
        <v>16</v>
      </c>
      <c r="J3135" t="s">
        <v>8222</v>
      </c>
    </row>
    <row r="3136" spans="9:10" x14ac:dyDescent="0.35">
      <c r="I3136">
        <v>12</v>
      </c>
      <c r="J3136" t="s">
        <v>8222</v>
      </c>
    </row>
    <row r="3137" spans="9:10" x14ac:dyDescent="0.35">
      <c r="I3137">
        <v>7</v>
      </c>
      <c r="J3137" t="s">
        <v>8222</v>
      </c>
    </row>
    <row r="3138" spans="9:10" x14ac:dyDescent="0.35">
      <c r="I3138">
        <v>22</v>
      </c>
      <c r="J3138" t="s">
        <v>8222</v>
      </c>
    </row>
    <row r="3139" spans="9:10" x14ac:dyDescent="0.35">
      <c r="I3139">
        <v>1</v>
      </c>
      <c r="J3139" t="s">
        <v>8222</v>
      </c>
    </row>
    <row r="3140" spans="9:10" x14ac:dyDescent="0.35">
      <c r="I3140">
        <v>0</v>
      </c>
      <c r="J3140" t="s">
        <v>8222</v>
      </c>
    </row>
    <row r="3141" spans="9:10" x14ac:dyDescent="0.35">
      <c r="I3141">
        <v>6</v>
      </c>
      <c r="J3141" t="s">
        <v>8222</v>
      </c>
    </row>
    <row r="3142" spans="9:10" x14ac:dyDescent="0.35">
      <c r="I3142">
        <v>4</v>
      </c>
      <c r="J3142" t="s">
        <v>8222</v>
      </c>
    </row>
    <row r="3143" spans="9:10" x14ac:dyDescent="0.35">
      <c r="I3143">
        <v>8</v>
      </c>
      <c r="J3143" t="s">
        <v>8222</v>
      </c>
    </row>
    <row r="3144" spans="9:10" x14ac:dyDescent="0.35">
      <c r="I3144">
        <v>3</v>
      </c>
      <c r="J3144" t="s">
        <v>8222</v>
      </c>
    </row>
    <row r="3145" spans="9:10" x14ac:dyDescent="0.35">
      <c r="I3145">
        <v>0</v>
      </c>
      <c r="J3145" t="s">
        <v>8222</v>
      </c>
    </row>
    <row r="3146" spans="9:10" x14ac:dyDescent="0.35">
      <c r="I3146">
        <v>30</v>
      </c>
      <c r="J3146" t="s">
        <v>8222</v>
      </c>
    </row>
    <row r="3147" spans="9:10" x14ac:dyDescent="0.35">
      <c r="I3147">
        <v>0</v>
      </c>
      <c r="J3147" t="s">
        <v>8222</v>
      </c>
    </row>
    <row r="3148" spans="9:10" x14ac:dyDescent="0.35">
      <c r="I3148">
        <v>12</v>
      </c>
      <c r="J3148" t="s">
        <v>8222</v>
      </c>
    </row>
    <row r="3149" spans="9:10" x14ac:dyDescent="0.35">
      <c r="I3149">
        <v>213</v>
      </c>
      <c r="J3149" t="s">
        <v>8219</v>
      </c>
    </row>
    <row r="3150" spans="9:10" x14ac:dyDescent="0.35">
      <c r="I3150">
        <v>57</v>
      </c>
      <c r="J3150" t="s">
        <v>8219</v>
      </c>
    </row>
    <row r="3151" spans="9:10" x14ac:dyDescent="0.35">
      <c r="I3151">
        <v>25</v>
      </c>
      <c r="J3151" t="s">
        <v>8219</v>
      </c>
    </row>
    <row r="3152" spans="9:10" x14ac:dyDescent="0.35">
      <c r="I3152">
        <v>104</v>
      </c>
      <c r="J3152" t="s">
        <v>8219</v>
      </c>
    </row>
    <row r="3153" spans="9:10" x14ac:dyDescent="0.35">
      <c r="I3153">
        <v>34</v>
      </c>
      <c r="J3153" t="s">
        <v>8219</v>
      </c>
    </row>
    <row r="3154" spans="9:10" x14ac:dyDescent="0.35">
      <c r="I3154">
        <v>67</v>
      </c>
      <c r="J3154" t="s">
        <v>8219</v>
      </c>
    </row>
    <row r="3155" spans="9:10" x14ac:dyDescent="0.35">
      <c r="I3155">
        <v>241</v>
      </c>
      <c r="J3155" t="s">
        <v>8219</v>
      </c>
    </row>
    <row r="3156" spans="9:10" x14ac:dyDescent="0.35">
      <c r="I3156">
        <v>123</v>
      </c>
      <c r="J3156" t="s">
        <v>8219</v>
      </c>
    </row>
    <row r="3157" spans="9:10" x14ac:dyDescent="0.35">
      <c r="I3157">
        <v>302</v>
      </c>
      <c r="J3157" t="s">
        <v>8219</v>
      </c>
    </row>
    <row r="3158" spans="9:10" x14ac:dyDescent="0.35">
      <c r="I3158">
        <v>89</v>
      </c>
      <c r="J3158" t="s">
        <v>8219</v>
      </c>
    </row>
    <row r="3159" spans="9:10" x14ac:dyDescent="0.35">
      <c r="I3159">
        <v>41</v>
      </c>
      <c r="J3159" t="s">
        <v>8219</v>
      </c>
    </row>
    <row r="3160" spans="9:10" x14ac:dyDescent="0.35">
      <c r="I3160">
        <v>69</v>
      </c>
      <c r="J3160" t="s">
        <v>8219</v>
      </c>
    </row>
    <row r="3161" spans="9:10" x14ac:dyDescent="0.35">
      <c r="I3161">
        <v>52</v>
      </c>
      <c r="J3161" t="s">
        <v>8219</v>
      </c>
    </row>
    <row r="3162" spans="9:10" x14ac:dyDescent="0.35">
      <c r="I3162">
        <v>57</v>
      </c>
      <c r="J3162" t="s">
        <v>8219</v>
      </c>
    </row>
    <row r="3163" spans="9:10" x14ac:dyDescent="0.35">
      <c r="I3163">
        <v>74</v>
      </c>
      <c r="J3163" t="s">
        <v>8219</v>
      </c>
    </row>
    <row r="3164" spans="9:10" x14ac:dyDescent="0.35">
      <c r="I3164">
        <v>63</v>
      </c>
      <c r="J3164" t="s">
        <v>8219</v>
      </c>
    </row>
    <row r="3165" spans="9:10" x14ac:dyDescent="0.35">
      <c r="I3165">
        <v>72</v>
      </c>
      <c r="J3165" t="s">
        <v>8219</v>
      </c>
    </row>
    <row r="3166" spans="9:10" x14ac:dyDescent="0.35">
      <c r="I3166">
        <v>71</v>
      </c>
      <c r="J3166" t="s">
        <v>8219</v>
      </c>
    </row>
    <row r="3167" spans="9:10" x14ac:dyDescent="0.35">
      <c r="I3167">
        <v>21</v>
      </c>
      <c r="J3167" t="s">
        <v>8219</v>
      </c>
    </row>
    <row r="3168" spans="9:10" x14ac:dyDescent="0.35">
      <c r="I3168">
        <v>930</v>
      </c>
      <c r="J3168" t="s">
        <v>8219</v>
      </c>
    </row>
    <row r="3169" spans="9:10" x14ac:dyDescent="0.35">
      <c r="I3169">
        <v>55</v>
      </c>
      <c r="J3169" t="s">
        <v>8219</v>
      </c>
    </row>
    <row r="3170" spans="9:10" x14ac:dyDescent="0.35">
      <c r="I3170">
        <v>61</v>
      </c>
      <c r="J3170" t="s">
        <v>8219</v>
      </c>
    </row>
    <row r="3171" spans="9:10" x14ac:dyDescent="0.35">
      <c r="I3171">
        <v>82</v>
      </c>
      <c r="J3171" t="s">
        <v>8219</v>
      </c>
    </row>
    <row r="3172" spans="9:10" x14ac:dyDescent="0.35">
      <c r="I3172">
        <v>71</v>
      </c>
      <c r="J3172" t="s">
        <v>8219</v>
      </c>
    </row>
    <row r="3173" spans="9:10" x14ac:dyDescent="0.35">
      <c r="I3173">
        <v>117</v>
      </c>
      <c r="J3173" t="s">
        <v>8219</v>
      </c>
    </row>
    <row r="3174" spans="9:10" x14ac:dyDescent="0.35">
      <c r="I3174">
        <v>29</v>
      </c>
      <c r="J3174" t="s">
        <v>8219</v>
      </c>
    </row>
    <row r="3175" spans="9:10" x14ac:dyDescent="0.35">
      <c r="I3175">
        <v>74</v>
      </c>
      <c r="J3175" t="s">
        <v>8219</v>
      </c>
    </row>
    <row r="3176" spans="9:10" x14ac:dyDescent="0.35">
      <c r="I3176">
        <v>23</v>
      </c>
      <c r="J3176" t="s">
        <v>8219</v>
      </c>
    </row>
    <row r="3177" spans="9:10" x14ac:dyDescent="0.35">
      <c r="I3177">
        <v>60</v>
      </c>
      <c r="J3177" t="s">
        <v>8219</v>
      </c>
    </row>
    <row r="3178" spans="9:10" x14ac:dyDescent="0.35">
      <c r="I3178">
        <v>55</v>
      </c>
      <c r="J3178" t="s">
        <v>8219</v>
      </c>
    </row>
    <row r="3179" spans="9:10" x14ac:dyDescent="0.35">
      <c r="I3179">
        <v>51</v>
      </c>
      <c r="J3179" t="s">
        <v>8219</v>
      </c>
    </row>
    <row r="3180" spans="9:10" x14ac:dyDescent="0.35">
      <c r="I3180">
        <v>78</v>
      </c>
      <c r="J3180" t="s">
        <v>8219</v>
      </c>
    </row>
    <row r="3181" spans="9:10" x14ac:dyDescent="0.35">
      <c r="I3181">
        <v>62</v>
      </c>
      <c r="J3181" t="s">
        <v>8219</v>
      </c>
    </row>
    <row r="3182" spans="9:10" x14ac:dyDescent="0.35">
      <c r="I3182">
        <v>45</v>
      </c>
      <c r="J3182" t="s">
        <v>8219</v>
      </c>
    </row>
    <row r="3183" spans="9:10" x14ac:dyDescent="0.35">
      <c r="I3183">
        <v>15</v>
      </c>
      <c r="J3183" t="s">
        <v>8219</v>
      </c>
    </row>
    <row r="3184" spans="9:10" x14ac:dyDescent="0.35">
      <c r="I3184">
        <v>151</v>
      </c>
      <c r="J3184" t="s">
        <v>8219</v>
      </c>
    </row>
    <row r="3185" spans="9:10" x14ac:dyDescent="0.35">
      <c r="I3185">
        <v>68</v>
      </c>
      <c r="J3185" t="s">
        <v>8219</v>
      </c>
    </row>
    <row r="3186" spans="9:10" x14ac:dyDescent="0.35">
      <c r="I3186">
        <v>46</v>
      </c>
      <c r="J3186" t="s">
        <v>8219</v>
      </c>
    </row>
    <row r="3187" spans="9:10" x14ac:dyDescent="0.35">
      <c r="I3187">
        <v>24</v>
      </c>
      <c r="J3187" t="s">
        <v>8219</v>
      </c>
    </row>
    <row r="3188" spans="9:10" x14ac:dyDescent="0.35">
      <c r="I3188">
        <v>70</v>
      </c>
      <c r="J3188" t="s">
        <v>8219</v>
      </c>
    </row>
    <row r="3189" spans="9:10" x14ac:dyDescent="0.35">
      <c r="I3189">
        <v>244</v>
      </c>
      <c r="J3189" t="s">
        <v>8219</v>
      </c>
    </row>
    <row r="3190" spans="9:10" x14ac:dyDescent="0.35">
      <c r="I3190">
        <v>9</v>
      </c>
      <c r="J3190" t="s">
        <v>8221</v>
      </c>
    </row>
    <row r="3191" spans="9:10" x14ac:dyDescent="0.35">
      <c r="I3191">
        <v>19</v>
      </c>
      <c r="J3191" t="s">
        <v>8221</v>
      </c>
    </row>
    <row r="3192" spans="9:10" x14ac:dyDescent="0.35">
      <c r="I3192">
        <v>0</v>
      </c>
      <c r="J3192" t="s">
        <v>8221</v>
      </c>
    </row>
    <row r="3193" spans="9:10" x14ac:dyDescent="0.35">
      <c r="I3193">
        <v>4</v>
      </c>
      <c r="J3193" t="s">
        <v>8221</v>
      </c>
    </row>
    <row r="3194" spans="9:10" x14ac:dyDescent="0.35">
      <c r="I3194">
        <v>8</v>
      </c>
      <c r="J3194" t="s">
        <v>8221</v>
      </c>
    </row>
    <row r="3195" spans="9:10" x14ac:dyDescent="0.35">
      <c r="I3195">
        <v>24</v>
      </c>
      <c r="J3195" t="s">
        <v>8221</v>
      </c>
    </row>
    <row r="3196" spans="9:10" x14ac:dyDescent="0.35">
      <c r="I3196">
        <v>0</v>
      </c>
      <c r="J3196" t="s">
        <v>8221</v>
      </c>
    </row>
    <row r="3197" spans="9:10" x14ac:dyDescent="0.35">
      <c r="I3197">
        <v>39</v>
      </c>
      <c r="J3197" t="s">
        <v>8221</v>
      </c>
    </row>
    <row r="3198" spans="9:10" x14ac:dyDescent="0.35">
      <c r="I3198">
        <v>6</v>
      </c>
      <c r="J3198" t="s">
        <v>8221</v>
      </c>
    </row>
    <row r="3199" spans="9:10" x14ac:dyDescent="0.35">
      <c r="I3199">
        <v>4</v>
      </c>
      <c r="J3199" t="s">
        <v>8221</v>
      </c>
    </row>
    <row r="3200" spans="9:10" x14ac:dyDescent="0.35">
      <c r="I3200">
        <v>3</v>
      </c>
      <c r="J3200" t="s">
        <v>8221</v>
      </c>
    </row>
    <row r="3201" spans="9:10" x14ac:dyDescent="0.35">
      <c r="I3201">
        <v>53</v>
      </c>
      <c r="J3201" t="s">
        <v>8221</v>
      </c>
    </row>
    <row r="3202" spans="9:10" x14ac:dyDescent="0.35">
      <c r="I3202">
        <v>1</v>
      </c>
      <c r="J3202" t="s">
        <v>8221</v>
      </c>
    </row>
    <row r="3203" spans="9:10" x14ac:dyDescent="0.35">
      <c r="I3203">
        <v>2</v>
      </c>
      <c r="J3203" t="s">
        <v>8221</v>
      </c>
    </row>
    <row r="3204" spans="9:10" x14ac:dyDescent="0.35">
      <c r="I3204">
        <v>25</v>
      </c>
      <c r="J3204" t="s">
        <v>8221</v>
      </c>
    </row>
    <row r="3205" spans="9:10" x14ac:dyDescent="0.35">
      <c r="I3205">
        <v>6</v>
      </c>
      <c r="J3205" t="s">
        <v>8221</v>
      </c>
    </row>
    <row r="3206" spans="9:10" x14ac:dyDescent="0.35">
      <c r="I3206">
        <v>0</v>
      </c>
      <c r="J3206" t="s">
        <v>8221</v>
      </c>
    </row>
    <row r="3207" spans="9:10" x14ac:dyDescent="0.35">
      <c r="I3207">
        <v>12</v>
      </c>
      <c r="J3207" t="s">
        <v>8221</v>
      </c>
    </row>
    <row r="3208" spans="9:10" x14ac:dyDescent="0.35">
      <c r="I3208">
        <v>0</v>
      </c>
      <c r="J3208" t="s">
        <v>8221</v>
      </c>
    </row>
    <row r="3209" spans="9:10" x14ac:dyDescent="0.35">
      <c r="I3209">
        <v>36</v>
      </c>
      <c r="J3209" t="s">
        <v>8221</v>
      </c>
    </row>
    <row r="3210" spans="9:10" x14ac:dyDescent="0.35">
      <c r="I3210">
        <v>82</v>
      </c>
      <c r="J3210" t="s">
        <v>8219</v>
      </c>
    </row>
    <row r="3211" spans="9:10" x14ac:dyDescent="0.35">
      <c r="I3211">
        <v>226</v>
      </c>
      <c r="J3211" t="s">
        <v>8219</v>
      </c>
    </row>
    <row r="3212" spans="9:10" x14ac:dyDescent="0.35">
      <c r="I3212">
        <v>60</v>
      </c>
      <c r="J3212" t="s">
        <v>8219</v>
      </c>
    </row>
    <row r="3213" spans="9:10" x14ac:dyDescent="0.35">
      <c r="I3213">
        <v>322</v>
      </c>
      <c r="J3213" t="s">
        <v>8219</v>
      </c>
    </row>
    <row r="3214" spans="9:10" x14ac:dyDescent="0.35">
      <c r="I3214">
        <v>94</v>
      </c>
      <c r="J3214" t="s">
        <v>8219</v>
      </c>
    </row>
    <row r="3215" spans="9:10" x14ac:dyDescent="0.35">
      <c r="I3215">
        <v>47</v>
      </c>
      <c r="J3215" t="s">
        <v>8219</v>
      </c>
    </row>
    <row r="3216" spans="9:10" x14ac:dyDescent="0.35">
      <c r="I3216">
        <v>115</v>
      </c>
      <c r="J3216" t="s">
        <v>8219</v>
      </c>
    </row>
    <row r="3217" spans="9:10" x14ac:dyDescent="0.35">
      <c r="I3217">
        <v>134</v>
      </c>
      <c r="J3217" t="s">
        <v>8219</v>
      </c>
    </row>
    <row r="3218" spans="9:10" x14ac:dyDescent="0.35">
      <c r="I3218">
        <v>35</v>
      </c>
      <c r="J3218" t="s">
        <v>8219</v>
      </c>
    </row>
    <row r="3219" spans="9:10" x14ac:dyDescent="0.35">
      <c r="I3219">
        <v>104</v>
      </c>
      <c r="J3219" t="s">
        <v>8219</v>
      </c>
    </row>
    <row r="3220" spans="9:10" x14ac:dyDescent="0.35">
      <c r="I3220">
        <v>184</v>
      </c>
      <c r="J3220" t="s">
        <v>8219</v>
      </c>
    </row>
    <row r="3221" spans="9:10" x14ac:dyDescent="0.35">
      <c r="I3221">
        <v>119</v>
      </c>
      <c r="J3221" t="s">
        <v>8219</v>
      </c>
    </row>
    <row r="3222" spans="9:10" x14ac:dyDescent="0.35">
      <c r="I3222">
        <v>59</v>
      </c>
      <c r="J3222" t="s">
        <v>8219</v>
      </c>
    </row>
    <row r="3223" spans="9:10" x14ac:dyDescent="0.35">
      <c r="I3223">
        <v>113</v>
      </c>
      <c r="J3223" t="s">
        <v>8219</v>
      </c>
    </row>
    <row r="3224" spans="9:10" x14ac:dyDescent="0.35">
      <c r="I3224">
        <v>84</v>
      </c>
      <c r="J3224" t="s">
        <v>8219</v>
      </c>
    </row>
    <row r="3225" spans="9:10" x14ac:dyDescent="0.35">
      <c r="I3225">
        <v>74</v>
      </c>
      <c r="J3225" t="s">
        <v>8219</v>
      </c>
    </row>
    <row r="3226" spans="9:10" x14ac:dyDescent="0.35">
      <c r="I3226">
        <v>216</v>
      </c>
      <c r="J3226" t="s">
        <v>8219</v>
      </c>
    </row>
    <row r="3227" spans="9:10" x14ac:dyDescent="0.35">
      <c r="I3227">
        <v>39</v>
      </c>
      <c r="J3227" t="s">
        <v>8219</v>
      </c>
    </row>
    <row r="3228" spans="9:10" x14ac:dyDescent="0.35">
      <c r="I3228">
        <v>21</v>
      </c>
      <c r="J3228" t="s">
        <v>8219</v>
      </c>
    </row>
    <row r="3229" spans="9:10" x14ac:dyDescent="0.35">
      <c r="I3229">
        <v>30</v>
      </c>
      <c r="J3229" t="s">
        <v>8219</v>
      </c>
    </row>
    <row r="3230" spans="9:10" x14ac:dyDescent="0.35">
      <c r="I3230">
        <v>37</v>
      </c>
      <c r="J3230" t="s">
        <v>8219</v>
      </c>
    </row>
    <row r="3231" spans="9:10" x14ac:dyDescent="0.35">
      <c r="I3231">
        <v>202</v>
      </c>
      <c r="J3231" t="s">
        <v>8219</v>
      </c>
    </row>
    <row r="3232" spans="9:10" x14ac:dyDescent="0.35">
      <c r="I3232">
        <v>37</v>
      </c>
      <c r="J3232" t="s">
        <v>8219</v>
      </c>
    </row>
    <row r="3233" spans="9:10" x14ac:dyDescent="0.35">
      <c r="I3233">
        <v>28</v>
      </c>
      <c r="J3233" t="s">
        <v>8219</v>
      </c>
    </row>
    <row r="3234" spans="9:10" x14ac:dyDescent="0.35">
      <c r="I3234">
        <v>26</v>
      </c>
      <c r="J3234" t="s">
        <v>8219</v>
      </c>
    </row>
    <row r="3235" spans="9:10" x14ac:dyDescent="0.35">
      <c r="I3235">
        <v>61</v>
      </c>
      <c r="J3235" t="s">
        <v>8219</v>
      </c>
    </row>
    <row r="3236" spans="9:10" x14ac:dyDescent="0.35">
      <c r="I3236">
        <v>115</v>
      </c>
      <c r="J3236" t="s">
        <v>8219</v>
      </c>
    </row>
    <row r="3237" spans="9:10" x14ac:dyDescent="0.35">
      <c r="I3237">
        <v>181</v>
      </c>
      <c r="J3237" t="s">
        <v>8219</v>
      </c>
    </row>
    <row r="3238" spans="9:10" x14ac:dyDescent="0.35">
      <c r="I3238">
        <v>110</v>
      </c>
      <c r="J3238" t="s">
        <v>8219</v>
      </c>
    </row>
    <row r="3239" spans="9:10" x14ac:dyDescent="0.35">
      <c r="I3239">
        <v>269</v>
      </c>
      <c r="J3239" t="s">
        <v>8219</v>
      </c>
    </row>
    <row r="3240" spans="9:10" x14ac:dyDescent="0.35">
      <c r="I3240">
        <v>79</v>
      </c>
      <c r="J3240" t="s">
        <v>8219</v>
      </c>
    </row>
    <row r="3241" spans="9:10" x14ac:dyDescent="0.35">
      <c r="I3241">
        <v>104</v>
      </c>
      <c r="J3241" t="s">
        <v>8219</v>
      </c>
    </row>
    <row r="3242" spans="9:10" x14ac:dyDescent="0.35">
      <c r="I3242">
        <v>34</v>
      </c>
      <c r="J3242" t="s">
        <v>8219</v>
      </c>
    </row>
    <row r="3243" spans="9:10" x14ac:dyDescent="0.35">
      <c r="I3243">
        <v>167</v>
      </c>
      <c r="J3243" t="s">
        <v>8219</v>
      </c>
    </row>
    <row r="3244" spans="9:10" x14ac:dyDescent="0.35">
      <c r="I3244">
        <v>183</v>
      </c>
      <c r="J3244" t="s">
        <v>8219</v>
      </c>
    </row>
    <row r="3245" spans="9:10" x14ac:dyDescent="0.35">
      <c r="I3245">
        <v>71</v>
      </c>
      <c r="J3245" t="s">
        <v>8219</v>
      </c>
    </row>
    <row r="3246" spans="9:10" x14ac:dyDescent="0.35">
      <c r="I3246">
        <v>69</v>
      </c>
      <c r="J3246" t="s">
        <v>8219</v>
      </c>
    </row>
    <row r="3247" spans="9:10" x14ac:dyDescent="0.35">
      <c r="I3247">
        <v>270</v>
      </c>
      <c r="J3247" t="s">
        <v>8219</v>
      </c>
    </row>
    <row r="3248" spans="9:10" x14ac:dyDescent="0.35">
      <c r="I3248">
        <v>193</v>
      </c>
      <c r="J3248" t="s">
        <v>8219</v>
      </c>
    </row>
    <row r="3249" spans="9:10" x14ac:dyDescent="0.35">
      <c r="I3249">
        <v>57</v>
      </c>
      <c r="J3249" t="s">
        <v>8219</v>
      </c>
    </row>
    <row r="3250" spans="9:10" x14ac:dyDescent="0.35">
      <c r="I3250">
        <v>200</v>
      </c>
      <c r="J3250" t="s">
        <v>8219</v>
      </c>
    </row>
    <row r="3251" spans="9:10" x14ac:dyDescent="0.35">
      <c r="I3251">
        <v>88</v>
      </c>
      <c r="J3251" t="s">
        <v>8219</v>
      </c>
    </row>
    <row r="3252" spans="9:10" x14ac:dyDescent="0.35">
      <c r="I3252">
        <v>213</v>
      </c>
      <c r="J3252" t="s">
        <v>8219</v>
      </c>
    </row>
    <row r="3253" spans="9:10" x14ac:dyDescent="0.35">
      <c r="I3253">
        <v>20</v>
      </c>
      <c r="J3253" t="s">
        <v>8219</v>
      </c>
    </row>
    <row r="3254" spans="9:10" x14ac:dyDescent="0.35">
      <c r="I3254">
        <v>50</v>
      </c>
      <c r="J3254" t="s">
        <v>8219</v>
      </c>
    </row>
    <row r="3255" spans="9:10" x14ac:dyDescent="0.35">
      <c r="I3255">
        <v>115</v>
      </c>
      <c r="J3255" t="s">
        <v>8219</v>
      </c>
    </row>
    <row r="3256" spans="9:10" x14ac:dyDescent="0.35">
      <c r="I3256">
        <v>186</v>
      </c>
      <c r="J3256" t="s">
        <v>8219</v>
      </c>
    </row>
    <row r="3257" spans="9:10" x14ac:dyDescent="0.35">
      <c r="I3257">
        <v>18</v>
      </c>
      <c r="J3257" t="s">
        <v>8219</v>
      </c>
    </row>
    <row r="3258" spans="9:10" x14ac:dyDescent="0.35">
      <c r="I3258">
        <v>176</v>
      </c>
      <c r="J3258" t="s">
        <v>8219</v>
      </c>
    </row>
    <row r="3259" spans="9:10" x14ac:dyDescent="0.35">
      <c r="I3259">
        <v>41</v>
      </c>
      <c r="J3259" t="s">
        <v>8219</v>
      </c>
    </row>
    <row r="3260" spans="9:10" x14ac:dyDescent="0.35">
      <c r="I3260">
        <v>75</v>
      </c>
      <c r="J3260" t="s">
        <v>8219</v>
      </c>
    </row>
    <row r="3261" spans="9:10" x14ac:dyDescent="0.35">
      <c r="I3261">
        <v>97</v>
      </c>
      <c r="J3261" t="s">
        <v>8219</v>
      </c>
    </row>
    <row r="3262" spans="9:10" x14ac:dyDescent="0.35">
      <c r="I3262">
        <v>73</v>
      </c>
      <c r="J3262" t="s">
        <v>8219</v>
      </c>
    </row>
    <row r="3263" spans="9:10" x14ac:dyDescent="0.35">
      <c r="I3263">
        <v>49</v>
      </c>
      <c r="J3263" t="s">
        <v>8219</v>
      </c>
    </row>
    <row r="3264" spans="9:10" x14ac:dyDescent="0.35">
      <c r="I3264">
        <v>134</v>
      </c>
      <c r="J3264" t="s">
        <v>8219</v>
      </c>
    </row>
    <row r="3265" spans="9:10" x14ac:dyDescent="0.35">
      <c r="I3265">
        <v>68</v>
      </c>
      <c r="J3265" t="s">
        <v>8219</v>
      </c>
    </row>
    <row r="3266" spans="9:10" x14ac:dyDescent="0.35">
      <c r="I3266">
        <v>49</v>
      </c>
      <c r="J3266" t="s">
        <v>8219</v>
      </c>
    </row>
    <row r="3267" spans="9:10" x14ac:dyDescent="0.35">
      <c r="I3267">
        <v>63</v>
      </c>
      <c r="J3267" t="s">
        <v>8219</v>
      </c>
    </row>
    <row r="3268" spans="9:10" x14ac:dyDescent="0.35">
      <c r="I3268">
        <v>163</v>
      </c>
      <c r="J3268" t="s">
        <v>8219</v>
      </c>
    </row>
    <row r="3269" spans="9:10" x14ac:dyDescent="0.35">
      <c r="I3269">
        <v>288</v>
      </c>
      <c r="J3269" t="s">
        <v>8219</v>
      </c>
    </row>
    <row r="3270" spans="9:10" x14ac:dyDescent="0.35">
      <c r="I3270">
        <v>42</v>
      </c>
      <c r="J3270" t="s">
        <v>8219</v>
      </c>
    </row>
    <row r="3271" spans="9:10" x14ac:dyDescent="0.35">
      <c r="I3271">
        <v>70</v>
      </c>
      <c r="J3271" t="s">
        <v>8219</v>
      </c>
    </row>
    <row r="3272" spans="9:10" x14ac:dyDescent="0.35">
      <c r="I3272">
        <v>30</v>
      </c>
      <c r="J3272" t="s">
        <v>8219</v>
      </c>
    </row>
    <row r="3273" spans="9:10" x14ac:dyDescent="0.35">
      <c r="I3273">
        <v>51</v>
      </c>
      <c r="J3273" t="s">
        <v>8219</v>
      </c>
    </row>
    <row r="3274" spans="9:10" x14ac:dyDescent="0.35">
      <c r="I3274">
        <v>145</v>
      </c>
      <c r="J3274" t="s">
        <v>8219</v>
      </c>
    </row>
    <row r="3275" spans="9:10" x14ac:dyDescent="0.35">
      <c r="I3275">
        <v>21</v>
      </c>
      <c r="J3275" t="s">
        <v>8219</v>
      </c>
    </row>
    <row r="3276" spans="9:10" x14ac:dyDescent="0.35">
      <c r="I3276">
        <v>286</v>
      </c>
      <c r="J3276" t="s">
        <v>8219</v>
      </c>
    </row>
    <row r="3277" spans="9:10" x14ac:dyDescent="0.35">
      <c r="I3277">
        <v>12</v>
      </c>
      <c r="J3277" t="s">
        <v>8219</v>
      </c>
    </row>
    <row r="3278" spans="9:10" x14ac:dyDescent="0.35">
      <c r="I3278">
        <v>100</v>
      </c>
      <c r="J3278" t="s">
        <v>8219</v>
      </c>
    </row>
    <row r="3279" spans="9:10" x14ac:dyDescent="0.35">
      <c r="I3279">
        <v>100</v>
      </c>
      <c r="J3279" t="s">
        <v>8219</v>
      </c>
    </row>
    <row r="3280" spans="9:10" x14ac:dyDescent="0.35">
      <c r="I3280">
        <v>34</v>
      </c>
      <c r="J3280" t="s">
        <v>8219</v>
      </c>
    </row>
    <row r="3281" spans="9:10" x14ac:dyDescent="0.35">
      <c r="I3281">
        <v>63</v>
      </c>
      <c r="J3281" t="s">
        <v>8219</v>
      </c>
    </row>
    <row r="3282" spans="9:10" x14ac:dyDescent="0.35">
      <c r="I3282">
        <v>30</v>
      </c>
      <c r="J3282" t="s">
        <v>8219</v>
      </c>
    </row>
    <row r="3283" spans="9:10" x14ac:dyDescent="0.35">
      <c r="I3283">
        <v>47</v>
      </c>
      <c r="J3283" t="s">
        <v>8219</v>
      </c>
    </row>
    <row r="3284" spans="9:10" x14ac:dyDescent="0.35">
      <c r="I3284">
        <v>237</v>
      </c>
      <c r="J3284" t="s">
        <v>8219</v>
      </c>
    </row>
    <row r="3285" spans="9:10" x14ac:dyDescent="0.35">
      <c r="I3285">
        <v>47</v>
      </c>
      <c r="J3285" t="s">
        <v>8219</v>
      </c>
    </row>
    <row r="3286" spans="9:10" x14ac:dyDescent="0.35">
      <c r="I3286">
        <v>15</v>
      </c>
      <c r="J3286" t="s">
        <v>8219</v>
      </c>
    </row>
    <row r="3287" spans="9:10" x14ac:dyDescent="0.35">
      <c r="I3287">
        <v>81</v>
      </c>
      <c r="J3287" t="s">
        <v>8219</v>
      </c>
    </row>
    <row r="3288" spans="9:10" x14ac:dyDescent="0.35">
      <c r="I3288">
        <v>122</v>
      </c>
      <c r="J3288" t="s">
        <v>8219</v>
      </c>
    </row>
    <row r="3289" spans="9:10" x14ac:dyDescent="0.35">
      <c r="I3289">
        <v>34</v>
      </c>
      <c r="J3289" t="s">
        <v>8219</v>
      </c>
    </row>
    <row r="3290" spans="9:10" x14ac:dyDescent="0.35">
      <c r="I3290">
        <v>207</v>
      </c>
      <c r="J3290" t="s">
        <v>8219</v>
      </c>
    </row>
    <row r="3291" spans="9:10" x14ac:dyDescent="0.35">
      <c r="I3291">
        <v>25</v>
      </c>
      <c r="J3291" t="s">
        <v>8219</v>
      </c>
    </row>
    <row r="3292" spans="9:10" x14ac:dyDescent="0.35">
      <c r="I3292">
        <v>72</v>
      </c>
      <c r="J3292" t="s">
        <v>8219</v>
      </c>
    </row>
    <row r="3293" spans="9:10" x14ac:dyDescent="0.35">
      <c r="I3293">
        <v>14</v>
      </c>
      <c r="J3293" t="s">
        <v>8219</v>
      </c>
    </row>
    <row r="3294" spans="9:10" x14ac:dyDescent="0.35">
      <c r="I3294">
        <v>15</v>
      </c>
      <c r="J3294" t="s">
        <v>8219</v>
      </c>
    </row>
    <row r="3295" spans="9:10" x14ac:dyDescent="0.35">
      <c r="I3295">
        <v>91</v>
      </c>
      <c r="J3295" t="s">
        <v>8219</v>
      </c>
    </row>
    <row r="3296" spans="9:10" x14ac:dyDescent="0.35">
      <c r="I3296">
        <v>24</v>
      </c>
      <c r="J3296" t="s">
        <v>8219</v>
      </c>
    </row>
    <row r="3297" spans="9:10" x14ac:dyDescent="0.35">
      <c r="I3297">
        <v>27</v>
      </c>
      <c r="J3297" t="s">
        <v>8219</v>
      </c>
    </row>
    <row r="3298" spans="9:10" x14ac:dyDescent="0.35">
      <c r="I3298">
        <v>47</v>
      </c>
      <c r="J3298" t="s">
        <v>8219</v>
      </c>
    </row>
    <row r="3299" spans="9:10" x14ac:dyDescent="0.35">
      <c r="I3299">
        <v>44</v>
      </c>
      <c r="J3299" t="s">
        <v>8219</v>
      </c>
    </row>
    <row r="3300" spans="9:10" x14ac:dyDescent="0.35">
      <c r="I3300">
        <v>72</v>
      </c>
      <c r="J3300" t="s">
        <v>8219</v>
      </c>
    </row>
    <row r="3301" spans="9:10" x14ac:dyDescent="0.35">
      <c r="I3301">
        <v>63</v>
      </c>
      <c r="J3301" t="s">
        <v>8219</v>
      </c>
    </row>
    <row r="3302" spans="9:10" x14ac:dyDescent="0.35">
      <c r="I3302">
        <v>88</v>
      </c>
      <c r="J3302" t="s">
        <v>8219</v>
      </c>
    </row>
    <row r="3303" spans="9:10" x14ac:dyDescent="0.35">
      <c r="I3303">
        <v>70</v>
      </c>
      <c r="J3303" t="s">
        <v>8219</v>
      </c>
    </row>
    <row r="3304" spans="9:10" x14ac:dyDescent="0.35">
      <c r="I3304">
        <v>50</v>
      </c>
      <c r="J3304" t="s">
        <v>8219</v>
      </c>
    </row>
    <row r="3305" spans="9:10" x14ac:dyDescent="0.35">
      <c r="I3305">
        <v>35</v>
      </c>
      <c r="J3305" t="s">
        <v>8219</v>
      </c>
    </row>
    <row r="3306" spans="9:10" x14ac:dyDescent="0.35">
      <c r="I3306">
        <v>175</v>
      </c>
      <c r="J3306" t="s">
        <v>8219</v>
      </c>
    </row>
    <row r="3307" spans="9:10" x14ac:dyDescent="0.35">
      <c r="I3307">
        <v>20</v>
      </c>
      <c r="J3307" t="s">
        <v>8219</v>
      </c>
    </row>
    <row r="3308" spans="9:10" x14ac:dyDescent="0.35">
      <c r="I3308">
        <v>54</v>
      </c>
      <c r="J3308" t="s">
        <v>8219</v>
      </c>
    </row>
    <row r="3309" spans="9:10" x14ac:dyDescent="0.35">
      <c r="I3309">
        <v>20</v>
      </c>
      <c r="J3309" t="s">
        <v>8219</v>
      </c>
    </row>
    <row r="3310" spans="9:10" x14ac:dyDescent="0.35">
      <c r="I3310">
        <v>57</v>
      </c>
      <c r="J3310" t="s">
        <v>8219</v>
      </c>
    </row>
    <row r="3311" spans="9:10" x14ac:dyDescent="0.35">
      <c r="I3311">
        <v>31</v>
      </c>
      <c r="J3311" t="s">
        <v>8219</v>
      </c>
    </row>
    <row r="3312" spans="9:10" x14ac:dyDescent="0.35">
      <c r="I3312">
        <v>31</v>
      </c>
      <c r="J3312" t="s">
        <v>8219</v>
      </c>
    </row>
    <row r="3313" spans="9:10" x14ac:dyDescent="0.35">
      <c r="I3313">
        <v>45</v>
      </c>
      <c r="J3313" t="s">
        <v>8219</v>
      </c>
    </row>
    <row r="3314" spans="9:10" x14ac:dyDescent="0.35">
      <c r="I3314">
        <v>41</v>
      </c>
      <c r="J3314" t="s">
        <v>8219</v>
      </c>
    </row>
    <row r="3315" spans="9:10" x14ac:dyDescent="0.35">
      <c r="I3315">
        <v>29</v>
      </c>
      <c r="J3315" t="s">
        <v>8219</v>
      </c>
    </row>
    <row r="3316" spans="9:10" x14ac:dyDescent="0.35">
      <c r="I3316">
        <v>58</v>
      </c>
      <c r="J3316" t="s">
        <v>8219</v>
      </c>
    </row>
    <row r="3317" spans="9:10" x14ac:dyDescent="0.35">
      <c r="I3317">
        <v>89</v>
      </c>
      <c r="J3317" t="s">
        <v>8219</v>
      </c>
    </row>
    <row r="3318" spans="9:10" x14ac:dyDescent="0.35">
      <c r="I3318">
        <v>125</v>
      </c>
      <c r="J3318" t="s">
        <v>8219</v>
      </c>
    </row>
    <row r="3319" spans="9:10" x14ac:dyDescent="0.35">
      <c r="I3319">
        <v>18</v>
      </c>
      <c r="J3319" t="s">
        <v>8219</v>
      </c>
    </row>
    <row r="3320" spans="9:10" x14ac:dyDescent="0.35">
      <c r="I3320">
        <v>32</v>
      </c>
      <c r="J3320" t="s">
        <v>8219</v>
      </c>
    </row>
    <row r="3321" spans="9:10" x14ac:dyDescent="0.35">
      <c r="I3321">
        <v>16</v>
      </c>
      <c r="J3321" t="s">
        <v>8219</v>
      </c>
    </row>
    <row r="3322" spans="9:10" x14ac:dyDescent="0.35">
      <c r="I3322">
        <v>38</v>
      </c>
      <c r="J3322" t="s">
        <v>8219</v>
      </c>
    </row>
    <row r="3323" spans="9:10" x14ac:dyDescent="0.35">
      <c r="I3323">
        <v>15</v>
      </c>
      <c r="J3323" t="s">
        <v>8219</v>
      </c>
    </row>
    <row r="3324" spans="9:10" x14ac:dyDescent="0.35">
      <c r="I3324">
        <v>23</v>
      </c>
      <c r="J3324" t="s">
        <v>8219</v>
      </c>
    </row>
    <row r="3325" spans="9:10" x14ac:dyDescent="0.35">
      <c r="I3325">
        <v>49</v>
      </c>
      <c r="J3325" t="s">
        <v>8219</v>
      </c>
    </row>
    <row r="3326" spans="9:10" x14ac:dyDescent="0.35">
      <c r="I3326">
        <v>10</v>
      </c>
      <c r="J3326" t="s">
        <v>8219</v>
      </c>
    </row>
    <row r="3327" spans="9:10" x14ac:dyDescent="0.35">
      <c r="I3327">
        <v>15</v>
      </c>
      <c r="J3327" t="s">
        <v>8219</v>
      </c>
    </row>
    <row r="3328" spans="9:10" x14ac:dyDescent="0.35">
      <c r="I3328">
        <v>57</v>
      </c>
      <c r="J3328" t="s">
        <v>8219</v>
      </c>
    </row>
    <row r="3329" spans="9:10" x14ac:dyDescent="0.35">
      <c r="I3329">
        <v>33</v>
      </c>
      <c r="J3329" t="s">
        <v>8219</v>
      </c>
    </row>
    <row r="3330" spans="9:10" x14ac:dyDescent="0.35">
      <c r="I3330">
        <v>9</v>
      </c>
      <c r="J3330" t="s">
        <v>8219</v>
      </c>
    </row>
    <row r="3331" spans="9:10" x14ac:dyDescent="0.35">
      <c r="I3331">
        <v>26</v>
      </c>
      <c r="J3331" t="s">
        <v>8219</v>
      </c>
    </row>
    <row r="3332" spans="9:10" x14ac:dyDescent="0.35">
      <c r="I3332">
        <v>69</v>
      </c>
      <c r="J3332" t="s">
        <v>8219</v>
      </c>
    </row>
    <row r="3333" spans="9:10" x14ac:dyDescent="0.35">
      <c r="I3333">
        <v>65</v>
      </c>
      <c r="J3333" t="s">
        <v>8219</v>
      </c>
    </row>
    <row r="3334" spans="9:10" x14ac:dyDescent="0.35">
      <c r="I3334">
        <v>83</v>
      </c>
      <c r="J3334" t="s">
        <v>8219</v>
      </c>
    </row>
    <row r="3335" spans="9:10" x14ac:dyDescent="0.35">
      <c r="I3335">
        <v>111</v>
      </c>
      <c r="J3335" t="s">
        <v>8219</v>
      </c>
    </row>
    <row r="3336" spans="9:10" x14ac:dyDescent="0.35">
      <c r="I3336">
        <v>46</v>
      </c>
      <c r="J3336" t="s">
        <v>8219</v>
      </c>
    </row>
    <row r="3337" spans="9:10" x14ac:dyDescent="0.35">
      <c r="I3337">
        <v>63</v>
      </c>
      <c r="J3337" t="s">
        <v>8219</v>
      </c>
    </row>
    <row r="3338" spans="9:10" x14ac:dyDescent="0.35">
      <c r="I3338">
        <v>9</v>
      </c>
      <c r="J3338" t="s">
        <v>8219</v>
      </c>
    </row>
    <row r="3339" spans="9:10" x14ac:dyDescent="0.35">
      <c r="I3339">
        <v>34</v>
      </c>
      <c r="J3339" t="s">
        <v>8219</v>
      </c>
    </row>
    <row r="3340" spans="9:10" x14ac:dyDescent="0.35">
      <c r="I3340">
        <v>112</v>
      </c>
      <c r="J3340" t="s">
        <v>8219</v>
      </c>
    </row>
    <row r="3341" spans="9:10" x14ac:dyDescent="0.35">
      <c r="I3341">
        <v>47</v>
      </c>
      <c r="J3341" t="s">
        <v>8219</v>
      </c>
    </row>
    <row r="3342" spans="9:10" x14ac:dyDescent="0.35">
      <c r="I3342">
        <v>38</v>
      </c>
      <c r="J3342" t="s">
        <v>8219</v>
      </c>
    </row>
    <row r="3343" spans="9:10" x14ac:dyDescent="0.35">
      <c r="I3343">
        <v>28</v>
      </c>
      <c r="J3343" t="s">
        <v>8219</v>
      </c>
    </row>
    <row r="3344" spans="9:10" x14ac:dyDescent="0.35">
      <c r="I3344">
        <v>78</v>
      </c>
      <c r="J3344" t="s">
        <v>8219</v>
      </c>
    </row>
    <row r="3345" spans="9:10" x14ac:dyDescent="0.35">
      <c r="I3345">
        <v>23</v>
      </c>
      <c r="J3345" t="s">
        <v>8219</v>
      </c>
    </row>
    <row r="3346" spans="9:10" x14ac:dyDescent="0.35">
      <c r="I3346">
        <v>40</v>
      </c>
      <c r="J3346" t="s">
        <v>8219</v>
      </c>
    </row>
    <row r="3347" spans="9:10" x14ac:dyDescent="0.35">
      <c r="I3347">
        <v>13</v>
      </c>
      <c r="J3347" t="s">
        <v>8219</v>
      </c>
    </row>
    <row r="3348" spans="9:10" x14ac:dyDescent="0.35">
      <c r="I3348">
        <v>18</v>
      </c>
      <c r="J3348" t="s">
        <v>8219</v>
      </c>
    </row>
    <row r="3349" spans="9:10" x14ac:dyDescent="0.35">
      <c r="I3349">
        <v>22</v>
      </c>
      <c r="J3349" t="s">
        <v>8219</v>
      </c>
    </row>
    <row r="3350" spans="9:10" x14ac:dyDescent="0.35">
      <c r="I3350">
        <v>79</v>
      </c>
      <c r="J3350" t="s">
        <v>8219</v>
      </c>
    </row>
    <row r="3351" spans="9:10" x14ac:dyDescent="0.35">
      <c r="I3351">
        <v>14</v>
      </c>
      <c r="J3351" t="s">
        <v>8219</v>
      </c>
    </row>
    <row r="3352" spans="9:10" x14ac:dyDescent="0.35">
      <c r="I3352">
        <v>51</v>
      </c>
      <c r="J3352" t="s">
        <v>8219</v>
      </c>
    </row>
    <row r="3353" spans="9:10" x14ac:dyDescent="0.35">
      <c r="I3353">
        <v>54</v>
      </c>
      <c r="J3353" t="s">
        <v>8219</v>
      </c>
    </row>
    <row r="3354" spans="9:10" x14ac:dyDescent="0.35">
      <c r="I3354">
        <v>70</v>
      </c>
      <c r="J3354" t="s">
        <v>8219</v>
      </c>
    </row>
    <row r="3355" spans="9:10" x14ac:dyDescent="0.35">
      <c r="I3355">
        <v>44</v>
      </c>
      <c r="J3355" t="s">
        <v>8219</v>
      </c>
    </row>
    <row r="3356" spans="9:10" x14ac:dyDescent="0.35">
      <c r="I3356">
        <v>55</v>
      </c>
      <c r="J3356" t="s">
        <v>8219</v>
      </c>
    </row>
    <row r="3357" spans="9:10" x14ac:dyDescent="0.35">
      <c r="I3357">
        <v>15</v>
      </c>
      <c r="J3357" t="s">
        <v>8219</v>
      </c>
    </row>
    <row r="3358" spans="9:10" x14ac:dyDescent="0.35">
      <c r="I3358">
        <v>27</v>
      </c>
      <c r="J3358" t="s">
        <v>8219</v>
      </c>
    </row>
    <row r="3359" spans="9:10" x14ac:dyDescent="0.35">
      <c r="I3359">
        <v>21</v>
      </c>
      <c r="J3359" t="s">
        <v>8219</v>
      </c>
    </row>
    <row r="3360" spans="9:10" x14ac:dyDescent="0.35">
      <c r="I3360">
        <v>162</v>
      </c>
      <c r="J3360" t="s">
        <v>8219</v>
      </c>
    </row>
    <row r="3361" spans="9:10" x14ac:dyDescent="0.35">
      <c r="I3361">
        <v>23</v>
      </c>
      <c r="J3361" t="s">
        <v>8219</v>
      </c>
    </row>
    <row r="3362" spans="9:10" x14ac:dyDescent="0.35">
      <c r="I3362">
        <v>72</v>
      </c>
      <c r="J3362" t="s">
        <v>8219</v>
      </c>
    </row>
    <row r="3363" spans="9:10" x14ac:dyDescent="0.35">
      <c r="I3363">
        <v>68</v>
      </c>
      <c r="J3363" t="s">
        <v>8219</v>
      </c>
    </row>
    <row r="3364" spans="9:10" x14ac:dyDescent="0.35">
      <c r="I3364">
        <v>20</v>
      </c>
      <c r="J3364" t="s">
        <v>8219</v>
      </c>
    </row>
    <row r="3365" spans="9:10" x14ac:dyDescent="0.35">
      <c r="I3365">
        <v>26</v>
      </c>
      <c r="J3365" t="s">
        <v>8219</v>
      </c>
    </row>
    <row r="3366" spans="9:10" x14ac:dyDescent="0.35">
      <c r="I3366">
        <v>72</v>
      </c>
      <c r="J3366" t="s">
        <v>8219</v>
      </c>
    </row>
    <row r="3367" spans="9:10" x14ac:dyDescent="0.35">
      <c r="I3367">
        <v>3</v>
      </c>
      <c r="J3367" t="s">
        <v>8219</v>
      </c>
    </row>
    <row r="3368" spans="9:10" x14ac:dyDescent="0.35">
      <c r="I3368">
        <v>18</v>
      </c>
      <c r="J3368" t="s">
        <v>8219</v>
      </c>
    </row>
    <row r="3369" spans="9:10" x14ac:dyDescent="0.35">
      <c r="I3369">
        <v>30</v>
      </c>
      <c r="J3369" t="s">
        <v>8219</v>
      </c>
    </row>
    <row r="3370" spans="9:10" x14ac:dyDescent="0.35">
      <c r="I3370">
        <v>23</v>
      </c>
      <c r="J3370" t="s">
        <v>8219</v>
      </c>
    </row>
    <row r="3371" spans="9:10" x14ac:dyDescent="0.35">
      <c r="I3371">
        <v>54</v>
      </c>
      <c r="J3371" t="s">
        <v>8219</v>
      </c>
    </row>
    <row r="3372" spans="9:10" x14ac:dyDescent="0.35">
      <c r="I3372">
        <v>26</v>
      </c>
      <c r="J3372" t="s">
        <v>8219</v>
      </c>
    </row>
    <row r="3373" spans="9:10" x14ac:dyDescent="0.35">
      <c r="I3373">
        <v>9</v>
      </c>
      <c r="J3373" t="s">
        <v>8219</v>
      </c>
    </row>
    <row r="3374" spans="9:10" x14ac:dyDescent="0.35">
      <c r="I3374">
        <v>27</v>
      </c>
      <c r="J3374" t="s">
        <v>8219</v>
      </c>
    </row>
    <row r="3375" spans="9:10" x14ac:dyDescent="0.35">
      <c r="I3375">
        <v>30</v>
      </c>
      <c r="J3375" t="s">
        <v>8219</v>
      </c>
    </row>
    <row r="3376" spans="9:10" x14ac:dyDescent="0.35">
      <c r="I3376">
        <v>52</v>
      </c>
      <c r="J3376" t="s">
        <v>8219</v>
      </c>
    </row>
    <row r="3377" spans="9:10" x14ac:dyDescent="0.35">
      <c r="I3377">
        <v>17</v>
      </c>
      <c r="J3377" t="s">
        <v>8219</v>
      </c>
    </row>
    <row r="3378" spans="9:10" x14ac:dyDescent="0.35">
      <c r="I3378">
        <v>19</v>
      </c>
      <c r="J3378" t="s">
        <v>8219</v>
      </c>
    </row>
    <row r="3379" spans="9:10" x14ac:dyDescent="0.35">
      <c r="I3379">
        <v>77</v>
      </c>
      <c r="J3379" t="s">
        <v>8219</v>
      </c>
    </row>
    <row r="3380" spans="9:10" x14ac:dyDescent="0.35">
      <c r="I3380">
        <v>21</v>
      </c>
      <c r="J3380" t="s">
        <v>8219</v>
      </c>
    </row>
    <row r="3381" spans="9:10" x14ac:dyDescent="0.35">
      <c r="I3381">
        <v>38</v>
      </c>
      <c r="J3381" t="s">
        <v>8219</v>
      </c>
    </row>
    <row r="3382" spans="9:10" x14ac:dyDescent="0.35">
      <c r="I3382">
        <v>28</v>
      </c>
      <c r="J3382" t="s">
        <v>8219</v>
      </c>
    </row>
    <row r="3383" spans="9:10" x14ac:dyDescent="0.35">
      <c r="I3383">
        <v>48</v>
      </c>
      <c r="J3383" t="s">
        <v>8219</v>
      </c>
    </row>
    <row r="3384" spans="9:10" x14ac:dyDescent="0.35">
      <c r="I3384">
        <v>46</v>
      </c>
      <c r="J3384" t="s">
        <v>8219</v>
      </c>
    </row>
    <row r="3385" spans="9:10" x14ac:dyDescent="0.35">
      <c r="I3385">
        <v>30</v>
      </c>
      <c r="J3385" t="s">
        <v>8219</v>
      </c>
    </row>
    <row r="3386" spans="9:10" x14ac:dyDescent="0.35">
      <c r="I3386">
        <v>64</v>
      </c>
      <c r="J3386" t="s">
        <v>8219</v>
      </c>
    </row>
    <row r="3387" spans="9:10" x14ac:dyDescent="0.35">
      <c r="I3387">
        <v>15</v>
      </c>
      <c r="J3387" t="s">
        <v>8219</v>
      </c>
    </row>
    <row r="3388" spans="9:10" x14ac:dyDescent="0.35">
      <c r="I3388">
        <v>41</v>
      </c>
      <c r="J3388" t="s">
        <v>8219</v>
      </c>
    </row>
    <row r="3389" spans="9:10" x14ac:dyDescent="0.35">
      <c r="I3389">
        <v>35</v>
      </c>
      <c r="J3389" t="s">
        <v>8219</v>
      </c>
    </row>
    <row r="3390" spans="9:10" x14ac:dyDescent="0.35">
      <c r="I3390">
        <v>45</v>
      </c>
      <c r="J3390" t="s">
        <v>8219</v>
      </c>
    </row>
    <row r="3391" spans="9:10" x14ac:dyDescent="0.35">
      <c r="I3391">
        <v>62</v>
      </c>
      <c r="J3391" t="s">
        <v>8219</v>
      </c>
    </row>
    <row r="3392" spans="9:10" x14ac:dyDescent="0.35">
      <c r="I3392">
        <v>22</v>
      </c>
      <c r="J3392" t="s">
        <v>8219</v>
      </c>
    </row>
    <row r="3393" spans="9:10" x14ac:dyDescent="0.35">
      <c r="I3393">
        <v>18</v>
      </c>
      <c r="J3393" t="s">
        <v>8219</v>
      </c>
    </row>
    <row r="3394" spans="9:10" x14ac:dyDescent="0.35">
      <c r="I3394">
        <v>12</v>
      </c>
      <c r="J3394" t="s">
        <v>8219</v>
      </c>
    </row>
    <row r="3395" spans="9:10" x14ac:dyDescent="0.35">
      <c r="I3395">
        <v>44</v>
      </c>
      <c r="J3395" t="s">
        <v>8219</v>
      </c>
    </row>
    <row r="3396" spans="9:10" x14ac:dyDescent="0.35">
      <c r="I3396">
        <v>27</v>
      </c>
      <c r="J3396" t="s">
        <v>8219</v>
      </c>
    </row>
    <row r="3397" spans="9:10" x14ac:dyDescent="0.35">
      <c r="I3397">
        <v>38</v>
      </c>
      <c r="J3397" t="s">
        <v>8219</v>
      </c>
    </row>
    <row r="3398" spans="9:10" x14ac:dyDescent="0.35">
      <c r="I3398">
        <v>28</v>
      </c>
      <c r="J3398" t="s">
        <v>8219</v>
      </c>
    </row>
    <row r="3399" spans="9:10" x14ac:dyDescent="0.35">
      <c r="I3399">
        <v>24</v>
      </c>
      <c r="J3399" t="s">
        <v>8219</v>
      </c>
    </row>
    <row r="3400" spans="9:10" x14ac:dyDescent="0.35">
      <c r="I3400">
        <v>65</v>
      </c>
      <c r="J3400" t="s">
        <v>8219</v>
      </c>
    </row>
    <row r="3401" spans="9:10" x14ac:dyDescent="0.35">
      <c r="I3401">
        <v>46</v>
      </c>
      <c r="J3401" t="s">
        <v>8219</v>
      </c>
    </row>
    <row r="3402" spans="9:10" x14ac:dyDescent="0.35">
      <c r="I3402">
        <v>85</v>
      </c>
      <c r="J3402" t="s">
        <v>8219</v>
      </c>
    </row>
    <row r="3403" spans="9:10" x14ac:dyDescent="0.35">
      <c r="I3403">
        <v>66</v>
      </c>
      <c r="J3403" t="s">
        <v>8219</v>
      </c>
    </row>
    <row r="3404" spans="9:10" x14ac:dyDescent="0.35">
      <c r="I3404">
        <v>165</v>
      </c>
      <c r="J3404" t="s">
        <v>8219</v>
      </c>
    </row>
    <row r="3405" spans="9:10" x14ac:dyDescent="0.35">
      <c r="I3405">
        <v>17</v>
      </c>
      <c r="J3405" t="s">
        <v>8219</v>
      </c>
    </row>
    <row r="3406" spans="9:10" x14ac:dyDescent="0.35">
      <c r="I3406">
        <v>3</v>
      </c>
      <c r="J3406" t="s">
        <v>8219</v>
      </c>
    </row>
    <row r="3407" spans="9:10" x14ac:dyDescent="0.35">
      <c r="I3407">
        <v>17</v>
      </c>
      <c r="J3407" t="s">
        <v>8219</v>
      </c>
    </row>
    <row r="3408" spans="9:10" x14ac:dyDescent="0.35">
      <c r="I3408">
        <v>91</v>
      </c>
      <c r="J3408" t="s">
        <v>8219</v>
      </c>
    </row>
    <row r="3409" spans="9:10" x14ac:dyDescent="0.35">
      <c r="I3409">
        <v>67</v>
      </c>
      <c r="J3409" t="s">
        <v>8219</v>
      </c>
    </row>
    <row r="3410" spans="9:10" x14ac:dyDescent="0.35">
      <c r="I3410">
        <v>18</v>
      </c>
      <c r="J3410" t="s">
        <v>8219</v>
      </c>
    </row>
    <row r="3411" spans="9:10" x14ac:dyDescent="0.35">
      <c r="I3411">
        <v>21</v>
      </c>
      <c r="J3411" t="s">
        <v>8219</v>
      </c>
    </row>
    <row r="3412" spans="9:10" x14ac:dyDescent="0.35">
      <c r="I3412">
        <v>40</v>
      </c>
      <c r="J3412" t="s">
        <v>8219</v>
      </c>
    </row>
    <row r="3413" spans="9:10" x14ac:dyDescent="0.35">
      <c r="I3413">
        <v>78</v>
      </c>
      <c r="J3413" t="s">
        <v>8219</v>
      </c>
    </row>
    <row r="3414" spans="9:10" x14ac:dyDescent="0.35">
      <c r="I3414">
        <v>26</v>
      </c>
      <c r="J3414" t="s">
        <v>8219</v>
      </c>
    </row>
    <row r="3415" spans="9:10" x14ac:dyDescent="0.35">
      <c r="I3415">
        <v>14</v>
      </c>
      <c r="J3415" t="s">
        <v>8219</v>
      </c>
    </row>
    <row r="3416" spans="9:10" x14ac:dyDescent="0.35">
      <c r="I3416">
        <v>44</v>
      </c>
      <c r="J3416" t="s">
        <v>8219</v>
      </c>
    </row>
    <row r="3417" spans="9:10" x14ac:dyDescent="0.35">
      <c r="I3417">
        <v>9</v>
      </c>
      <c r="J3417" t="s">
        <v>8219</v>
      </c>
    </row>
    <row r="3418" spans="9:10" x14ac:dyDescent="0.35">
      <c r="I3418">
        <v>30</v>
      </c>
      <c r="J3418" t="s">
        <v>8219</v>
      </c>
    </row>
    <row r="3419" spans="9:10" x14ac:dyDescent="0.35">
      <c r="I3419">
        <v>45</v>
      </c>
      <c r="J3419" t="s">
        <v>8219</v>
      </c>
    </row>
    <row r="3420" spans="9:10" x14ac:dyDescent="0.35">
      <c r="I3420">
        <v>56</v>
      </c>
      <c r="J3420" t="s">
        <v>8219</v>
      </c>
    </row>
    <row r="3421" spans="9:10" x14ac:dyDescent="0.35">
      <c r="I3421">
        <v>46</v>
      </c>
      <c r="J3421" t="s">
        <v>8219</v>
      </c>
    </row>
    <row r="3422" spans="9:10" x14ac:dyDescent="0.35">
      <c r="I3422">
        <v>34</v>
      </c>
      <c r="J3422" t="s">
        <v>8219</v>
      </c>
    </row>
    <row r="3423" spans="9:10" x14ac:dyDescent="0.35">
      <c r="I3423">
        <v>98</v>
      </c>
      <c r="J3423" t="s">
        <v>8219</v>
      </c>
    </row>
    <row r="3424" spans="9:10" x14ac:dyDescent="0.35">
      <c r="I3424">
        <v>46</v>
      </c>
      <c r="J3424" t="s">
        <v>8219</v>
      </c>
    </row>
    <row r="3425" spans="9:10" x14ac:dyDescent="0.35">
      <c r="I3425">
        <v>10</v>
      </c>
      <c r="J3425" t="s">
        <v>8219</v>
      </c>
    </row>
    <row r="3426" spans="9:10" x14ac:dyDescent="0.35">
      <c r="I3426">
        <v>76</v>
      </c>
      <c r="J3426" t="s">
        <v>8219</v>
      </c>
    </row>
    <row r="3427" spans="9:10" x14ac:dyDescent="0.35">
      <c r="I3427">
        <v>104</v>
      </c>
      <c r="J3427" t="s">
        <v>8219</v>
      </c>
    </row>
    <row r="3428" spans="9:10" x14ac:dyDescent="0.35">
      <c r="I3428">
        <v>87</v>
      </c>
      <c r="J3428" t="s">
        <v>8219</v>
      </c>
    </row>
    <row r="3429" spans="9:10" x14ac:dyDescent="0.35">
      <c r="I3429">
        <v>29</v>
      </c>
      <c r="J3429" t="s">
        <v>8219</v>
      </c>
    </row>
    <row r="3430" spans="9:10" x14ac:dyDescent="0.35">
      <c r="I3430">
        <v>51</v>
      </c>
      <c r="J3430" t="s">
        <v>8219</v>
      </c>
    </row>
    <row r="3431" spans="9:10" x14ac:dyDescent="0.35">
      <c r="I3431">
        <v>12</v>
      </c>
      <c r="J3431" t="s">
        <v>8219</v>
      </c>
    </row>
    <row r="3432" spans="9:10" x14ac:dyDescent="0.35">
      <c r="I3432">
        <v>72</v>
      </c>
      <c r="J3432" t="s">
        <v>8219</v>
      </c>
    </row>
    <row r="3433" spans="9:10" x14ac:dyDescent="0.35">
      <c r="I3433">
        <v>21</v>
      </c>
      <c r="J3433" t="s">
        <v>8219</v>
      </c>
    </row>
    <row r="3434" spans="9:10" x14ac:dyDescent="0.35">
      <c r="I3434">
        <v>42</v>
      </c>
      <c r="J3434" t="s">
        <v>8219</v>
      </c>
    </row>
    <row r="3435" spans="9:10" x14ac:dyDescent="0.35">
      <c r="I3435">
        <v>71</v>
      </c>
      <c r="J3435" t="s">
        <v>8219</v>
      </c>
    </row>
    <row r="3436" spans="9:10" x14ac:dyDescent="0.35">
      <c r="I3436">
        <v>168</v>
      </c>
      <c r="J3436" t="s">
        <v>8219</v>
      </c>
    </row>
    <row r="3437" spans="9:10" x14ac:dyDescent="0.35">
      <c r="I3437">
        <v>19</v>
      </c>
      <c r="J3437" t="s">
        <v>8219</v>
      </c>
    </row>
    <row r="3438" spans="9:10" x14ac:dyDescent="0.35">
      <c r="I3438">
        <v>37</v>
      </c>
      <c r="J3438" t="s">
        <v>8219</v>
      </c>
    </row>
    <row r="3439" spans="9:10" x14ac:dyDescent="0.35">
      <c r="I3439">
        <v>36</v>
      </c>
      <c r="J3439" t="s">
        <v>8219</v>
      </c>
    </row>
    <row r="3440" spans="9:10" x14ac:dyDescent="0.35">
      <c r="I3440">
        <v>14</v>
      </c>
      <c r="J3440" t="s">
        <v>8219</v>
      </c>
    </row>
    <row r="3441" spans="9:10" x14ac:dyDescent="0.35">
      <c r="I3441">
        <v>18</v>
      </c>
      <c r="J3441" t="s">
        <v>8219</v>
      </c>
    </row>
    <row r="3442" spans="9:10" x14ac:dyDescent="0.35">
      <c r="I3442">
        <v>82</v>
      </c>
      <c r="J3442" t="s">
        <v>8219</v>
      </c>
    </row>
    <row r="3443" spans="9:10" x14ac:dyDescent="0.35">
      <c r="I3443">
        <v>43</v>
      </c>
      <c r="J3443" t="s">
        <v>8219</v>
      </c>
    </row>
    <row r="3444" spans="9:10" x14ac:dyDescent="0.35">
      <c r="I3444">
        <v>8</v>
      </c>
      <c r="J3444" t="s">
        <v>8219</v>
      </c>
    </row>
    <row r="3445" spans="9:10" x14ac:dyDescent="0.35">
      <c r="I3445">
        <v>45</v>
      </c>
      <c r="J3445" t="s">
        <v>8219</v>
      </c>
    </row>
    <row r="3446" spans="9:10" x14ac:dyDescent="0.35">
      <c r="I3446">
        <v>20</v>
      </c>
      <c r="J3446" t="s">
        <v>8219</v>
      </c>
    </row>
    <row r="3447" spans="9:10" x14ac:dyDescent="0.35">
      <c r="I3447">
        <v>31</v>
      </c>
      <c r="J3447" t="s">
        <v>8219</v>
      </c>
    </row>
    <row r="3448" spans="9:10" x14ac:dyDescent="0.35">
      <c r="I3448">
        <v>25</v>
      </c>
      <c r="J3448" t="s">
        <v>8219</v>
      </c>
    </row>
    <row r="3449" spans="9:10" x14ac:dyDescent="0.35">
      <c r="I3449">
        <v>14</v>
      </c>
      <c r="J3449" t="s">
        <v>8219</v>
      </c>
    </row>
    <row r="3450" spans="9:10" x14ac:dyDescent="0.35">
      <c r="I3450">
        <v>45</v>
      </c>
      <c r="J3450" t="s">
        <v>8219</v>
      </c>
    </row>
    <row r="3451" spans="9:10" x14ac:dyDescent="0.35">
      <c r="I3451">
        <v>20</v>
      </c>
      <c r="J3451" t="s">
        <v>8219</v>
      </c>
    </row>
    <row r="3452" spans="9:10" x14ac:dyDescent="0.35">
      <c r="I3452">
        <v>39</v>
      </c>
      <c r="J3452" t="s">
        <v>8219</v>
      </c>
    </row>
    <row r="3453" spans="9:10" x14ac:dyDescent="0.35">
      <c r="I3453">
        <v>16</v>
      </c>
      <c r="J3453" t="s">
        <v>8219</v>
      </c>
    </row>
    <row r="3454" spans="9:10" x14ac:dyDescent="0.35">
      <c r="I3454">
        <v>37</v>
      </c>
      <c r="J3454" t="s">
        <v>8219</v>
      </c>
    </row>
    <row r="3455" spans="9:10" x14ac:dyDescent="0.35">
      <c r="I3455">
        <v>14</v>
      </c>
      <c r="J3455" t="s">
        <v>8219</v>
      </c>
    </row>
    <row r="3456" spans="9:10" x14ac:dyDescent="0.35">
      <c r="I3456">
        <v>21</v>
      </c>
      <c r="J3456" t="s">
        <v>8219</v>
      </c>
    </row>
    <row r="3457" spans="9:10" x14ac:dyDescent="0.35">
      <c r="I3457">
        <v>69</v>
      </c>
      <c r="J3457" t="s">
        <v>8219</v>
      </c>
    </row>
    <row r="3458" spans="9:10" x14ac:dyDescent="0.35">
      <c r="I3458">
        <v>16</v>
      </c>
      <c r="J3458" t="s">
        <v>8219</v>
      </c>
    </row>
    <row r="3459" spans="9:10" x14ac:dyDescent="0.35">
      <c r="I3459">
        <v>55</v>
      </c>
      <c r="J3459" t="s">
        <v>8219</v>
      </c>
    </row>
    <row r="3460" spans="9:10" x14ac:dyDescent="0.35">
      <c r="I3460">
        <v>27</v>
      </c>
      <c r="J3460" t="s">
        <v>8219</v>
      </c>
    </row>
    <row r="3461" spans="9:10" x14ac:dyDescent="0.35">
      <c r="I3461">
        <v>36</v>
      </c>
      <c r="J3461" t="s">
        <v>8219</v>
      </c>
    </row>
    <row r="3462" spans="9:10" x14ac:dyDescent="0.35">
      <c r="I3462">
        <v>19</v>
      </c>
      <c r="J3462" t="s">
        <v>8219</v>
      </c>
    </row>
    <row r="3463" spans="9:10" x14ac:dyDescent="0.35">
      <c r="I3463">
        <v>12</v>
      </c>
      <c r="J3463" t="s">
        <v>8219</v>
      </c>
    </row>
    <row r="3464" spans="9:10" x14ac:dyDescent="0.35">
      <c r="I3464">
        <v>17</v>
      </c>
      <c r="J3464" t="s">
        <v>8219</v>
      </c>
    </row>
    <row r="3465" spans="9:10" x14ac:dyDescent="0.35">
      <c r="I3465">
        <v>114</v>
      </c>
      <c r="J3465" t="s">
        <v>8219</v>
      </c>
    </row>
    <row r="3466" spans="9:10" x14ac:dyDescent="0.35">
      <c r="I3466">
        <v>93</v>
      </c>
      <c r="J3466" t="s">
        <v>8219</v>
      </c>
    </row>
    <row r="3467" spans="9:10" x14ac:dyDescent="0.35">
      <c r="I3467">
        <v>36</v>
      </c>
      <c r="J3467" t="s">
        <v>8219</v>
      </c>
    </row>
    <row r="3468" spans="9:10" x14ac:dyDescent="0.35">
      <c r="I3468">
        <v>61</v>
      </c>
      <c r="J3468" t="s">
        <v>8219</v>
      </c>
    </row>
    <row r="3469" spans="9:10" x14ac:dyDescent="0.35">
      <c r="I3469">
        <v>47</v>
      </c>
      <c r="J3469" t="s">
        <v>8219</v>
      </c>
    </row>
    <row r="3470" spans="9:10" x14ac:dyDescent="0.35">
      <c r="I3470">
        <v>17</v>
      </c>
      <c r="J3470" t="s">
        <v>8219</v>
      </c>
    </row>
    <row r="3471" spans="9:10" x14ac:dyDescent="0.35">
      <c r="I3471">
        <v>63</v>
      </c>
      <c r="J3471" t="s">
        <v>8219</v>
      </c>
    </row>
    <row r="3472" spans="9:10" x14ac:dyDescent="0.35">
      <c r="I3472">
        <v>9</v>
      </c>
      <c r="J3472" t="s">
        <v>8219</v>
      </c>
    </row>
    <row r="3473" spans="9:10" x14ac:dyDescent="0.35">
      <c r="I3473">
        <v>30</v>
      </c>
      <c r="J3473" t="s">
        <v>8219</v>
      </c>
    </row>
    <row r="3474" spans="9:10" x14ac:dyDescent="0.35">
      <c r="I3474">
        <v>23</v>
      </c>
      <c r="J3474" t="s">
        <v>8219</v>
      </c>
    </row>
    <row r="3475" spans="9:10" x14ac:dyDescent="0.35">
      <c r="I3475">
        <v>33</v>
      </c>
      <c r="J3475" t="s">
        <v>8219</v>
      </c>
    </row>
    <row r="3476" spans="9:10" x14ac:dyDescent="0.35">
      <c r="I3476">
        <v>39</v>
      </c>
      <c r="J3476" t="s">
        <v>8219</v>
      </c>
    </row>
    <row r="3477" spans="9:10" x14ac:dyDescent="0.35">
      <c r="I3477">
        <v>17</v>
      </c>
      <c r="J3477" t="s">
        <v>8219</v>
      </c>
    </row>
    <row r="3478" spans="9:10" x14ac:dyDescent="0.35">
      <c r="I3478">
        <v>6</v>
      </c>
      <c r="J3478" t="s">
        <v>8219</v>
      </c>
    </row>
    <row r="3479" spans="9:10" x14ac:dyDescent="0.35">
      <c r="I3479">
        <v>39</v>
      </c>
      <c r="J3479" t="s">
        <v>8219</v>
      </c>
    </row>
    <row r="3480" spans="9:10" x14ac:dyDescent="0.35">
      <c r="I3480">
        <v>57</v>
      </c>
      <c r="J3480" t="s">
        <v>8219</v>
      </c>
    </row>
    <row r="3481" spans="9:10" x14ac:dyDescent="0.35">
      <c r="I3481">
        <v>56</v>
      </c>
      <c r="J3481" t="s">
        <v>8219</v>
      </c>
    </row>
    <row r="3482" spans="9:10" x14ac:dyDescent="0.35">
      <c r="I3482">
        <v>13</v>
      </c>
      <c r="J3482" t="s">
        <v>8219</v>
      </c>
    </row>
    <row r="3483" spans="9:10" x14ac:dyDescent="0.35">
      <c r="I3483">
        <v>95</v>
      </c>
      <c r="J3483" t="s">
        <v>8219</v>
      </c>
    </row>
    <row r="3484" spans="9:10" x14ac:dyDescent="0.35">
      <c r="I3484">
        <v>80</v>
      </c>
      <c r="J3484" t="s">
        <v>8219</v>
      </c>
    </row>
    <row r="3485" spans="9:10" x14ac:dyDescent="0.35">
      <c r="I3485">
        <v>133</v>
      </c>
      <c r="J3485" t="s">
        <v>8219</v>
      </c>
    </row>
    <row r="3486" spans="9:10" x14ac:dyDescent="0.35">
      <c r="I3486">
        <v>44</v>
      </c>
      <c r="J3486" t="s">
        <v>8219</v>
      </c>
    </row>
    <row r="3487" spans="9:10" x14ac:dyDescent="0.35">
      <c r="I3487">
        <v>30</v>
      </c>
      <c r="J3487" t="s">
        <v>8219</v>
      </c>
    </row>
    <row r="3488" spans="9:10" x14ac:dyDescent="0.35">
      <c r="I3488">
        <v>56</v>
      </c>
      <c r="J3488" t="s">
        <v>8219</v>
      </c>
    </row>
    <row r="3489" spans="9:10" x14ac:dyDescent="0.35">
      <c r="I3489">
        <v>66</v>
      </c>
      <c r="J3489" t="s">
        <v>8219</v>
      </c>
    </row>
    <row r="3490" spans="9:10" x14ac:dyDescent="0.35">
      <c r="I3490">
        <v>29</v>
      </c>
      <c r="J3490" t="s">
        <v>8219</v>
      </c>
    </row>
    <row r="3491" spans="9:10" x14ac:dyDescent="0.35">
      <c r="I3491">
        <v>72</v>
      </c>
      <c r="J3491" t="s">
        <v>8219</v>
      </c>
    </row>
    <row r="3492" spans="9:10" x14ac:dyDescent="0.35">
      <c r="I3492">
        <v>27</v>
      </c>
      <c r="J3492" t="s">
        <v>8219</v>
      </c>
    </row>
    <row r="3493" spans="9:10" x14ac:dyDescent="0.35">
      <c r="I3493">
        <v>10</v>
      </c>
      <c r="J3493" t="s">
        <v>8219</v>
      </c>
    </row>
    <row r="3494" spans="9:10" x14ac:dyDescent="0.35">
      <c r="I3494">
        <v>35</v>
      </c>
      <c r="J3494" t="s">
        <v>8219</v>
      </c>
    </row>
    <row r="3495" spans="9:10" x14ac:dyDescent="0.35">
      <c r="I3495">
        <v>29</v>
      </c>
      <c r="J3495" t="s">
        <v>8219</v>
      </c>
    </row>
    <row r="3496" spans="9:10" x14ac:dyDescent="0.35">
      <c r="I3496">
        <v>13</v>
      </c>
      <c r="J3496" t="s">
        <v>8219</v>
      </c>
    </row>
    <row r="3497" spans="9:10" x14ac:dyDescent="0.35">
      <c r="I3497">
        <v>72</v>
      </c>
      <c r="J3497" t="s">
        <v>8219</v>
      </c>
    </row>
    <row r="3498" spans="9:10" x14ac:dyDescent="0.35">
      <c r="I3498">
        <v>78</v>
      </c>
      <c r="J3498" t="s">
        <v>8219</v>
      </c>
    </row>
    <row r="3499" spans="9:10" x14ac:dyDescent="0.35">
      <c r="I3499">
        <v>49</v>
      </c>
      <c r="J3499" t="s">
        <v>8219</v>
      </c>
    </row>
    <row r="3500" spans="9:10" x14ac:dyDescent="0.35">
      <c r="I3500">
        <v>42</v>
      </c>
      <c r="J3500" t="s">
        <v>8219</v>
      </c>
    </row>
    <row r="3501" spans="9:10" x14ac:dyDescent="0.35">
      <c r="I3501">
        <v>35</v>
      </c>
      <c r="J3501" t="s">
        <v>8219</v>
      </c>
    </row>
    <row r="3502" spans="9:10" x14ac:dyDescent="0.35">
      <c r="I3502">
        <v>42</v>
      </c>
      <c r="J3502" t="s">
        <v>8219</v>
      </c>
    </row>
    <row r="3503" spans="9:10" x14ac:dyDescent="0.35">
      <c r="I3503">
        <v>42</v>
      </c>
      <c r="J3503" t="s">
        <v>8219</v>
      </c>
    </row>
    <row r="3504" spans="9:10" x14ac:dyDescent="0.35">
      <c r="I3504">
        <v>31</v>
      </c>
      <c r="J3504" t="s">
        <v>8219</v>
      </c>
    </row>
    <row r="3505" spans="9:10" x14ac:dyDescent="0.35">
      <c r="I3505">
        <v>38</v>
      </c>
      <c r="J3505" t="s">
        <v>8219</v>
      </c>
    </row>
    <row r="3506" spans="9:10" x14ac:dyDescent="0.35">
      <c r="I3506">
        <v>8</v>
      </c>
      <c r="J3506" t="s">
        <v>8219</v>
      </c>
    </row>
    <row r="3507" spans="9:10" x14ac:dyDescent="0.35">
      <c r="I3507">
        <v>39</v>
      </c>
      <c r="J3507" t="s">
        <v>8219</v>
      </c>
    </row>
    <row r="3508" spans="9:10" x14ac:dyDescent="0.35">
      <c r="I3508">
        <v>29</v>
      </c>
      <c r="J3508" t="s">
        <v>8219</v>
      </c>
    </row>
    <row r="3509" spans="9:10" x14ac:dyDescent="0.35">
      <c r="I3509">
        <v>72</v>
      </c>
      <c r="J3509" t="s">
        <v>8219</v>
      </c>
    </row>
    <row r="3510" spans="9:10" x14ac:dyDescent="0.35">
      <c r="I3510">
        <v>15</v>
      </c>
      <c r="J3510" t="s">
        <v>8219</v>
      </c>
    </row>
    <row r="3511" spans="9:10" x14ac:dyDescent="0.35">
      <c r="I3511">
        <v>33</v>
      </c>
      <c r="J3511" t="s">
        <v>8219</v>
      </c>
    </row>
    <row r="3512" spans="9:10" x14ac:dyDescent="0.35">
      <c r="I3512">
        <v>15</v>
      </c>
      <c r="J3512" t="s">
        <v>8219</v>
      </c>
    </row>
    <row r="3513" spans="9:10" x14ac:dyDescent="0.35">
      <c r="I3513">
        <v>19</v>
      </c>
      <c r="J3513" t="s">
        <v>8219</v>
      </c>
    </row>
    <row r="3514" spans="9:10" x14ac:dyDescent="0.35">
      <c r="I3514">
        <v>17</v>
      </c>
      <c r="J3514" t="s">
        <v>8219</v>
      </c>
    </row>
    <row r="3515" spans="9:10" x14ac:dyDescent="0.35">
      <c r="I3515">
        <v>44</v>
      </c>
      <c r="J3515" t="s">
        <v>8219</v>
      </c>
    </row>
    <row r="3516" spans="9:10" x14ac:dyDescent="0.35">
      <c r="I3516">
        <v>10</v>
      </c>
      <c r="J3516" t="s">
        <v>8219</v>
      </c>
    </row>
    <row r="3517" spans="9:10" x14ac:dyDescent="0.35">
      <c r="I3517">
        <v>46</v>
      </c>
      <c r="J3517" t="s">
        <v>8219</v>
      </c>
    </row>
    <row r="3518" spans="9:10" x14ac:dyDescent="0.35">
      <c r="I3518">
        <v>11</v>
      </c>
      <c r="J3518" t="s">
        <v>8219</v>
      </c>
    </row>
    <row r="3519" spans="9:10" x14ac:dyDescent="0.35">
      <c r="I3519">
        <v>13</v>
      </c>
      <c r="J3519" t="s">
        <v>8219</v>
      </c>
    </row>
    <row r="3520" spans="9:10" x14ac:dyDescent="0.35">
      <c r="I3520">
        <v>33</v>
      </c>
      <c r="J3520" t="s">
        <v>8219</v>
      </c>
    </row>
    <row r="3521" spans="9:10" x14ac:dyDescent="0.35">
      <c r="I3521">
        <v>28</v>
      </c>
      <c r="J3521" t="s">
        <v>8219</v>
      </c>
    </row>
    <row r="3522" spans="9:10" x14ac:dyDescent="0.35">
      <c r="I3522">
        <v>21</v>
      </c>
      <c r="J3522" t="s">
        <v>8219</v>
      </c>
    </row>
    <row r="3523" spans="9:10" x14ac:dyDescent="0.35">
      <c r="I3523">
        <v>13</v>
      </c>
      <c r="J3523" t="s">
        <v>8219</v>
      </c>
    </row>
    <row r="3524" spans="9:10" x14ac:dyDescent="0.35">
      <c r="I3524">
        <v>34</v>
      </c>
      <c r="J3524" t="s">
        <v>8219</v>
      </c>
    </row>
    <row r="3525" spans="9:10" x14ac:dyDescent="0.35">
      <c r="I3525">
        <v>80</v>
      </c>
      <c r="J3525" t="s">
        <v>8219</v>
      </c>
    </row>
    <row r="3526" spans="9:10" x14ac:dyDescent="0.35">
      <c r="I3526">
        <v>74</v>
      </c>
      <c r="J3526" t="s">
        <v>8219</v>
      </c>
    </row>
    <row r="3527" spans="9:10" x14ac:dyDescent="0.35">
      <c r="I3527">
        <v>7</v>
      </c>
      <c r="J3527" t="s">
        <v>8219</v>
      </c>
    </row>
    <row r="3528" spans="9:10" x14ac:dyDescent="0.35">
      <c r="I3528">
        <v>34</v>
      </c>
      <c r="J3528" t="s">
        <v>8219</v>
      </c>
    </row>
    <row r="3529" spans="9:10" x14ac:dyDescent="0.35">
      <c r="I3529">
        <v>86</v>
      </c>
      <c r="J3529" t="s">
        <v>8219</v>
      </c>
    </row>
    <row r="3530" spans="9:10" x14ac:dyDescent="0.35">
      <c r="I3530">
        <v>37</v>
      </c>
      <c r="J3530" t="s">
        <v>8219</v>
      </c>
    </row>
    <row r="3531" spans="9:10" x14ac:dyDescent="0.35">
      <c r="I3531">
        <v>18</v>
      </c>
      <c r="J3531" t="s">
        <v>8219</v>
      </c>
    </row>
    <row r="3532" spans="9:10" x14ac:dyDescent="0.35">
      <c r="I3532">
        <v>22</v>
      </c>
      <c r="J3532" t="s">
        <v>8219</v>
      </c>
    </row>
    <row r="3533" spans="9:10" x14ac:dyDescent="0.35">
      <c r="I3533">
        <v>26</v>
      </c>
      <c r="J3533" t="s">
        <v>8219</v>
      </c>
    </row>
    <row r="3534" spans="9:10" x14ac:dyDescent="0.35">
      <c r="I3534">
        <v>27</v>
      </c>
      <c r="J3534" t="s">
        <v>8219</v>
      </c>
    </row>
    <row r="3535" spans="9:10" x14ac:dyDescent="0.35">
      <c r="I3535">
        <v>8</v>
      </c>
      <c r="J3535" t="s">
        <v>8219</v>
      </c>
    </row>
    <row r="3536" spans="9:10" x14ac:dyDescent="0.35">
      <c r="I3536">
        <v>204</v>
      </c>
      <c r="J3536" t="s">
        <v>8219</v>
      </c>
    </row>
    <row r="3537" spans="9:10" x14ac:dyDescent="0.35">
      <c r="I3537">
        <v>46</v>
      </c>
      <c r="J3537" t="s">
        <v>8219</v>
      </c>
    </row>
    <row r="3538" spans="9:10" x14ac:dyDescent="0.35">
      <c r="I3538">
        <v>17</v>
      </c>
      <c r="J3538" t="s">
        <v>8219</v>
      </c>
    </row>
    <row r="3539" spans="9:10" x14ac:dyDescent="0.35">
      <c r="I3539">
        <v>28</v>
      </c>
      <c r="J3539" t="s">
        <v>8219</v>
      </c>
    </row>
    <row r="3540" spans="9:10" x14ac:dyDescent="0.35">
      <c r="I3540">
        <v>83</v>
      </c>
      <c r="J3540" t="s">
        <v>8219</v>
      </c>
    </row>
    <row r="3541" spans="9:10" x14ac:dyDescent="0.35">
      <c r="I3541">
        <v>13</v>
      </c>
      <c r="J3541" t="s">
        <v>8219</v>
      </c>
    </row>
    <row r="3542" spans="9:10" x14ac:dyDescent="0.35">
      <c r="I3542">
        <v>8</v>
      </c>
      <c r="J3542" t="s">
        <v>8219</v>
      </c>
    </row>
    <row r="3543" spans="9:10" x14ac:dyDescent="0.35">
      <c r="I3543">
        <v>32</v>
      </c>
      <c r="J3543" t="s">
        <v>8219</v>
      </c>
    </row>
    <row r="3544" spans="9:10" x14ac:dyDescent="0.35">
      <c r="I3544">
        <v>85</v>
      </c>
      <c r="J3544" t="s">
        <v>8219</v>
      </c>
    </row>
    <row r="3545" spans="9:10" x14ac:dyDescent="0.35">
      <c r="I3545">
        <v>29</v>
      </c>
      <c r="J3545" t="s">
        <v>8219</v>
      </c>
    </row>
    <row r="3546" spans="9:10" x14ac:dyDescent="0.35">
      <c r="I3546">
        <v>24</v>
      </c>
      <c r="J3546" t="s">
        <v>8219</v>
      </c>
    </row>
    <row r="3547" spans="9:10" x14ac:dyDescent="0.35">
      <c r="I3547">
        <v>8</v>
      </c>
      <c r="J3547" t="s">
        <v>8219</v>
      </c>
    </row>
    <row r="3548" spans="9:10" x14ac:dyDescent="0.35">
      <c r="I3548">
        <v>19</v>
      </c>
      <c r="J3548" t="s">
        <v>8219</v>
      </c>
    </row>
    <row r="3549" spans="9:10" x14ac:dyDescent="0.35">
      <c r="I3549">
        <v>336</v>
      </c>
      <c r="J3549" t="s">
        <v>8219</v>
      </c>
    </row>
    <row r="3550" spans="9:10" x14ac:dyDescent="0.35">
      <c r="I3550">
        <v>13</v>
      </c>
      <c r="J3550" t="s">
        <v>8219</v>
      </c>
    </row>
    <row r="3551" spans="9:10" x14ac:dyDescent="0.35">
      <c r="I3551">
        <v>42</v>
      </c>
      <c r="J3551" t="s">
        <v>8219</v>
      </c>
    </row>
    <row r="3552" spans="9:10" x14ac:dyDescent="0.35">
      <c r="I3552">
        <v>64</v>
      </c>
      <c r="J3552" t="s">
        <v>8219</v>
      </c>
    </row>
    <row r="3553" spans="9:10" x14ac:dyDescent="0.35">
      <c r="I3553">
        <v>25</v>
      </c>
      <c r="J3553" t="s">
        <v>8219</v>
      </c>
    </row>
    <row r="3554" spans="9:10" x14ac:dyDescent="0.35">
      <c r="I3554">
        <v>20</v>
      </c>
      <c r="J3554" t="s">
        <v>8219</v>
      </c>
    </row>
    <row r="3555" spans="9:10" x14ac:dyDescent="0.35">
      <c r="I3555">
        <v>104</v>
      </c>
      <c r="J3555" t="s">
        <v>8219</v>
      </c>
    </row>
    <row r="3556" spans="9:10" x14ac:dyDescent="0.35">
      <c r="I3556">
        <v>53</v>
      </c>
      <c r="J3556" t="s">
        <v>8219</v>
      </c>
    </row>
    <row r="3557" spans="9:10" x14ac:dyDescent="0.35">
      <c r="I3557">
        <v>14</v>
      </c>
      <c r="J3557" t="s">
        <v>8219</v>
      </c>
    </row>
    <row r="3558" spans="9:10" x14ac:dyDescent="0.35">
      <c r="I3558">
        <v>20</v>
      </c>
      <c r="J3558" t="s">
        <v>8219</v>
      </c>
    </row>
    <row r="3559" spans="9:10" x14ac:dyDescent="0.35">
      <c r="I3559">
        <v>558</v>
      </c>
      <c r="J3559" t="s">
        <v>8219</v>
      </c>
    </row>
    <row r="3560" spans="9:10" x14ac:dyDescent="0.35">
      <c r="I3560">
        <v>22</v>
      </c>
      <c r="J3560" t="s">
        <v>8219</v>
      </c>
    </row>
    <row r="3561" spans="9:10" x14ac:dyDescent="0.35">
      <c r="I3561">
        <v>24</v>
      </c>
      <c r="J3561" t="s">
        <v>8219</v>
      </c>
    </row>
    <row r="3562" spans="9:10" x14ac:dyDescent="0.35">
      <c r="I3562">
        <v>74</v>
      </c>
      <c r="J3562" t="s">
        <v>8219</v>
      </c>
    </row>
    <row r="3563" spans="9:10" x14ac:dyDescent="0.35">
      <c r="I3563">
        <v>54</v>
      </c>
      <c r="J3563" t="s">
        <v>8219</v>
      </c>
    </row>
    <row r="3564" spans="9:10" x14ac:dyDescent="0.35">
      <c r="I3564">
        <v>31</v>
      </c>
      <c r="J3564" t="s">
        <v>8219</v>
      </c>
    </row>
    <row r="3565" spans="9:10" x14ac:dyDescent="0.35">
      <c r="I3565">
        <v>25</v>
      </c>
      <c r="J3565" t="s">
        <v>8219</v>
      </c>
    </row>
    <row r="3566" spans="9:10" x14ac:dyDescent="0.35">
      <c r="I3566">
        <v>17</v>
      </c>
      <c r="J3566" t="s">
        <v>8219</v>
      </c>
    </row>
    <row r="3567" spans="9:10" x14ac:dyDescent="0.35">
      <c r="I3567">
        <v>12</v>
      </c>
      <c r="J3567" t="s">
        <v>8219</v>
      </c>
    </row>
    <row r="3568" spans="9:10" x14ac:dyDescent="0.35">
      <c r="I3568">
        <v>38</v>
      </c>
      <c r="J3568" t="s">
        <v>8219</v>
      </c>
    </row>
    <row r="3569" spans="9:10" x14ac:dyDescent="0.35">
      <c r="I3569">
        <v>41</v>
      </c>
      <c r="J3569" t="s">
        <v>8219</v>
      </c>
    </row>
    <row r="3570" spans="9:10" x14ac:dyDescent="0.35">
      <c r="I3570">
        <v>19</v>
      </c>
      <c r="J3570" t="s">
        <v>8219</v>
      </c>
    </row>
    <row r="3571" spans="9:10" x14ac:dyDescent="0.35">
      <c r="I3571">
        <v>41</v>
      </c>
      <c r="J3571" t="s">
        <v>8219</v>
      </c>
    </row>
    <row r="3572" spans="9:10" x14ac:dyDescent="0.35">
      <c r="I3572">
        <v>26</v>
      </c>
      <c r="J3572" t="s">
        <v>8219</v>
      </c>
    </row>
    <row r="3573" spans="9:10" x14ac:dyDescent="0.35">
      <c r="I3573">
        <v>25</v>
      </c>
      <c r="J3573" t="s">
        <v>8219</v>
      </c>
    </row>
    <row r="3574" spans="9:10" x14ac:dyDescent="0.35">
      <c r="I3574">
        <v>9</v>
      </c>
      <c r="J3574" t="s">
        <v>8219</v>
      </c>
    </row>
    <row r="3575" spans="9:10" x14ac:dyDescent="0.35">
      <c r="I3575">
        <v>78</v>
      </c>
      <c r="J3575" t="s">
        <v>8219</v>
      </c>
    </row>
    <row r="3576" spans="9:10" x14ac:dyDescent="0.35">
      <c r="I3576">
        <v>45</v>
      </c>
      <c r="J3576" t="s">
        <v>8219</v>
      </c>
    </row>
    <row r="3577" spans="9:10" x14ac:dyDescent="0.35">
      <c r="I3577">
        <v>102</v>
      </c>
      <c r="J3577" t="s">
        <v>8219</v>
      </c>
    </row>
    <row r="3578" spans="9:10" x14ac:dyDescent="0.35">
      <c r="I3578">
        <v>5</v>
      </c>
      <c r="J3578" t="s">
        <v>8219</v>
      </c>
    </row>
    <row r="3579" spans="9:10" x14ac:dyDescent="0.35">
      <c r="I3579">
        <v>27</v>
      </c>
      <c r="J3579" t="s">
        <v>8219</v>
      </c>
    </row>
    <row r="3580" spans="9:10" x14ac:dyDescent="0.35">
      <c r="I3580">
        <v>37</v>
      </c>
      <c r="J3580" t="s">
        <v>8219</v>
      </c>
    </row>
    <row r="3581" spans="9:10" x14ac:dyDescent="0.35">
      <c r="I3581">
        <v>14</v>
      </c>
      <c r="J3581" t="s">
        <v>8219</v>
      </c>
    </row>
    <row r="3582" spans="9:10" x14ac:dyDescent="0.35">
      <c r="I3582">
        <v>27</v>
      </c>
      <c r="J3582" t="s">
        <v>8219</v>
      </c>
    </row>
    <row r="3583" spans="9:10" x14ac:dyDescent="0.35">
      <c r="I3583">
        <v>45</v>
      </c>
      <c r="J3583" t="s">
        <v>8219</v>
      </c>
    </row>
    <row r="3584" spans="9:10" x14ac:dyDescent="0.35">
      <c r="I3584">
        <v>49</v>
      </c>
      <c r="J3584" t="s">
        <v>8219</v>
      </c>
    </row>
    <row r="3585" spans="9:10" x14ac:dyDescent="0.35">
      <c r="I3585">
        <v>24</v>
      </c>
      <c r="J3585" t="s">
        <v>8219</v>
      </c>
    </row>
    <row r="3586" spans="9:10" x14ac:dyDescent="0.35">
      <c r="I3586">
        <v>112</v>
      </c>
      <c r="J3586" t="s">
        <v>8219</v>
      </c>
    </row>
    <row r="3587" spans="9:10" x14ac:dyDescent="0.35">
      <c r="I3587">
        <v>23</v>
      </c>
      <c r="J3587" t="s">
        <v>8219</v>
      </c>
    </row>
    <row r="3588" spans="9:10" x14ac:dyDescent="0.35">
      <c r="I3588">
        <v>54</v>
      </c>
      <c r="J3588" t="s">
        <v>8219</v>
      </c>
    </row>
    <row r="3589" spans="9:10" x14ac:dyDescent="0.35">
      <c r="I3589">
        <v>28</v>
      </c>
      <c r="J3589" t="s">
        <v>8219</v>
      </c>
    </row>
    <row r="3590" spans="9:10" x14ac:dyDescent="0.35">
      <c r="I3590">
        <v>11</v>
      </c>
      <c r="J3590" t="s">
        <v>8219</v>
      </c>
    </row>
    <row r="3591" spans="9:10" x14ac:dyDescent="0.35">
      <c r="I3591">
        <v>62</v>
      </c>
      <c r="J3591" t="s">
        <v>8219</v>
      </c>
    </row>
    <row r="3592" spans="9:10" x14ac:dyDescent="0.35">
      <c r="I3592">
        <v>73</v>
      </c>
      <c r="J3592" t="s">
        <v>8219</v>
      </c>
    </row>
    <row r="3593" spans="9:10" x14ac:dyDescent="0.35">
      <c r="I3593">
        <v>18</v>
      </c>
      <c r="J3593" t="s">
        <v>8219</v>
      </c>
    </row>
    <row r="3594" spans="9:10" x14ac:dyDescent="0.35">
      <c r="I3594">
        <v>35</v>
      </c>
      <c r="J3594" t="s">
        <v>8219</v>
      </c>
    </row>
    <row r="3595" spans="9:10" x14ac:dyDescent="0.35">
      <c r="I3595">
        <v>43</v>
      </c>
      <c r="J3595" t="s">
        <v>8219</v>
      </c>
    </row>
    <row r="3596" spans="9:10" x14ac:dyDescent="0.35">
      <c r="I3596">
        <v>36</v>
      </c>
      <c r="J3596" t="s">
        <v>8219</v>
      </c>
    </row>
    <row r="3597" spans="9:10" x14ac:dyDescent="0.35">
      <c r="I3597">
        <v>62</v>
      </c>
      <c r="J3597" t="s">
        <v>8219</v>
      </c>
    </row>
    <row r="3598" spans="9:10" x14ac:dyDescent="0.35">
      <c r="I3598">
        <v>15</v>
      </c>
      <c r="J3598" t="s">
        <v>8219</v>
      </c>
    </row>
    <row r="3599" spans="9:10" x14ac:dyDescent="0.35">
      <c r="I3599">
        <v>33</v>
      </c>
      <c r="J3599" t="s">
        <v>8219</v>
      </c>
    </row>
    <row r="3600" spans="9:10" x14ac:dyDescent="0.35">
      <c r="I3600">
        <v>27</v>
      </c>
      <c r="J3600" t="s">
        <v>8219</v>
      </c>
    </row>
    <row r="3601" spans="9:10" x14ac:dyDescent="0.35">
      <c r="I3601">
        <v>17</v>
      </c>
      <c r="J3601" t="s">
        <v>8219</v>
      </c>
    </row>
    <row r="3602" spans="9:10" x14ac:dyDescent="0.35">
      <c r="I3602">
        <v>4</v>
      </c>
      <c r="J3602" t="s">
        <v>8219</v>
      </c>
    </row>
    <row r="3603" spans="9:10" x14ac:dyDescent="0.35">
      <c r="I3603">
        <v>53</v>
      </c>
      <c r="J3603" t="s">
        <v>8219</v>
      </c>
    </row>
    <row r="3604" spans="9:10" x14ac:dyDescent="0.35">
      <c r="I3604">
        <v>49</v>
      </c>
      <c r="J3604" t="s">
        <v>8219</v>
      </c>
    </row>
    <row r="3605" spans="9:10" x14ac:dyDescent="0.35">
      <c r="I3605">
        <v>57</v>
      </c>
      <c r="J3605" t="s">
        <v>8219</v>
      </c>
    </row>
    <row r="3606" spans="9:10" x14ac:dyDescent="0.35">
      <c r="I3606">
        <v>69</v>
      </c>
      <c r="J3606" t="s">
        <v>8219</v>
      </c>
    </row>
    <row r="3607" spans="9:10" x14ac:dyDescent="0.35">
      <c r="I3607">
        <v>15</v>
      </c>
      <c r="J3607" t="s">
        <v>8219</v>
      </c>
    </row>
    <row r="3608" spans="9:10" x14ac:dyDescent="0.35">
      <c r="I3608">
        <v>64</v>
      </c>
      <c r="J3608" t="s">
        <v>8219</v>
      </c>
    </row>
    <row r="3609" spans="9:10" x14ac:dyDescent="0.35">
      <c r="I3609">
        <v>20</v>
      </c>
      <c r="J3609" t="s">
        <v>8219</v>
      </c>
    </row>
    <row r="3610" spans="9:10" x14ac:dyDescent="0.35">
      <c r="I3610">
        <v>27</v>
      </c>
      <c r="J3610" t="s">
        <v>8219</v>
      </c>
    </row>
    <row r="3611" spans="9:10" x14ac:dyDescent="0.35">
      <c r="I3611">
        <v>21</v>
      </c>
      <c r="J3611" t="s">
        <v>8219</v>
      </c>
    </row>
    <row r="3612" spans="9:10" x14ac:dyDescent="0.35">
      <c r="I3612">
        <v>31</v>
      </c>
      <c r="J3612" t="s">
        <v>8219</v>
      </c>
    </row>
    <row r="3613" spans="9:10" x14ac:dyDescent="0.35">
      <c r="I3613">
        <v>51</v>
      </c>
      <c r="J3613" t="s">
        <v>8219</v>
      </c>
    </row>
    <row r="3614" spans="9:10" x14ac:dyDescent="0.35">
      <c r="I3614">
        <v>57</v>
      </c>
      <c r="J3614" t="s">
        <v>8219</v>
      </c>
    </row>
    <row r="3615" spans="9:10" x14ac:dyDescent="0.35">
      <c r="I3615">
        <v>20</v>
      </c>
      <c r="J3615" t="s">
        <v>8219</v>
      </c>
    </row>
    <row r="3616" spans="9:10" x14ac:dyDescent="0.35">
      <c r="I3616">
        <v>71</v>
      </c>
      <c r="J3616" t="s">
        <v>8219</v>
      </c>
    </row>
    <row r="3617" spans="9:10" x14ac:dyDescent="0.35">
      <c r="I3617">
        <v>72</v>
      </c>
      <c r="J3617" t="s">
        <v>8219</v>
      </c>
    </row>
    <row r="3618" spans="9:10" x14ac:dyDescent="0.35">
      <c r="I3618">
        <v>45</v>
      </c>
      <c r="J3618" t="s">
        <v>8219</v>
      </c>
    </row>
    <row r="3619" spans="9:10" x14ac:dyDescent="0.35">
      <c r="I3619">
        <v>51</v>
      </c>
      <c r="J3619" t="s">
        <v>8219</v>
      </c>
    </row>
    <row r="3620" spans="9:10" x14ac:dyDescent="0.35">
      <c r="I3620">
        <v>56</v>
      </c>
      <c r="J3620" t="s">
        <v>8219</v>
      </c>
    </row>
    <row r="3621" spans="9:10" x14ac:dyDescent="0.35">
      <c r="I3621">
        <v>17</v>
      </c>
      <c r="J3621" t="s">
        <v>8219</v>
      </c>
    </row>
    <row r="3622" spans="9:10" x14ac:dyDescent="0.35">
      <c r="I3622">
        <v>197</v>
      </c>
      <c r="J3622" t="s">
        <v>8219</v>
      </c>
    </row>
    <row r="3623" spans="9:10" x14ac:dyDescent="0.35">
      <c r="I3623">
        <v>70</v>
      </c>
      <c r="J3623" t="s">
        <v>8219</v>
      </c>
    </row>
    <row r="3624" spans="9:10" x14ac:dyDescent="0.35">
      <c r="I3624">
        <v>21</v>
      </c>
      <c r="J3624" t="s">
        <v>8219</v>
      </c>
    </row>
    <row r="3625" spans="9:10" x14ac:dyDescent="0.35">
      <c r="I3625">
        <v>34</v>
      </c>
      <c r="J3625" t="s">
        <v>8219</v>
      </c>
    </row>
    <row r="3626" spans="9:10" x14ac:dyDescent="0.35">
      <c r="I3626">
        <v>39</v>
      </c>
      <c r="J3626" t="s">
        <v>8219</v>
      </c>
    </row>
    <row r="3627" spans="9:10" x14ac:dyDescent="0.35">
      <c r="I3627">
        <v>78</v>
      </c>
      <c r="J3627" t="s">
        <v>8219</v>
      </c>
    </row>
    <row r="3628" spans="9:10" x14ac:dyDescent="0.35">
      <c r="I3628">
        <v>48</v>
      </c>
      <c r="J3628" t="s">
        <v>8219</v>
      </c>
    </row>
    <row r="3629" spans="9:10" x14ac:dyDescent="0.35">
      <c r="I3629">
        <v>29</v>
      </c>
      <c r="J3629" t="s">
        <v>8219</v>
      </c>
    </row>
    <row r="3630" spans="9:10" x14ac:dyDescent="0.35">
      <c r="I3630">
        <v>0</v>
      </c>
      <c r="J3630" t="s">
        <v>8221</v>
      </c>
    </row>
    <row r="3631" spans="9:10" x14ac:dyDescent="0.35">
      <c r="I3631">
        <v>2</v>
      </c>
      <c r="J3631" t="s">
        <v>8221</v>
      </c>
    </row>
    <row r="3632" spans="9:10" x14ac:dyDescent="0.35">
      <c r="I3632">
        <v>1</v>
      </c>
      <c r="J3632" t="s">
        <v>8221</v>
      </c>
    </row>
    <row r="3633" spans="9:10" x14ac:dyDescent="0.35">
      <c r="I3633">
        <v>59</v>
      </c>
      <c r="J3633" t="s">
        <v>8221</v>
      </c>
    </row>
    <row r="3634" spans="9:10" x14ac:dyDescent="0.35">
      <c r="I3634">
        <v>1</v>
      </c>
      <c r="J3634" t="s">
        <v>8221</v>
      </c>
    </row>
    <row r="3635" spans="9:10" x14ac:dyDescent="0.35">
      <c r="I3635">
        <v>31</v>
      </c>
      <c r="J3635" t="s">
        <v>8221</v>
      </c>
    </row>
    <row r="3636" spans="9:10" x14ac:dyDescent="0.35">
      <c r="I3636">
        <v>18</v>
      </c>
      <c r="J3636" t="s">
        <v>8221</v>
      </c>
    </row>
    <row r="3637" spans="9:10" x14ac:dyDescent="0.35">
      <c r="I3637">
        <v>10</v>
      </c>
      <c r="J3637" t="s">
        <v>8221</v>
      </c>
    </row>
    <row r="3638" spans="9:10" x14ac:dyDescent="0.35">
      <c r="I3638">
        <v>0</v>
      </c>
      <c r="J3638" t="s">
        <v>8221</v>
      </c>
    </row>
    <row r="3639" spans="9:10" x14ac:dyDescent="0.35">
      <c r="I3639">
        <v>14</v>
      </c>
      <c r="J3639" t="s">
        <v>8221</v>
      </c>
    </row>
    <row r="3640" spans="9:10" x14ac:dyDescent="0.35">
      <c r="I3640">
        <v>2</v>
      </c>
      <c r="J3640" t="s">
        <v>8221</v>
      </c>
    </row>
    <row r="3641" spans="9:10" x14ac:dyDescent="0.35">
      <c r="I3641">
        <v>1</v>
      </c>
      <c r="J3641" t="s">
        <v>8221</v>
      </c>
    </row>
    <row r="3642" spans="9:10" x14ac:dyDescent="0.35">
      <c r="I3642">
        <v>3</v>
      </c>
      <c r="J3642" t="s">
        <v>8221</v>
      </c>
    </row>
    <row r="3643" spans="9:10" x14ac:dyDescent="0.35">
      <c r="I3643">
        <v>0</v>
      </c>
      <c r="J3643" t="s">
        <v>8221</v>
      </c>
    </row>
    <row r="3644" spans="9:10" x14ac:dyDescent="0.35">
      <c r="I3644">
        <v>2</v>
      </c>
      <c r="J3644" t="s">
        <v>8221</v>
      </c>
    </row>
    <row r="3645" spans="9:10" x14ac:dyDescent="0.35">
      <c r="I3645">
        <v>0</v>
      </c>
      <c r="J3645" t="s">
        <v>8221</v>
      </c>
    </row>
    <row r="3646" spans="9:10" x14ac:dyDescent="0.35">
      <c r="I3646">
        <v>12</v>
      </c>
      <c r="J3646" t="s">
        <v>8221</v>
      </c>
    </row>
    <row r="3647" spans="9:10" x14ac:dyDescent="0.35">
      <c r="I3647">
        <v>1</v>
      </c>
      <c r="J3647" t="s">
        <v>8221</v>
      </c>
    </row>
    <row r="3648" spans="9:10" x14ac:dyDescent="0.35">
      <c r="I3648">
        <v>8</v>
      </c>
      <c r="J3648" t="s">
        <v>8221</v>
      </c>
    </row>
    <row r="3649" spans="9:10" x14ac:dyDescent="0.35">
      <c r="I3649">
        <v>2</v>
      </c>
      <c r="J3649" t="s">
        <v>8221</v>
      </c>
    </row>
    <row r="3650" spans="9:10" x14ac:dyDescent="0.35">
      <c r="I3650">
        <v>73</v>
      </c>
      <c r="J3650" t="s">
        <v>8219</v>
      </c>
    </row>
    <row r="3651" spans="9:10" x14ac:dyDescent="0.35">
      <c r="I3651">
        <v>8</v>
      </c>
      <c r="J3651" t="s">
        <v>8219</v>
      </c>
    </row>
    <row r="3652" spans="9:10" x14ac:dyDescent="0.35">
      <c r="I3652">
        <v>17</v>
      </c>
      <c r="J3652" t="s">
        <v>8219</v>
      </c>
    </row>
    <row r="3653" spans="9:10" x14ac:dyDescent="0.35">
      <c r="I3653">
        <v>9</v>
      </c>
      <c r="J3653" t="s">
        <v>8219</v>
      </c>
    </row>
    <row r="3654" spans="9:10" x14ac:dyDescent="0.35">
      <c r="I3654">
        <v>17</v>
      </c>
      <c r="J3654" t="s">
        <v>8219</v>
      </c>
    </row>
    <row r="3655" spans="9:10" x14ac:dyDescent="0.35">
      <c r="I3655">
        <v>33</v>
      </c>
      <c r="J3655" t="s">
        <v>8219</v>
      </c>
    </row>
    <row r="3656" spans="9:10" x14ac:dyDescent="0.35">
      <c r="I3656">
        <v>38</v>
      </c>
      <c r="J3656" t="s">
        <v>8219</v>
      </c>
    </row>
    <row r="3657" spans="9:10" x14ac:dyDescent="0.35">
      <c r="I3657">
        <v>79</v>
      </c>
      <c r="J3657" t="s">
        <v>8219</v>
      </c>
    </row>
    <row r="3658" spans="9:10" x14ac:dyDescent="0.35">
      <c r="I3658">
        <v>46</v>
      </c>
      <c r="J3658" t="s">
        <v>8219</v>
      </c>
    </row>
    <row r="3659" spans="9:10" x14ac:dyDescent="0.35">
      <c r="I3659">
        <v>20</v>
      </c>
      <c r="J3659" t="s">
        <v>8219</v>
      </c>
    </row>
    <row r="3660" spans="9:10" x14ac:dyDescent="0.35">
      <c r="I3660">
        <v>20</v>
      </c>
      <c r="J3660" t="s">
        <v>8219</v>
      </c>
    </row>
    <row r="3661" spans="9:10" x14ac:dyDescent="0.35">
      <c r="I3661">
        <v>13</v>
      </c>
      <c r="J3661" t="s">
        <v>8219</v>
      </c>
    </row>
    <row r="3662" spans="9:10" x14ac:dyDescent="0.35">
      <c r="I3662">
        <v>22</v>
      </c>
      <c r="J3662" t="s">
        <v>8219</v>
      </c>
    </row>
    <row r="3663" spans="9:10" x14ac:dyDescent="0.35">
      <c r="I3663">
        <v>36</v>
      </c>
      <c r="J3663" t="s">
        <v>8219</v>
      </c>
    </row>
    <row r="3664" spans="9:10" x14ac:dyDescent="0.35">
      <c r="I3664">
        <v>40</v>
      </c>
      <c r="J3664" t="s">
        <v>8219</v>
      </c>
    </row>
    <row r="3665" spans="9:10" x14ac:dyDescent="0.35">
      <c r="I3665">
        <v>9</v>
      </c>
      <c r="J3665" t="s">
        <v>8219</v>
      </c>
    </row>
    <row r="3666" spans="9:10" x14ac:dyDescent="0.35">
      <c r="I3666">
        <v>19</v>
      </c>
      <c r="J3666" t="s">
        <v>8219</v>
      </c>
    </row>
    <row r="3667" spans="9:10" x14ac:dyDescent="0.35">
      <c r="I3667">
        <v>14</v>
      </c>
      <c r="J3667" t="s">
        <v>8219</v>
      </c>
    </row>
    <row r="3668" spans="9:10" x14ac:dyDescent="0.35">
      <c r="I3668">
        <v>38</v>
      </c>
      <c r="J3668" t="s">
        <v>8219</v>
      </c>
    </row>
    <row r="3669" spans="9:10" x14ac:dyDescent="0.35">
      <c r="I3669">
        <v>58</v>
      </c>
      <c r="J3669" t="s">
        <v>8219</v>
      </c>
    </row>
    <row r="3670" spans="9:10" x14ac:dyDescent="0.35">
      <c r="I3670">
        <v>28</v>
      </c>
      <c r="J3670" t="s">
        <v>8219</v>
      </c>
    </row>
    <row r="3671" spans="9:10" x14ac:dyDescent="0.35">
      <c r="I3671">
        <v>17</v>
      </c>
      <c r="J3671" t="s">
        <v>8219</v>
      </c>
    </row>
    <row r="3672" spans="9:10" x14ac:dyDescent="0.35">
      <c r="I3672">
        <v>12</v>
      </c>
      <c r="J3672" t="s">
        <v>8219</v>
      </c>
    </row>
    <row r="3673" spans="9:10" x14ac:dyDescent="0.35">
      <c r="I3673">
        <v>40</v>
      </c>
      <c r="J3673" t="s">
        <v>8219</v>
      </c>
    </row>
    <row r="3674" spans="9:10" x14ac:dyDescent="0.35">
      <c r="I3674">
        <v>57</v>
      </c>
      <c r="J3674" t="s">
        <v>8219</v>
      </c>
    </row>
    <row r="3675" spans="9:10" x14ac:dyDescent="0.35">
      <c r="I3675">
        <v>114</v>
      </c>
      <c r="J3675" t="s">
        <v>8219</v>
      </c>
    </row>
    <row r="3676" spans="9:10" x14ac:dyDescent="0.35">
      <c r="I3676">
        <v>31</v>
      </c>
      <c r="J3676" t="s">
        <v>8219</v>
      </c>
    </row>
    <row r="3677" spans="9:10" x14ac:dyDescent="0.35">
      <c r="I3677">
        <v>3</v>
      </c>
      <c r="J3677" t="s">
        <v>8219</v>
      </c>
    </row>
    <row r="3678" spans="9:10" x14ac:dyDescent="0.35">
      <c r="I3678">
        <v>16</v>
      </c>
      <c r="J3678" t="s">
        <v>8219</v>
      </c>
    </row>
    <row r="3679" spans="9:10" x14ac:dyDescent="0.35">
      <c r="I3679">
        <v>199</v>
      </c>
      <c r="J3679" t="s">
        <v>8219</v>
      </c>
    </row>
    <row r="3680" spans="9:10" x14ac:dyDescent="0.35">
      <c r="I3680">
        <v>31</v>
      </c>
      <c r="J3680" t="s">
        <v>8219</v>
      </c>
    </row>
    <row r="3681" spans="9:10" x14ac:dyDescent="0.35">
      <c r="I3681">
        <v>30</v>
      </c>
      <c r="J3681" t="s">
        <v>8219</v>
      </c>
    </row>
    <row r="3682" spans="9:10" x14ac:dyDescent="0.35">
      <c r="I3682">
        <v>34</v>
      </c>
      <c r="J3682" t="s">
        <v>8219</v>
      </c>
    </row>
    <row r="3683" spans="9:10" x14ac:dyDescent="0.35">
      <c r="I3683">
        <v>18</v>
      </c>
      <c r="J3683" t="s">
        <v>8219</v>
      </c>
    </row>
    <row r="3684" spans="9:10" x14ac:dyDescent="0.35">
      <c r="I3684">
        <v>67</v>
      </c>
      <c r="J3684" t="s">
        <v>8219</v>
      </c>
    </row>
    <row r="3685" spans="9:10" x14ac:dyDescent="0.35">
      <c r="I3685">
        <v>66</v>
      </c>
      <c r="J3685" t="s">
        <v>8219</v>
      </c>
    </row>
    <row r="3686" spans="9:10" x14ac:dyDescent="0.35">
      <c r="I3686">
        <v>23</v>
      </c>
      <c r="J3686" t="s">
        <v>8219</v>
      </c>
    </row>
    <row r="3687" spans="9:10" x14ac:dyDescent="0.35">
      <c r="I3687">
        <v>126</v>
      </c>
      <c r="J3687" t="s">
        <v>8219</v>
      </c>
    </row>
    <row r="3688" spans="9:10" x14ac:dyDescent="0.35">
      <c r="I3688">
        <v>6</v>
      </c>
      <c r="J3688" t="s">
        <v>8219</v>
      </c>
    </row>
    <row r="3689" spans="9:10" x14ac:dyDescent="0.35">
      <c r="I3689">
        <v>25</v>
      </c>
      <c r="J3689" t="s">
        <v>8219</v>
      </c>
    </row>
    <row r="3690" spans="9:10" x14ac:dyDescent="0.35">
      <c r="I3690">
        <v>39</v>
      </c>
      <c r="J3690" t="s">
        <v>8219</v>
      </c>
    </row>
    <row r="3691" spans="9:10" x14ac:dyDescent="0.35">
      <c r="I3691">
        <v>62</v>
      </c>
      <c r="J3691" t="s">
        <v>8219</v>
      </c>
    </row>
    <row r="3692" spans="9:10" x14ac:dyDescent="0.35">
      <c r="I3692">
        <v>31</v>
      </c>
      <c r="J3692" t="s">
        <v>8219</v>
      </c>
    </row>
    <row r="3693" spans="9:10" x14ac:dyDescent="0.35">
      <c r="I3693">
        <v>274</v>
      </c>
      <c r="J3693" t="s">
        <v>8219</v>
      </c>
    </row>
    <row r="3694" spans="9:10" x14ac:dyDescent="0.35">
      <c r="I3694">
        <v>17</v>
      </c>
      <c r="J3694" t="s">
        <v>8219</v>
      </c>
    </row>
    <row r="3695" spans="9:10" x14ac:dyDescent="0.35">
      <c r="I3695">
        <v>14</v>
      </c>
      <c r="J3695" t="s">
        <v>8219</v>
      </c>
    </row>
    <row r="3696" spans="9:10" x14ac:dyDescent="0.35">
      <c r="I3696">
        <v>60</v>
      </c>
      <c r="J3696" t="s">
        <v>8219</v>
      </c>
    </row>
    <row r="3697" spans="9:10" x14ac:dyDescent="0.35">
      <c r="I3697">
        <v>33</v>
      </c>
      <c r="J3697" t="s">
        <v>8219</v>
      </c>
    </row>
    <row r="3698" spans="9:10" x14ac:dyDescent="0.35">
      <c r="I3698">
        <v>78</v>
      </c>
      <c r="J3698" t="s">
        <v>8219</v>
      </c>
    </row>
    <row r="3699" spans="9:10" x14ac:dyDescent="0.35">
      <c r="I3699">
        <v>30</v>
      </c>
      <c r="J3699" t="s">
        <v>8219</v>
      </c>
    </row>
    <row r="3700" spans="9:10" x14ac:dyDescent="0.35">
      <c r="I3700">
        <v>136</v>
      </c>
      <c r="J3700" t="s">
        <v>8219</v>
      </c>
    </row>
    <row r="3701" spans="9:10" x14ac:dyDescent="0.35">
      <c r="I3701">
        <v>40</v>
      </c>
      <c r="J3701" t="s">
        <v>8219</v>
      </c>
    </row>
    <row r="3702" spans="9:10" x14ac:dyDescent="0.35">
      <c r="I3702">
        <v>18</v>
      </c>
      <c r="J3702" t="s">
        <v>8219</v>
      </c>
    </row>
    <row r="3703" spans="9:10" x14ac:dyDescent="0.35">
      <c r="I3703">
        <v>39</v>
      </c>
      <c r="J3703" t="s">
        <v>8219</v>
      </c>
    </row>
    <row r="3704" spans="9:10" x14ac:dyDescent="0.35">
      <c r="I3704">
        <v>21</v>
      </c>
      <c r="J3704" t="s">
        <v>8219</v>
      </c>
    </row>
    <row r="3705" spans="9:10" x14ac:dyDescent="0.35">
      <c r="I3705">
        <v>30</v>
      </c>
      <c r="J3705" t="s">
        <v>8219</v>
      </c>
    </row>
    <row r="3706" spans="9:10" x14ac:dyDescent="0.35">
      <c r="I3706">
        <v>27</v>
      </c>
      <c r="J3706" t="s">
        <v>8219</v>
      </c>
    </row>
    <row r="3707" spans="9:10" x14ac:dyDescent="0.35">
      <c r="I3707">
        <v>35</v>
      </c>
      <c r="J3707" t="s">
        <v>8219</v>
      </c>
    </row>
    <row r="3708" spans="9:10" x14ac:dyDescent="0.35">
      <c r="I3708">
        <v>13</v>
      </c>
      <c r="J3708" t="s">
        <v>8219</v>
      </c>
    </row>
    <row r="3709" spans="9:10" x14ac:dyDescent="0.35">
      <c r="I3709">
        <v>23</v>
      </c>
      <c r="J3709" t="s">
        <v>8219</v>
      </c>
    </row>
    <row r="3710" spans="9:10" x14ac:dyDescent="0.35">
      <c r="I3710">
        <v>39</v>
      </c>
      <c r="J3710" t="s">
        <v>8219</v>
      </c>
    </row>
    <row r="3711" spans="9:10" x14ac:dyDescent="0.35">
      <c r="I3711">
        <v>35</v>
      </c>
      <c r="J3711" t="s">
        <v>8219</v>
      </c>
    </row>
    <row r="3712" spans="9:10" x14ac:dyDescent="0.35">
      <c r="I3712">
        <v>27</v>
      </c>
      <c r="J3712" t="s">
        <v>8219</v>
      </c>
    </row>
    <row r="3713" spans="9:10" x14ac:dyDescent="0.35">
      <c r="I3713">
        <v>21</v>
      </c>
      <c r="J3713" t="s">
        <v>8219</v>
      </c>
    </row>
    <row r="3714" spans="9:10" x14ac:dyDescent="0.35">
      <c r="I3714">
        <v>104</v>
      </c>
      <c r="J3714" t="s">
        <v>8219</v>
      </c>
    </row>
    <row r="3715" spans="9:10" x14ac:dyDescent="0.35">
      <c r="I3715">
        <v>19</v>
      </c>
      <c r="J3715" t="s">
        <v>8219</v>
      </c>
    </row>
    <row r="3716" spans="9:10" x14ac:dyDescent="0.35">
      <c r="I3716">
        <v>97</v>
      </c>
      <c r="J3716" t="s">
        <v>8219</v>
      </c>
    </row>
    <row r="3717" spans="9:10" x14ac:dyDescent="0.35">
      <c r="I3717">
        <v>27</v>
      </c>
      <c r="J3717" t="s">
        <v>8219</v>
      </c>
    </row>
    <row r="3718" spans="9:10" x14ac:dyDescent="0.35">
      <c r="I3718">
        <v>24</v>
      </c>
      <c r="J3718" t="s">
        <v>8219</v>
      </c>
    </row>
    <row r="3719" spans="9:10" x14ac:dyDescent="0.35">
      <c r="I3719">
        <v>13</v>
      </c>
      <c r="J3719" t="s">
        <v>8219</v>
      </c>
    </row>
    <row r="3720" spans="9:10" x14ac:dyDescent="0.35">
      <c r="I3720">
        <v>46</v>
      </c>
      <c r="J3720" t="s">
        <v>8219</v>
      </c>
    </row>
    <row r="3721" spans="9:10" x14ac:dyDescent="0.35">
      <c r="I3721">
        <v>4</v>
      </c>
      <c r="J3721" t="s">
        <v>8219</v>
      </c>
    </row>
    <row r="3722" spans="9:10" x14ac:dyDescent="0.35">
      <c r="I3722">
        <v>40</v>
      </c>
      <c r="J3722" t="s">
        <v>8219</v>
      </c>
    </row>
    <row r="3723" spans="9:10" x14ac:dyDescent="0.35">
      <c r="I3723">
        <v>44</v>
      </c>
      <c r="J3723" t="s">
        <v>8219</v>
      </c>
    </row>
    <row r="3724" spans="9:10" x14ac:dyDescent="0.35">
      <c r="I3724">
        <v>35</v>
      </c>
      <c r="J3724" t="s">
        <v>8219</v>
      </c>
    </row>
    <row r="3725" spans="9:10" x14ac:dyDescent="0.35">
      <c r="I3725">
        <v>63</v>
      </c>
      <c r="J3725" t="s">
        <v>8219</v>
      </c>
    </row>
    <row r="3726" spans="9:10" x14ac:dyDescent="0.35">
      <c r="I3726">
        <v>89</v>
      </c>
      <c r="J3726" t="s">
        <v>8219</v>
      </c>
    </row>
    <row r="3727" spans="9:10" x14ac:dyDescent="0.35">
      <c r="I3727">
        <v>15</v>
      </c>
      <c r="J3727" t="s">
        <v>8219</v>
      </c>
    </row>
    <row r="3728" spans="9:10" x14ac:dyDescent="0.35">
      <c r="I3728">
        <v>46</v>
      </c>
      <c r="J3728" t="s">
        <v>8219</v>
      </c>
    </row>
    <row r="3729" spans="9:10" x14ac:dyDescent="0.35">
      <c r="I3729">
        <v>33</v>
      </c>
      <c r="J3729" t="s">
        <v>8219</v>
      </c>
    </row>
    <row r="3730" spans="9:10" x14ac:dyDescent="0.35">
      <c r="I3730">
        <v>31</v>
      </c>
      <c r="J3730" t="s">
        <v>8221</v>
      </c>
    </row>
    <row r="3731" spans="9:10" x14ac:dyDescent="0.35">
      <c r="I3731">
        <v>5</v>
      </c>
      <c r="J3731" t="s">
        <v>8221</v>
      </c>
    </row>
    <row r="3732" spans="9:10" x14ac:dyDescent="0.35">
      <c r="I3732">
        <v>1</v>
      </c>
      <c r="J3732" t="s">
        <v>8221</v>
      </c>
    </row>
    <row r="3733" spans="9:10" x14ac:dyDescent="0.35">
      <c r="I3733">
        <v>12</v>
      </c>
      <c r="J3733" t="s">
        <v>8221</v>
      </c>
    </row>
    <row r="3734" spans="9:10" x14ac:dyDescent="0.35">
      <c r="I3734">
        <v>4</v>
      </c>
      <c r="J3734" t="s">
        <v>8221</v>
      </c>
    </row>
    <row r="3735" spans="9:10" x14ac:dyDescent="0.35">
      <c r="I3735">
        <v>0</v>
      </c>
      <c r="J3735" t="s">
        <v>8221</v>
      </c>
    </row>
    <row r="3736" spans="9:10" x14ac:dyDescent="0.35">
      <c r="I3736">
        <v>7</v>
      </c>
      <c r="J3736" t="s">
        <v>8221</v>
      </c>
    </row>
    <row r="3737" spans="9:10" x14ac:dyDescent="0.35">
      <c r="I3737">
        <v>2</v>
      </c>
      <c r="J3737" t="s">
        <v>8221</v>
      </c>
    </row>
    <row r="3738" spans="9:10" x14ac:dyDescent="0.35">
      <c r="I3738">
        <v>1</v>
      </c>
      <c r="J3738" t="s">
        <v>8221</v>
      </c>
    </row>
    <row r="3739" spans="9:10" x14ac:dyDescent="0.35">
      <c r="I3739">
        <v>4</v>
      </c>
      <c r="J3739" t="s">
        <v>8221</v>
      </c>
    </row>
    <row r="3740" spans="9:10" x14ac:dyDescent="0.35">
      <c r="I3740">
        <v>6</v>
      </c>
      <c r="J3740" t="s">
        <v>8221</v>
      </c>
    </row>
    <row r="3741" spans="9:10" x14ac:dyDescent="0.35">
      <c r="I3741">
        <v>8</v>
      </c>
      <c r="J3741" t="s">
        <v>8221</v>
      </c>
    </row>
    <row r="3742" spans="9:10" x14ac:dyDescent="0.35">
      <c r="I3742">
        <v>14</v>
      </c>
      <c r="J3742" t="s">
        <v>8221</v>
      </c>
    </row>
    <row r="3743" spans="9:10" x14ac:dyDescent="0.35">
      <c r="I3743">
        <v>0</v>
      </c>
      <c r="J3743" t="s">
        <v>8221</v>
      </c>
    </row>
    <row r="3744" spans="9:10" x14ac:dyDescent="0.35">
      <c r="I3744">
        <v>4</v>
      </c>
      <c r="J3744" t="s">
        <v>8221</v>
      </c>
    </row>
    <row r="3745" spans="9:10" x14ac:dyDescent="0.35">
      <c r="I3745">
        <v>0</v>
      </c>
      <c r="J3745" t="s">
        <v>8221</v>
      </c>
    </row>
    <row r="3746" spans="9:10" x14ac:dyDescent="0.35">
      <c r="I3746">
        <v>0</v>
      </c>
      <c r="J3746" t="s">
        <v>8221</v>
      </c>
    </row>
    <row r="3747" spans="9:10" x14ac:dyDescent="0.35">
      <c r="I3747">
        <v>1</v>
      </c>
      <c r="J3747" t="s">
        <v>8221</v>
      </c>
    </row>
    <row r="3748" spans="9:10" x14ac:dyDescent="0.35">
      <c r="I3748">
        <v>1</v>
      </c>
      <c r="J3748" t="s">
        <v>8221</v>
      </c>
    </row>
    <row r="3749" spans="9:10" x14ac:dyDescent="0.35">
      <c r="I3749">
        <v>1</v>
      </c>
      <c r="J3749" t="s">
        <v>8221</v>
      </c>
    </row>
    <row r="3750" spans="9:10" x14ac:dyDescent="0.35">
      <c r="I3750">
        <v>52</v>
      </c>
      <c r="J3750" t="s">
        <v>8219</v>
      </c>
    </row>
    <row r="3751" spans="9:10" x14ac:dyDescent="0.35">
      <c r="I3751">
        <v>7</v>
      </c>
      <c r="J3751" t="s">
        <v>8219</v>
      </c>
    </row>
    <row r="3752" spans="9:10" x14ac:dyDescent="0.35">
      <c r="I3752">
        <v>28</v>
      </c>
      <c r="J3752" t="s">
        <v>8219</v>
      </c>
    </row>
    <row r="3753" spans="9:10" x14ac:dyDescent="0.35">
      <c r="I3753">
        <v>11</v>
      </c>
      <c r="J3753" t="s">
        <v>8219</v>
      </c>
    </row>
    <row r="3754" spans="9:10" x14ac:dyDescent="0.35">
      <c r="I3754">
        <v>15</v>
      </c>
      <c r="J3754" t="s">
        <v>8219</v>
      </c>
    </row>
    <row r="3755" spans="9:10" x14ac:dyDescent="0.35">
      <c r="I3755">
        <v>30</v>
      </c>
      <c r="J3755" t="s">
        <v>8219</v>
      </c>
    </row>
    <row r="3756" spans="9:10" x14ac:dyDescent="0.35">
      <c r="I3756">
        <v>27</v>
      </c>
      <c r="J3756" t="s">
        <v>8219</v>
      </c>
    </row>
    <row r="3757" spans="9:10" x14ac:dyDescent="0.35">
      <c r="I3757">
        <v>28</v>
      </c>
      <c r="J3757" t="s">
        <v>8219</v>
      </c>
    </row>
    <row r="3758" spans="9:10" x14ac:dyDescent="0.35">
      <c r="I3758">
        <v>17</v>
      </c>
      <c r="J3758" t="s">
        <v>8219</v>
      </c>
    </row>
    <row r="3759" spans="9:10" x14ac:dyDescent="0.35">
      <c r="I3759">
        <v>50</v>
      </c>
      <c r="J3759" t="s">
        <v>8219</v>
      </c>
    </row>
    <row r="3760" spans="9:10" x14ac:dyDescent="0.35">
      <c r="I3760">
        <v>26</v>
      </c>
      <c r="J3760" t="s">
        <v>8219</v>
      </c>
    </row>
    <row r="3761" spans="9:10" x14ac:dyDescent="0.35">
      <c r="I3761">
        <v>88</v>
      </c>
      <c r="J3761" t="s">
        <v>8219</v>
      </c>
    </row>
    <row r="3762" spans="9:10" x14ac:dyDescent="0.35">
      <c r="I3762">
        <v>91</v>
      </c>
      <c r="J3762" t="s">
        <v>8219</v>
      </c>
    </row>
    <row r="3763" spans="9:10" x14ac:dyDescent="0.35">
      <c r="I3763">
        <v>3</v>
      </c>
      <c r="J3763" t="s">
        <v>8219</v>
      </c>
    </row>
    <row r="3764" spans="9:10" x14ac:dyDescent="0.35">
      <c r="I3764">
        <v>28</v>
      </c>
      <c r="J3764" t="s">
        <v>8219</v>
      </c>
    </row>
    <row r="3765" spans="9:10" x14ac:dyDescent="0.35">
      <c r="I3765">
        <v>77</v>
      </c>
      <c r="J3765" t="s">
        <v>8219</v>
      </c>
    </row>
    <row r="3766" spans="9:10" x14ac:dyDescent="0.35">
      <c r="I3766">
        <v>27</v>
      </c>
      <c r="J3766" t="s">
        <v>8219</v>
      </c>
    </row>
    <row r="3767" spans="9:10" x14ac:dyDescent="0.35">
      <c r="I3767">
        <v>107</v>
      </c>
      <c r="J3767" t="s">
        <v>8219</v>
      </c>
    </row>
    <row r="3768" spans="9:10" x14ac:dyDescent="0.35">
      <c r="I3768">
        <v>96</v>
      </c>
      <c r="J3768" t="s">
        <v>8219</v>
      </c>
    </row>
    <row r="3769" spans="9:10" x14ac:dyDescent="0.35">
      <c r="I3769">
        <v>56</v>
      </c>
      <c r="J3769" t="s">
        <v>8219</v>
      </c>
    </row>
    <row r="3770" spans="9:10" x14ac:dyDescent="0.35">
      <c r="I3770">
        <v>58</v>
      </c>
      <c r="J3770" t="s">
        <v>8219</v>
      </c>
    </row>
    <row r="3771" spans="9:10" x14ac:dyDescent="0.35">
      <c r="I3771">
        <v>15</v>
      </c>
      <c r="J3771" t="s">
        <v>8219</v>
      </c>
    </row>
    <row r="3772" spans="9:10" x14ac:dyDescent="0.35">
      <c r="I3772">
        <v>20</v>
      </c>
      <c r="J3772" t="s">
        <v>8219</v>
      </c>
    </row>
    <row r="3773" spans="9:10" x14ac:dyDescent="0.35">
      <c r="I3773">
        <v>38</v>
      </c>
      <c r="J3773" t="s">
        <v>8219</v>
      </c>
    </row>
    <row r="3774" spans="9:10" x14ac:dyDescent="0.35">
      <c r="I3774">
        <v>33</v>
      </c>
      <c r="J3774" t="s">
        <v>8219</v>
      </c>
    </row>
    <row r="3775" spans="9:10" x14ac:dyDescent="0.35">
      <c r="I3775">
        <v>57</v>
      </c>
      <c r="J3775" t="s">
        <v>8219</v>
      </c>
    </row>
    <row r="3776" spans="9:10" x14ac:dyDescent="0.35">
      <c r="I3776">
        <v>25</v>
      </c>
      <c r="J3776" t="s">
        <v>8219</v>
      </c>
    </row>
    <row r="3777" spans="9:10" x14ac:dyDescent="0.35">
      <c r="I3777">
        <v>14</v>
      </c>
      <c r="J3777" t="s">
        <v>8219</v>
      </c>
    </row>
    <row r="3778" spans="9:10" x14ac:dyDescent="0.35">
      <c r="I3778">
        <v>94</v>
      </c>
      <c r="J3778" t="s">
        <v>8219</v>
      </c>
    </row>
    <row r="3779" spans="9:10" x14ac:dyDescent="0.35">
      <c r="I3779">
        <v>59</v>
      </c>
      <c r="J3779" t="s">
        <v>8219</v>
      </c>
    </row>
    <row r="3780" spans="9:10" x14ac:dyDescent="0.35">
      <c r="I3780">
        <v>36</v>
      </c>
      <c r="J3780" t="s">
        <v>8219</v>
      </c>
    </row>
    <row r="3781" spans="9:10" x14ac:dyDescent="0.35">
      <c r="I3781">
        <v>115</v>
      </c>
      <c r="J3781" t="s">
        <v>8219</v>
      </c>
    </row>
    <row r="3782" spans="9:10" x14ac:dyDescent="0.35">
      <c r="I3782">
        <v>30</v>
      </c>
      <c r="J3782" t="s">
        <v>8219</v>
      </c>
    </row>
    <row r="3783" spans="9:10" x14ac:dyDescent="0.35">
      <c r="I3783">
        <v>52</v>
      </c>
      <c r="J3783" t="s">
        <v>8219</v>
      </c>
    </row>
    <row r="3784" spans="9:10" x14ac:dyDescent="0.35">
      <c r="I3784">
        <v>27</v>
      </c>
      <c r="J3784" t="s">
        <v>8219</v>
      </c>
    </row>
    <row r="3785" spans="9:10" x14ac:dyDescent="0.35">
      <c r="I3785">
        <v>24</v>
      </c>
      <c r="J3785" t="s">
        <v>8219</v>
      </c>
    </row>
    <row r="3786" spans="9:10" x14ac:dyDescent="0.35">
      <c r="I3786">
        <v>10</v>
      </c>
      <c r="J3786" t="s">
        <v>8219</v>
      </c>
    </row>
    <row r="3787" spans="9:10" x14ac:dyDescent="0.35">
      <c r="I3787">
        <v>30</v>
      </c>
      <c r="J3787" t="s">
        <v>8219</v>
      </c>
    </row>
    <row r="3788" spans="9:10" x14ac:dyDescent="0.35">
      <c r="I3788">
        <v>71</v>
      </c>
      <c r="J3788" t="s">
        <v>8219</v>
      </c>
    </row>
    <row r="3789" spans="9:10" x14ac:dyDescent="0.35">
      <c r="I3789">
        <v>10</v>
      </c>
      <c r="J3789" t="s">
        <v>8219</v>
      </c>
    </row>
    <row r="3790" spans="9:10" x14ac:dyDescent="0.35">
      <c r="I3790">
        <v>1</v>
      </c>
      <c r="J3790" t="s">
        <v>8221</v>
      </c>
    </row>
    <row r="3791" spans="9:10" x14ac:dyDescent="0.35">
      <c r="I3791">
        <v>4</v>
      </c>
      <c r="J3791" t="s">
        <v>8221</v>
      </c>
    </row>
    <row r="3792" spans="9:10" x14ac:dyDescent="0.35">
      <c r="I3792">
        <v>0</v>
      </c>
      <c r="J3792" t="s">
        <v>8221</v>
      </c>
    </row>
    <row r="3793" spans="9:10" x14ac:dyDescent="0.35">
      <c r="I3793">
        <v>0</v>
      </c>
      <c r="J3793" t="s">
        <v>8221</v>
      </c>
    </row>
    <row r="3794" spans="9:10" x14ac:dyDescent="0.35">
      <c r="I3794">
        <v>2</v>
      </c>
      <c r="J3794" t="s">
        <v>8221</v>
      </c>
    </row>
    <row r="3795" spans="9:10" x14ac:dyDescent="0.35">
      <c r="I3795">
        <v>24</v>
      </c>
      <c r="J3795" t="s">
        <v>8221</v>
      </c>
    </row>
    <row r="3796" spans="9:10" x14ac:dyDescent="0.35">
      <c r="I3796">
        <v>1</v>
      </c>
      <c r="J3796" t="s">
        <v>8221</v>
      </c>
    </row>
    <row r="3797" spans="9:10" x14ac:dyDescent="0.35">
      <c r="I3797">
        <v>2</v>
      </c>
      <c r="J3797" t="s">
        <v>8221</v>
      </c>
    </row>
    <row r="3798" spans="9:10" x14ac:dyDescent="0.35">
      <c r="I3798">
        <v>1</v>
      </c>
      <c r="J3798" t="s">
        <v>8221</v>
      </c>
    </row>
    <row r="3799" spans="9:10" x14ac:dyDescent="0.35">
      <c r="I3799">
        <v>37</v>
      </c>
      <c r="J3799" t="s">
        <v>8221</v>
      </c>
    </row>
    <row r="3800" spans="9:10" x14ac:dyDescent="0.35">
      <c r="I3800">
        <v>5</v>
      </c>
      <c r="J3800" t="s">
        <v>8221</v>
      </c>
    </row>
    <row r="3801" spans="9:10" x14ac:dyDescent="0.35">
      <c r="I3801">
        <v>4</v>
      </c>
      <c r="J3801" t="s">
        <v>8221</v>
      </c>
    </row>
    <row r="3802" spans="9:10" x14ac:dyDescent="0.35">
      <c r="I3802">
        <v>16</v>
      </c>
      <c r="J3802" t="s">
        <v>8221</v>
      </c>
    </row>
    <row r="3803" spans="9:10" x14ac:dyDescent="0.35">
      <c r="I3803">
        <v>9</v>
      </c>
      <c r="J3803" t="s">
        <v>8221</v>
      </c>
    </row>
    <row r="3804" spans="9:10" x14ac:dyDescent="0.35">
      <c r="I3804">
        <v>0</v>
      </c>
      <c r="J3804" t="s">
        <v>8221</v>
      </c>
    </row>
    <row r="3805" spans="9:10" x14ac:dyDescent="0.35">
      <c r="I3805">
        <v>40</v>
      </c>
      <c r="J3805" t="s">
        <v>8221</v>
      </c>
    </row>
    <row r="3806" spans="9:10" x14ac:dyDescent="0.35">
      <c r="I3806">
        <v>0</v>
      </c>
      <c r="J3806" t="s">
        <v>8221</v>
      </c>
    </row>
    <row r="3807" spans="9:10" x14ac:dyDescent="0.35">
      <c r="I3807">
        <v>2</v>
      </c>
      <c r="J3807" t="s">
        <v>8221</v>
      </c>
    </row>
    <row r="3808" spans="9:10" x14ac:dyDescent="0.35">
      <c r="I3808">
        <v>1</v>
      </c>
      <c r="J3808" t="s">
        <v>8221</v>
      </c>
    </row>
    <row r="3809" spans="9:10" x14ac:dyDescent="0.35">
      <c r="I3809">
        <v>9</v>
      </c>
      <c r="J3809" t="s">
        <v>8221</v>
      </c>
    </row>
    <row r="3810" spans="9:10" x14ac:dyDescent="0.35">
      <c r="I3810">
        <v>24</v>
      </c>
      <c r="J3810" t="s">
        <v>8219</v>
      </c>
    </row>
    <row r="3811" spans="9:10" x14ac:dyDescent="0.35">
      <c r="I3811">
        <v>38</v>
      </c>
      <c r="J3811" t="s">
        <v>8219</v>
      </c>
    </row>
    <row r="3812" spans="9:10" x14ac:dyDescent="0.35">
      <c r="I3812">
        <v>26</v>
      </c>
      <c r="J3812" t="s">
        <v>8219</v>
      </c>
    </row>
    <row r="3813" spans="9:10" x14ac:dyDescent="0.35">
      <c r="I3813">
        <v>19</v>
      </c>
      <c r="J3813" t="s">
        <v>8219</v>
      </c>
    </row>
    <row r="3814" spans="9:10" x14ac:dyDescent="0.35">
      <c r="I3814">
        <v>11</v>
      </c>
      <c r="J3814" t="s">
        <v>8219</v>
      </c>
    </row>
    <row r="3815" spans="9:10" x14ac:dyDescent="0.35">
      <c r="I3815">
        <v>27</v>
      </c>
      <c r="J3815" t="s">
        <v>8219</v>
      </c>
    </row>
    <row r="3816" spans="9:10" x14ac:dyDescent="0.35">
      <c r="I3816">
        <v>34</v>
      </c>
      <c r="J3816" t="s">
        <v>8219</v>
      </c>
    </row>
    <row r="3817" spans="9:10" x14ac:dyDescent="0.35">
      <c r="I3817">
        <v>20</v>
      </c>
      <c r="J3817" t="s">
        <v>8219</v>
      </c>
    </row>
    <row r="3818" spans="9:10" x14ac:dyDescent="0.35">
      <c r="I3818">
        <v>37</v>
      </c>
      <c r="J3818" t="s">
        <v>8219</v>
      </c>
    </row>
    <row r="3819" spans="9:10" x14ac:dyDescent="0.35">
      <c r="I3819">
        <v>20</v>
      </c>
      <c r="J3819" t="s">
        <v>8219</v>
      </c>
    </row>
    <row r="3820" spans="9:10" x14ac:dyDescent="0.35">
      <c r="I3820">
        <v>10</v>
      </c>
      <c r="J3820" t="s">
        <v>8219</v>
      </c>
    </row>
    <row r="3821" spans="9:10" x14ac:dyDescent="0.35">
      <c r="I3821">
        <v>26</v>
      </c>
      <c r="J3821" t="s">
        <v>8219</v>
      </c>
    </row>
    <row r="3822" spans="9:10" x14ac:dyDescent="0.35">
      <c r="I3822">
        <v>20</v>
      </c>
      <c r="J3822" t="s">
        <v>8219</v>
      </c>
    </row>
    <row r="3823" spans="9:10" x14ac:dyDescent="0.35">
      <c r="I3823">
        <v>46</v>
      </c>
      <c r="J3823" t="s">
        <v>8219</v>
      </c>
    </row>
    <row r="3824" spans="9:10" x14ac:dyDescent="0.35">
      <c r="I3824">
        <v>76</v>
      </c>
      <c r="J3824" t="s">
        <v>8219</v>
      </c>
    </row>
    <row r="3825" spans="9:10" x14ac:dyDescent="0.35">
      <c r="I3825">
        <v>41</v>
      </c>
      <c r="J3825" t="s">
        <v>8219</v>
      </c>
    </row>
    <row r="3826" spans="9:10" x14ac:dyDescent="0.35">
      <c r="I3826">
        <v>7</v>
      </c>
      <c r="J3826" t="s">
        <v>8219</v>
      </c>
    </row>
    <row r="3827" spans="9:10" x14ac:dyDescent="0.35">
      <c r="I3827">
        <v>49</v>
      </c>
      <c r="J3827" t="s">
        <v>8219</v>
      </c>
    </row>
    <row r="3828" spans="9:10" x14ac:dyDescent="0.35">
      <c r="I3828">
        <v>26</v>
      </c>
      <c r="J3828" t="s">
        <v>8219</v>
      </c>
    </row>
    <row r="3829" spans="9:10" x14ac:dyDescent="0.35">
      <c r="I3829">
        <v>65</v>
      </c>
      <c r="J3829" t="s">
        <v>8219</v>
      </c>
    </row>
    <row r="3830" spans="9:10" x14ac:dyDescent="0.35">
      <c r="I3830">
        <v>28</v>
      </c>
      <c r="J3830" t="s">
        <v>8219</v>
      </c>
    </row>
    <row r="3831" spans="9:10" x14ac:dyDescent="0.35">
      <c r="I3831">
        <v>8</v>
      </c>
      <c r="J3831" t="s">
        <v>8219</v>
      </c>
    </row>
    <row r="3832" spans="9:10" x14ac:dyDescent="0.35">
      <c r="I3832">
        <v>3</v>
      </c>
      <c r="J3832" t="s">
        <v>8219</v>
      </c>
    </row>
    <row r="3833" spans="9:10" x14ac:dyDescent="0.35">
      <c r="I3833">
        <v>9</v>
      </c>
      <c r="J3833" t="s">
        <v>8219</v>
      </c>
    </row>
    <row r="3834" spans="9:10" x14ac:dyDescent="0.35">
      <c r="I3834">
        <v>9</v>
      </c>
      <c r="J3834" t="s">
        <v>8219</v>
      </c>
    </row>
    <row r="3835" spans="9:10" x14ac:dyDescent="0.35">
      <c r="I3835">
        <v>20</v>
      </c>
      <c r="J3835" t="s">
        <v>8219</v>
      </c>
    </row>
    <row r="3836" spans="9:10" x14ac:dyDescent="0.35">
      <c r="I3836">
        <v>57</v>
      </c>
      <c r="J3836" t="s">
        <v>8219</v>
      </c>
    </row>
    <row r="3837" spans="9:10" x14ac:dyDescent="0.35">
      <c r="I3837">
        <v>8</v>
      </c>
      <c r="J3837" t="s">
        <v>8219</v>
      </c>
    </row>
    <row r="3838" spans="9:10" x14ac:dyDescent="0.35">
      <c r="I3838">
        <v>14</v>
      </c>
      <c r="J3838" t="s">
        <v>8219</v>
      </c>
    </row>
    <row r="3839" spans="9:10" x14ac:dyDescent="0.35">
      <c r="I3839">
        <v>17</v>
      </c>
      <c r="J3839" t="s">
        <v>8219</v>
      </c>
    </row>
    <row r="3840" spans="9:10" x14ac:dyDescent="0.35">
      <c r="I3840">
        <v>100</v>
      </c>
      <c r="J3840" t="s">
        <v>8219</v>
      </c>
    </row>
    <row r="3841" spans="9:10" x14ac:dyDescent="0.35">
      <c r="I3841">
        <v>32</v>
      </c>
      <c r="J3841" t="s">
        <v>8219</v>
      </c>
    </row>
    <row r="3842" spans="9:10" x14ac:dyDescent="0.35">
      <c r="I3842">
        <v>3</v>
      </c>
      <c r="J3842" t="s">
        <v>8219</v>
      </c>
    </row>
    <row r="3843" spans="9:10" x14ac:dyDescent="0.35">
      <c r="I3843">
        <v>34</v>
      </c>
      <c r="J3843" t="s">
        <v>8221</v>
      </c>
    </row>
    <row r="3844" spans="9:10" x14ac:dyDescent="0.35">
      <c r="I3844">
        <v>23</v>
      </c>
      <c r="J3844" t="s">
        <v>8221</v>
      </c>
    </row>
    <row r="3845" spans="9:10" x14ac:dyDescent="0.35">
      <c r="I3845">
        <v>19</v>
      </c>
      <c r="J3845" t="s">
        <v>8221</v>
      </c>
    </row>
    <row r="3846" spans="9:10" x14ac:dyDescent="0.35">
      <c r="I3846">
        <v>50</v>
      </c>
      <c r="J3846" t="s">
        <v>8221</v>
      </c>
    </row>
    <row r="3847" spans="9:10" x14ac:dyDescent="0.35">
      <c r="I3847">
        <v>12</v>
      </c>
      <c r="J3847" t="s">
        <v>8221</v>
      </c>
    </row>
    <row r="3848" spans="9:10" x14ac:dyDescent="0.35">
      <c r="I3848">
        <v>8</v>
      </c>
      <c r="J3848" t="s">
        <v>8221</v>
      </c>
    </row>
    <row r="3849" spans="9:10" x14ac:dyDescent="0.35">
      <c r="I3849">
        <v>9</v>
      </c>
      <c r="J3849" t="s">
        <v>8221</v>
      </c>
    </row>
    <row r="3850" spans="9:10" x14ac:dyDescent="0.35">
      <c r="I3850">
        <v>43</v>
      </c>
      <c r="J3850" t="s">
        <v>8221</v>
      </c>
    </row>
    <row r="3851" spans="9:10" x14ac:dyDescent="0.35">
      <c r="I3851">
        <v>28</v>
      </c>
      <c r="J3851" t="s">
        <v>8221</v>
      </c>
    </row>
    <row r="3852" spans="9:10" x14ac:dyDescent="0.35">
      <c r="I3852">
        <v>4</v>
      </c>
      <c r="J3852" t="s">
        <v>8221</v>
      </c>
    </row>
    <row r="3853" spans="9:10" x14ac:dyDescent="0.35">
      <c r="I3853">
        <v>24</v>
      </c>
      <c r="J3853" t="s">
        <v>8221</v>
      </c>
    </row>
    <row r="3854" spans="9:10" x14ac:dyDescent="0.35">
      <c r="I3854">
        <v>2</v>
      </c>
      <c r="J3854" t="s">
        <v>8221</v>
      </c>
    </row>
    <row r="3855" spans="9:10" x14ac:dyDescent="0.35">
      <c r="I3855">
        <v>2</v>
      </c>
      <c r="J3855" t="s">
        <v>8221</v>
      </c>
    </row>
    <row r="3856" spans="9:10" x14ac:dyDescent="0.35">
      <c r="I3856">
        <v>20</v>
      </c>
      <c r="J3856" t="s">
        <v>8221</v>
      </c>
    </row>
    <row r="3857" spans="9:10" x14ac:dyDescent="0.35">
      <c r="I3857">
        <v>1</v>
      </c>
      <c r="J3857" t="s">
        <v>8221</v>
      </c>
    </row>
    <row r="3858" spans="9:10" x14ac:dyDescent="0.35">
      <c r="I3858">
        <v>1</v>
      </c>
      <c r="J3858" t="s">
        <v>8221</v>
      </c>
    </row>
    <row r="3859" spans="9:10" x14ac:dyDescent="0.35">
      <c r="I3859">
        <v>4</v>
      </c>
      <c r="J3859" t="s">
        <v>8221</v>
      </c>
    </row>
    <row r="3860" spans="9:10" x14ac:dyDescent="0.35">
      <c r="I3860">
        <v>1</v>
      </c>
      <c r="J3860" t="s">
        <v>8221</v>
      </c>
    </row>
    <row r="3861" spans="9:10" x14ac:dyDescent="0.35">
      <c r="I3861">
        <v>1</v>
      </c>
      <c r="J3861" t="s">
        <v>8221</v>
      </c>
    </row>
    <row r="3862" spans="9:10" x14ac:dyDescent="0.35">
      <c r="I3862">
        <v>13</v>
      </c>
      <c r="J3862" t="s">
        <v>8221</v>
      </c>
    </row>
    <row r="3863" spans="9:10" x14ac:dyDescent="0.35">
      <c r="I3863">
        <v>1</v>
      </c>
      <c r="J3863" t="s">
        <v>8221</v>
      </c>
    </row>
    <row r="3864" spans="9:10" x14ac:dyDescent="0.35">
      <c r="I3864">
        <v>1</v>
      </c>
      <c r="J3864" t="s">
        <v>8221</v>
      </c>
    </row>
    <row r="3865" spans="9:10" x14ac:dyDescent="0.35">
      <c r="I3865">
        <v>0</v>
      </c>
      <c r="J3865" t="s">
        <v>8221</v>
      </c>
    </row>
    <row r="3866" spans="9:10" x14ac:dyDescent="0.35">
      <c r="I3866">
        <v>3</v>
      </c>
      <c r="J3866" t="s">
        <v>8221</v>
      </c>
    </row>
    <row r="3867" spans="9:10" x14ac:dyDescent="0.35">
      <c r="I3867">
        <v>14</v>
      </c>
      <c r="J3867" t="s">
        <v>8221</v>
      </c>
    </row>
    <row r="3868" spans="9:10" x14ac:dyDescent="0.35">
      <c r="I3868">
        <v>2</v>
      </c>
      <c r="J3868" t="s">
        <v>8221</v>
      </c>
    </row>
    <row r="3869" spans="9:10" x14ac:dyDescent="0.35">
      <c r="I3869">
        <v>5</v>
      </c>
      <c r="J3869" t="s">
        <v>8221</v>
      </c>
    </row>
    <row r="3870" spans="9:10" x14ac:dyDescent="0.35">
      <c r="I3870">
        <v>1</v>
      </c>
      <c r="J3870" t="s">
        <v>8220</v>
      </c>
    </row>
    <row r="3871" spans="9:10" x14ac:dyDescent="0.35">
      <c r="I3871">
        <v>15</v>
      </c>
      <c r="J3871" t="s">
        <v>8220</v>
      </c>
    </row>
    <row r="3872" spans="9:10" x14ac:dyDescent="0.35">
      <c r="I3872">
        <v>10</v>
      </c>
      <c r="J3872" t="s">
        <v>8220</v>
      </c>
    </row>
    <row r="3873" spans="9:10" x14ac:dyDescent="0.35">
      <c r="I3873">
        <v>3</v>
      </c>
      <c r="J3873" t="s">
        <v>8220</v>
      </c>
    </row>
    <row r="3874" spans="9:10" x14ac:dyDescent="0.35">
      <c r="I3874">
        <v>0</v>
      </c>
      <c r="J3874" t="s">
        <v>8220</v>
      </c>
    </row>
    <row r="3875" spans="9:10" x14ac:dyDescent="0.35">
      <c r="I3875">
        <v>0</v>
      </c>
      <c r="J3875" t="s">
        <v>8220</v>
      </c>
    </row>
    <row r="3876" spans="9:10" x14ac:dyDescent="0.35">
      <c r="I3876">
        <v>0</v>
      </c>
      <c r="J3876" t="s">
        <v>8220</v>
      </c>
    </row>
    <row r="3877" spans="9:10" x14ac:dyDescent="0.35">
      <c r="I3877">
        <v>0</v>
      </c>
      <c r="J3877" t="s">
        <v>8220</v>
      </c>
    </row>
    <row r="3878" spans="9:10" x14ac:dyDescent="0.35">
      <c r="I3878">
        <v>46</v>
      </c>
      <c r="J3878" t="s">
        <v>8220</v>
      </c>
    </row>
    <row r="3879" spans="9:10" x14ac:dyDescent="0.35">
      <c r="I3879">
        <v>14</v>
      </c>
      <c r="J3879" t="s">
        <v>8220</v>
      </c>
    </row>
    <row r="3880" spans="9:10" x14ac:dyDescent="0.35">
      <c r="I3880">
        <v>1</v>
      </c>
      <c r="J3880" t="s">
        <v>8220</v>
      </c>
    </row>
    <row r="3881" spans="9:10" x14ac:dyDescent="0.35">
      <c r="I3881">
        <v>0</v>
      </c>
      <c r="J3881" t="s">
        <v>8220</v>
      </c>
    </row>
    <row r="3882" spans="9:10" x14ac:dyDescent="0.35">
      <c r="I3882">
        <v>17</v>
      </c>
      <c r="J3882" t="s">
        <v>8220</v>
      </c>
    </row>
    <row r="3883" spans="9:10" x14ac:dyDescent="0.35">
      <c r="I3883">
        <v>1</v>
      </c>
      <c r="J3883" t="s">
        <v>8220</v>
      </c>
    </row>
    <row r="3884" spans="9:10" x14ac:dyDescent="0.35">
      <c r="I3884">
        <v>0</v>
      </c>
      <c r="J3884" t="s">
        <v>8220</v>
      </c>
    </row>
    <row r="3885" spans="9:10" x14ac:dyDescent="0.35">
      <c r="I3885">
        <v>0</v>
      </c>
      <c r="J3885" t="s">
        <v>8220</v>
      </c>
    </row>
    <row r="3886" spans="9:10" x14ac:dyDescent="0.35">
      <c r="I3886">
        <v>0</v>
      </c>
      <c r="J3886" t="s">
        <v>8220</v>
      </c>
    </row>
    <row r="3887" spans="9:10" x14ac:dyDescent="0.35">
      <c r="I3887">
        <v>0</v>
      </c>
      <c r="J3887" t="s">
        <v>8220</v>
      </c>
    </row>
    <row r="3888" spans="9:10" x14ac:dyDescent="0.35">
      <c r="I3888">
        <v>0</v>
      </c>
      <c r="J3888" t="s">
        <v>8220</v>
      </c>
    </row>
    <row r="3889" spans="9:10" x14ac:dyDescent="0.35">
      <c r="I3889">
        <v>2</v>
      </c>
      <c r="J3889" t="s">
        <v>8220</v>
      </c>
    </row>
    <row r="3890" spans="9:10" x14ac:dyDescent="0.35">
      <c r="I3890">
        <v>14</v>
      </c>
      <c r="J3890" t="s">
        <v>8221</v>
      </c>
    </row>
    <row r="3891" spans="9:10" x14ac:dyDescent="0.35">
      <c r="I3891">
        <v>9</v>
      </c>
      <c r="J3891" t="s">
        <v>8221</v>
      </c>
    </row>
    <row r="3892" spans="9:10" x14ac:dyDescent="0.35">
      <c r="I3892">
        <v>8</v>
      </c>
      <c r="J3892" t="s">
        <v>8221</v>
      </c>
    </row>
    <row r="3893" spans="9:10" x14ac:dyDescent="0.35">
      <c r="I3893">
        <v>7</v>
      </c>
      <c r="J3893" t="s">
        <v>8221</v>
      </c>
    </row>
    <row r="3894" spans="9:10" x14ac:dyDescent="0.35">
      <c r="I3894">
        <v>0</v>
      </c>
      <c r="J3894" t="s">
        <v>8221</v>
      </c>
    </row>
    <row r="3895" spans="9:10" x14ac:dyDescent="0.35">
      <c r="I3895">
        <v>84</v>
      </c>
      <c r="J3895" t="s">
        <v>8221</v>
      </c>
    </row>
    <row r="3896" spans="9:10" x14ac:dyDescent="0.35">
      <c r="I3896">
        <v>11</v>
      </c>
      <c r="J3896" t="s">
        <v>8221</v>
      </c>
    </row>
    <row r="3897" spans="9:10" x14ac:dyDescent="0.35">
      <c r="I3897">
        <v>1</v>
      </c>
      <c r="J3897" t="s">
        <v>8221</v>
      </c>
    </row>
    <row r="3898" spans="9:10" x14ac:dyDescent="0.35">
      <c r="I3898">
        <v>4</v>
      </c>
      <c r="J3898" t="s">
        <v>8221</v>
      </c>
    </row>
    <row r="3899" spans="9:10" x14ac:dyDescent="0.35">
      <c r="I3899">
        <v>10</v>
      </c>
      <c r="J3899" t="s">
        <v>8221</v>
      </c>
    </row>
    <row r="3900" spans="9:10" x14ac:dyDescent="0.35">
      <c r="I3900">
        <v>16</v>
      </c>
      <c r="J3900" t="s">
        <v>8221</v>
      </c>
    </row>
    <row r="3901" spans="9:10" x14ac:dyDescent="0.35">
      <c r="I3901">
        <v>2</v>
      </c>
      <c r="J3901" t="s">
        <v>8221</v>
      </c>
    </row>
    <row r="3902" spans="9:10" x14ac:dyDescent="0.35">
      <c r="I3902">
        <v>5</v>
      </c>
      <c r="J3902" t="s">
        <v>8221</v>
      </c>
    </row>
    <row r="3903" spans="9:10" x14ac:dyDescent="0.35">
      <c r="I3903">
        <v>1</v>
      </c>
      <c r="J3903" t="s">
        <v>8221</v>
      </c>
    </row>
    <row r="3904" spans="9:10" x14ac:dyDescent="0.35">
      <c r="I3904">
        <v>31</v>
      </c>
      <c r="J3904" t="s">
        <v>8221</v>
      </c>
    </row>
    <row r="3905" spans="9:10" x14ac:dyDescent="0.35">
      <c r="I3905">
        <v>0</v>
      </c>
      <c r="J3905" t="s">
        <v>8221</v>
      </c>
    </row>
    <row r="3906" spans="9:10" x14ac:dyDescent="0.35">
      <c r="I3906">
        <v>2</v>
      </c>
      <c r="J3906" t="s">
        <v>8221</v>
      </c>
    </row>
    <row r="3907" spans="9:10" x14ac:dyDescent="0.35">
      <c r="I3907">
        <v>7</v>
      </c>
      <c r="J3907" t="s">
        <v>8221</v>
      </c>
    </row>
    <row r="3908" spans="9:10" x14ac:dyDescent="0.35">
      <c r="I3908">
        <v>16</v>
      </c>
      <c r="J3908" t="s">
        <v>8221</v>
      </c>
    </row>
    <row r="3909" spans="9:10" x14ac:dyDescent="0.35">
      <c r="I3909">
        <v>4</v>
      </c>
      <c r="J3909" t="s">
        <v>8221</v>
      </c>
    </row>
    <row r="3910" spans="9:10" x14ac:dyDescent="0.35">
      <c r="I3910">
        <v>4</v>
      </c>
      <c r="J3910" t="s">
        <v>8221</v>
      </c>
    </row>
    <row r="3911" spans="9:10" x14ac:dyDescent="0.35">
      <c r="I3911">
        <v>4</v>
      </c>
      <c r="J3911" t="s">
        <v>8221</v>
      </c>
    </row>
    <row r="3912" spans="9:10" x14ac:dyDescent="0.35">
      <c r="I3912">
        <v>3</v>
      </c>
      <c r="J3912" t="s">
        <v>8221</v>
      </c>
    </row>
    <row r="3913" spans="9:10" x14ac:dyDescent="0.35">
      <c r="I3913">
        <v>36</v>
      </c>
      <c r="J3913" t="s">
        <v>8221</v>
      </c>
    </row>
    <row r="3914" spans="9:10" x14ac:dyDescent="0.35">
      <c r="I3914">
        <v>1</v>
      </c>
      <c r="J3914" t="s">
        <v>8221</v>
      </c>
    </row>
    <row r="3915" spans="9:10" x14ac:dyDescent="0.35">
      <c r="I3915">
        <v>7</v>
      </c>
      <c r="J3915" t="s">
        <v>8221</v>
      </c>
    </row>
    <row r="3916" spans="9:10" x14ac:dyDescent="0.35">
      <c r="I3916">
        <v>27</v>
      </c>
      <c r="J3916" t="s">
        <v>8221</v>
      </c>
    </row>
    <row r="3917" spans="9:10" x14ac:dyDescent="0.35">
      <c r="I3917">
        <v>1</v>
      </c>
      <c r="J3917" t="s">
        <v>8221</v>
      </c>
    </row>
    <row r="3918" spans="9:10" x14ac:dyDescent="0.35">
      <c r="I3918">
        <v>0</v>
      </c>
      <c r="J3918" t="s">
        <v>8221</v>
      </c>
    </row>
    <row r="3919" spans="9:10" x14ac:dyDescent="0.35">
      <c r="I3919">
        <v>1</v>
      </c>
      <c r="J3919" t="s">
        <v>8221</v>
      </c>
    </row>
    <row r="3920" spans="9:10" x14ac:dyDescent="0.35">
      <c r="I3920">
        <v>3</v>
      </c>
      <c r="J3920" t="s">
        <v>8221</v>
      </c>
    </row>
    <row r="3921" spans="9:10" x14ac:dyDescent="0.35">
      <c r="I3921">
        <v>3</v>
      </c>
      <c r="J3921" t="s">
        <v>8221</v>
      </c>
    </row>
    <row r="3922" spans="9:10" x14ac:dyDescent="0.35">
      <c r="I3922">
        <v>3</v>
      </c>
      <c r="J3922" t="s">
        <v>8221</v>
      </c>
    </row>
    <row r="3923" spans="9:10" x14ac:dyDescent="0.35">
      <c r="I3923">
        <v>0</v>
      </c>
      <c r="J3923" t="s">
        <v>8221</v>
      </c>
    </row>
    <row r="3924" spans="9:10" x14ac:dyDescent="0.35">
      <c r="I3924">
        <v>6</v>
      </c>
      <c r="J3924" t="s">
        <v>8221</v>
      </c>
    </row>
    <row r="3925" spans="9:10" x14ac:dyDescent="0.35">
      <c r="I3925">
        <v>17</v>
      </c>
      <c r="J3925" t="s">
        <v>8221</v>
      </c>
    </row>
    <row r="3926" spans="9:10" x14ac:dyDescent="0.35">
      <c r="I3926">
        <v>40</v>
      </c>
      <c r="J3926" t="s">
        <v>8221</v>
      </c>
    </row>
    <row r="3927" spans="9:10" x14ac:dyDescent="0.35">
      <c r="I3927">
        <v>3</v>
      </c>
      <c r="J3927" t="s">
        <v>8221</v>
      </c>
    </row>
    <row r="3928" spans="9:10" x14ac:dyDescent="0.35">
      <c r="I3928">
        <v>1</v>
      </c>
      <c r="J3928" t="s">
        <v>8221</v>
      </c>
    </row>
    <row r="3929" spans="9:10" x14ac:dyDescent="0.35">
      <c r="I3929">
        <v>2</v>
      </c>
      <c r="J3929" t="s">
        <v>8221</v>
      </c>
    </row>
    <row r="3930" spans="9:10" x14ac:dyDescent="0.35">
      <c r="I3930">
        <v>7</v>
      </c>
      <c r="J3930" t="s">
        <v>8221</v>
      </c>
    </row>
    <row r="3931" spans="9:10" x14ac:dyDescent="0.35">
      <c r="I3931">
        <v>14</v>
      </c>
      <c r="J3931" t="s">
        <v>8221</v>
      </c>
    </row>
    <row r="3932" spans="9:10" x14ac:dyDescent="0.35">
      <c r="I3932">
        <v>0</v>
      </c>
      <c r="J3932" t="s">
        <v>8221</v>
      </c>
    </row>
    <row r="3933" spans="9:10" x14ac:dyDescent="0.35">
      <c r="I3933">
        <v>0</v>
      </c>
      <c r="J3933" t="s">
        <v>8221</v>
      </c>
    </row>
    <row r="3934" spans="9:10" x14ac:dyDescent="0.35">
      <c r="I3934">
        <v>1</v>
      </c>
      <c r="J3934" t="s">
        <v>8221</v>
      </c>
    </row>
    <row r="3935" spans="9:10" x14ac:dyDescent="0.35">
      <c r="I3935">
        <v>12</v>
      </c>
      <c r="J3935" t="s">
        <v>8221</v>
      </c>
    </row>
    <row r="3936" spans="9:10" x14ac:dyDescent="0.35">
      <c r="I3936">
        <v>12</v>
      </c>
      <c r="J3936" t="s">
        <v>8221</v>
      </c>
    </row>
    <row r="3937" spans="9:10" x14ac:dyDescent="0.35">
      <c r="I3937">
        <v>23</v>
      </c>
      <c r="J3937" t="s">
        <v>8221</v>
      </c>
    </row>
    <row r="3938" spans="9:10" x14ac:dyDescent="0.35">
      <c r="I3938">
        <v>0</v>
      </c>
      <c r="J3938" t="s">
        <v>8221</v>
      </c>
    </row>
    <row r="3939" spans="9:10" x14ac:dyDescent="0.35">
      <c r="I3939">
        <v>10</v>
      </c>
      <c r="J3939" t="s">
        <v>8221</v>
      </c>
    </row>
    <row r="3940" spans="9:10" x14ac:dyDescent="0.35">
      <c r="I3940">
        <v>5</v>
      </c>
      <c r="J3940" t="s">
        <v>8221</v>
      </c>
    </row>
    <row r="3941" spans="9:10" x14ac:dyDescent="0.35">
      <c r="I3941">
        <v>1</v>
      </c>
      <c r="J3941" t="s">
        <v>8221</v>
      </c>
    </row>
    <row r="3942" spans="9:10" x14ac:dyDescent="0.35">
      <c r="I3942">
        <v>2</v>
      </c>
      <c r="J3942" t="s">
        <v>8221</v>
      </c>
    </row>
    <row r="3943" spans="9:10" x14ac:dyDescent="0.35">
      <c r="I3943">
        <v>2</v>
      </c>
      <c r="J3943" t="s">
        <v>8221</v>
      </c>
    </row>
    <row r="3944" spans="9:10" x14ac:dyDescent="0.35">
      <c r="I3944">
        <v>0</v>
      </c>
      <c r="J3944" t="s">
        <v>8221</v>
      </c>
    </row>
    <row r="3945" spans="9:10" x14ac:dyDescent="0.35">
      <c r="I3945">
        <v>13</v>
      </c>
      <c r="J3945" t="s">
        <v>8221</v>
      </c>
    </row>
    <row r="3946" spans="9:10" x14ac:dyDescent="0.35">
      <c r="I3946">
        <v>0</v>
      </c>
      <c r="J3946" t="s">
        <v>8221</v>
      </c>
    </row>
    <row r="3947" spans="9:10" x14ac:dyDescent="0.35">
      <c r="I3947">
        <v>1</v>
      </c>
      <c r="J3947" t="s">
        <v>8221</v>
      </c>
    </row>
    <row r="3948" spans="9:10" x14ac:dyDescent="0.35">
      <c r="I3948">
        <v>5</v>
      </c>
      <c r="J3948" t="s">
        <v>8221</v>
      </c>
    </row>
    <row r="3949" spans="9:10" x14ac:dyDescent="0.35">
      <c r="I3949">
        <v>2</v>
      </c>
      <c r="J3949" t="s">
        <v>8221</v>
      </c>
    </row>
    <row r="3950" spans="9:10" x14ac:dyDescent="0.35">
      <c r="I3950">
        <v>0</v>
      </c>
      <c r="J3950" t="s">
        <v>8221</v>
      </c>
    </row>
    <row r="3951" spans="9:10" x14ac:dyDescent="0.35">
      <c r="I3951">
        <v>32</v>
      </c>
      <c r="J3951" t="s">
        <v>8221</v>
      </c>
    </row>
    <row r="3952" spans="9:10" x14ac:dyDescent="0.35">
      <c r="I3952">
        <v>1</v>
      </c>
      <c r="J3952" t="s">
        <v>8221</v>
      </c>
    </row>
    <row r="3953" spans="9:10" x14ac:dyDescent="0.35">
      <c r="I3953">
        <v>1</v>
      </c>
      <c r="J3953" t="s">
        <v>8221</v>
      </c>
    </row>
    <row r="3954" spans="9:10" x14ac:dyDescent="0.35">
      <c r="I3954">
        <v>1</v>
      </c>
      <c r="J3954" t="s">
        <v>8221</v>
      </c>
    </row>
    <row r="3955" spans="9:10" x14ac:dyDescent="0.35">
      <c r="I3955">
        <v>0</v>
      </c>
      <c r="J3955" t="s">
        <v>8221</v>
      </c>
    </row>
    <row r="3956" spans="9:10" x14ac:dyDescent="0.35">
      <c r="I3956">
        <v>0</v>
      </c>
      <c r="J3956" t="s">
        <v>8221</v>
      </c>
    </row>
    <row r="3957" spans="9:10" x14ac:dyDescent="0.35">
      <c r="I3957">
        <v>8</v>
      </c>
      <c r="J3957" t="s">
        <v>8221</v>
      </c>
    </row>
    <row r="3958" spans="9:10" x14ac:dyDescent="0.35">
      <c r="I3958">
        <v>0</v>
      </c>
      <c r="J3958" t="s">
        <v>8221</v>
      </c>
    </row>
    <row r="3959" spans="9:10" x14ac:dyDescent="0.35">
      <c r="I3959">
        <v>1</v>
      </c>
      <c r="J3959" t="s">
        <v>8221</v>
      </c>
    </row>
    <row r="3960" spans="9:10" x14ac:dyDescent="0.35">
      <c r="I3960">
        <v>16</v>
      </c>
      <c r="J3960" t="s">
        <v>8221</v>
      </c>
    </row>
    <row r="3961" spans="9:10" x14ac:dyDescent="0.35">
      <c r="I3961">
        <v>12</v>
      </c>
      <c r="J3961" t="s">
        <v>8221</v>
      </c>
    </row>
    <row r="3962" spans="9:10" x14ac:dyDescent="0.35">
      <c r="I3962">
        <v>4</v>
      </c>
      <c r="J3962" t="s">
        <v>8221</v>
      </c>
    </row>
    <row r="3963" spans="9:10" x14ac:dyDescent="0.35">
      <c r="I3963">
        <v>2</v>
      </c>
      <c r="J3963" t="s">
        <v>8221</v>
      </c>
    </row>
    <row r="3964" spans="9:10" x14ac:dyDescent="0.35">
      <c r="I3964">
        <v>3</v>
      </c>
      <c r="J3964" t="s">
        <v>8221</v>
      </c>
    </row>
    <row r="3965" spans="9:10" x14ac:dyDescent="0.35">
      <c r="I3965">
        <v>0</v>
      </c>
      <c r="J3965" t="s">
        <v>8221</v>
      </c>
    </row>
    <row r="3966" spans="9:10" x14ac:dyDescent="0.35">
      <c r="I3966">
        <v>3</v>
      </c>
      <c r="J3966" t="s">
        <v>8221</v>
      </c>
    </row>
    <row r="3967" spans="9:10" x14ac:dyDescent="0.35">
      <c r="I3967">
        <v>4</v>
      </c>
      <c r="J3967" t="s">
        <v>8221</v>
      </c>
    </row>
    <row r="3968" spans="9:10" x14ac:dyDescent="0.35">
      <c r="I3968">
        <v>2</v>
      </c>
      <c r="J3968" t="s">
        <v>8221</v>
      </c>
    </row>
    <row r="3969" spans="9:10" x14ac:dyDescent="0.35">
      <c r="I3969">
        <v>10</v>
      </c>
      <c r="J3969" t="s">
        <v>8221</v>
      </c>
    </row>
    <row r="3970" spans="9:10" x14ac:dyDescent="0.35">
      <c r="I3970">
        <v>11</v>
      </c>
      <c r="J3970" t="s">
        <v>8221</v>
      </c>
    </row>
    <row r="3971" spans="9:10" x14ac:dyDescent="0.35">
      <c r="I3971">
        <v>6</v>
      </c>
      <c r="J3971" t="s">
        <v>8221</v>
      </c>
    </row>
    <row r="3972" spans="9:10" x14ac:dyDescent="0.35">
      <c r="I3972">
        <v>2</v>
      </c>
      <c r="J3972" t="s">
        <v>8221</v>
      </c>
    </row>
    <row r="3973" spans="9:10" x14ac:dyDescent="0.35">
      <c r="I3973">
        <v>6</v>
      </c>
      <c r="J3973" t="s">
        <v>8221</v>
      </c>
    </row>
    <row r="3974" spans="9:10" x14ac:dyDescent="0.35">
      <c r="I3974">
        <v>8</v>
      </c>
      <c r="J3974" t="s">
        <v>8221</v>
      </c>
    </row>
    <row r="3975" spans="9:10" x14ac:dyDescent="0.35">
      <c r="I3975">
        <v>37</v>
      </c>
      <c r="J3975" t="s">
        <v>8221</v>
      </c>
    </row>
    <row r="3976" spans="9:10" x14ac:dyDescent="0.35">
      <c r="I3976">
        <v>11</v>
      </c>
      <c r="J3976" t="s">
        <v>8221</v>
      </c>
    </row>
    <row r="3977" spans="9:10" x14ac:dyDescent="0.35">
      <c r="I3977">
        <v>0</v>
      </c>
      <c r="J3977" t="s">
        <v>8221</v>
      </c>
    </row>
    <row r="3978" spans="9:10" x14ac:dyDescent="0.35">
      <c r="I3978">
        <v>10</v>
      </c>
      <c r="J3978" t="s">
        <v>8221</v>
      </c>
    </row>
    <row r="3979" spans="9:10" x14ac:dyDescent="0.35">
      <c r="I3979">
        <v>6</v>
      </c>
      <c r="J3979" t="s">
        <v>8221</v>
      </c>
    </row>
    <row r="3980" spans="9:10" x14ac:dyDescent="0.35">
      <c r="I3980">
        <v>8</v>
      </c>
      <c r="J3980" t="s">
        <v>8221</v>
      </c>
    </row>
    <row r="3981" spans="9:10" x14ac:dyDescent="0.35">
      <c r="I3981">
        <v>6</v>
      </c>
      <c r="J3981" t="s">
        <v>8221</v>
      </c>
    </row>
    <row r="3982" spans="9:10" x14ac:dyDescent="0.35">
      <c r="I3982">
        <v>7</v>
      </c>
      <c r="J3982" t="s">
        <v>8221</v>
      </c>
    </row>
    <row r="3983" spans="9:10" x14ac:dyDescent="0.35">
      <c r="I3983">
        <v>7</v>
      </c>
      <c r="J3983" t="s">
        <v>8221</v>
      </c>
    </row>
    <row r="3984" spans="9:10" x14ac:dyDescent="0.35">
      <c r="I3984">
        <v>5</v>
      </c>
      <c r="J3984" t="s">
        <v>8221</v>
      </c>
    </row>
    <row r="3985" spans="9:10" x14ac:dyDescent="0.35">
      <c r="I3985">
        <v>46</v>
      </c>
      <c r="J3985" t="s">
        <v>8221</v>
      </c>
    </row>
    <row r="3986" spans="9:10" x14ac:dyDescent="0.35">
      <c r="I3986">
        <v>10</v>
      </c>
      <c r="J3986" t="s">
        <v>8221</v>
      </c>
    </row>
    <row r="3987" spans="9:10" x14ac:dyDescent="0.35">
      <c r="I3987">
        <v>19</v>
      </c>
      <c r="J3987" t="s">
        <v>8221</v>
      </c>
    </row>
    <row r="3988" spans="9:10" x14ac:dyDescent="0.35">
      <c r="I3988">
        <v>13</v>
      </c>
      <c r="J3988" t="s">
        <v>8221</v>
      </c>
    </row>
    <row r="3989" spans="9:10" x14ac:dyDescent="0.35">
      <c r="I3989">
        <v>13</v>
      </c>
      <c r="J3989" t="s">
        <v>8221</v>
      </c>
    </row>
    <row r="3990" spans="9:10" x14ac:dyDescent="0.35">
      <c r="I3990">
        <v>4</v>
      </c>
      <c r="J3990" t="s">
        <v>8221</v>
      </c>
    </row>
    <row r="3991" spans="9:10" x14ac:dyDescent="0.35">
      <c r="I3991">
        <v>0</v>
      </c>
      <c r="J3991" t="s">
        <v>8221</v>
      </c>
    </row>
    <row r="3992" spans="9:10" x14ac:dyDescent="0.35">
      <c r="I3992">
        <v>3</v>
      </c>
      <c r="J3992" t="s">
        <v>8221</v>
      </c>
    </row>
    <row r="3993" spans="9:10" x14ac:dyDescent="0.35">
      <c r="I3993">
        <v>1</v>
      </c>
      <c r="J3993" t="s">
        <v>8221</v>
      </c>
    </row>
    <row r="3994" spans="9:10" x14ac:dyDescent="0.35">
      <c r="I3994">
        <v>9</v>
      </c>
      <c r="J3994" t="s">
        <v>8221</v>
      </c>
    </row>
    <row r="3995" spans="9:10" x14ac:dyDescent="0.35">
      <c r="I3995">
        <v>1</v>
      </c>
      <c r="J3995" t="s">
        <v>8221</v>
      </c>
    </row>
    <row r="3996" spans="9:10" x14ac:dyDescent="0.35">
      <c r="I3996">
        <v>1</v>
      </c>
      <c r="J3996" t="s">
        <v>8221</v>
      </c>
    </row>
    <row r="3997" spans="9:10" x14ac:dyDescent="0.35">
      <c r="I3997">
        <v>4</v>
      </c>
      <c r="J3997" t="s">
        <v>8221</v>
      </c>
    </row>
    <row r="3998" spans="9:10" x14ac:dyDescent="0.35">
      <c r="I3998">
        <v>17</v>
      </c>
      <c r="J3998" t="s">
        <v>8221</v>
      </c>
    </row>
    <row r="3999" spans="9:10" x14ac:dyDescent="0.35">
      <c r="I3999">
        <v>0</v>
      </c>
      <c r="J3999" t="s">
        <v>8221</v>
      </c>
    </row>
    <row r="4000" spans="9:10" x14ac:dyDescent="0.35">
      <c r="I4000">
        <v>12</v>
      </c>
      <c r="J4000" t="s">
        <v>8221</v>
      </c>
    </row>
    <row r="4001" spans="9:10" x14ac:dyDescent="0.35">
      <c r="I4001">
        <v>14</v>
      </c>
      <c r="J4001" t="s">
        <v>8221</v>
      </c>
    </row>
    <row r="4002" spans="9:10" x14ac:dyDescent="0.35">
      <c r="I4002">
        <v>1</v>
      </c>
      <c r="J4002" t="s">
        <v>8221</v>
      </c>
    </row>
    <row r="4003" spans="9:10" x14ac:dyDescent="0.35">
      <c r="I4003">
        <v>14</v>
      </c>
      <c r="J4003" t="s">
        <v>8221</v>
      </c>
    </row>
    <row r="4004" spans="9:10" x14ac:dyDescent="0.35">
      <c r="I4004">
        <v>4</v>
      </c>
      <c r="J4004" t="s">
        <v>8221</v>
      </c>
    </row>
    <row r="4005" spans="9:10" x14ac:dyDescent="0.35">
      <c r="I4005">
        <v>2</v>
      </c>
      <c r="J4005" t="s">
        <v>8221</v>
      </c>
    </row>
    <row r="4006" spans="9:10" x14ac:dyDescent="0.35">
      <c r="I4006">
        <v>1</v>
      </c>
      <c r="J4006" t="s">
        <v>8221</v>
      </c>
    </row>
    <row r="4007" spans="9:10" x14ac:dyDescent="0.35">
      <c r="I4007">
        <v>2</v>
      </c>
      <c r="J4007" t="s">
        <v>8221</v>
      </c>
    </row>
    <row r="4008" spans="9:10" x14ac:dyDescent="0.35">
      <c r="I4008">
        <v>1</v>
      </c>
      <c r="J4008" t="s">
        <v>8221</v>
      </c>
    </row>
    <row r="4009" spans="9:10" x14ac:dyDescent="0.35">
      <c r="I4009">
        <v>1</v>
      </c>
      <c r="J4009" t="s">
        <v>8221</v>
      </c>
    </row>
    <row r="4010" spans="9:10" x14ac:dyDescent="0.35">
      <c r="I4010">
        <v>4</v>
      </c>
      <c r="J4010" t="s">
        <v>8221</v>
      </c>
    </row>
    <row r="4011" spans="9:10" x14ac:dyDescent="0.35">
      <c r="I4011">
        <v>3</v>
      </c>
      <c r="J4011" t="s">
        <v>8221</v>
      </c>
    </row>
    <row r="4012" spans="9:10" x14ac:dyDescent="0.35">
      <c r="I4012">
        <v>38</v>
      </c>
      <c r="J4012" t="s">
        <v>8221</v>
      </c>
    </row>
    <row r="4013" spans="9:10" x14ac:dyDescent="0.35">
      <c r="I4013">
        <v>4</v>
      </c>
      <c r="J4013" t="s">
        <v>8221</v>
      </c>
    </row>
    <row r="4014" spans="9:10" x14ac:dyDescent="0.35">
      <c r="I4014">
        <v>0</v>
      </c>
      <c r="J4014" t="s">
        <v>8221</v>
      </c>
    </row>
    <row r="4015" spans="9:10" x14ac:dyDescent="0.35">
      <c r="I4015">
        <v>2</v>
      </c>
      <c r="J4015" t="s">
        <v>8221</v>
      </c>
    </row>
    <row r="4016" spans="9:10" x14ac:dyDescent="0.35">
      <c r="I4016">
        <v>0</v>
      </c>
      <c r="J4016" t="s">
        <v>8221</v>
      </c>
    </row>
    <row r="4017" spans="9:10" x14ac:dyDescent="0.35">
      <c r="I4017">
        <v>1</v>
      </c>
      <c r="J4017" t="s">
        <v>8221</v>
      </c>
    </row>
    <row r="4018" spans="9:10" x14ac:dyDescent="0.35">
      <c r="I4018">
        <v>7</v>
      </c>
      <c r="J4018" t="s">
        <v>8221</v>
      </c>
    </row>
    <row r="4019" spans="9:10" x14ac:dyDescent="0.35">
      <c r="I4019">
        <v>2</v>
      </c>
      <c r="J4019" t="s">
        <v>8221</v>
      </c>
    </row>
    <row r="4020" spans="9:10" x14ac:dyDescent="0.35">
      <c r="I4020">
        <v>4</v>
      </c>
      <c r="J4020" t="s">
        <v>8221</v>
      </c>
    </row>
    <row r="4021" spans="9:10" x14ac:dyDescent="0.35">
      <c r="I4021">
        <v>4</v>
      </c>
      <c r="J4021" t="s">
        <v>8221</v>
      </c>
    </row>
    <row r="4022" spans="9:10" x14ac:dyDescent="0.35">
      <c r="I4022">
        <v>3</v>
      </c>
      <c r="J4022" t="s">
        <v>8221</v>
      </c>
    </row>
    <row r="4023" spans="9:10" x14ac:dyDescent="0.35">
      <c r="I4023">
        <v>2</v>
      </c>
      <c r="J4023" t="s">
        <v>8221</v>
      </c>
    </row>
    <row r="4024" spans="9:10" x14ac:dyDescent="0.35">
      <c r="I4024">
        <v>197</v>
      </c>
      <c r="J4024" t="s">
        <v>8221</v>
      </c>
    </row>
    <row r="4025" spans="9:10" x14ac:dyDescent="0.35">
      <c r="I4025">
        <v>0</v>
      </c>
      <c r="J4025" t="s">
        <v>8221</v>
      </c>
    </row>
    <row r="4026" spans="9:10" x14ac:dyDescent="0.35">
      <c r="I4026">
        <v>1</v>
      </c>
      <c r="J4026" t="s">
        <v>8221</v>
      </c>
    </row>
    <row r="4027" spans="9:10" x14ac:dyDescent="0.35">
      <c r="I4027">
        <v>4</v>
      </c>
      <c r="J4027" t="s">
        <v>8221</v>
      </c>
    </row>
    <row r="4028" spans="9:10" x14ac:dyDescent="0.35">
      <c r="I4028">
        <v>0</v>
      </c>
      <c r="J4028" t="s">
        <v>8221</v>
      </c>
    </row>
    <row r="4029" spans="9:10" x14ac:dyDescent="0.35">
      <c r="I4029">
        <v>7</v>
      </c>
      <c r="J4029" t="s">
        <v>8221</v>
      </c>
    </row>
    <row r="4030" spans="9:10" x14ac:dyDescent="0.35">
      <c r="I4030">
        <v>11</v>
      </c>
      <c r="J4030" t="s">
        <v>8221</v>
      </c>
    </row>
    <row r="4031" spans="9:10" x14ac:dyDescent="0.35">
      <c r="I4031">
        <v>0</v>
      </c>
      <c r="J4031" t="s">
        <v>8221</v>
      </c>
    </row>
    <row r="4032" spans="9:10" x14ac:dyDescent="0.35">
      <c r="I4032">
        <v>6</v>
      </c>
      <c r="J4032" t="s">
        <v>8221</v>
      </c>
    </row>
    <row r="4033" spans="9:10" x14ac:dyDescent="0.35">
      <c r="I4033">
        <v>0</v>
      </c>
      <c r="J4033" t="s">
        <v>8221</v>
      </c>
    </row>
    <row r="4034" spans="9:10" x14ac:dyDescent="0.35">
      <c r="I4034">
        <v>7</v>
      </c>
      <c r="J4034" t="s">
        <v>8221</v>
      </c>
    </row>
    <row r="4035" spans="9:10" x14ac:dyDescent="0.35">
      <c r="I4035">
        <v>94</v>
      </c>
      <c r="J4035" t="s">
        <v>8221</v>
      </c>
    </row>
    <row r="4036" spans="9:10" x14ac:dyDescent="0.35">
      <c r="I4036">
        <v>2</v>
      </c>
      <c r="J4036" t="s">
        <v>8221</v>
      </c>
    </row>
    <row r="4037" spans="9:10" x14ac:dyDescent="0.35">
      <c r="I4037">
        <v>25</v>
      </c>
      <c r="J4037" t="s">
        <v>8221</v>
      </c>
    </row>
    <row r="4038" spans="9:10" x14ac:dyDescent="0.35">
      <c r="I4038">
        <v>17</v>
      </c>
      <c r="J4038" t="s">
        <v>8221</v>
      </c>
    </row>
    <row r="4039" spans="9:10" x14ac:dyDescent="0.35">
      <c r="I4039">
        <v>2</v>
      </c>
      <c r="J4039" t="s">
        <v>8221</v>
      </c>
    </row>
    <row r="4040" spans="9:10" x14ac:dyDescent="0.35">
      <c r="I4040">
        <v>4</v>
      </c>
      <c r="J4040" t="s">
        <v>8221</v>
      </c>
    </row>
    <row r="4041" spans="9:10" x14ac:dyDescent="0.35">
      <c r="I4041">
        <v>5</v>
      </c>
      <c r="J4041" t="s">
        <v>8221</v>
      </c>
    </row>
    <row r="4042" spans="9:10" x14ac:dyDescent="0.35">
      <c r="I4042">
        <v>2</v>
      </c>
      <c r="J4042" t="s">
        <v>8221</v>
      </c>
    </row>
    <row r="4043" spans="9:10" x14ac:dyDescent="0.35">
      <c r="I4043">
        <v>2</v>
      </c>
      <c r="J4043" t="s">
        <v>8221</v>
      </c>
    </row>
    <row r="4044" spans="9:10" x14ac:dyDescent="0.35">
      <c r="I4044">
        <v>3</v>
      </c>
      <c r="J4044" t="s">
        <v>8221</v>
      </c>
    </row>
    <row r="4045" spans="9:10" x14ac:dyDescent="0.35">
      <c r="I4045">
        <v>0</v>
      </c>
      <c r="J4045" t="s">
        <v>8221</v>
      </c>
    </row>
    <row r="4046" spans="9:10" x14ac:dyDescent="0.35">
      <c r="I4046">
        <v>4</v>
      </c>
      <c r="J4046" t="s">
        <v>8221</v>
      </c>
    </row>
    <row r="4047" spans="9:10" x14ac:dyDescent="0.35">
      <c r="I4047">
        <v>1</v>
      </c>
      <c r="J4047" t="s">
        <v>8221</v>
      </c>
    </row>
    <row r="4048" spans="9:10" x14ac:dyDescent="0.35">
      <c r="I4048">
        <v>12</v>
      </c>
      <c r="J4048" t="s">
        <v>8221</v>
      </c>
    </row>
    <row r="4049" spans="9:10" x14ac:dyDescent="0.35">
      <c r="I4049">
        <v>4</v>
      </c>
      <c r="J4049" t="s">
        <v>8221</v>
      </c>
    </row>
    <row r="4050" spans="9:10" x14ac:dyDescent="0.35">
      <c r="I4050">
        <v>91</v>
      </c>
      <c r="J4050" t="s">
        <v>8221</v>
      </c>
    </row>
    <row r="4051" spans="9:10" x14ac:dyDescent="0.35">
      <c r="I4051">
        <v>1</v>
      </c>
      <c r="J4051" t="s">
        <v>8221</v>
      </c>
    </row>
    <row r="4052" spans="9:10" x14ac:dyDescent="0.35">
      <c r="I4052">
        <v>1</v>
      </c>
      <c r="J4052" t="s">
        <v>8221</v>
      </c>
    </row>
    <row r="4053" spans="9:10" x14ac:dyDescent="0.35">
      <c r="I4053">
        <v>0</v>
      </c>
      <c r="J4053" t="s">
        <v>8221</v>
      </c>
    </row>
    <row r="4054" spans="9:10" x14ac:dyDescent="0.35">
      <c r="I4054">
        <v>13</v>
      </c>
      <c r="J4054" t="s">
        <v>8221</v>
      </c>
    </row>
    <row r="4055" spans="9:10" x14ac:dyDescent="0.35">
      <c r="I4055">
        <v>2</v>
      </c>
      <c r="J4055" t="s">
        <v>8221</v>
      </c>
    </row>
    <row r="4056" spans="9:10" x14ac:dyDescent="0.35">
      <c r="I4056">
        <v>0</v>
      </c>
      <c r="J4056" t="s">
        <v>8221</v>
      </c>
    </row>
    <row r="4057" spans="9:10" x14ac:dyDescent="0.35">
      <c r="I4057">
        <v>21</v>
      </c>
      <c r="J4057" t="s">
        <v>8221</v>
      </c>
    </row>
    <row r="4058" spans="9:10" x14ac:dyDescent="0.35">
      <c r="I4058">
        <v>9</v>
      </c>
      <c r="J4058" t="s">
        <v>8221</v>
      </c>
    </row>
    <row r="4059" spans="9:10" x14ac:dyDescent="0.35">
      <c r="I4059">
        <v>6</v>
      </c>
      <c r="J4059" t="s">
        <v>8221</v>
      </c>
    </row>
    <row r="4060" spans="9:10" x14ac:dyDescent="0.35">
      <c r="I4060">
        <v>4</v>
      </c>
      <c r="J4060" t="s">
        <v>8221</v>
      </c>
    </row>
    <row r="4061" spans="9:10" x14ac:dyDescent="0.35">
      <c r="I4061">
        <v>7</v>
      </c>
      <c r="J4061" t="s">
        <v>8221</v>
      </c>
    </row>
    <row r="4062" spans="9:10" x14ac:dyDescent="0.35">
      <c r="I4062">
        <v>5</v>
      </c>
      <c r="J4062" t="s">
        <v>8221</v>
      </c>
    </row>
    <row r="4063" spans="9:10" x14ac:dyDescent="0.35">
      <c r="I4063">
        <v>0</v>
      </c>
      <c r="J4063" t="s">
        <v>8221</v>
      </c>
    </row>
    <row r="4064" spans="9:10" x14ac:dyDescent="0.35">
      <c r="I4064">
        <v>3</v>
      </c>
      <c r="J4064" t="s">
        <v>8221</v>
      </c>
    </row>
    <row r="4065" spans="9:10" x14ac:dyDescent="0.35">
      <c r="I4065">
        <v>9</v>
      </c>
      <c r="J4065" t="s">
        <v>8221</v>
      </c>
    </row>
    <row r="4066" spans="9:10" x14ac:dyDescent="0.35">
      <c r="I4066">
        <v>6</v>
      </c>
      <c r="J4066" t="s">
        <v>8221</v>
      </c>
    </row>
    <row r="4067" spans="9:10" x14ac:dyDescent="0.35">
      <c r="I4067">
        <v>4</v>
      </c>
      <c r="J4067" t="s">
        <v>8221</v>
      </c>
    </row>
    <row r="4068" spans="9:10" x14ac:dyDescent="0.35">
      <c r="I4068">
        <v>1</v>
      </c>
      <c r="J4068" t="s">
        <v>8221</v>
      </c>
    </row>
    <row r="4069" spans="9:10" x14ac:dyDescent="0.35">
      <c r="I4069">
        <v>17</v>
      </c>
      <c r="J4069" t="s">
        <v>8221</v>
      </c>
    </row>
    <row r="4070" spans="9:10" x14ac:dyDescent="0.35">
      <c r="I4070">
        <v>1</v>
      </c>
      <c r="J4070" t="s">
        <v>8221</v>
      </c>
    </row>
    <row r="4071" spans="9:10" x14ac:dyDescent="0.35">
      <c r="I4071">
        <v>13</v>
      </c>
      <c r="J4071" t="s">
        <v>8221</v>
      </c>
    </row>
    <row r="4072" spans="9:10" x14ac:dyDescent="0.35">
      <c r="I4072">
        <v>6</v>
      </c>
      <c r="J4072" t="s">
        <v>8221</v>
      </c>
    </row>
    <row r="4073" spans="9:10" x14ac:dyDescent="0.35">
      <c r="I4073">
        <v>0</v>
      </c>
      <c r="J4073" t="s">
        <v>8221</v>
      </c>
    </row>
    <row r="4074" spans="9:10" x14ac:dyDescent="0.35">
      <c r="I4074">
        <v>2</v>
      </c>
      <c r="J4074" t="s">
        <v>8221</v>
      </c>
    </row>
    <row r="4075" spans="9:10" x14ac:dyDescent="0.35">
      <c r="I4075">
        <v>2</v>
      </c>
      <c r="J4075" t="s">
        <v>8221</v>
      </c>
    </row>
    <row r="4076" spans="9:10" x14ac:dyDescent="0.35">
      <c r="I4076">
        <v>21</v>
      </c>
      <c r="J4076" t="s">
        <v>8221</v>
      </c>
    </row>
    <row r="4077" spans="9:10" x14ac:dyDescent="0.35">
      <c r="I4077">
        <v>13</v>
      </c>
      <c r="J4077" t="s">
        <v>8221</v>
      </c>
    </row>
    <row r="4078" spans="9:10" x14ac:dyDescent="0.35">
      <c r="I4078">
        <v>0</v>
      </c>
      <c r="J4078" t="s">
        <v>8221</v>
      </c>
    </row>
    <row r="4079" spans="9:10" x14ac:dyDescent="0.35">
      <c r="I4079">
        <v>6</v>
      </c>
      <c r="J4079" t="s">
        <v>8221</v>
      </c>
    </row>
    <row r="4080" spans="9:10" x14ac:dyDescent="0.35">
      <c r="I4080">
        <v>0</v>
      </c>
      <c r="J4080" t="s">
        <v>8221</v>
      </c>
    </row>
    <row r="4081" spans="9:10" x14ac:dyDescent="0.35">
      <c r="I4081">
        <v>1</v>
      </c>
      <c r="J4081" t="s">
        <v>8221</v>
      </c>
    </row>
    <row r="4082" spans="9:10" x14ac:dyDescent="0.35">
      <c r="I4082">
        <v>0</v>
      </c>
      <c r="J4082" t="s">
        <v>8221</v>
      </c>
    </row>
    <row r="4083" spans="9:10" x14ac:dyDescent="0.35">
      <c r="I4083">
        <v>12</v>
      </c>
      <c r="J4083" t="s">
        <v>8221</v>
      </c>
    </row>
    <row r="4084" spans="9:10" x14ac:dyDescent="0.35">
      <c r="I4084">
        <v>2</v>
      </c>
      <c r="J4084" t="s">
        <v>8221</v>
      </c>
    </row>
    <row r="4085" spans="9:10" x14ac:dyDescent="0.35">
      <c r="I4085">
        <v>6</v>
      </c>
      <c r="J4085" t="s">
        <v>8221</v>
      </c>
    </row>
    <row r="4086" spans="9:10" x14ac:dyDescent="0.35">
      <c r="I4086">
        <v>1</v>
      </c>
      <c r="J4086" t="s">
        <v>8221</v>
      </c>
    </row>
    <row r="4087" spans="9:10" x14ac:dyDescent="0.35">
      <c r="I4087">
        <v>1</v>
      </c>
      <c r="J4087" t="s">
        <v>8221</v>
      </c>
    </row>
    <row r="4088" spans="9:10" x14ac:dyDescent="0.35">
      <c r="I4088">
        <v>5</v>
      </c>
      <c r="J4088" t="s">
        <v>8221</v>
      </c>
    </row>
    <row r="4089" spans="9:10" x14ac:dyDescent="0.35">
      <c r="I4089">
        <v>0</v>
      </c>
      <c r="J4089" t="s">
        <v>8221</v>
      </c>
    </row>
    <row r="4090" spans="9:10" x14ac:dyDescent="0.35">
      <c r="I4090">
        <v>3</v>
      </c>
      <c r="J4090" t="s">
        <v>8221</v>
      </c>
    </row>
    <row r="4091" spans="9:10" x14ac:dyDescent="0.35">
      <c r="I4091">
        <v>8</v>
      </c>
      <c r="J4091" t="s">
        <v>8221</v>
      </c>
    </row>
    <row r="4092" spans="9:10" x14ac:dyDescent="0.35">
      <c r="I4092">
        <v>3</v>
      </c>
      <c r="J4092" t="s">
        <v>8221</v>
      </c>
    </row>
    <row r="4093" spans="9:10" x14ac:dyDescent="0.35">
      <c r="I4093">
        <v>8</v>
      </c>
      <c r="J4093" t="s">
        <v>8221</v>
      </c>
    </row>
    <row r="4094" spans="9:10" x14ac:dyDescent="0.35">
      <c r="I4094">
        <v>1</v>
      </c>
      <c r="J4094" t="s">
        <v>8221</v>
      </c>
    </row>
    <row r="4095" spans="9:10" x14ac:dyDescent="0.35">
      <c r="I4095">
        <v>4</v>
      </c>
      <c r="J4095" t="s">
        <v>8221</v>
      </c>
    </row>
    <row r="4096" spans="9:10" x14ac:dyDescent="0.35">
      <c r="I4096">
        <v>8</v>
      </c>
      <c r="J4096" t="s">
        <v>8221</v>
      </c>
    </row>
    <row r="4097" spans="9:10" x14ac:dyDescent="0.35">
      <c r="I4097">
        <v>1</v>
      </c>
      <c r="J4097" t="s">
        <v>8221</v>
      </c>
    </row>
    <row r="4098" spans="9:10" x14ac:dyDescent="0.35">
      <c r="I4098">
        <v>5</v>
      </c>
      <c r="J4098" t="s">
        <v>8221</v>
      </c>
    </row>
    <row r="4099" spans="9:10" x14ac:dyDescent="0.35">
      <c r="I4099">
        <v>0</v>
      </c>
      <c r="J4099" t="s">
        <v>8221</v>
      </c>
    </row>
    <row r="4100" spans="9:10" x14ac:dyDescent="0.35">
      <c r="I4100">
        <v>0</v>
      </c>
      <c r="J4100" t="s">
        <v>8221</v>
      </c>
    </row>
    <row r="4101" spans="9:10" x14ac:dyDescent="0.35">
      <c r="I4101">
        <v>1</v>
      </c>
      <c r="J4101" t="s">
        <v>8221</v>
      </c>
    </row>
    <row r="4102" spans="9:10" x14ac:dyDescent="0.35">
      <c r="I4102">
        <v>0</v>
      </c>
      <c r="J4102" t="s">
        <v>8221</v>
      </c>
    </row>
    <row r="4103" spans="9:10" x14ac:dyDescent="0.35">
      <c r="I4103">
        <v>0</v>
      </c>
      <c r="J4103" t="s">
        <v>8221</v>
      </c>
    </row>
    <row r="4104" spans="9:10" x14ac:dyDescent="0.35">
      <c r="I4104">
        <v>6</v>
      </c>
      <c r="J4104" t="s">
        <v>8221</v>
      </c>
    </row>
    <row r="4105" spans="9:10" x14ac:dyDescent="0.35">
      <c r="I4105">
        <v>6</v>
      </c>
      <c r="J4105" t="s">
        <v>8221</v>
      </c>
    </row>
    <row r="4106" spans="9:10" x14ac:dyDescent="0.35">
      <c r="I4106">
        <v>14</v>
      </c>
      <c r="J4106" t="s">
        <v>8221</v>
      </c>
    </row>
    <row r="4107" spans="9:10" x14ac:dyDescent="0.35">
      <c r="I4107">
        <v>6</v>
      </c>
      <c r="J4107" t="s">
        <v>8221</v>
      </c>
    </row>
    <row r="4108" spans="9:10" x14ac:dyDescent="0.35">
      <c r="I4108">
        <v>33</v>
      </c>
      <c r="J4108" t="s">
        <v>8221</v>
      </c>
    </row>
    <row r="4109" spans="9:10" x14ac:dyDescent="0.35">
      <c r="I4109">
        <v>4</v>
      </c>
      <c r="J4109" t="s">
        <v>8221</v>
      </c>
    </row>
    <row r="4110" spans="9:10" x14ac:dyDescent="0.35">
      <c r="I4110">
        <v>1</v>
      </c>
      <c r="J4110" t="s">
        <v>8221</v>
      </c>
    </row>
    <row r="4111" spans="9:10" x14ac:dyDescent="0.35">
      <c r="I4111">
        <v>0</v>
      </c>
      <c r="J4111" t="s">
        <v>8221</v>
      </c>
    </row>
    <row r="4112" spans="9:10" x14ac:dyDescent="0.35">
      <c r="I4112">
        <v>6</v>
      </c>
      <c r="J4112" t="s">
        <v>8221</v>
      </c>
    </row>
    <row r="4113" spans="9:10" x14ac:dyDescent="0.35">
      <c r="I4113">
        <v>6</v>
      </c>
      <c r="J4113" t="s">
        <v>8221</v>
      </c>
    </row>
    <row r="4114" spans="9:10" x14ac:dyDescent="0.35">
      <c r="I4114">
        <v>1</v>
      </c>
      <c r="J4114" t="s">
        <v>8221</v>
      </c>
    </row>
    <row r="4115" spans="9:10" x14ac:dyDescent="0.35">
      <c r="I4115">
        <v>3</v>
      </c>
      <c r="J4115" t="s">
        <v>8221</v>
      </c>
    </row>
  </sheetData>
  <conditionalFormatting sqref="J1:J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</conditionalFormatting>
  <conditionalFormatting sqref="J155">
    <cfRule type="cellIs" dxfId="8" priority="1" operator="equal">
      <formula>"live"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</vt:lpstr>
      <vt:lpstr>Success by Category</vt:lpstr>
      <vt:lpstr>Success By Sub-Category</vt:lpstr>
      <vt:lpstr>Launch Date</vt:lpstr>
      <vt:lpstr>Goal Success Rate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Banh</cp:lastModifiedBy>
  <dcterms:created xsi:type="dcterms:W3CDTF">2017-04-20T15:17:24Z</dcterms:created>
  <dcterms:modified xsi:type="dcterms:W3CDTF">2021-12-03T06:41:55Z</dcterms:modified>
</cp:coreProperties>
</file>