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ephenepstein/Documents/Personal Projects/"/>
    </mc:Choice>
  </mc:AlternateContent>
  <xr:revisionPtr revIDLastSave="0" documentId="13_ncr:1_{51B6098E-F8A1-6846-9172-ADBC25E2A0EC}" xr6:coauthVersionLast="47" xr6:coauthVersionMax="47" xr10:uidLastSave="{00000000-0000-0000-0000-000000000000}"/>
  <bookViews>
    <workbookView xWindow="0" yWindow="760" windowWidth="30240" windowHeight="17300" activeTab="2" xr2:uid="{2EB3358D-C93B-5949-B002-6CCEC64FB0EC}"/>
  </bookViews>
  <sheets>
    <sheet name="Sheet2" sheetId="2" r:id="rId1"/>
    <sheet name="Sheet1" sheetId="1" r:id="rId2"/>
    <sheet name="Sheet5" sheetId="5" r:id="rId3"/>
    <sheet name="Sheet4" sheetId="4" r:id="rId4"/>
  </sheets>
  <definedNames>
    <definedName name="_xlnm._FilterDatabase" localSheetId="1" hidden="1">Sheet1!$A$2:$I$24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3" i="5" l="1"/>
  <c r="A22" i="5"/>
  <c r="A21" i="5"/>
  <c r="A20" i="5"/>
  <c r="A19" i="5"/>
  <c r="A18" i="5"/>
  <c r="A21" i="2"/>
  <c r="A20" i="2"/>
  <c r="A19" i="2"/>
  <c r="A18" i="2"/>
</calcChain>
</file>

<file path=xl/sharedStrings.xml><?xml version="1.0" encoding="utf-8"?>
<sst xmlns="http://schemas.openxmlformats.org/spreadsheetml/2006/main" count="101" uniqueCount="41">
  <si>
    <t xml:space="preserve">Triumph GT6 </t>
  </si>
  <si>
    <t>Year</t>
  </si>
  <si>
    <t>Color</t>
  </si>
  <si>
    <t>Mk</t>
  </si>
  <si>
    <t>Final Bid</t>
  </si>
  <si>
    <t>Sold (1 = yes)</t>
  </si>
  <si>
    <t>Condition (1 perfect-5 project)</t>
  </si>
  <si>
    <t>Restored? (1 = yes)</t>
  </si>
  <si>
    <t>Red</t>
  </si>
  <si>
    <t>Mileage</t>
  </si>
  <si>
    <t>Green</t>
  </si>
  <si>
    <t>Yellow</t>
  </si>
  <si>
    <t>Date</t>
  </si>
  <si>
    <t>White</t>
  </si>
  <si>
    <t>Silver</t>
  </si>
  <si>
    <t>Blue</t>
  </si>
  <si>
    <t>Owners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</si>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</sst>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14" fontId="0" fillId="0" borderId="0" xfId="0" applyNumberFormat="1"/>
    <xf numFmtId="165" fontId="0" fillId="0" borderId="0" xfId="1" applyNumberFormat="1" applyFon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Continuous"/>
    </xf>
    <xf numFmtId="1" fontId="0" fillId="0" borderId="0" xfId="0" applyNumberFormat="1" applyFill="1" applyBorder="1" applyAlignment="1"/>
    <xf numFmtId="1" fontId="0" fillId="0" borderId="1" xfId="0" applyNumberFormat="1" applyFill="1" applyBorder="1" applyAlignme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DA0A2-3653-1149-9529-69C80EB67B64}">
  <dimension ref="A1:I21"/>
  <sheetViews>
    <sheetView workbookViewId="0">
      <selection activeCell="B19" sqref="B19"/>
    </sheetView>
  </sheetViews>
  <sheetFormatPr baseColWidth="10" defaultRowHeight="16" x14ac:dyDescent="0.2"/>
  <sheetData>
    <row r="1" spans="1:9" x14ac:dyDescent="0.2">
      <c r="A1" t="s">
        <v>17</v>
      </c>
    </row>
    <row r="2" spans="1:9" ht="17" thickBot="1" x14ac:dyDescent="0.25"/>
    <row r="3" spans="1:9" x14ac:dyDescent="0.2">
      <c r="A3" s="6" t="s">
        <v>18</v>
      </c>
      <c r="B3" s="6"/>
    </row>
    <row r="4" spans="1:9" x14ac:dyDescent="0.2">
      <c r="A4" s="3" t="s">
        <v>19</v>
      </c>
      <c r="B4" s="3">
        <v>0.74229210626134878</v>
      </c>
    </row>
    <row r="5" spans="1:9" x14ac:dyDescent="0.2">
      <c r="A5" s="3" t="s">
        <v>20</v>
      </c>
      <c r="B5" s="3">
        <v>0.55099757101790947</v>
      </c>
    </row>
    <row r="6" spans="1:9" x14ac:dyDescent="0.2">
      <c r="A6" s="3" t="s">
        <v>21</v>
      </c>
      <c r="B6" s="3">
        <v>0.44534994066918232</v>
      </c>
    </row>
    <row r="7" spans="1:9" x14ac:dyDescent="0.2">
      <c r="A7" s="3" t="s">
        <v>22</v>
      </c>
      <c r="B7" s="3">
        <v>6878.1555445950744</v>
      </c>
    </row>
    <row r="8" spans="1:9" ht="17" thickBot="1" x14ac:dyDescent="0.25">
      <c r="A8" s="4" t="s">
        <v>23</v>
      </c>
      <c r="B8" s="4">
        <v>22</v>
      </c>
    </row>
    <row r="10" spans="1:9" ht="17" thickBot="1" x14ac:dyDescent="0.25">
      <c r="A10" t="s">
        <v>24</v>
      </c>
    </row>
    <row r="11" spans="1:9" x14ac:dyDescent="0.2">
      <c r="A11" s="5"/>
      <c r="B11" s="5" t="s">
        <v>29</v>
      </c>
      <c r="C11" s="5" t="s">
        <v>30</v>
      </c>
      <c r="D11" s="5" t="s">
        <v>31</v>
      </c>
      <c r="E11" s="5" t="s">
        <v>32</v>
      </c>
      <c r="F11" s="5" t="s">
        <v>33</v>
      </c>
    </row>
    <row r="12" spans="1:9" x14ac:dyDescent="0.2">
      <c r="A12" s="3" t="s">
        <v>25</v>
      </c>
      <c r="B12" s="3">
        <v>4</v>
      </c>
      <c r="C12" s="3">
        <v>986947158.49223399</v>
      </c>
      <c r="D12" s="3">
        <v>246736789.6230585</v>
      </c>
      <c r="E12" s="3">
        <v>5.2154276361821656</v>
      </c>
      <c r="F12" s="3">
        <v>6.2911226954761928E-3</v>
      </c>
    </row>
    <row r="13" spans="1:9" x14ac:dyDescent="0.2">
      <c r="A13" s="3" t="s">
        <v>26</v>
      </c>
      <c r="B13" s="3">
        <v>17</v>
      </c>
      <c r="C13" s="3">
        <v>804253402.82594752</v>
      </c>
      <c r="D13" s="3">
        <v>47309023.695643969</v>
      </c>
      <c r="E13" s="3"/>
      <c r="F13" s="3"/>
    </row>
    <row r="14" spans="1:9" ht="17" thickBot="1" x14ac:dyDescent="0.25">
      <c r="A14" s="4" t="s">
        <v>27</v>
      </c>
      <c r="B14" s="4">
        <v>21</v>
      </c>
      <c r="C14" s="4">
        <v>1791200561.3181815</v>
      </c>
      <c r="D14" s="4"/>
      <c r="E14" s="4"/>
      <c r="F14" s="4"/>
    </row>
    <row r="15" spans="1:9" ht="17" thickBot="1" x14ac:dyDescent="0.25"/>
    <row r="16" spans="1:9" x14ac:dyDescent="0.2">
      <c r="A16" s="5"/>
      <c r="B16" s="5" t="s">
        <v>34</v>
      </c>
      <c r="C16" s="5" t="s">
        <v>22</v>
      </c>
      <c r="D16" s="5" t="s">
        <v>35</v>
      </c>
      <c r="E16" s="5" t="s">
        <v>36</v>
      </c>
      <c r="F16" s="5" t="s">
        <v>37</v>
      </c>
      <c r="G16" s="5" t="s">
        <v>38</v>
      </c>
      <c r="H16" s="5" t="s">
        <v>39</v>
      </c>
      <c r="I16" s="5" t="s">
        <v>40</v>
      </c>
    </row>
    <row r="17" spans="1:9" x14ac:dyDescent="0.2">
      <c r="A17" s="3" t="s">
        <v>28</v>
      </c>
      <c r="B17" s="7">
        <v>-2289567.6862582699</v>
      </c>
      <c r="C17" s="7">
        <v>5358139.5849590264</v>
      </c>
      <c r="D17" s="7">
        <v>-0.4273064652300913</v>
      </c>
      <c r="E17" s="7">
        <v>0.67451933527766927</v>
      </c>
      <c r="F17" s="7">
        <v>-13594254.050810168</v>
      </c>
      <c r="G17" s="7">
        <v>9015118.6782936286</v>
      </c>
      <c r="H17" s="7">
        <v>-13594254.050810168</v>
      </c>
      <c r="I17" s="7">
        <v>9015118.6782936286</v>
      </c>
    </row>
    <row r="18" spans="1:9" x14ac:dyDescent="0.2">
      <c r="A18" s="3" t="str">
        <f>Sheet1!D2</f>
        <v>Year</v>
      </c>
      <c r="B18" s="7">
        <v>1182.4084385078131</v>
      </c>
      <c r="C18" s="7">
        <v>2727.0738131464423</v>
      </c>
      <c r="D18" s="7">
        <v>0.43358138412233671</v>
      </c>
      <c r="E18" s="7">
        <v>0.67004431601971293</v>
      </c>
      <c r="F18" s="7">
        <v>-4571.2143743698552</v>
      </c>
      <c r="G18" s="7">
        <v>6936.0312513854815</v>
      </c>
      <c r="H18" s="7">
        <v>-4571.2143743698552</v>
      </c>
      <c r="I18" s="7">
        <v>6936.0312513854815</v>
      </c>
    </row>
    <row r="19" spans="1:9" x14ac:dyDescent="0.2">
      <c r="A19" s="3" t="str">
        <f>Sheet1!E2</f>
        <v>Mileage</v>
      </c>
      <c r="B19" s="7">
        <v>7.6233930024659736E-3</v>
      </c>
      <c r="C19" s="7">
        <v>3.472633098448951E-2</v>
      </c>
      <c r="D19" s="7">
        <v>0.21952774123678531</v>
      </c>
      <c r="E19" s="7">
        <v>0.82885326122087677</v>
      </c>
      <c r="F19" s="7">
        <v>-6.5642761069605773E-2</v>
      </c>
      <c r="G19" s="7">
        <v>8.0889547074537729E-2</v>
      </c>
      <c r="H19" s="7">
        <v>-6.5642761069605773E-2</v>
      </c>
      <c r="I19" s="7">
        <v>8.0889547074537729E-2</v>
      </c>
    </row>
    <row r="20" spans="1:9" x14ac:dyDescent="0.2">
      <c r="A20" s="3" t="str">
        <f>Sheet1!F2</f>
        <v>Condition (1 perfect-5 project)</v>
      </c>
      <c r="B20" s="7">
        <v>-6290.5760488387032</v>
      </c>
      <c r="C20" s="7">
        <v>1445.1678314762885</v>
      </c>
      <c r="D20" s="7">
        <v>-4.3528342603728341</v>
      </c>
      <c r="E20" s="7">
        <v>4.3288234791319402E-4</v>
      </c>
      <c r="F20" s="7">
        <v>-9339.6136522709712</v>
      </c>
      <c r="G20" s="7">
        <v>-3241.538445406436</v>
      </c>
      <c r="H20" s="7">
        <v>-9339.6136522709712</v>
      </c>
      <c r="I20" s="7">
        <v>-3241.538445406436</v>
      </c>
    </row>
    <row r="21" spans="1:9" ht="17" thickBot="1" x14ac:dyDescent="0.25">
      <c r="A21" s="4" t="str">
        <f>Sheet1!G2</f>
        <v>Mk</v>
      </c>
      <c r="B21" s="8">
        <v>-2369.861742967385</v>
      </c>
      <c r="C21" s="8">
        <v>6992.5872139507919</v>
      </c>
      <c r="D21" s="8">
        <v>-0.33891057350551368</v>
      </c>
      <c r="E21" s="8">
        <v>0.73882733840223669</v>
      </c>
      <c r="F21" s="8">
        <v>-17122.931176318838</v>
      </c>
      <c r="G21" s="8">
        <v>12383.20769038407</v>
      </c>
      <c r="H21" s="8">
        <v>-17122.931176318838</v>
      </c>
      <c r="I21" s="8">
        <v>12383.20769038407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283FE-C2FE-AF42-B892-840EDDE72ADD}">
  <dimension ref="A1:J24"/>
  <sheetViews>
    <sheetView workbookViewId="0">
      <pane ySplit="2" topLeftCell="A3" activePane="bottomLeft" state="frozen"/>
      <selection pane="bottomLeft" sqref="A1:XFD1048576"/>
    </sheetView>
  </sheetViews>
  <sheetFormatPr baseColWidth="10" defaultRowHeight="16" x14ac:dyDescent="0.2"/>
  <cols>
    <col min="1" max="1" width="12.33203125" bestFit="1" customWidth="1"/>
    <col min="3" max="3" width="12.1640625" bestFit="1" customWidth="1"/>
    <col min="6" max="6" width="26.1640625" bestFit="1" customWidth="1"/>
    <col min="8" max="8" width="17.1640625" bestFit="1" customWidth="1"/>
  </cols>
  <sheetData>
    <row r="1" spans="1:10" x14ac:dyDescent="0.2">
      <c r="A1" t="s">
        <v>0</v>
      </c>
    </row>
    <row r="2" spans="1:10" x14ac:dyDescent="0.2">
      <c r="A2" t="s">
        <v>12</v>
      </c>
      <c r="B2" t="s">
        <v>2</v>
      </c>
      <c r="C2" t="s">
        <v>5</v>
      </c>
      <c r="D2" t="s">
        <v>1</v>
      </c>
      <c r="E2" t="s">
        <v>9</v>
      </c>
      <c r="F2" t="s">
        <v>6</v>
      </c>
      <c r="G2" t="s">
        <v>3</v>
      </c>
      <c r="H2" t="s">
        <v>7</v>
      </c>
      <c r="I2" t="s">
        <v>16</v>
      </c>
      <c r="J2" t="s">
        <v>4</v>
      </c>
    </row>
    <row r="3" spans="1:10" x14ac:dyDescent="0.2">
      <c r="A3" s="1">
        <v>44851</v>
      </c>
      <c r="B3" t="s">
        <v>8</v>
      </c>
      <c r="C3">
        <v>0</v>
      </c>
      <c r="D3" s="2">
        <v>1969</v>
      </c>
      <c r="E3" s="2">
        <v>97000</v>
      </c>
      <c r="F3" s="2">
        <v>1</v>
      </c>
      <c r="G3" s="2">
        <v>2</v>
      </c>
      <c r="H3">
        <v>1</v>
      </c>
      <c r="I3">
        <v>4</v>
      </c>
      <c r="J3">
        <v>19000</v>
      </c>
    </row>
    <row r="4" spans="1:10" x14ac:dyDescent="0.2">
      <c r="A4" s="1">
        <v>44806</v>
      </c>
      <c r="B4" t="s">
        <v>10</v>
      </c>
      <c r="C4">
        <v>1</v>
      </c>
      <c r="D4" s="2">
        <v>1969</v>
      </c>
      <c r="E4" s="2">
        <v>94000</v>
      </c>
      <c r="F4" s="2">
        <v>2</v>
      </c>
      <c r="G4" s="2">
        <v>2</v>
      </c>
      <c r="H4">
        <v>1</v>
      </c>
      <c r="I4">
        <v>4</v>
      </c>
      <c r="J4">
        <v>15500</v>
      </c>
    </row>
    <row r="5" spans="1:10" x14ac:dyDescent="0.2">
      <c r="A5" s="1">
        <v>44799</v>
      </c>
      <c r="B5" t="s">
        <v>11</v>
      </c>
      <c r="C5">
        <v>1</v>
      </c>
      <c r="D5" s="2">
        <v>1972</v>
      </c>
      <c r="E5" s="2">
        <v>93000</v>
      </c>
      <c r="F5" s="2">
        <v>2</v>
      </c>
      <c r="G5" s="2">
        <v>3</v>
      </c>
      <c r="H5">
        <v>1</v>
      </c>
      <c r="I5">
        <v>4</v>
      </c>
      <c r="J5">
        <v>29500</v>
      </c>
    </row>
    <row r="6" spans="1:10" x14ac:dyDescent="0.2">
      <c r="A6" s="1">
        <v>44792</v>
      </c>
      <c r="B6" t="s">
        <v>10</v>
      </c>
      <c r="C6">
        <v>1</v>
      </c>
      <c r="D6" s="2">
        <v>1968</v>
      </c>
      <c r="E6" s="2">
        <v>74000</v>
      </c>
      <c r="F6" s="2">
        <v>3</v>
      </c>
      <c r="G6" s="2">
        <v>1</v>
      </c>
      <c r="H6">
        <v>1</v>
      </c>
      <c r="I6">
        <v>4</v>
      </c>
      <c r="J6">
        <v>19000</v>
      </c>
    </row>
    <row r="7" spans="1:10" x14ac:dyDescent="0.2">
      <c r="A7" s="1">
        <v>44754</v>
      </c>
      <c r="B7" t="s">
        <v>13</v>
      </c>
      <c r="C7">
        <v>1</v>
      </c>
      <c r="D7">
        <v>1973</v>
      </c>
      <c r="E7">
        <v>0</v>
      </c>
      <c r="F7">
        <v>2</v>
      </c>
      <c r="G7">
        <v>3</v>
      </c>
      <c r="H7">
        <v>1</v>
      </c>
      <c r="I7">
        <v>4</v>
      </c>
      <c r="J7">
        <v>11000</v>
      </c>
    </row>
    <row r="8" spans="1:10" x14ac:dyDescent="0.2">
      <c r="A8" s="1">
        <v>44743</v>
      </c>
      <c r="B8" t="s">
        <v>8</v>
      </c>
      <c r="C8">
        <v>1</v>
      </c>
      <c r="D8">
        <v>1968</v>
      </c>
      <c r="E8">
        <v>0</v>
      </c>
      <c r="F8">
        <v>3</v>
      </c>
      <c r="G8">
        <v>1</v>
      </c>
      <c r="H8">
        <v>1</v>
      </c>
      <c r="I8">
        <v>4</v>
      </c>
      <c r="J8">
        <v>17500</v>
      </c>
    </row>
    <row r="9" spans="1:10" x14ac:dyDescent="0.2">
      <c r="A9" s="1">
        <v>44730</v>
      </c>
      <c r="B9" t="s">
        <v>8</v>
      </c>
      <c r="C9">
        <v>1</v>
      </c>
      <c r="D9" s="2">
        <v>1973</v>
      </c>
      <c r="E9" s="2">
        <v>96000</v>
      </c>
      <c r="F9" s="2">
        <v>3</v>
      </c>
      <c r="G9" s="2">
        <v>3</v>
      </c>
      <c r="H9">
        <v>0</v>
      </c>
      <c r="I9">
        <v>4</v>
      </c>
      <c r="J9">
        <v>20000</v>
      </c>
    </row>
    <row r="10" spans="1:10" x14ac:dyDescent="0.2">
      <c r="A10" s="1">
        <v>44716</v>
      </c>
      <c r="B10" t="s">
        <v>11</v>
      </c>
      <c r="C10">
        <v>1</v>
      </c>
      <c r="D10" s="2">
        <v>1972</v>
      </c>
      <c r="E10" s="2">
        <v>93000</v>
      </c>
      <c r="F10" s="2">
        <v>1</v>
      </c>
      <c r="G10" s="2">
        <v>3</v>
      </c>
      <c r="H10">
        <v>1</v>
      </c>
      <c r="I10">
        <v>4</v>
      </c>
      <c r="J10">
        <v>36000</v>
      </c>
    </row>
    <row r="11" spans="1:10" x14ac:dyDescent="0.2">
      <c r="A11" s="1">
        <v>44709</v>
      </c>
      <c r="B11" t="s">
        <v>14</v>
      </c>
      <c r="C11">
        <v>0</v>
      </c>
      <c r="D11">
        <v>1972</v>
      </c>
      <c r="E11">
        <v>0</v>
      </c>
      <c r="F11">
        <v>1</v>
      </c>
      <c r="G11">
        <v>3</v>
      </c>
      <c r="H11">
        <v>1</v>
      </c>
      <c r="I11">
        <v>4</v>
      </c>
      <c r="J11">
        <v>27000</v>
      </c>
    </row>
    <row r="12" spans="1:10" x14ac:dyDescent="0.2">
      <c r="A12" s="1">
        <v>44532</v>
      </c>
      <c r="B12" t="s">
        <v>14</v>
      </c>
      <c r="C12">
        <v>1</v>
      </c>
      <c r="D12">
        <v>1972</v>
      </c>
      <c r="E12">
        <v>0</v>
      </c>
      <c r="F12">
        <v>1</v>
      </c>
      <c r="G12">
        <v>3</v>
      </c>
      <c r="H12">
        <v>1</v>
      </c>
      <c r="I12">
        <v>4</v>
      </c>
      <c r="J12">
        <v>40000</v>
      </c>
    </row>
    <row r="13" spans="1:10" x14ac:dyDescent="0.2">
      <c r="A13" s="1">
        <v>44688</v>
      </c>
      <c r="B13" t="s">
        <v>8</v>
      </c>
      <c r="C13">
        <v>1</v>
      </c>
      <c r="D13">
        <v>1970</v>
      </c>
      <c r="E13">
        <v>0</v>
      </c>
      <c r="F13">
        <v>3</v>
      </c>
      <c r="G13">
        <v>2</v>
      </c>
      <c r="H13">
        <v>1</v>
      </c>
      <c r="I13">
        <v>2</v>
      </c>
      <c r="J13">
        <v>20250</v>
      </c>
    </row>
    <row r="14" spans="1:10" x14ac:dyDescent="0.2">
      <c r="A14" s="1">
        <v>44606</v>
      </c>
      <c r="B14" t="s">
        <v>10</v>
      </c>
      <c r="C14">
        <v>0</v>
      </c>
      <c r="D14">
        <v>1967</v>
      </c>
      <c r="E14">
        <v>0</v>
      </c>
      <c r="F14">
        <v>4</v>
      </c>
      <c r="G14">
        <v>1</v>
      </c>
      <c r="H14">
        <v>0</v>
      </c>
      <c r="I14">
        <v>3</v>
      </c>
      <c r="J14">
        <v>8100</v>
      </c>
    </row>
    <row r="15" spans="1:10" x14ac:dyDescent="0.2">
      <c r="A15" s="1">
        <v>44546</v>
      </c>
      <c r="B15" t="s">
        <v>15</v>
      </c>
      <c r="C15">
        <v>0</v>
      </c>
      <c r="D15">
        <v>1972</v>
      </c>
      <c r="E15">
        <v>0</v>
      </c>
      <c r="F15">
        <v>3</v>
      </c>
      <c r="G15">
        <v>3</v>
      </c>
      <c r="H15">
        <v>1</v>
      </c>
      <c r="I15">
        <v>4</v>
      </c>
      <c r="J15">
        <v>13550</v>
      </c>
    </row>
    <row r="16" spans="1:10" x14ac:dyDescent="0.2">
      <c r="A16" s="1">
        <v>44539</v>
      </c>
      <c r="B16" t="s">
        <v>13</v>
      </c>
      <c r="C16">
        <v>1</v>
      </c>
      <c r="D16">
        <v>1973</v>
      </c>
      <c r="E16">
        <v>0</v>
      </c>
      <c r="F16">
        <v>1</v>
      </c>
      <c r="G16">
        <v>3</v>
      </c>
      <c r="H16">
        <v>1</v>
      </c>
      <c r="I16">
        <v>4</v>
      </c>
      <c r="J16">
        <v>31751</v>
      </c>
    </row>
    <row r="17" spans="1:10" x14ac:dyDescent="0.2">
      <c r="A17" s="1">
        <v>44506</v>
      </c>
      <c r="B17" t="s">
        <v>15</v>
      </c>
      <c r="C17">
        <v>1</v>
      </c>
      <c r="D17" s="2">
        <v>1968</v>
      </c>
      <c r="E17" s="2">
        <v>87000</v>
      </c>
      <c r="F17" s="2">
        <v>2</v>
      </c>
      <c r="G17" s="2">
        <v>1</v>
      </c>
      <c r="H17">
        <v>0</v>
      </c>
      <c r="I17">
        <v>4</v>
      </c>
      <c r="J17">
        <v>19750</v>
      </c>
    </row>
    <row r="18" spans="1:10" x14ac:dyDescent="0.2">
      <c r="A18" s="1">
        <v>44481</v>
      </c>
      <c r="B18" t="s">
        <v>14</v>
      </c>
      <c r="C18">
        <v>1</v>
      </c>
      <c r="D18">
        <v>1967</v>
      </c>
      <c r="E18">
        <v>0</v>
      </c>
      <c r="F18">
        <v>2</v>
      </c>
      <c r="G18">
        <v>1</v>
      </c>
      <c r="H18">
        <v>1</v>
      </c>
      <c r="I18">
        <v>4</v>
      </c>
      <c r="J18">
        <v>34008</v>
      </c>
    </row>
    <row r="19" spans="1:10" x14ac:dyDescent="0.2">
      <c r="A19" s="1">
        <v>44473</v>
      </c>
      <c r="B19" t="s">
        <v>8</v>
      </c>
      <c r="C19">
        <v>1</v>
      </c>
      <c r="D19" s="2">
        <v>1970</v>
      </c>
      <c r="E19" s="2">
        <v>67000</v>
      </c>
      <c r="F19" s="2">
        <v>5</v>
      </c>
      <c r="G19" s="2">
        <v>2</v>
      </c>
      <c r="H19">
        <v>1</v>
      </c>
      <c r="I19">
        <v>2</v>
      </c>
      <c r="J19">
        <v>7900</v>
      </c>
    </row>
    <row r="20" spans="1:10" x14ac:dyDescent="0.2">
      <c r="A20" s="1">
        <v>44464</v>
      </c>
      <c r="B20" t="s">
        <v>8</v>
      </c>
      <c r="C20">
        <v>0</v>
      </c>
      <c r="D20">
        <v>1970</v>
      </c>
      <c r="E20">
        <v>0</v>
      </c>
      <c r="F20">
        <v>2</v>
      </c>
      <c r="G20">
        <v>2</v>
      </c>
      <c r="H20">
        <v>1</v>
      </c>
      <c r="I20">
        <v>4</v>
      </c>
      <c r="J20">
        <v>22000</v>
      </c>
    </row>
    <row r="21" spans="1:10" x14ac:dyDescent="0.2">
      <c r="A21" s="1">
        <v>44446</v>
      </c>
      <c r="B21" t="s">
        <v>10</v>
      </c>
      <c r="C21">
        <v>1</v>
      </c>
      <c r="D21">
        <v>1969</v>
      </c>
      <c r="E21">
        <v>0</v>
      </c>
      <c r="F21">
        <v>3</v>
      </c>
      <c r="G21">
        <v>2</v>
      </c>
      <c r="H21">
        <v>1</v>
      </c>
      <c r="I21">
        <v>1</v>
      </c>
      <c r="J21">
        <v>11200</v>
      </c>
    </row>
    <row r="22" spans="1:10" x14ac:dyDescent="0.2">
      <c r="A22" s="1">
        <v>44438</v>
      </c>
      <c r="B22" t="s">
        <v>8</v>
      </c>
      <c r="C22">
        <v>1</v>
      </c>
      <c r="D22">
        <v>1973</v>
      </c>
      <c r="E22">
        <v>0</v>
      </c>
      <c r="F22">
        <v>3</v>
      </c>
      <c r="G22">
        <v>3</v>
      </c>
      <c r="H22">
        <v>1</v>
      </c>
      <c r="I22">
        <v>2</v>
      </c>
      <c r="J22">
        <v>12500</v>
      </c>
    </row>
    <row r="23" spans="1:10" x14ac:dyDescent="0.2">
      <c r="A23" s="1">
        <v>44399</v>
      </c>
      <c r="B23" t="s">
        <v>11</v>
      </c>
      <c r="C23">
        <v>1</v>
      </c>
      <c r="D23">
        <v>1967</v>
      </c>
      <c r="E23">
        <v>0</v>
      </c>
      <c r="F23">
        <v>2</v>
      </c>
      <c r="G23">
        <v>1</v>
      </c>
      <c r="H23">
        <v>1</v>
      </c>
      <c r="I23">
        <v>4</v>
      </c>
      <c r="J23">
        <v>15000</v>
      </c>
    </row>
    <row r="24" spans="1:10" x14ac:dyDescent="0.2">
      <c r="A24" s="1">
        <v>44341</v>
      </c>
      <c r="B24" t="s">
        <v>10</v>
      </c>
      <c r="C24">
        <v>1</v>
      </c>
      <c r="D24">
        <v>1968</v>
      </c>
      <c r="E24">
        <v>0</v>
      </c>
      <c r="F24">
        <v>1</v>
      </c>
      <c r="G24">
        <v>1</v>
      </c>
      <c r="H24">
        <v>1</v>
      </c>
      <c r="I24">
        <v>1</v>
      </c>
      <c r="J24">
        <v>28750</v>
      </c>
    </row>
  </sheetData>
  <autoFilter ref="A2:I24" xr:uid="{61F283FE-C2FE-AF42-B892-840EDDE72ADD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38EE7-9E49-C24D-8B3E-25E29C706356}">
  <dimension ref="A1:I23"/>
  <sheetViews>
    <sheetView tabSelected="1" workbookViewId="0">
      <selection activeCell="A24" sqref="A24"/>
    </sheetView>
  </sheetViews>
  <sheetFormatPr baseColWidth="10" defaultRowHeight="16" x14ac:dyDescent="0.2"/>
  <sheetData>
    <row r="1" spans="1:9" x14ac:dyDescent="0.2">
      <c r="A1" t="s">
        <v>17</v>
      </c>
    </row>
    <row r="2" spans="1:9" ht="17" thickBot="1" x14ac:dyDescent="0.25"/>
    <row r="3" spans="1:9" x14ac:dyDescent="0.2">
      <c r="A3" s="6" t="s">
        <v>18</v>
      </c>
      <c r="B3" s="6"/>
    </row>
    <row r="4" spans="1:9" x14ac:dyDescent="0.2">
      <c r="A4" s="3" t="s">
        <v>19</v>
      </c>
      <c r="B4" s="3">
        <v>0.99541999932880088</v>
      </c>
    </row>
    <row r="5" spans="1:9" x14ac:dyDescent="0.2">
      <c r="A5" s="3" t="s">
        <v>20</v>
      </c>
      <c r="B5" s="3">
        <v>0.99086097506374993</v>
      </c>
    </row>
    <row r="6" spans="1:9" x14ac:dyDescent="0.2">
      <c r="A6" s="3" t="s">
        <v>21</v>
      </c>
      <c r="B6" s="3">
        <v>0.93602682544624916</v>
      </c>
    </row>
    <row r="7" spans="1:9" x14ac:dyDescent="0.2">
      <c r="A7" s="3" t="s">
        <v>22</v>
      </c>
      <c r="B7" s="3">
        <v>2157.7367083828003</v>
      </c>
    </row>
    <row r="8" spans="1:9" ht="17" thickBot="1" x14ac:dyDescent="0.25">
      <c r="A8" s="4" t="s">
        <v>23</v>
      </c>
      <c r="B8" s="4">
        <v>8</v>
      </c>
    </row>
    <row r="10" spans="1:9" ht="17" thickBot="1" x14ac:dyDescent="0.25">
      <c r="A10" t="s">
        <v>24</v>
      </c>
    </row>
    <row r="11" spans="1:9" x14ac:dyDescent="0.2">
      <c r="A11" s="5"/>
      <c r="B11" s="5" t="s">
        <v>29</v>
      </c>
      <c r="C11" s="5" t="s">
        <v>30</v>
      </c>
      <c r="D11" s="5" t="s">
        <v>31</v>
      </c>
      <c r="E11" s="5" t="s">
        <v>32</v>
      </c>
      <c r="F11" s="5" t="s">
        <v>33</v>
      </c>
    </row>
    <row r="12" spans="1:9" x14ac:dyDescent="0.2">
      <c r="A12" s="3" t="s">
        <v>25</v>
      </c>
      <c r="B12" s="3">
        <v>6</v>
      </c>
      <c r="C12" s="3">
        <v>504788859.79729736</v>
      </c>
      <c r="D12" s="3">
        <v>84131476.632882893</v>
      </c>
      <c r="E12" s="3">
        <v>18.070143915344154</v>
      </c>
      <c r="F12" s="3">
        <v>0.17815761491256399</v>
      </c>
    </row>
    <row r="13" spans="1:9" x14ac:dyDescent="0.2">
      <c r="A13" s="3" t="s">
        <v>26</v>
      </c>
      <c r="B13" s="3">
        <v>1</v>
      </c>
      <c r="C13" s="3">
        <v>4655827.7027026415</v>
      </c>
      <c r="D13" s="3">
        <v>4655827.7027026415</v>
      </c>
      <c r="E13" s="3"/>
      <c r="F13" s="3"/>
    </row>
    <row r="14" spans="1:9" ht="17" thickBot="1" x14ac:dyDescent="0.25">
      <c r="A14" s="4" t="s">
        <v>27</v>
      </c>
      <c r="B14" s="4">
        <v>7</v>
      </c>
      <c r="C14" s="4">
        <v>509444687.5</v>
      </c>
      <c r="D14" s="4"/>
      <c r="E14" s="4"/>
      <c r="F14" s="4"/>
    </row>
    <row r="15" spans="1:9" ht="17" thickBot="1" x14ac:dyDescent="0.25"/>
    <row r="16" spans="1:9" x14ac:dyDescent="0.2">
      <c r="A16" s="5"/>
      <c r="B16" s="5" t="s">
        <v>34</v>
      </c>
      <c r="C16" s="5" t="s">
        <v>22</v>
      </c>
      <c r="D16" s="5" t="s">
        <v>35</v>
      </c>
      <c r="E16" s="5" t="s">
        <v>36</v>
      </c>
      <c r="F16" s="5" t="s">
        <v>37</v>
      </c>
      <c r="G16" s="5" t="s">
        <v>38</v>
      </c>
      <c r="H16" s="5" t="s">
        <v>39</v>
      </c>
      <c r="I16" s="5" t="s">
        <v>40</v>
      </c>
    </row>
    <row r="17" spans="1:9" x14ac:dyDescent="0.2">
      <c r="A17" s="3" t="s">
        <v>28</v>
      </c>
      <c r="B17" s="7">
        <v>19861328.716216363</v>
      </c>
      <c r="C17" s="7">
        <v>21442988.849373501</v>
      </c>
      <c r="D17" s="7">
        <v>0.92623882126379276</v>
      </c>
      <c r="E17" s="7">
        <v>0.52436608191329825</v>
      </c>
      <c r="F17" s="7">
        <v>-252597677.75943455</v>
      </c>
      <c r="G17" s="7">
        <v>292320335.19186729</v>
      </c>
      <c r="H17" s="7">
        <v>-252597677.75943455</v>
      </c>
      <c r="I17" s="7">
        <v>292320335.19186729</v>
      </c>
    </row>
    <row r="18" spans="1:9" x14ac:dyDescent="0.2">
      <c r="A18" s="3" t="str">
        <f>Sheet4!D1</f>
        <v>Year</v>
      </c>
      <c r="B18" s="7">
        <v>-10028.716216216293</v>
      </c>
      <c r="C18" s="7">
        <v>10885.926618891839</v>
      </c>
      <c r="D18" s="7">
        <v>-0.92125517352028519</v>
      </c>
      <c r="E18" s="7">
        <v>0.52607798883451762</v>
      </c>
      <c r="F18" s="7">
        <v>-148347.52857883007</v>
      </c>
      <c r="G18" s="7">
        <v>128290.09614639747</v>
      </c>
      <c r="H18" s="7">
        <v>-148347.52857883007</v>
      </c>
      <c r="I18" s="7">
        <v>128290.09614639747</v>
      </c>
    </row>
    <row r="19" spans="1:9" x14ac:dyDescent="0.2">
      <c r="A19" s="3" t="str">
        <f>Sheet4!E1</f>
        <v>Mileage</v>
      </c>
      <c r="B19" s="7">
        <v>-2.0937500000000062</v>
      </c>
      <c r="C19" s="7">
        <v>0.934327402068861</v>
      </c>
      <c r="D19" s="7">
        <v>-2.2409168299718716</v>
      </c>
      <c r="E19" s="7">
        <v>0.26720692170462201</v>
      </c>
      <c r="F19" s="7">
        <v>-13.965505261305175</v>
      </c>
      <c r="G19" s="7">
        <v>9.7780052613051609</v>
      </c>
      <c r="H19" s="7">
        <v>-13.965505261305175</v>
      </c>
      <c r="I19" s="7">
        <v>9.7780052613051609</v>
      </c>
    </row>
    <row r="20" spans="1:9" x14ac:dyDescent="0.2">
      <c r="A20" s="3" t="str">
        <f>Sheet4!F1</f>
        <v>Condition (1 perfect-5 project)</v>
      </c>
      <c r="B20" s="7">
        <v>-9071.79054054054</v>
      </c>
      <c r="C20" s="7">
        <v>1642.4216331355246</v>
      </c>
      <c r="D20" s="7">
        <v>-5.5234236797171921</v>
      </c>
      <c r="E20" s="7">
        <v>0.11402307004454557</v>
      </c>
      <c r="F20" s="7">
        <v>-29940.736074282933</v>
      </c>
      <c r="G20" s="7">
        <v>11797.154993201853</v>
      </c>
      <c r="H20" s="7">
        <v>-29940.736074282933</v>
      </c>
      <c r="I20" s="7">
        <v>11797.154993201853</v>
      </c>
    </row>
    <row r="21" spans="1:9" x14ac:dyDescent="0.2">
      <c r="A21" s="3" t="str">
        <f>Sheet4!G1</f>
        <v>Mk</v>
      </c>
      <c r="B21" s="7">
        <v>39686.655405405618</v>
      </c>
      <c r="C21" s="7">
        <v>30809.32874085908</v>
      </c>
      <c r="D21" s="7">
        <v>1.2881376202388175</v>
      </c>
      <c r="E21" s="7">
        <v>0.42025233862310946</v>
      </c>
      <c r="F21" s="7">
        <v>-351782.98336006142</v>
      </c>
      <c r="G21" s="7">
        <v>431156.29417087266</v>
      </c>
      <c r="H21" s="7">
        <v>-351782.98336006142</v>
      </c>
      <c r="I21" s="7">
        <v>431156.29417087266</v>
      </c>
    </row>
    <row r="22" spans="1:9" x14ac:dyDescent="0.2">
      <c r="A22" s="3" t="str">
        <f>Sheet4!H1</f>
        <v>Restored? (1 = yes)</v>
      </c>
      <c r="B22" s="7">
        <v>-18098.817567567658</v>
      </c>
      <c r="C22" s="7">
        <v>13035.71427175453</v>
      </c>
      <c r="D22" s="7">
        <v>-1.3884024450262566</v>
      </c>
      <c r="E22" s="7">
        <v>0.39737116672787104</v>
      </c>
      <c r="F22" s="7">
        <v>-183733.27198675525</v>
      </c>
      <c r="G22" s="7">
        <v>147535.63685161993</v>
      </c>
      <c r="H22" s="7">
        <v>-183733.27198675525</v>
      </c>
      <c r="I22" s="7">
        <v>147535.63685161993</v>
      </c>
    </row>
    <row r="23" spans="1:9" ht="17" thickBot="1" x14ac:dyDescent="0.25">
      <c r="A23" s="4" t="str">
        <f>Sheet4!I1</f>
        <v>Owners</v>
      </c>
      <c r="B23" s="8">
        <v>13753.969594594651</v>
      </c>
      <c r="C23" s="8">
        <v>7738.145704124734</v>
      </c>
      <c r="D23" s="8">
        <v>1.7774244787434343</v>
      </c>
      <c r="E23" s="8">
        <v>0.32625132995423806</v>
      </c>
      <c r="F23" s="8">
        <v>-84568.494000364968</v>
      </c>
      <c r="G23" s="8">
        <v>112076.43318955429</v>
      </c>
      <c r="H23" s="8">
        <v>-84568.494000364968</v>
      </c>
      <c r="I23" s="8">
        <v>112076.43318955429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DB96B-D2DD-DA45-BEFF-FFA3EE54636A}">
  <dimension ref="A1:J9"/>
  <sheetViews>
    <sheetView workbookViewId="0">
      <selection activeCell="D15" sqref="D15"/>
    </sheetView>
  </sheetViews>
  <sheetFormatPr baseColWidth="10" defaultRowHeight="16" x14ac:dyDescent="0.2"/>
  <sheetData>
    <row r="1" spans="1:10" x14ac:dyDescent="0.2">
      <c r="A1" t="s">
        <v>12</v>
      </c>
      <c r="B1" t="s">
        <v>2</v>
      </c>
      <c r="C1" t="s">
        <v>5</v>
      </c>
      <c r="D1" t="s">
        <v>1</v>
      </c>
      <c r="E1" t="s">
        <v>9</v>
      </c>
      <c r="F1" t="s">
        <v>6</v>
      </c>
      <c r="G1" t="s">
        <v>3</v>
      </c>
      <c r="H1" t="s">
        <v>7</v>
      </c>
      <c r="I1" t="s">
        <v>16</v>
      </c>
      <c r="J1" t="s">
        <v>4</v>
      </c>
    </row>
    <row r="2" spans="1:10" x14ac:dyDescent="0.2">
      <c r="A2" s="1">
        <v>44851</v>
      </c>
      <c r="B2" t="s">
        <v>8</v>
      </c>
      <c r="C2">
        <v>0</v>
      </c>
      <c r="D2" s="2">
        <v>1969</v>
      </c>
      <c r="E2" s="2">
        <v>97000</v>
      </c>
      <c r="F2" s="2">
        <v>1</v>
      </c>
      <c r="G2" s="2">
        <v>2</v>
      </c>
      <c r="H2">
        <v>1</v>
      </c>
      <c r="I2">
        <v>4</v>
      </c>
      <c r="J2">
        <v>19000</v>
      </c>
    </row>
    <row r="3" spans="1:10" x14ac:dyDescent="0.2">
      <c r="A3" s="1">
        <v>44806</v>
      </c>
      <c r="B3" t="s">
        <v>10</v>
      </c>
      <c r="C3">
        <v>1</v>
      </c>
      <c r="D3" s="2">
        <v>1969</v>
      </c>
      <c r="E3" s="2">
        <v>94000</v>
      </c>
      <c r="F3" s="2">
        <v>2</v>
      </c>
      <c r="G3" s="2">
        <v>2</v>
      </c>
      <c r="H3">
        <v>1</v>
      </c>
      <c r="I3">
        <v>4</v>
      </c>
      <c r="J3">
        <v>15500</v>
      </c>
    </row>
    <row r="4" spans="1:10" x14ac:dyDescent="0.2">
      <c r="A4" s="1">
        <v>44799</v>
      </c>
      <c r="B4" t="s">
        <v>11</v>
      </c>
      <c r="C4">
        <v>1</v>
      </c>
      <c r="D4" s="2">
        <v>1972</v>
      </c>
      <c r="E4" s="2">
        <v>93000</v>
      </c>
      <c r="F4" s="2">
        <v>2</v>
      </c>
      <c r="G4" s="2">
        <v>3</v>
      </c>
      <c r="H4">
        <v>1</v>
      </c>
      <c r="I4">
        <v>4</v>
      </c>
      <c r="J4">
        <v>29500</v>
      </c>
    </row>
    <row r="5" spans="1:10" x14ac:dyDescent="0.2">
      <c r="A5" s="1">
        <v>44792</v>
      </c>
      <c r="B5" t="s">
        <v>10</v>
      </c>
      <c r="C5">
        <v>1</v>
      </c>
      <c r="D5" s="2">
        <v>1968</v>
      </c>
      <c r="E5" s="2">
        <v>74000</v>
      </c>
      <c r="F5" s="2">
        <v>3</v>
      </c>
      <c r="G5" s="2">
        <v>1</v>
      </c>
      <c r="H5">
        <v>1</v>
      </c>
      <c r="I5">
        <v>4</v>
      </c>
      <c r="J5">
        <v>19000</v>
      </c>
    </row>
    <row r="6" spans="1:10" x14ac:dyDescent="0.2">
      <c r="A6" s="1">
        <v>44730</v>
      </c>
      <c r="B6" t="s">
        <v>8</v>
      </c>
      <c r="C6">
        <v>1</v>
      </c>
      <c r="D6" s="2">
        <v>1973</v>
      </c>
      <c r="E6" s="2">
        <v>96000</v>
      </c>
      <c r="F6" s="2">
        <v>3</v>
      </c>
      <c r="G6" s="2">
        <v>3</v>
      </c>
      <c r="H6">
        <v>0</v>
      </c>
      <c r="I6">
        <v>4</v>
      </c>
      <c r="J6">
        <v>20000</v>
      </c>
    </row>
    <row r="7" spans="1:10" x14ac:dyDescent="0.2">
      <c r="A7" s="1">
        <v>44716</v>
      </c>
      <c r="B7" t="s">
        <v>11</v>
      </c>
      <c r="C7">
        <v>1</v>
      </c>
      <c r="D7" s="2">
        <v>1972</v>
      </c>
      <c r="E7" s="2">
        <v>93000</v>
      </c>
      <c r="F7" s="2">
        <v>1</v>
      </c>
      <c r="G7" s="2">
        <v>3</v>
      </c>
      <c r="H7">
        <v>1</v>
      </c>
      <c r="I7">
        <v>4</v>
      </c>
      <c r="J7">
        <v>36000</v>
      </c>
    </row>
    <row r="8" spans="1:10" x14ac:dyDescent="0.2">
      <c r="A8" s="1">
        <v>44506</v>
      </c>
      <c r="B8" t="s">
        <v>15</v>
      </c>
      <c r="C8">
        <v>1</v>
      </c>
      <c r="D8" s="2">
        <v>1968</v>
      </c>
      <c r="E8" s="2">
        <v>87000</v>
      </c>
      <c r="F8" s="2">
        <v>2</v>
      </c>
      <c r="G8" s="2">
        <v>1</v>
      </c>
      <c r="H8">
        <v>0</v>
      </c>
      <c r="I8">
        <v>4</v>
      </c>
      <c r="J8">
        <v>19750</v>
      </c>
    </row>
    <row r="9" spans="1:10" x14ac:dyDescent="0.2">
      <c r="A9" s="1">
        <v>44473</v>
      </c>
      <c r="B9" t="s">
        <v>8</v>
      </c>
      <c r="C9">
        <v>1</v>
      </c>
      <c r="D9" s="2">
        <v>1970</v>
      </c>
      <c r="E9" s="2">
        <v>67000</v>
      </c>
      <c r="F9" s="2">
        <v>5</v>
      </c>
      <c r="G9" s="2">
        <v>2</v>
      </c>
      <c r="H9">
        <v>1</v>
      </c>
      <c r="I9">
        <v>2</v>
      </c>
      <c r="J9">
        <v>7900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Sheet1</vt:lpstr>
      <vt:lpstr>Sheet5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Epstein</dc:creator>
  <cp:lastModifiedBy>Stephen Epstein</cp:lastModifiedBy>
  <dcterms:created xsi:type="dcterms:W3CDTF">2022-12-27T17:47:30Z</dcterms:created>
  <dcterms:modified xsi:type="dcterms:W3CDTF">2022-12-27T18:55:13Z</dcterms:modified>
</cp:coreProperties>
</file>