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試算表" sheetId="1" state="visible" r:id="rId2"/>
    <sheet name="滿分範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<sst xmlns="http://schemas.openxmlformats.org/spreadsheetml/2006/main" count="294" uniqueCount="82">
  <si>
    <t xml:space="preserve">實際價格</t>
  </si>
  <si>
    <t xml:space="preserve">1/22</t>
  </si>
  <si>
    <t xml:space="preserve">1/23</t>
  </si>
  <si>
    <t xml:space="preserve">1/24</t>
  </si>
  <si>
    <t xml:space="preserve">1/25</t>
  </si>
  <si>
    <t xml:space="preserve">1/26</t>
  </si>
  <si>
    <t xml:space="preserve">ETFid</t>
  </si>
  <si>
    <t xml:space="preserve">Mon_ud</t>
  </si>
  <si>
    <t xml:space="preserve">Mon_cprice</t>
  </si>
  <si>
    <t xml:space="preserve">Tue_ud</t>
  </si>
  <si>
    <t xml:space="preserve">Tue_cprice</t>
  </si>
  <si>
    <t xml:space="preserve">Wed_ud</t>
  </si>
  <si>
    <t xml:space="preserve">Wed_cprice</t>
  </si>
  <si>
    <t xml:space="preserve">Thu_ud</t>
  </si>
  <si>
    <t xml:space="preserve">Thu_cprice</t>
  </si>
  <si>
    <t xml:space="preserve">Fri_ud</t>
  </si>
  <si>
    <t xml:space="preserve">Fri_cprice</t>
  </si>
  <si>
    <t xml:space="preserve">0050</t>
  </si>
  <si>
    <t xml:space="preserve">88.05</t>
  </si>
  <si>
    <t xml:space="preserve">88.00</t>
  </si>
  <si>
    <t xml:space="preserve">87.25</t>
  </si>
  <si>
    <t xml:space="preserve">87.45</t>
  </si>
  <si>
    <t xml:space="preserve">0051</t>
  </si>
  <si>
    <t xml:space="preserve">0052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</si>
  <si>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</si>
  <si>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</si>
  <si>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</si>
  <si>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</si>
  <si>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</si>
  <si>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</si>
  <si>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</si>
  <si>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006201</t>
  </si>
  <si>
    <t xml:space="preserve">15.27</t>
  </si>
  <si>
    <t xml:space="preserve">15.00</t>
  </si>
  <si>
    <t xml:space="preserve">14.97</t>
  </si>
  <si>
    <t xml:space="preserve">14.90</t>
  </si>
  <si>
    <t xml:space="preserve">006203</t>
  </si>
  <si>
    <t xml:space="preserve">40.84</t>
  </si>
  <si>
    <t xml:space="preserve">40.27</t>
  </si>
  <si>
    <t xml:space="preserve">40.42</t>
  </si>
  <si>
    <t xml:space="preserve">40.40</t>
  </si>
  <si>
    <t xml:space="preserve">006204</t>
  </si>
  <si>
    <t xml:space="preserve">55.70</t>
  </si>
  <si>
    <t xml:space="preserve">55.35</t>
  </si>
  <si>
    <t xml:space="preserve">55.40</t>
  </si>
  <si>
    <t xml:space="preserve">55.45</t>
  </si>
  <si>
    <t xml:space="preserve">006208</t>
  </si>
  <si>
    <t xml:space="preserve">49.11</t>
  </si>
  <si>
    <t xml:space="preserve">00690</t>
  </si>
  <si>
    <t xml:space="preserve">22.44</t>
  </si>
  <si>
    <t xml:space="preserve">22.24</t>
  </si>
  <si>
    <t xml:space="preserve">22.28</t>
  </si>
  <si>
    <t xml:space="preserve">00692</t>
  </si>
  <si>
    <t xml:space="preserve">00701</t>
  </si>
  <si>
    <t xml:space="preserve">00713</t>
  </si>
  <si>
    <t xml:space="preserve">預測價格</t>
  </si>
  <si>
    <t xml:space="preserve">代碼</t>
  </si>
  <si>
    <t xml:space="preserve">預測漲跌</t>
  </si>
  <si>
    <t xml:space="preserve">預測股價</t>
  </si>
  <si>
    <t xml:space="preserve">成績</t>
  </si>
  <si>
    <t xml:space="preserve">33</t>
  </si>
  <si>
    <t xml:space="preserve">58</t>
  </si>
  <si>
    <t xml:space="preserve">37.8600</t>
  </si>
  <si>
    <t xml:space="preserve">24.6500</t>
  </si>
  <si>
    <t xml:space="preserve">17.0300</t>
  </si>
  <si>
    <t xml:space="preserve">0</t>
  </si>
  <si>
    <t xml:space="preserve">26.2000</t>
  </si>
  <si>
    <t xml:space="preserve">52.9000</t>
  </si>
  <si>
    <t xml:space="preserve">46</t>
  </si>
  <si>
    <t xml:space="preserve">42.2500</t>
  </si>
  <si>
    <t xml:space="preserve">15.1100</t>
  </si>
  <si>
    <t xml:space="preserve">40.83</t>
  </si>
  <si>
    <t xml:space="preserve">56</t>
  </si>
  <si>
    <t xml:space="preserve">48.87</t>
  </si>
  <si>
    <t xml:space="preserve">22.3</t>
  </si>
  <si>
    <t xml:space="preserve">22.2300</t>
  </si>
  <si>
    <t xml:space="preserve">21.49</t>
  </si>
  <si>
    <t xml:space="preserve">31.1000</t>
  </si>
  <si>
    <t xml:space="preserve">總成績</t>
  </si>
  <si>
    <t xml:space="preserve">漲跌</t>
  </si>
  <si>
    <t xml:space="preserve">市價</t>
  </si>
  <si>
    <t xml:space="preserve">S1bmission file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</si>
</sst>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"/>
    <numFmt numFmtId="168" formatCode="0.00000000"/>
    <numFmt numFmtId="169" formatCode="0.0000000"/>
  </numFmts>
  <fonts count="11">
    <font>
      <sz val="11"/>
      <color rgb="FF000000"/>
      <name val="Calibri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 PL SungtiL GB"/>
      <family val="2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8"/>
      <color rgb="FF009900"/>
      <name val="Arial"/>
      <family val="2"/>
      <charset val="1"/>
    </font>
    <font>
      <b val="true"/>
      <sz val="11"/>
      <color rgb="FF000000"/>
      <name val="AR PL SungtiL GB"/>
      <family val="2"/>
    </font>
    <font>
      <b val="true"/>
      <sz val="11"/>
      <name val="AR PL SungtiL GB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3.01"/>
    <col collapsed="false" customWidth="true" hidden="false" outlineLevel="0" max="3" min="3" style="2" width="15.66"/>
    <col collapsed="false" customWidth="true" hidden="false" outlineLevel="0" max="4" min="4" style="1" width="10.6"/>
    <col collapsed="false" customWidth="true" hidden="false" outlineLevel="0" max="5" min="5" style="1" width="12.37"/>
    <col collapsed="false" customWidth="true" hidden="false" outlineLevel="0" max="6" min="6" style="1" width="11.99"/>
    <col collapsed="false" customWidth="true" hidden="false" outlineLevel="0" max="7" min="7" style="1" width="13.01"/>
    <col collapsed="false" customWidth="true" hidden="false" outlineLevel="0" max="8" min="8" style="1" width="12.12"/>
    <col collapsed="false" customWidth="true" hidden="false" outlineLevel="0" max="9" min="9" style="1" width="12.63"/>
    <col collapsed="false" customWidth="true" hidden="false" outlineLevel="0" max="10" min="10" style="1" width="12.25"/>
    <col collapsed="false" customWidth="true" hidden="false" outlineLevel="0" max="11" min="11" style="1" width="11.74"/>
    <col collapsed="false" customWidth="true" hidden="false" outlineLevel="0" max="12" min="12" style="1" width="7.57"/>
    <col collapsed="false" customWidth="true" hidden="false" outlineLevel="0" max="13" min="13" style="1" width="10.58"/>
    <col collapsed="false" customWidth="true" hidden="false" outlineLevel="0" max="14" min="14" style="1" width="11.57"/>
    <col collapsed="false" customWidth="true" hidden="false" outlineLevel="0" max="16" min="15" style="1" width="10.58"/>
    <col collapsed="false" customWidth="true" hidden="false" outlineLevel="0" max="18" min="17" style="1" width="9.14"/>
    <col collapsed="false" customWidth="true" hidden="false" outlineLevel="0" max="19" min="19" style="1" width="11.99"/>
    <col collapsed="false" customWidth="true" hidden="false" outlineLevel="0" max="1025" min="20" style="0" width="8.67"/>
  </cols>
  <sheetData>
    <row r="1" customFormat="false" ht="15" hidden="false" customHeight="false" outlineLevel="0" collapsed="false">
      <c r="A1" s="3" t="s">
        <v>0</v>
      </c>
    </row>
    <row r="2" customFormat="false" ht="15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5" t="s">
        <v>4</v>
      </c>
      <c r="I2" s="5"/>
      <c r="J2" s="5" t="s">
        <v>5</v>
      </c>
      <c r="K2" s="5"/>
      <c r="L2" s="6"/>
    </row>
    <row r="3" customFormat="false" ht="15" hidden="false" customHeight="false" outlineLevel="0" collapsed="false">
      <c r="A3" s="7" t="s">
        <v>6</v>
      </c>
      <c r="B3" s="7" t="s">
        <v>7</v>
      </c>
      <c r="C3" s="8" t="s">
        <v>8</v>
      </c>
      <c r="D3" s="7" t="s">
        <v>9</v>
      </c>
      <c r="E3" s="8" t="s">
        <v>10</v>
      </c>
      <c r="F3" s="7" t="s">
        <v>11</v>
      </c>
      <c r="G3" s="8" t="s">
        <v>12</v>
      </c>
      <c r="H3" s="7" t="s">
        <v>13</v>
      </c>
      <c r="I3" s="8" t="s">
        <v>14</v>
      </c>
      <c r="J3" s="7" t="s">
        <v>15</v>
      </c>
      <c r="K3" s="8" t="s">
        <v>16</v>
      </c>
      <c r="L3" s="9"/>
      <c r="O3" s="10"/>
    </row>
    <row r="4" customFormat="false" ht="15" hidden="false" customHeight="false" outlineLevel="0" collapsed="false">
      <c r="A4" s="4" t="s">
        <v>17</v>
      </c>
      <c r="B4" s="11" t="n">
        <v>1</v>
      </c>
      <c r="C4" s="12" t="n">
        <v>87.15</v>
      </c>
      <c r="D4" s="11" t="n">
        <v>1</v>
      </c>
      <c r="E4" s="13" t="s">
        <v>18</v>
      </c>
      <c r="F4" s="11" t="n">
        <v>-1</v>
      </c>
      <c r="G4" s="13" t="s">
        <v>19</v>
      </c>
      <c r="H4" s="11" t="n">
        <v>-1</v>
      </c>
      <c r="I4" s="13" t="s">
        <v>20</v>
      </c>
      <c r="J4" s="11" t="n">
        <v>1</v>
      </c>
      <c r="K4" s="13" t="s">
        <v>21</v>
      </c>
      <c r="O4" s="14"/>
    </row>
    <row r="5" customFormat="false" ht="15" hidden="false" customHeight="false" outlineLevel="0" collapsed="false">
      <c r="A5" s="4" t="s">
        <v>22</v>
      </c>
      <c r="B5" s="11" t="n">
        <v>1</v>
      </c>
      <c r="C5" s="12" t="n">
        <v>32.49</v>
      </c>
      <c r="D5" s="11" t="n">
        <v>1</v>
      </c>
      <c r="E5" s="15" t="n">
        <v>33</v>
      </c>
      <c r="F5" s="11" t="n">
        <v>1</v>
      </c>
      <c r="G5" s="15" t="n">
        <v>32.72</v>
      </c>
      <c r="H5" s="11" t="n">
        <v>1</v>
      </c>
      <c r="I5" s="15" t="n">
        <v>32.75</v>
      </c>
      <c r="J5" s="11" t="n">
        <v>-1</v>
      </c>
      <c r="K5" s="15" t="n">
        <v>32.44</v>
      </c>
      <c r="O5" s="14"/>
    </row>
    <row r="6" customFormat="false" ht="15" hidden="false" customHeight="false" outlineLevel="0" collapsed="false">
      <c r="A6" s="4" t="s">
        <v>23</v>
      </c>
      <c r="B6" s="11" t="n">
        <v>-1</v>
      </c>
      <c r="C6" s="16" t="n">
        <v>57.75</v>
      </c>
      <c r="D6" s="11" t="n">
        <v>1</v>
      </c>
      <c r="E6" s="16" t="n">
        <v>58.5</v>
      </c>
      <c r="F6" s="11" t="n">
        <v>1</v>
      </c>
      <c r="G6" s="16" t="n">
        <v>59.8</v>
      </c>
      <c r="H6" s="11" t="n">
        <v>-1</v>
      </c>
      <c r="I6" s="16" t="n">
        <v>59</v>
      </c>
      <c r="J6" s="11" t="n">
        <v>-1</v>
      </c>
      <c r="K6" s="16" t="n">
        <v>57.9</v>
      </c>
      <c r="O6" s="14"/>
    </row>
    <row r="7" customFormat="false" ht="15" hidden="false" customHeight="false" outlineLevel="0" collapsed="false">
      <c r="A7" s="4" t="s">
        <v>24</v>
      </c>
      <c r="B7" s="11" t="n">
        <v>1</v>
      </c>
      <c r="C7" s="16" t="n">
        <v>37.38</v>
      </c>
      <c r="D7" s="11" t="n">
        <v>1</v>
      </c>
      <c r="E7" s="16" t="n">
        <v>37.92</v>
      </c>
      <c r="F7" s="11" t="n">
        <v>-1</v>
      </c>
      <c r="G7" s="16" t="n">
        <v>37.44</v>
      </c>
      <c r="H7" s="11" t="n">
        <v>-1</v>
      </c>
      <c r="I7" s="16" t="n">
        <v>37.2</v>
      </c>
      <c r="J7" s="11" t="n">
        <v>1</v>
      </c>
      <c r="K7" s="16" t="n">
        <v>37.44</v>
      </c>
      <c r="O7" s="14"/>
    </row>
    <row r="8" customFormat="false" ht="15" hidden="false" customHeight="false" outlineLevel="0" collapsed="false">
      <c r="A8" s="4" t="s">
        <v>25</v>
      </c>
      <c r="B8" s="11" t="n">
        <v>1</v>
      </c>
      <c r="C8" s="16" t="n">
        <v>24.63</v>
      </c>
      <c r="D8" s="11" t="n">
        <v>1</v>
      </c>
      <c r="E8" s="16" t="n">
        <v>24.94</v>
      </c>
      <c r="F8" s="11" t="n">
        <v>-1</v>
      </c>
      <c r="G8" s="16" t="n">
        <v>24.05</v>
      </c>
      <c r="H8" s="11" t="n">
        <v>1</v>
      </c>
      <c r="I8" s="16" t="n">
        <v>24.63</v>
      </c>
      <c r="J8" s="11" t="n">
        <v>1</v>
      </c>
      <c r="K8" s="16" t="n">
        <v>24.7</v>
      </c>
      <c r="O8" s="14"/>
    </row>
    <row r="9" customFormat="false" ht="15" hidden="false" customHeight="false" outlineLevel="0" collapsed="false">
      <c r="A9" s="4" t="s">
        <v>26</v>
      </c>
      <c r="B9" s="11" t="n">
        <v>-1</v>
      </c>
      <c r="C9" s="16" t="n">
        <v>17.1</v>
      </c>
      <c r="D9" s="11" t="n">
        <v>0</v>
      </c>
      <c r="E9" s="16" t="n">
        <v>17.1</v>
      </c>
      <c r="F9" s="11" t="n">
        <v>-1</v>
      </c>
      <c r="G9" s="16" t="n">
        <v>17</v>
      </c>
      <c r="H9" s="11" t="n">
        <v>0</v>
      </c>
      <c r="I9" s="16" t="n">
        <v>17</v>
      </c>
      <c r="J9" s="11" t="n">
        <v>1</v>
      </c>
      <c r="K9" s="16" t="n">
        <v>17.02</v>
      </c>
      <c r="O9" s="14"/>
    </row>
    <row r="10" customFormat="false" ht="15" hidden="false" customHeight="false" outlineLevel="0" collapsed="false">
      <c r="A10" s="4" t="s">
        <v>27</v>
      </c>
      <c r="B10" s="11" t="n">
        <v>-1</v>
      </c>
      <c r="C10" s="16" t="n">
        <v>26</v>
      </c>
      <c r="D10" s="11" t="n">
        <v>1</v>
      </c>
      <c r="E10" s="16" t="n">
        <v>26.25</v>
      </c>
      <c r="F10" s="11" t="n">
        <v>-1</v>
      </c>
      <c r="G10" s="16" t="n">
        <v>26.17</v>
      </c>
      <c r="H10" s="11" t="n">
        <v>1</v>
      </c>
      <c r="I10" s="16" t="n">
        <v>26.32</v>
      </c>
      <c r="J10" s="11" t="n">
        <v>1</v>
      </c>
      <c r="K10" s="16" t="n">
        <v>26.45</v>
      </c>
      <c r="O10" s="14"/>
    </row>
    <row r="11" customFormat="false" ht="15" hidden="false" customHeight="false" outlineLevel="0" collapsed="false">
      <c r="A11" s="4" t="s">
        <v>28</v>
      </c>
      <c r="B11" s="11" t="n">
        <v>1</v>
      </c>
      <c r="C11" s="16" t="n">
        <v>52.4</v>
      </c>
      <c r="D11" s="11" t="n">
        <v>1</v>
      </c>
      <c r="E11" s="16" t="n">
        <v>52.9</v>
      </c>
      <c r="F11" s="11" t="n">
        <v>-1</v>
      </c>
      <c r="G11" s="16" t="n">
        <v>52.6</v>
      </c>
      <c r="H11" s="11" t="n">
        <v>1</v>
      </c>
      <c r="I11" s="16" t="n">
        <v>52.9</v>
      </c>
      <c r="J11" s="11" t="n">
        <v>-1</v>
      </c>
      <c r="K11" s="16" t="n">
        <v>52.05</v>
      </c>
      <c r="O11" s="14"/>
    </row>
    <row r="12" customFormat="false" ht="15" hidden="false" customHeight="false" outlineLevel="0" collapsed="false">
      <c r="A12" s="4" t="s">
        <v>29</v>
      </c>
      <c r="B12" s="11" t="n">
        <v>1</v>
      </c>
      <c r="C12" s="16" t="n">
        <v>46.56</v>
      </c>
      <c r="D12" s="11" t="n">
        <v>1</v>
      </c>
      <c r="E12" s="16" t="n">
        <v>47.02</v>
      </c>
      <c r="F12" s="11" t="n">
        <v>1</v>
      </c>
      <c r="G12" s="16" t="n">
        <v>47.27</v>
      </c>
      <c r="H12" s="11" t="n">
        <v>0</v>
      </c>
      <c r="I12" s="16" t="n">
        <v>47.27</v>
      </c>
      <c r="J12" s="11" t="n">
        <v>1</v>
      </c>
      <c r="K12" s="16" t="n">
        <v>47.37</v>
      </c>
      <c r="O12" s="14"/>
    </row>
    <row r="13" customFormat="false" ht="15" hidden="false" customHeight="false" outlineLevel="0" collapsed="false">
      <c r="A13" s="4" t="s">
        <v>30</v>
      </c>
      <c r="B13" s="11" t="n">
        <v>-1</v>
      </c>
      <c r="C13" s="16" t="n">
        <v>41.9</v>
      </c>
      <c r="D13" s="11" t="n">
        <v>1</v>
      </c>
      <c r="E13" s="16" t="n">
        <v>42.07</v>
      </c>
      <c r="F13" s="11" t="n">
        <v>-1</v>
      </c>
      <c r="G13" s="16" t="n">
        <v>41.44</v>
      </c>
      <c r="H13" s="11" t="n">
        <v>0</v>
      </c>
      <c r="I13" s="16" t="n">
        <v>41.44</v>
      </c>
      <c r="J13" s="11" t="n">
        <v>1</v>
      </c>
      <c r="K13" s="16" t="n">
        <v>41.9</v>
      </c>
      <c r="O13" s="14"/>
    </row>
    <row r="14" customFormat="false" ht="15" hidden="false" customHeight="false" outlineLevel="0" collapsed="false">
      <c r="A14" s="4" t="s">
        <v>31</v>
      </c>
      <c r="B14" s="11" t="n">
        <v>-1</v>
      </c>
      <c r="C14" s="12" t="n">
        <v>14.98</v>
      </c>
      <c r="D14" s="11" t="n">
        <v>1</v>
      </c>
      <c r="E14" s="13" t="s">
        <v>32</v>
      </c>
      <c r="F14" s="11" t="n">
        <v>-1</v>
      </c>
      <c r="G14" s="13" t="s">
        <v>33</v>
      </c>
      <c r="H14" s="11" t="n">
        <v>-1</v>
      </c>
      <c r="I14" s="13" t="s">
        <v>34</v>
      </c>
      <c r="J14" s="11" t="n">
        <v>-1</v>
      </c>
      <c r="K14" s="13" t="s">
        <v>35</v>
      </c>
      <c r="O14" s="14"/>
    </row>
    <row r="15" customFormat="false" ht="15" hidden="false" customHeight="false" outlineLevel="0" collapsed="false">
      <c r="A15" s="4" t="s">
        <v>36</v>
      </c>
      <c r="B15" s="11" t="n">
        <v>1</v>
      </c>
      <c r="C15" s="12" t="n">
        <v>40.24</v>
      </c>
      <c r="D15" s="11" t="n">
        <v>1</v>
      </c>
      <c r="E15" s="13" t="s">
        <v>37</v>
      </c>
      <c r="F15" s="11" t="n">
        <v>-1</v>
      </c>
      <c r="G15" s="13" t="s">
        <v>38</v>
      </c>
      <c r="H15" s="11" t="n">
        <v>1</v>
      </c>
      <c r="I15" s="13" t="s">
        <v>39</v>
      </c>
      <c r="J15" s="11" t="n">
        <v>-1</v>
      </c>
      <c r="K15" s="13" t="s">
        <v>40</v>
      </c>
      <c r="O15" s="14"/>
    </row>
    <row r="16" customFormat="false" ht="15" hidden="false" customHeight="false" outlineLevel="0" collapsed="false">
      <c r="A16" s="4" t="s">
        <v>41</v>
      </c>
      <c r="B16" s="11" t="n">
        <v>1</v>
      </c>
      <c r="C16" s="12" t="n">
        <v>55.35</v>
      </c>
      <c r="D16" s="11" t="n">
        <v>1</v>
      </c>
      <c r="E16" s="13" t="s">
        <v>42</v>
      </c>
      <c r="F16" s="11" t="n">
        <v>-1</v>
      </c>
      <c r="G16" s="13" t="s">
        <v>43</v>
      </c>
      <c r="H16" s="11" t="n">
        <v>1</v>
      </c>
      <c r="I16" s="13" t="s">
        <v>44</v>
      </c>
      <c r="J16" s="11" t="n">
        <v>1</v>
      </c>
      <c r="K16" s="13" t="s">
        <v>45</v>
      </c>
      <c r="O16" s="14"/>
    </row>
    <row r="17" customFormat="false" ht="15" hidden="false" customHeight="false" outlineLevel="0" collapsed="false">
      <c r="A17" s="4" t="s">
        <v>46</v>
      </c>
      <c r="B17" s="11" t="n">
        <v>1</v>
      </c>
      <c r="C17" s="12" t="n">
        <v>49.75</v>
      </c>
      <c r="D17" s="11" t="n">
        <v>1</v>
      </c>
      <c r="E17" s="16" t="n">
        <v>49.8</v>
      </c>
      <c r="F17" s="11" t="n">
        <v>1</v>
      </c>
      <c r="G17" s="16" t="n">
        <v>49.85</v>
      </c>
      <c r="H17" s="11" t="n">
        <v>1</v>
      </c>
      <c r="I17" s="13" t="s">
        <v>47</v>
      </c>
      <c r="J17" s="11" t="n">
        <v>-1</v>
      </c>
      <c r="K17" s="16" t="n">
        <v>49.35</v>
      </c>
      <c r="O17" s="14"/>
    </row>
    <row r="18" customFormat="false" ht="15" hidden="false" customHeight="false" outlineLevel="0" collapsed="false">
      <c r="A18" s="4" t="s">
        <v>48</v>
      </c>
      <c r="B18" s="11" t="n">
        <v>1</v>
      </c>
      <c r="C18" s="12" t="n">
        <v>22.48</v>
      </c>
      <c r="D18" s="11" t="n">
        <v>1</v>
      </c>
      <c r="E18" s="13" t="s">
        <v>49</v>
      </c>
      <c r="F18" s="11" t="n">
        <v>-1</v>
      </c>
      <c r="G18" s="13" t="s">
        <v>50</v>
      </c>
      <c r="H18" s="11" t="n">
        <v>1</v>
      </c>
      <c r="I18" s="13" t="s">
        <v>51</v>
      </c>
      <c r="J18" s="11" t="n">
        <v>-1</v>
      </c>
      <c r="K18" s="16" t="n">
        <v>22.42</v>
      </c>
      <c r="O18" s="14"/>
    </row>
    <row r="19" customFormat="false" ht="15" hidden="false" customHeight="false" outlineLevel="0" collapsed="false">
      <c r="A19" s="4" t="s">
        <v>52</v>
      </c>
      <c r="B19" s="11" t="n">
        <v>1</v>
      </c>
      <c r="C19" s="16" t="n">
        <v>22.14</v>
      </c>
      <c r="D19" s="11" t="n">
        <v>1</v>
      </c>
      <c r="E19" s="16" t="n">
        <v>22.23</v>
      </c>
      <c r="F19" s="11" t="n">
        <v>-1</v>
      </c>
      <c r="G19" s="16" t="n">
        <v>22.04</v>
      </c>
      <c r="H19" s="11" t="n">
        <v>1</v>
      </c>
      <c r="I19" s="16" t="n">
        <v>22.12</v>
      </c>
      <c r="J19" s="11" t="n">
        <v>1</v>
      </c>
      <c r="K19" s="16" t="n">
        <v>22.19</v>
      </c>
      <c r="O19" s="14"/>
    </row>
    <row r="20" customFormat="false" ht="15" hidden="false" customHeight="false" outlineLevel="0" collapsed="false">
      <c r="A20" s="4" t="s">
        <v>53</v>
      </c>
      <c r="B20" s="11" t="n">
        <v>1</v>
      </c>
      <c r="C20" s="16" t="n">
        <v>21.46</v>
      </c>
      <c r="D20" s="11" t="n">
        <v>1</v>
      </c>
      <c r="E20" s="16" t="n">
        <v>21.5</v>
      </c>
      <c r="F20" s="11" t="n">
        <v>-1</v>
      </c>
      <c r="G20" s="16" t="n">
        <v>21.38</v>
      </c>
      <c r="H20" s="11" t="n">
        <v>1</v>
      </c>
      <c r="I20" s="16" t="n">
        <v>21.41</v>
      </c>
      <c r="J20" s="11" t="n">
        <v>0</v>
      </c>
      <c r="K20" s="16" t="n">
        <v>21.41</v>
      </c>
      <c r="M20" s="17"/>
      <c r="N20" s="17"/>
      <c r="O20" s="14"/>
    </row>
    <row r="21" customFormat="false" ht="15" hidden="false" customHeight="false" outlineLevel="0" collapsed="false">
      <c r="A21" s="4" t="s">
        <v>54</v>
      </c>
      <c r="B21" s="11" t="n">
        <v>-1</v>
      </c>
      <c r="C21" s="16" t="n">
        <v>31.22</v>
      </c>
      <c r="D21" s="11" t="n">
        <v>-1</v>
      </c>
      <c r="E21" s="16" t="n">
        <v>31.1</v>
      </c>
      <c r="F21" s="11" t="n">
        <v>-1</v>
      </c>
      <c r="G21" s="16" t="n">
        <v>31.07</v>
      </c>
      <c r="H21" s="11" t="n">
        <v>1</v>
      </c>
      <c r="I21" s="16" t="n">
        <v>31.14</v>
      </c>
      <c r="J21" s="11" t="n">
        <v>-1</v>
      </c>
      <c r="K21" s="16" t="n">
        <v>31.12</v>
      </c>
      <c r="O21" s="14"/>
    </row>
    <row r="22" customFormat="false" ht="15" hidden="false" customHeight="false" outlineLevel="0" collapsed="false">
      <c r="C22" s="18"/>
      <c r="E22" s="19"/>
      <c r="G22" s="19"/>
      <c r="I22" s="19"/>
      <c r="K22" s="19"/>
      <c r="O22" s="14"/>
    </row>
    <row r="25" customFormat="false" ht="15" hidden="false" customHeight="false" outlineLevel="0" collapsed="false">
      <c r="A25" s="3" t="s">
        <v>55</v>
      </c>
    </row>
    <row r="26" customFormat="false" ht="15" hidden="false" customHeight="false" outlineLevel="0" collapsed="false">
      <c r="A26" s="20"/>
      <c r="B26" s="21" t="s">
        <v>1</v>
      </c>
      <c r="C26" s="21"/>
      <c r="D26" s="21" t="s">
        <v>2</v>
      </c>
      <c r="E26" s="21"/>
      <c r="F26" s="21" t="s">
        <v>3</v>
      </c>
      <c r="G26" s="21"/>
      <c r="H26" s="21" t="s">
        <v>4</v>
      </c>
      <c r="I26" s="21"/>
      <c r="J26" s="21" t="s">
        <v>5</v>
      </c>
      <c r="K26" s="21"/>
    </row>
    <row r="27" customFormat="false" ht="15" hidden="false" customHeight="false" outlineLevel="0" collapsed="false">
      <c r="A27" s="22" t="s">
        <v>56</v>
      </c>
      <c r="B27" s="22" t="s">
        <v>57</v>
      </c>
      <c r="C27" s="23" t="s">
        <v>58</v>
      </c>
      <c r="D27" s="22" t="s">
        <v>57</v>
      </c>
      <c r="E27" s="22" t="s">
        <v>58</v>
      </c>
      <c r="F27" s="22" t="s">
        <v>57</v>
      </c>
      <c r="G27" s="22" t="s">
        <v>58</v>
      </c>
      <c r="H27" s="22" t="s">
        <v>57</v>
      </c>
      <c r="I27" s="22" t="s">
        <v>58</v>
      </c>
      <c r="J27" s="22" t="s">
        <v>57</v>
      </c>
      <c r="K27" s="22" t="s">
        <v>58</v>
      </c>
      <c r="L27" s="10"/>
      <c r="M27" s="22" t="s">
        <v>56</v>
      </c>
      <c r="N27" s="22" t="s">
        <v>59</v>
      </c>
    </row>
    <row r="28" customFormat="false" ht="15" hidden="false" customHeight="false" outlineLevel="0" collapsed="false">
      <c r="A28" s="4" t="s">
        <v>17</v>
      </c>
      <c r="B28" s="11" t="n">
        <v>1</v>
      </c>
      <c r="C28" s="13" t="s">
        <v>21</v>
      </c>
      <c r="D28" s="11" t="n">
        <v>1</v>
      </c>
      <c r="E28" s="13" t="s">
        <v>18</v>
      </c>
      <c r="F28" s="11" t="n">
        <v>1</v>
      </c>
      <c r="G28" s="24" t="n">
        <v>88.3</v>
      </c>
      <c r="H28" s="11" t="n">
        <v>-1</v>
      </c>
      <c r="I28" s="13" t="s">
        <v>20</v>
      </c>
      <c r="J28" s="11" t="n">
        <v>1</v>
      </c>
      <c r="K28" s="24" t="n">
        <v>88.7</v>
      </c>
      <c r="L28" s="14"/>
      <c r="M28" s="4" t="s">
        <v>17</v>
      </c>
      <c r="N28" s="25" t="n">
        <f aca="false">(IF(B4=B28, 0.5, 0)+((C4-ABS(C28-C4))/C4)*0.5)*0.1 + (IF(D4=D28, 0.5, 0)+((E4-ABS(E28-E4))/E4)*0.5)*0.15 + (IF(F4=F28, 0.5, 0)+((G4-ABS(G28-G4))/G4)*0.5)*0.2+(IF(H4=H28, 0.5, 0)+((I4-ABS(I28-I4))/I4)*0.5)*0.25+(IF(J4=J28, 0.5, 0)+((K4-ABS(K28-K4))/K4)*0.5)*0.3</f>
        <v>0.897342891536742</v>
      </c>
    </row>
    <row r="29" customFormat="false" ht="15" hidden="false" customHeight="false" outlineLevel="0" collapsed="false">
      <c r="A29" s="4" t="s">
        <v>22</v>
      </c>
      <c r="B29" s="11" t="n">
        <v>-1</v>
      </c>
      <c r="C29" s="15" t="n">
        <v>32.44</v>
      </c>
      <c r="D29" s="11" t="n">
        <v>1</v>
      </c>
      <c r="E29" s="15" t="n">
        <v>33</v>
      </c>
      <c r="F29" s="11" t="n">
        <v>-1</v>
      </c>
      <c r="G29" s="13" t="s">
        <v>60</v>
      </c>
      <c r="H29" s="11" t="n">
        <v>1</v>
      </c>
      <c r="I29" s="15" t="n">
        <v>32.75</v>
      </c>
      <c r="J29" s="11" t="n">
        <v>-1</v>
      </c>
      <c r="K29" s="13" t="s">
        <v>60</v>
      </c>
      <c r="L29" s="14"/>
      <c r="M29" s="4" t="s">
        <v>22</v>
      </c>
      <c r="N29" s="25" t="n">
        <f aca="false">(IF(B5=B29, 0.5, 0)+((C5-ABS(C29-C5))/C5)*0.5)*0.1 + (IF(D5=D29, 0.5, 0)+((E5-ABS(E29-E5))/E5)*0.5)*0.15 + (IF(F5=F29, 0.5, 0)+((G5-ABS(G29-G5))/G5)*0.5)*0.2+(IF(H5=H29, 0.5, 0)+((I5-ABS(I29-I5))/I5)*0.5)*0.25+(IF(J5=J29, 0.5, 0)+((K5-ABS(K29-K5))/K5)*0.5)*0.3</f>
        <v>0.846477911718237</v>
      </c>
    </row>
    <row r="30" customFormat="false" ht="15" hidden="false" customHeight="false" outlineLevel="0" collapsed="false">
      <c r="A30" s="4" t="s">
        <v>23</v>
      </c>
      <c r="B30" s="11" t="n">
        <v>-1</v>
      </c>
      <c r="C30" s="16" t="n">
        <v>57.9</v>
      </c>
      <c r="D30" s="11" t="n">
        <v>1</v>
      </c>
      <c r="E30" s="16" t="n">
        <v>58.5</v>
      </c>
      <c r="F30" s="11" t="n">
        <v>1</v>
      </c>
      <c r="G30" s="13" t="s">
        <v>61</v>
      </c>
      <c r="H30" s="11" t="n">
        <v>-1</v>
      </c>
      <c r="I30" s="16" t="n">
        <v>59</v>
      </c>
      <c r="J30" s="11" t="n">
        <v>1</v>
      </c>
      <c r="K30" s="13" t="s">
        <v>61</v>
      </c>
      <c r="L30" s="14"/>
      <c r="M30" s="4" t="s">
        <v>23</v>
      </c>
      <c r="N30" s="25" t="n">
        <f aca="false">(IF(B6=B30, 0.5, 0)+((C6-ABS(C30-C6))/C6)*0.5)*0.1 + (IF(D6=D30, 0.5, 0)+((E6-ABS(E30-E6))/E6)*0.5)*0.15 + (IF(F6=F30, 0.5, 0)+((G6-ABS(G30-G6))/G6)*0.5)*0.2+(IF(H6=H30, 0.5, 0)+((I6-ABS(I30-I6))/I6)*0.5)*0.25+(IF(J6=J30, 0.5, 0)+((K6-ABS(K30-K6))/K6)*0.5)*0.3</f>
        <v>0.846601029067801</v>
      </c>
    </row>
    <row r="31" customFormat="false" ht="15" hidden="false" customHeight="false" outlineLevel="0" collapsed="false">
      <c r="A31" s="4" t="s">
        <v>24</v>
      </c>
      <c r="B31" s="11" t="n">
        <v>1</v>
      </c>
      <c r="C31" s="16" t="n">
        <v>37.44</v>
      </c>
      <c r="D31" s="11" t="n">
        <v>1</v>
      </c>
      <c r="E31" s="16" t="n">
        <v>37.92</v>
      </c>
      <c r="F31" s="11" t="n">
        <v>0</v>
      </c>
      <c r="G31" s="13" t="s">
        <v>62</v>
      </c>
      <c r="H31" s="11" t="n">
        <v>-1</v>
      </c>
      <c r="I31" s="16" t="n">
        <v>37.2</v>
      </c>
      <c r="J31" s="11" t="n">
        <v>0</v>
      </c>
      <c r="K31" s="13" t="s">
        <v>62</v>
      </c>
      <c r="L31" s="14"/>
      <c r="M31" s="4" t="s">
        <v>24</v>
      </c>
      <c r="N31" s="25" t="n">
        <f aca="false">(IF(B7=B31, 0.5, 0)+((C7-ABS(C31-C7))/C7)*0.5)*0.1 + (IF(D7=D31, 0.5, 0)+((E7-ABS(E31-E7))/E7)*0.5)*0.15 + (IF(F7=F31, 0.5, 0)+((G7-ABS(G31-G7))/G7)*0.5)*0.2+(IF(H7=H31, 0.5, 0)+((I7-ABS(I31-I7))/I7)*0.5)*0.25+(IF(J7=J31, 0.5, 0)+((K7-ABS(K31-K7))/K7)*0.5)*0.3</f>
        <v>0.747115255998683</v>
      </c>
    </row>
    <row r="32" customFormat="false" ht="15" hidden="false" customHeight="false" outlineLevel="0" collapsed="false">
      <c r="A32" s="4" t="s">
        <v>25</v>
      </c>
      <c r="B32" s="11" t="n">
        <v>1</v>
      </c>
      <c r="C32" s="16" t="n">
        <v>24.7</v>
      </c>
      <c r="D32" s="11" t="n">
        <v>1</v>
      </c>
      <c r="E32" s="16" t="n">
        <v>24.94</v>
      </c>
      <c r="F32" s="11" t="n">
        <v>-1</v>
      </c>
      <c r="G32" s="13" t="s">
        <v>63</v>
      </c>
      <c r="H32" s="11" t="n">
        <v>1</v>
      </c>
      <c r="I32" s="16" t="n">
        <v>24.63</v>
      </c>
      <c r="J32" s="11" t="n">
        <v>-1</v>
      </c>
      <c r="K32" s="13" t="s">
        <v>63</v>
      </c>
      <c r="L32" s="14"/>
      <c r="M32" s="4" t="s">
        <v>25</v>
      </c>
      <c r="N32" s="25" t="n">
        <f aca="false">(IF(B8=B32, 0.5, 0)+((C8-ABS(C32-C8))/C8)*0.5)*0.1 + (IF(D8=D32, 0.5, 0)+((E8-ABS(E32-E8))/E8)*0.5)*0.15 + (IF(F8=F32, 0.5, 0)+((G8-ABS(G32-G8))/G8)*0.5)*0.2+(IF(H8=H32, 0.5, 0)+((I8-ABS(I32-I8))/I8)*0.5)*0.25+(IF(J8=J32, 0.5, 0)+((K8-ABS(K32-K8))/K8)*0.5)*0.3</f>
        <v>0.847059450654232</v>
      </c>
    </row>
    <row r="33" customFormat="false" ht="13.8" hidden="false" customHeight="false" outlineLevel="0" collapsed="false">
      <c r="A33" s="4" t="s">
        <v>26</v>
      </c>
      <c r="B33" s="11" t="n">
        <v>1</v>
      </c>
      <c r="C33" s="16" t="n">
        <v>17.02</v>
      </c>
      <c r="D33" s="11" t="n">
        <v>0</v>
      </c>
      <c r="E33" s="16" t="n">
        <v>17.1</v>
      </c>
      <c r="F33" s="11" t="n">
        <v>-1</v>
      </c>
      <c r="G33" s="13" t="s">
        <v>64</v>
      </c>
      <c r="H33" s="26" t="s">
        <v>65</v>
      </c>
      <c r="I33" s="16" t="n">
        <v>17</v>
      </c>
      <c r="J33" s="11" t="n">
        <v>-1</v>
      </c>
      <c r="K33" s="13" t="s">
        <v>64</v>
      </c>
      <c r="L33" s="14"/>
      <c r="M33" s="4" t="s">
        <v>26</v>
      </c>
      <c r="N33" s="25" t="n">
        <f aca="false">(IF(B9=B33, 0.5, 0)+((C9-ABS(C33-C9))/C9)*0.5)*0.1 + (IF(D9=D33, 0.5, 0)+((E9-ABS(E33-E9))/E9)*0.5)*0.15 + (IF(F9=F33, 0.5, 0)+((G9-ABS(G33-G9))/G9)*0.5)*0.2+(IF(H9=H33, 0.5, 0)+((I9-ABS(I33-I9))/I9)*0.5)*0.25+(IF(J9=J33, 0.5, 0)+((K9-ABS(K33-K9))/K9)*0.5)*0.3</f>
        <v>0.674501479673239</v>
      </c>
    </row>
    <row r="34" customFormat="false" ht="15" hidden="false" customHeight="false" outlineLevel="0" collapsed="false">
      <c r="A34" s="4" t="s">
        <v>27</v>
      </c>
      <c r="B34" s="11" t="n">
        <v>1</v>
      </c>
      <c r="C34" s="16" t="n">
        <v>26.45</v>
      </c>
      <c r="D34" s="11" t="n">
        <v>1</v>
      </c>
      <c r="E34" s="16" t="n">
        <v>26.25</v>
      </c>
      <c r="F34" s="11" t="n">
        <v>-1</v>
      </c>
      <c r="G34" s="13" t="s">
        <v>66</v>
      </c>
      <c r="H34" s="11" t="n">
        <v>1</v>
      </c>
      <c r="I34" s="16" t="n">
        <v>26.32</v>
      </c>
      <c r="J34" s="11" t="n">
        <v>-1</v>
      </c>
      <c r="K34" s="13" t="s">
        <v>66</v>
      </c>
      <c r="L34" s="14"/>
      <c r="M34" s="4" t="s">
        <v>27</v>
      </c>
      <c r="N34" s="25" t="n">
        <f aca="false">(IF(B10=B34, 0.5, 0)+((C10-ABS(C34-C10))/C10)*0.5)*0.1 + (IF(D10=D34, 0.5, 0)+((E10-ABS(E34-E10))/E10)*0.5)*0.15 + (IF(F10=F34, 0.5, 0)+((G10-ABS(G34-G10))/G10)*0.5)*0.2+(IF(H10=H34, 0.5, 0)+((I10-ABS(I34-I10))/I10)*0.5)*0.25+(IF(J10=J34, 0.5, 0)+((K10-ABS(K34-K10))/K10)*0.5)*0.3</f>
        <v>0.7976022109301</v>
      </c>
    </row>
    <row r="35" customFormat="false" ht="15" hidden="false" customHeight="false" outlineLevel="0" collapsed="false">
      <c r="A35" s="4" t="s">
        <v>28</v>
      </c>
      <c r="B35" s="11" t="n">
        <v>-1</v>
      </c>
      <c r="C35" s="16" t="n">
        <v>52.05</v>
      </c>
      <c r="D35" s="11" t="n">
        <v>1</v>
      </c>
      <c r="E35" s="16" t="n">
        <v>52.9</v>
      </c>
      <c r="F35" s="11" t="n">
        <v>-1</v>
      </c>
      <c r="G35" s="13" t="s">
        <v>67</v>
      </c>
      <c r="H35" s="11" t="n">
        <v>1</v>
      </c>
      <c r="I35" s="16" t="n">
        <v>52.9</v>
      </c>
      <c r="J35" s="11" t="n">
        <v>-1</v>
      </c>
      <c r="K35" s="13" t="s">
        <v>67</v>
      </c>
      <c r="L35" s="14"/>
      <c r="M35" s="4" t="s">
        <v>28</v>
      </c>
      <c r="N35" s="25" t="n">
        <f aca="false">(IF(B11=B35, 0.5, 0)+((C11-ABS(C35-C11))/C11)*0.5)*0.1 + (IF(D11=D35, 0.5, 0)+((E11-ABS(E35-E11))/E11)*0.5)*0.15 + (IF(F11=F35, 0.5, 0)+((G11-ABS(G35-G11))/G11)*0.5)*0.2+(IF(H11=H35, 0.5, 0)+((I11-ABS(I35-I11))/I11)*0.5)*0.25+(IF(J11=J35, 0.5, 0)+((K11-ABS(K35-K11))/K11)*0.5)*0.3</f>
        <v>0.946646120605685</v>
      </c>
    </row>
    <row r="36" customFormat="false" ht="13.8" hidden="false" customHeight="false" outlineLevel="0" collapsed="false">
      <c r="A36" s="4" t="s">
        <v>29</v>
      </c>
      <c r="B36" s="11" t="n">
        <v>1</v>
      </c>
      <c r="C36" s="16" t="n">
        <v>47.37</v>
      </c>
      <c r="D36" s="11" t="n">
        <v>1</v>
      </c>
      <c r="E36" s="16" t="n">
        <v>47.02</v>
      </c>
      <c r="F36" s="11" t="n">
        <v>0</v>
      </c>
      <c r="G36" s="13" t="s">
        <v>68</v>
      </c>
      <c r="H36" s="26" t="s">
        <v>65</v>
      </c>
      <c r="I36" s="16" t="n">
        <v>47.27</v>
      </c>
      <c r="J36" s="11" t="n">
        <v>0</v>
      </c>
      <c r="K36" s="13" t="s">
        <v>68</v>
      </c>
      <c r="L36" s="14"/>
      <c r="M36" s="4" t="s">
        <v>29</v>
      </c>
      <c r="N36" s="25" t="n">
        <f aca="false">(IF(B12=B36, 0.5, 0)+((C12-ABS(C36-C12))/C12)*0.5)*0.1 + (IF(D12=D36, 0.5, 0)+((E12-ABS(E36-E12))/E12)*0.5)*0.15 + (IF(F12=F36, 0.5, 0)+((G12-ABS(G36-G12))/G12)*0.5)*0.2+(IF(H12=H36, 0.5, 0)+((I12-ABS(I36-I12))/I12)*0.5)*0.25+(IF(J12=J36, 0.5, 0)+((K12-ABS(K36-K12))/K12)*0.5)*0.3</f>
        <v>0.617105272449048</v>
      </c>
    </row>
    <row r="37" customFormat="false" ht="13.8" hidden="false" customHeight="false" outlineLevel="0" collapsed="false">
      <c r="A37" s="4" t="s">
        <v>30</v>
      </c>
      <c r="B37" s="11" t="n">
        <v>1</v>
      </c>
      <c r="C37" s="16" t="n">
        <v>41.9</v>
      </c>
      <c r="D37" s="11" t="n">
        <v>1</v>
      </c>
      <c r="E37" s="16" t="n">
        <v>42.07</v>
      </c>
      <c r="F37" s="11" t="n">
        <v>0</v>
      </c>
      <c r="G37" s="13" t="s">
        <v>69</v>
      </c>
      <c r="H37" s="26" t="s">
        <v>65</v>
      </c>
      <c r="I37" s="16" t="n">
        <v>41.44</v>
      </c>
      <c r="J37" s="11" t="n">
        <v>0</v>
      </c>
      <c r="K37" s="13" t="s">
        <v>69</v>
      </c>
      <c r="L37" s="14"/>
      <c r="M37" s="4" t="s">
        <v>30</v>
      </c>
      <c r="N37" s="25" t="n">
        <f aca="false">(IF(B13=B37, 0.5, 0)+((C13-ABS(C37-C13))/C13)*0.5)*0.1 + (IF(D13=D37, 0.5, 0)+((E13-ABS(E37-E13))/E13)*0.5)*0.15 + (IF(F13=F37, 0.5, 0)+((G13-ABS(G37-G13))/G13)*0.5)*0.2+(IF(H13=H37, 0.5, 0)+((I13-ABS(I37-I13))/I13)*0.5)*0.25+(IF(J13=J37, 0.5, 0)+((K13-ABS(K37-K13))/K13)*0.5)*0.3</f>
        <v>0.571792383501811</v>
      </c>
    </row>
    <row r="38" customFormat="false" ht="15" hidden="false" customHeight="false" outlineLevel="0" collapsed="false">
      <c r="A38" s="4" t="s">
        <v>31</v>
      </c>
      <c r="B38" s="11" t="n">
        <v>-1</v>
      </c>
      <c r="C38" s="13" t="s">
        <v>35</v>
      </c>
      <c r="D38" s="11" t="n">
        <v>1</v>
      </c>
      <c r="E38" s="13" t="s">
        <v>32</v>
      </c>
      <c r="F38" s="11" t="n">
        <v>-1</v>
      </c>
      <c r="G38" s="13" t="s">
        <v>70</v>
      </c>
      <c r="H38" s="11" t="n">
        <v>-1</v>
      </c>
      <c r="I38" s="13" t="s">
        <v>34</v>
      </c>
      <c r="J38" s="11" t="n">
        <v>-1</v>
      </c>
      <c r="K38" s="13" t="s">
        <v>70</v>
      </c>
      <c r="L38" s="14"/>
      <c r="M38" s="4" t="s">
        <v>31</v>
      </c>
      <c r="N38" s="25" t="n">
        <f aca="false">(IF(B14=B38, 0.5, 0)+((C14-ABS(C38-C14))/C14)*0.5)*0.1 + (IF(D14=D38, 0.5, 0)+((E14-ABS(E38-E14))/E14)*0.5)*0.15 + (IF(F14=F38, 0.5, 0)+((G14-ABS(G38-G14))/G14)*0.5)*0.2+(IF(H14=H38, 0.5, 0)+((I14-ABS(I38-I14))/I14)*0.5)*0.25+(IF(J14=J38, 0.5, 0)+((K14-ABS(K38-K14))/K14)*0.5)*0.3</f>
        <v>0.996885550010006</v>
      </c>
    </row>
    <row r="39" customFormat="false" ht="15" hidden="false" customHeight="false" outlineLevel="0" collapsed="false">
      <c r="A39" s="4" t="s">
        <v>36</v>
      </c>
      <c r="B39" s="11" t="n">
        <v>-1</v>
      </c>
      <c r="C39" s="13" t="s">
        <v>40</v>
      </c>
      <c r="D39" s="11" t="n">
        <v>1</v>
      </c>
      <c r="E39" s="13" t="s">
        <v>37</v>
      </c>
      <c r="F39" s="11" t="n">
        <v>0</v>
      </c>
      <c r="G39" s="13" t="s">
        <v>71</v>
      </c>
      <c r="H39" s="11" t="n">
        <v>1</v>
      </c>
      <c r="I39" s="13" t="s">
        <v>39</v>
      </c>
      <c r="J39" s="11" t="n">
        <v>0</v>
      </c>
      <c r="K39" s="13" t="s">
        <v>71</v>
      </c>
      <c r="L39" s="14"/>
      <c r="M39" s="4" t="s">
        <v>36</v>
      </c>
      <c r="N39" s="25" t="n">
        <f aca="false">(IF(B15=B39, 0.5, 0)+((C15-ABS(C39-C15))/C15)*0.5)*0.1 + (IF(D15=D39, 0.5, 0)+((E15-ABS(E39-E15))/E15)*0.5)*0.15 + (IF(F15=F39, 0.5, 0)+((G15-ABS(G39-G15))/G15)*0.5)*0.2+(IF(H15=H39, 0.5, 0)+((I15-ABS(I39-I15))/I15)*0.5)*0.25+(IF(J15=J39, 0.5, 0)+((K15-ABS(K39-K15))/K15)*0.5)*0.3</f>
        <v>0.696814044829656</v>
      </c>
    </row>
    <row r="40" customFormat="false" ht="15" hidden="false" customHeight="false" outlineLevel="0" collapsed="false">
      <c r="A40" s="4" t="s">
        <v>41</v>
      </c>
      <c r="B40" s="11" t="n">
        <v>1</v>
      </c>
      <c r="C40" s="13" t="s">
        <v>45</v>
      </c>
      <c r="D40" s="11" t="n">
        <v>1</v>
      </c>
      <c r="E40" s="13" t="s">
        <v>42</v>
      </c>
      <c r="F40" s="11" t="n">
        <v>-1</v>
      </c>
      <c r="G40" s="13" t="s">
        <v>72</v>
      </c>
      <c r="H40" s="11" t="n">
        <v>-1</v>
      </c>
      <c r="I40" s="13" t="s">
        <v>44</v>
      </c>
      <c r="J40" s="11" t="n">
        <v>-1</v>
      </c>
      <c r="K40" s="13" t="s">
        <v>72</v>
      </c>
      <c r="L40" s="14"/>
      <c r="M40" s="4" t="s">
        <v>41</v>
      </c>
      <c r="N40" s="25" t="n">
        <f aca="false">(IF(B16=B40, 0.5, 0)+((C16-ABS(C40-C16))/C16)*0.5)*0.1 + (IF(D16=D40, 0.5, 0)+((E16-ABS(E40-E16))/E16)*0.5)*0.15 + (IF(F16=F40, 0.5, 0)+((G16-ABS(G40-G16))/G16)*0.5)*0.2+(IF(H16=H40, 0.5, 0)+((I16-ABS(I40-I16))/I16)*0.5)*0.25+(IF(J16=J40, 0.5, 0)+((K16-ABS(K40-K16))/K16)*0.5)*0.3</f>
        <v>0.722247493815485</v>
      </c>
    </row>
    <row r="41" customFormat="false" ht="15" hidden="false" customHeight="false" outlineLevel="0" collapsed="false">
      <c r="A41" s="4" t="s">
        <v>46</v>
      </c>
      <c r="B41" s="11" t="n">
        <v>-1</v>
      </c>
      <c r="C41" s="16" t="n">
        <v>49.35</v>
      </c>
      <c r="D41" s="11" t="n">
        <v>1</v>
      </c>
      <c r="E41" s="16" t="n">
        <v>49.8</v>
      </c>
      <c r="F41" s="11" t="n">
        <v>-1</v>
      </c>
      <c r="G41" s="13" t="s">
        <v>73</v>
      </c>
      <c r="H41" s="11" t="n">
        <v>1</v>
      </c>
      <c r="I41" s="13" t="s">
        <v>47</v>
      </c>
      <c r="J41" s="11" t="n">
        <v>-1</v>
      </c>
      <c r="K41" s="13" t="s">
        <v>73</v>
      </c>
      <c r="L41" s="14"/>
      <c r="M41" s="4" t="s">
        <v>46</v>
      </c>
      <c r="N41" s="25" t="n">
        <f aca="false">(IF(B17=B41, 0.5, 0)+((C17-ABS(C41-C17))/C17)*0.5)*0.1 + (IF(D17=D41, 0.5, 0)+((E17-ABS(E41-E17))/E17)*0.5)*0.15 + (IF(F17=F41, 0.5, 0)+((G17-ABS(G41-G17))/G17)*0.5)*0.2+(IF(H17=H41, 0.5, 0)+((I17-ABS(I41-I17))/I17)*0.5)*0.25+(IF(J17=J41, 0.5, 0)+((K17-ABS(K41-K17))/K17)*0.5)*0.3</f>
        <v>0.84617312569132</v>
      </c>
    </row>
    <row r="42" customFormat="false" ht="15" hidden="false" customHeight="false" outlineLevel="0" collapsed="false">
      <c r="A42" s="4" t="s">
        <v>48</v>
      </c>
      <c r="B42" s="11" t="n">
        <v>-1</v>
      </c>
      <c r="C42" s="16" t="n">
        <v>22.42</v>
      </c>
      <c r="D42" s="11" t="n">
        <v>1</v>
      </c>
      <c r="E42" s="13" t="s">
        <v>49</v>
      </c>
      <c r="F42" s="11" t="n">
        <v>-1</v>
      </c>
      <c r="G42" s="13" t="s">
        <v>74</v>
      </c>
      <c r="H42" s="11" t="n">
        <v>-1</v>
      </c>
      <c r="I42" s="13" t="s">
        <v>51</v>
      </c>
      <c r="J42" s="11" t="n">
        <v>-1</v>
      </c>
      <c r="K42" s="13" t="s">
        <v>74</v>
      </c>
      <c r="L42" s="14"/>
      <c r="M42" s="4" t="s">
        <v>48</v>
      </c>
      <c r="N42" s="25" t="n">
        <f aca="false">(IF(B18=B42, 0.5, 0)+((C18-ABS(C42-C18))/C18)*0.5)*0.1 + (IF(D18=D42, 0.5, 0)+((E18-ABS(E42-E18))/E18)*0.5)*0.15 + (IF(F18=F42, 0.5, 0)+((G18-ABS(G42-G18))/G18)*0.5)*0.2+(IF(H18=H42, 0.5, 0)+((I18-ABS(I42-I18))/I18)*0.5)*0.25+(IF(J18=J42, 0.5, 0)+((K18-ABS(K42-K18))/K18)*0.5)*0.3</f>
        <v>0.82379390927593</v>
      </c>
    </row>
    <row r="43" customFormat="false" ht="15" hidden="false" customHeight="false" outlineLevel="0" collapsed="false">
      <c r="A43" s="4" t="s">
        <v>52</v>
      </c>
      <c r="B43" s="11" t="n">
        <v>-1</v>
      </c>
      <c r="C43" s="16" t="n">
        <v>22.19</v>
      </c>
      <c r="D43" s="11" t="n">
        <v>1</v>
      </c>
      <c r="E43" s="16" t="n">
        <v>22.23</v>
      </c>
      <c r="F43" s="11" t="n">
        <v>1</v>
      </c>
      <c r="G43" s="13" t="s">
        <v>75</v>
      </c>
      <c r="H43" s="11" t="n">
        <v>-1</v>
      </c>
      <c r="I43" s="16" t="n">
        <v>22.12</v>
      </c>
      <c r="J43" s="11" t="n">
        <v>1</v>
      </c>
      <c r="K43" s="13" t="s">
        <v>75</v>
      </c>
      <c r="L43" s="14"/>
      <c r="M43" s="4" t="s">
        <v>52</v>
      </c>
      <c r="N43" s="25" t="n">
        <f aca="false">(IF(B19=B43, 0.5, 0)+((C19-ABS(C43-C19))/C19)*0.5)*0.1 + (IF(D19=D43, 0.5, 0)+((E19-ABS(E43-E19))/E19)*0.5)*0.15 + (IF(F19=F43, 0.5, 0)+((G19-ABS(G43-G19))/G19)*0.5)*0.2+(IF(H19=H43, 0.5, 0)+((I19-ABS(I43-I19))/I19)*0.5)*0.25+(IF(J19=J43, 0.5, 0)+((K19-ABS(K43-K19))/K19)*0.5)*0.3</f>
        <v>0.723754621170139</v>
      </c>
    </row>
    <row r="44" customFormat="false" ht="15" hidden="false" customHeight="false" outlineLevel="0" collapsed="false">
      <c r="A44" s="4" t="s">
        <v>53</v>
      </c>
      <c r="B44" s="11" t="n">
        <v>-1</v>
      </c>
      <c r="C44" s="16" t="n">
        <v>21.41</v>
      </c>
      <c r="D44" s="11" t="n">
        <v>1</v>
      </c>
      <c r="E44" s="16" t="n">
        <v>21.5</v>
      </c>
      <c r="F44" s="11" t="n">
        <v>-1</v>
      </c>
      <c r="G44" s="13" t="s">
        <v>76</v>
      </c>
      <c r="H44" s="11" t="n">
        <v>-1</v>
      </c>
      <c r="I44" s="16" t="n">
        <v>21.41</v>
      </c>
      <c r="J44" s="11" t="n">
        <v>-1</v>
      </c>
      <c r="K44" s="13" t="s">
        <v>76</v>
      </c>
      <c r="L44" s="14"/>
      <c r="M44" s="4" t="s">
        <v>53</v>
      </c>
      <c r="N44" s="25" t="n">
        <f aca="false">(IF(B20=B44, 0.5, 0)+((C20-ABS(C44-C20))/C20)*0.5)*0.1 + (IF(D20=D44, 0.5, 0)+((E20-ABS(E44-E20))/E20)*0.5)*0.15 + (IF(F20=F44, 0.5, 0)+((G20-ABS(G44-G20))/G20)*0.5)*0.2+(IF(H20=H44, 0.5, 0)+((I20-ABS(I44-I20))/I20)*0.5)*0.25+(IF(J20=J44, 0.5, 0)+((K20-ABS(K44-K20))/K20)*0.5)*0.3</f>
        <v>0.673808518907255</v>
      </c>
    </row>
    <row r="45" customFormat="false" ht="15" hidden="false" customHeight="false" outlineLevel="0" collapsed="false">
      <c r="A45" s="4" t="s">
        <v>54</v>
      </c>
      <c r="B45" s="11" t="n">
        <v>-1</v>
      </c>
      <c r="C45" s="16" t="n">
        <v>31.12</v>
      </c>
      <c r="D45" s="11" t="n">
        <v>-1</v>
      </c>
      <c r="E45" s="16" t="n">
        <v>31.1</v>
      </c>
      <c r="F45" s="11" t="n">
        <v>0</v>
      </c>
      <c r="G45" s="13" t="s">
        <v>77</v>
      </c>
      <c r="H45" s="11" t="n">
        <v>-1</v>
      </c>
      <c r="I45" s="16" t="n">
        <v>31.14</v>
      </c>
      <c r="J45" s="11" t="n">
        <v>0</v>
      </c>
      <c r="K45" s="13" t="s">
        <v>77</v>
      </c>
      <c r="L45" s="14"/>
      <c r="M45" s="4" t="s">
        <v>54</v>
      </c>
      <c r="N45" s="25" t="n">
        <f aca="false">(IF(B21=B45, 0.5, 0)+((C21-ABS(C45-C21))/C21)*0.5)*0.1 + (IF(D21=D45, 0.5, 0)+((E21-ABS(E45-E21))/E21)*0.5)*0.15 + (IF(F21=F45, 0.5, 0)+((G21-ABS(G45-G21))/G21)*0.5)*0.2+(IF(H21=H45, 0.5, 0)+((I21-ABS(I45-I21))/I21)*0.5)*0.25+(IF(J21=J45, 0.5, 0)+((K21-ABS(K45-K21))/K21)*0.5)*0.3</f>
        <v>0.624646889060623</v>
      </c>
    </row>
    <row r="46" customFormat="false" ht="15" hidden="false" customHeight="false" outlineLevel="0" collapsed="false">
      <c r="M46" s="3" t="s">
        <v>78</v>
      </c>
      <c r="N46" s="27" t="n">
        <f aca="false">SUM(N28:N45)</f>
        <v>13.900368158896</v>
      </c>
    </row>
  </sheetData>
  <mergeCells count="10">
    <mergeCell ref="B2:C2"/>
    <mergeCell ref="D2:E2"/>
    <mergeCell ref="F2:G2"/>
    <mergeCell ref="H2:I2"/>
    <mergeCell ref="J2:K2"/>
    <mergeCell ref="B26:C26"/>
    <mergeCell ref="D26:E26"/>
    <mergeCell ref="F26:G26"/>
    <mergeCell ref="H26:I26"/>
    <mergeCell ref="J26:K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5" zeroHeight="false" outlineLevelRow="0" outlineLevelCol="0"/>
  <cols>
    <col collapsed="false" customWidth="true" hidden="false" outlineLevel="0" max="13" min="1" style="0" width="8.67"/>
    <col collapsed="false" customWidth="true" hidden="false" outlineLevel="0" max="14" min="14" style="0" width="9.58"/>
    <col collapsed="false" customWidth="true" hidden="false" outlineLevel="0" max="15" min="15" style="0" width="8.67"/>
    <col collapsed="false" customWidth="true" hidden="false" outlineLevel="0" max="16" min="16" style="0" width="10.58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4"/>
      <c r="B1" s="5" t="s">
        <v>1</v>
      </c>
      <c r="C1" s="5"/>
      <c r="D1" s="5" t="s">
        <v>2</v>
      </c>
      <c r="E1" s="5"/>
      <c r="F1" s="5" t="s">
        <v>3</v>
      </c>
      <c r="G1" s="5"/>
      <c r="H1" s="5" t="s">
        <v>4</v>
      </c>
      <c r="I1" s="5"/>
      <c r="J1" s="5" t="s">
        <v>5</v>
      </c>
      <c r="K1" s="5"/>
      <c r="L1" s="6"/>
      <c r="M1" s="1"/>
      <c r="N1" s="1"/>
      <c r="O1" s="1"/>
      <c r="P1" s="1"/>
    </row>
    <row r="2" customFormat="false" ht="15" hidden="false" customHeight="false" outlineLevel="0" collapsed="false">
      <c r="A2" s="28" t="s">
        <v>56</v>
      </c>
      <c r="B2" s="28" t="s">
        <v>79</v>
      </c>
      <c r="C2" s="29" t="s">
        <v>80</v>
      </c>
      <c r="D2" s="28" t="s">
        <v>79</v>
      </c>
      <c r="E2" s="28" t="s">
        <v>80</v>
      </c>
      <c r="F2" s="28" t="s">
        <v>79</v>
      </c>
      <c r="G2" s="28" t="s">
        <v>80</v>
      </c>
      <c r="H2" s="28" t="s">
        <v>79</v>
      </c>
      <c r="I2" s="28" t="s">
        <v>80</v>
      </c>
      <c r="J2" s="28" t="s">
        <v>79</v>
      </c>
      <c r="K2" s="28" t="s">
        <v>80</v>
      </c>
      <c r="L2" s="9"/>
      <c r="M2" s="1"/>
      <c r="N2" s="1"/>
      <c r="O2" s="10"/>
      <c r="P2" s="1"/>
    </row>
    <row r="3" customFormat="false" ht="15" hidden="false" customHeight="false" outlineLevel="0" collapsed="false">
      <c r="A3" s="4" t="s">
        <v>17</v>
      </c>
      <c r="B3" s="11" t="n">
        <v>1</v>
      </c>
      <c r="C3" s="12" t="n">
        <v>87.15</v>
      </c>
      <c r="D3" s="11" t="n">
        <v>1</v>
      </c>
      <c r="E3" s="13" t="s">
        <v>18</v>
      </c>
      <c r="F3" s="11" t="n">
        <v>-1</v>
      </c>
      <c r="G3" s="13" t="s">
        <v>19</v>
      </c>
      <c r="H3" s="11" t="n">
        <v>-1</v>
      </c>
      <c r="I3" s="13" t="s">
        <v>20</v>
      </c>
      <c r="J3" s="11" t="n">
        <v>1</v>
      </c>
      <c r="K3" s="13" t="s">
        <v>21</v>
      </c>
      <c r="L3" s="1"/>
      <c r="M3" s="1"/>
      <c r="N3" s="1"/>
      <c r="O3" s="14"/>
      <c r="P3" s="1"/>
    </row>
    <row r="4" customFormat="false" ht="15" hidden="false" customHeight="false" outlineLevel="0" collapsed="false">
      <c r="A4" s="4" t="s">
        <v>22</v>
      </c>
      <c r="B4" s="11" t="n">
        <v>1</v>
      </c>
      <c r="C4" s="12" t="n">
        <v>32.49</v>
      </c>
      <c r="D4" s="11" t="n">
        <v>1</v>
      </c>
      <c r="E4" s="15" t="n">
        <v>33</v>
      </c>
      <c r="F4" s="11" t="n">
        <v>1</v>
      </c>
      <c r="G4" s="15" t="n">
        <v>32.72</v>
      </c>
      <c r="H4" s="11" t="n">
        <v>1</v>
      </c>
      <c r="I4" s="15" t="n">
        <v>32.75</v>
      </c>
      <c r="J4" s="11" t="n">
        <v>-1</v>
      </c>
      <c r="K4" s="15" t="n">
        <v>32.44</v>
      </c>
      <c r="L4" s="1"/>
      <c r="M4" s="1"/>
      <c r="N4" s="1"/>
      <c r="O4" s="14"/>
      <c r="P4" s="1"/>
    </row>
    <row r="5" customFormat="false" ht="15" hidden="false" customHeight="false" outlineLevel="0" collapsed="false">
      <c r="A5" s="4" t="s">
        <v>23</v>
      </c>
      <c r="B5" s="11" t="n">
        <v>-1</v>
      </c>
      <c r="C5" s="16" t="n">
        <v>57.75</v>
      </c>
      <c r="D5" s="11" t="n">
        <v>1</v>
      </c>
      <c r="E5" s="16" t="n">
        <v>58.5</v>
      </c>
      <c r="F5" s="11" t="n">
        <v>1</v>
      </c>
      <c r="G5" s="16" t="n">
        <v>59.8</v>
      </c>
      <c r="H5" s="11" t="n">
        <v>-1</v>
      </c>
      <c r="I5" s="16" t="n">
        <v>59</v>
      </c>
      <c r="J5" s="11" t="n">
        <v>-1</v>
      </c>
      <c r="K5" s="16" t="n">
        <v>57.9</v>
      </c>
      <c r="L5" s="1"/>
      <c r="M5" s="1"/>
      <c r="N5" s="1"/>
      <c r="O5" s="14"/>
      <c r="P5" s="1"/>
    </row>
    <row r="6" customFormat="false" ht="15" hidden="false" customHeight="false" outlineLevel="0" collapsed="false">
      <c r="A6" s="4" t="s">
        <v>24</v>
      </c>
      <c r="B6" s="11" t="n">
        <v>1</v>
      </c>
      <c r="C6" s="16" t="n">
        <v>37.38</v>
      </c>
      <c r="D6" s="11" t="n">
        <v>1</v>
      </c>
      <c r="E6" s="16" t="n">
        <v>37.92</v>
      </c>
      <c r="F6" s="11" t="n">
        <v>-1</v>
      </c>
      <c r="G6" s="16" t="n">
        <v>37.44</v>
      </c>
      <c r="H6" s="11" t="n">
        <v>-1</v>
      </c>
      <c r="I6" s="16" t="n">
        <v>37.2</v>
      </c>
      <c r="J6" s="11" t="n">
        <v>1</v>
      </c>
      <c r="K6" s="16" t="n">
        <v>37.44</v>
      </c>
      <c r="L6" s="1"/>
      <c r="M6" s="1"/>
      <c r="N6" s="1"/>
      <c r="O6" s="14"/>
      <c r="P6" s="1"/>
    </row>
    <row r="7" customFormat="false" ht="15" hidden="false" customHeight="false" outlineLevel="0" collapsed="false">
      <c r="A7" s="4" t="s">
        <v>25</v>
      </c>
      <c r="B7" s="11" t="n">
        <v>1</v>
      </c>
      <c r="C7" s="16" t="n">
        <v>24.63</v>
      </c>
      <c r="D7" s="11" t="n">
        <v>1</v>
      </c>
      <c r="E7" s="16" t="n">
        <v>24.94</v>
      </c>
      <c r="F7" s="11" t="n">
        <v>-1</v>
      </c>
      <c r="G7" s="16" t="n">
        <v>24.05</v>
      </c>
      <c r="H7" s="11" t="n">
        <v>1</v>
      </c>
      <c r="I7" s="16" t="n">
        <v>24.63</v>
      </c>
      <c r="J7" s="11" t="n">
        <v>1</v>
      </c>
      <c r="K7" s="16" t="n">
        <v>24.7</v>
      </c>
      <c r="L7" s="1"/>
      <c r="M7" s="1"/>
      <c r="N7" s="1"/>
      <c r="O7" s="14"/>
      <c r="P7" s="1"/>
    </row>
    <row r="8" customFormat="false" ht="15" hidden="false" customHeight="false" outlineLevel="0" collapsed="false">
      <c r="A8" s="4" t="s">
        <v>26</v>
      </c>
      <c r="B8" s="11" t="n">
        <v>-1</v>
      </c>
      <c r="C8" s="16" t="n">
        <v>17.1</v>
      </c>
      <c r="D8" s="11" t="n">
        <v>0</v>
      </c>
      <c r="E8" s="16" t="n">
        <v>17.1</v>
      </c>
      <c r="F8" s="11" t="n">
        <v>-1</v>
      </c>
      <c r="G8" s="16" t="n">
        <v>17</v>
      </c>
      <c r="H8" s="11" t="n">
        <v>0</v>
      </c>
      <c r="I8" s="16" t="n">
        <v>17</v>
      </c>
      <c r="J8" s="11" t="n">
        <v>1</v>
      </c>
      <c r="K8" s="16" t="n">
        <v>17.02</v>
      </c>
      <c r="L8" s="1"/>
      <c r="M8" s="1"/>
      <c r="N8" s="1"/>
      <c r="O8" s="14"/>
      <c r="P8" s="1"/>
    </row>
    <row r="9" customFormat="false" ht="15" hidden="false" customHeight="false" outlineLevel="0" collapsed="false">
      <c r="A9" s="4" t="s">
        <v>27</v>
      </c>
      <c r="B9" s="11" t="n">
        <v>-1</v>
      </c>
      <c r="C9" s="16" t="n">
        <v>26</v>
      </c>
      <c r="D9" s="11" t="n">
        <v>1</v>
      </c>
      <c r="E9" s="16" t="n">
        <v>26.25</v>
      </c>
      <c r="F9" s="11" t="n">
        <v>-1</v>
      </c>
      <c r="G9" s="16" t="n">
        <v>26.17</v>
      </c>
      <c r="H9" s="11" t="n">
        <v>1</v>
      </c>
      <c r="I9" s="16" t="n">
        <v>26.32</v>
      </c>
      <c r="J9" s="11" t="n">
        <v>1</v>
      </c>
      <c r="K9" s="16" t="n">
        <v>26.45</v>
      </c>
      <c r="L9" s="1"/>
      <c r="M9" s="1"/>
      <c r="N9" s="1"/>
      <c r="O9" s="14"/>
      <c r="P9" s="1"/>
    </row>
    <row r="10" customFormat="false" ht="15" hidden="false" customHeight="false" outlineLevel="0" collapsed="false">
      <c r="A10" s="4" t="s">
        <v>28</v>
      </c>
      <c r="B10" s="11" t="n">
        <v>1</v>
      </c>
      <c r="C10" s="16" t="n">
        <v>52.4</v>
      </c>
      <c r="D10" s="11" t="n">
        <v>1</v>
      </c>
      <c r="E10" s="16" t="n">
        <v>52.9</v>
      </c>
      <c r="F10" s="11" t="n">
        <v>-1</v>
      </c>
      <c r="G10" s="16" t="n">
        <v>52.6</v>
      </c>
      <c r="H10" s="11" t="n">
        <v>1</v>
      </c>
      <c r="I10" s="16" t="n">
        <v>52.9</v>
      </c>
      <c r="J10" s="11" t="n">
        <v>-1</v>
      </c>
      <c r="K10" s="16" t="n">
        <v>52.05</v>
      </c>
      <c r="L10" s="1"/>
      <c r="M10" s="1"/>
      <c r="N10" s="1"/>
      <c r="O10" s="14"/>
      <c r="P10" s="1"/>
    </row>
    <row r="11" customFormat="false" ht="15" hidden="false" customHeight="false" outlineLevel="0" collapsed="false">
      <c r="A11" s="4" t="s">
        <v>29</v>
      </c>
      <c r="B11" s="11" t="n">
        <v>1</v>
      </c>
      <c r="C11" s="16" t="n">
        <v>46.56</v>
      </c>
      <c r="D11" s="11" t="n">
        <v>1</v>
      </c>
      <c r="E11" s="16" t="n">
        <v>47.02</v>
      </c>
      <c r="F11" s="11" t="n">
        <v>1</v>
      </c>
      <c r="G11" s="16" t="n">
        <v>47.27</v>
      </c>
      <c r="H11" s="11" t="n">
        <v>0</v>
      </c>
      <c r="I11" s="16" t="n">
        <v>47.27</v>
      </c>
      <c r="J11" s="11" t="n">
        <v>1</v>
      </c>
      <c r="K11" s="16" t="n">
        <v>47.37</v>
      </c>
      <c r="L11" s="1"/>
      <c r="M11" s="1"/>
      <c r="N11" s="1"/>
      <c r="O11" s="14"/>
      <c r="P11" s="1"/>
    </row>
    <row r="12" customFormat="false" ht="15" hidden="false" customHeight="false" outlineLevel="0" collapsed="false">
      <c r="A12" s="4" t="s">
        <v>30</v>
      </c>
      <c r="B12" s="11" t="n">
        <v>-1</v>
      </c>
      <c r="C12" s="16" t="n">
        <v>41.9</v>
      </c>
      <c r="D12" s="11" t="n">
        <v>1</v>
      </c>
      <c r="E12" s="16" t="n">
        <v>42.07</v>
      </c>
      <c r="F12" s="11" t="n">
        <v>-1</v>
      </c>
      <c r="G12" s="16" t="n">
        <v>41.44</v>
      </c>
      <c r="H12" s="11" t="n">
        <v>0</v>
      </c>
      <c r="I12" s="16" t="n">
        <v>41.44</v>
      </c>
      <c r="J12" s="11" t="n">
        <v>1</v>
      </c>
      <c r="K12" s="16" t="n">
        <v>41.9</v>
      </c>
      <c r="L12" s="1"/>
      <c r="M12" s="1"/>
      <c r="N12" s="1"/>
      <c r="O12" s="14"/>
      <c r="P12" s="1"/>
    </row>
    <row r="13" customFormat="false" ht="15" hidden="false" customHeight="false" outlineLevel="0" collapsed="false">
      <c r="A13" s="4" t="s">
        <v>31</v>
      </c>
      <c r="B13" s="11" t="n">
        <v>-1</v>
      </c>
      <c r="C13" s="12" t="n">
        <v>14.98</v>
      </c>
      <c r="D13" s="11" t="n">
        <v>1</v>
      </c>
      <c r="E13" s="13" t="s">
        <v>32</v>
      </c>
      <c r="F13" s="11" t="n">
        <v>-1</v>
      </c>
      <c r="G13" s="13" t="s">
        <v>33</v>
      </c>
      <c r="H13" s="11" t="n">
        <v>-1</v>
      </c>
      <c r="I13" s="13" t="s">
        <v>34</v>
      </c>
      <c r="J13" s="11" t="n">
        <v>-1</v>
      </c>
      <c r="K13" s="13" t="s">
        <v>35</v>
      </c>
      <c r="L13" s="1"/>
      <c r="M13" s="1"/>
      <c r="N13" s="1"/>
      <c r="O13" s="14"/>
      <c r="P13" s="1"/>
    </row>
    <row r="14" customFormat="false" ht="15" hidden="false" customHeight="false" outlineLevel="0" collapsed="false">
      <c r="A14" s="4" t="s">
        <v>36</v>
      </c>
      <c r="B14" s="11" t="n">
        <v>1</v>
      </c>
      <c r="C14" s="12" t="n">
        <v>40.24</v>
      </c>
      <c r="D14" s="11" t="n">
        <v>1</v>
      </c>
      <c r="E14" s="13" t="s">
        <v>37</v>
      </c>
      <c r="F14" s="11" t="n">
        <v>-1</v>
      </c>
      <c r="G14" s="13" t="s">
        <v>38</v>
      </c>
      <c r="H14" s="11" t="n">
        <v>1</v>
      </c>
      <c r="I14" s="13" t="s">
        <v>39</v>
      </c>
      <c r="J14" s="11" t="n">
        <v>-1</v>
      </c>
      <c r="K14" s="13" t="s">
        <v>40</v>
      </c>
      <c r="L14" s="1"/>
      <c r="M14" s="1"/>
      <c r="N14" s="1"/>
      <c r="O14" s="14"/>
      <c r="P14" s="1"/>
    </row>
    <row r="15" customFormat="false" ht="15" hidden="false" customHeight="false" outlineLevel="0" collapsed="false">
      <c r="A15" s="4" t="s">
        <v>41</v>
      </c>
      <c r="B15" s="11" t="n">
        <v>1</v>
      </c>
      <c r="C15" s="12" t="n">
        <v>55.35</v>
      </c>
      <c r="D15" s="11" t="n">
        <v>1</v>
      </c>
      <c r="E15" s="13" t="s">
        <v>42</v>
      </c>
      <c r="F15" s="11" t="n">
        <v>-1</v>
      </c>
      <c r="G15" s="13" t="s">
        <v>43</v>
      </c>
      <c r="H15" s="11" t="n">
        <v>1</v>
      </c>
      <c r="I15" s="13" t="s">
        <v>44</v>
      </c>
      <c r="J15" s="11" t="n">
        <v>1</v>
      </c>
      <c r="K15" s="13" t="s">
        <v>45</v>
      </c>
      <c r="L15" s="1"/>
      <c r="M15" s="1"/>
      <c r="N15" s="1"/>
      <c r="O15" s="14"/>
      <c r="P15" s="1"/>
    </row>
    <row r="16" customFormat="false" ht="15" hidden="false" customHeight="false" outlineLevel="0" collapsed="false">
      <c r="A16" s="4" t="s">
        <v>46</v>
      </c>
      <c r="B16" s="11" t="n">
        <v>1</v>
      </c>
      <c r="C16" s="12" t="n">
        <v>49.75</v>
      </c>
      <c r="D16" s="11" t="n">
        <v>1</v>
      </c>
      <c r="E16" s="16" t="n">
        <v>49.8</v>
      </c>
      <c r="F16" s="11" t="n">
        <v>1</v>
      </c>
      <c r="G16" s="16" t="n">
        <v>49.85</v>
      </c>
      <c r="H16" s="11" t="n">
        <v>1</v>
      </c>
      <c r="I16" s="13" t="s">
        <v>47</v>
      </c>
      <c r="J16" s="11" t="n">
        <v>-1</v>
      </c>
      <c r="K16" s="16" t="n">
        <v>49.35</v>
      </c>
      <c r="L16" s="1"/>
      <c r="M16" s="1"/>
      <c r="N16" s="1"/>
      <c r="O16" s="14"/>
      <c r="P16" s="1"/>
    </row>
    <row r="17" customFormat="false" ht="15" hidden="false" customHeight="false" outlineLevel="0" collapsed="false">
      <c r="A17" s="4" t="s">
        <v>48</v>
      </c>
      <c r="B17" s="11" t="n">
        <v>1</v>
      </c>
      <c r="C17" s="12" t="n">
        <v>22.48</v>
      </c>
      <c r="D17" s="11" t="n">
        <v>1</v>
      </c>
      <c r="E17" s="13" t="s">
        <v>49</v>
      </c>
      <c r="F17" s="11" t="n">
        <v>-1</v>
      </c>
      <c r="G17" s="13" t="s">
        <v>50</v>
      </c>
      <c r="H17" s="11" t="n">
        <v>1</v>
      </c>
      <c r="I17" s="13" t="s">
        <v>51</v>
      </c>
      <c r="J17" s="11" t="n">
        <v>-1</v>
      </c>
      <c r="K17" s="16" t="n">
        <v>22.42</v>
      </c>
      <c r="L17" s="1"/>
      <c r="M17" s="1"/>
      <c r="N17" s="1"/>
      <c r="O17" s="14"/>
      <c r="P17" s="1"/>
    </row>
    <row r="18" customFormat="false" ht="15" hidden="false" customHeight="false" outlineLevel="0" collapsed="false">
      <c r="A18" s="4" t="s">
        <v>52</v>
      </c>
      <c r="B18" s="11" t="n">
        <v>1</v>
      </c>
      <c r="C18" s="16" t="n">
        <v>22.14</v>
      </c>
      <c r="D18" s="11" t="n">
        <v>1</v>
      </c>
      <c r="E18" s="16" t="n">
        <v>22.23</v>
      </c>
      <c r="F18" s="11" t="n">
        <v>-1</v>
      </c>
      <c r="G18" s="16" t="n">
        <v>22.04</v>
      </c>
      <c r="H18" s="11" t="n">
        <v>1</v>
      </c>
      <c r="I18" s="16" t="n">
        <v>22.12</v>
      </c>
      <c r="J18" s="11" t="n">
        <v>1</v>
      </c>
      <c r="K18" s="16" t="n">
        <v>22.19</v>
      </c>
      <c r="L18" s="1"/>
      <c r="M18" s="1"/>
      <c r="N18" s="1"/>
      <c r="O18" s="14"/>
      <c r="P18" s="1"/>
    </row>
    <row r="19" customFormat="false" ht="15" hidden="false" customHeight="false" outlineLevel="0" collapsed="false">
      <c r="A19" s="4" t="s">
        <v>53</v>
      </c>
      <c r="B19" s="11" t="n">
        <v>1</v>
      </c>
      <c r="C19" s="16" t="n">
        <v>21.46</v>
      </c>
      <c r="D19" s="11" t="n">
        <v>1</v>
      </c>
      <c r="E19" s="16" t="n">
        <v>21.5</v>
      </c>
      <c r="F19" s="11" t="n">
        <v>-1</v>
      </c>
      <c r="G19" s="16" t="n">
        <v>21.38</v>
      </c>
      <c r="H19" s="11" t="n">
        <v>1</v>
      </c>
      <c r="I19" s="16" t="n">
        <v>21.41</v>
      </c>
      <c r="J19" s="11" t="n">
        <v>0</v>
      </c>
      <c r="K19" s="16" t="n">
        <v>21.41</v>
      </c>
      <c r="L19" s="1"/>
      <c r="M19" s="17"/>
      <c r="N19" s="17"/>
      <c r="O19" s="14"/>
      <c r="P19" s="1"/>
    </row>
    <row r="20" customFormat="false" ht="15" hidden="false" customHeight="false" outlineLevel="0" collapsed="false">
      <c r="A20" s="4" t="s">
        <v>54</v>
      </c>
      <c r="B20" s="11" t="n">
        <v>-1</v>
      </c>
      <c r="C20" s="16" t="n">
        <v>31.22</v>
      </c>
      <c r="D20" s="11" t="n">
        <v>-1</v>
      </c>
      <c r="E20" s="16" t="n">
        <v>31.1</v>
      </c>
      <c r="F20" s="11" t="n">
        <v>-1</v>
      </c>
      <c r="G20" s="16" t="n">
        <v>31.07</v>
      </c>
      <c r="H20" s="11" t="n">
        <v>1</v>
      </c>
      <c r="I20" s="16" t="n">
        <v>31.14</v>
      </c>
      <c r="J20" s="11" t="n">
        <v>-1</v>
      </c>
      <c r="K20" s="16" t="n">
        <v>31.12</v>
      </c>
      <c r="L20" s="1"/>
      <c r="M20" s="1"/>
      <c r="N20" s="1"/>
      <c r="O20" s="14"/>
      <c r="P20" s="1"/>
    </row>
    <row r="21" customFormat="false" ht="15" hidden="false" customHeight="false" outlineLevel="0" collapsed="false">
      <c r="A21" s="1"/>
      <c r="B21" s="1"/>
      <c r="C21" s="18"/>
      <c r="D21" s="1"/>
      <c r="E21" s="19"/>
      <c r="F21" s="1"/>
      <c r="G21" s="19"/>
      <c r="H21" s="1"/>
      <c r="I21" s="19"/>
      <c r="J21" s="1"/>
      <c r="K21" s="19"/>
      <c r="L21" s="1"/>
      <c r="M21" s="1"/>
      <c r="N21" s="1"/>
      <c r="O21" s="14"/>
      <c r="P21" s="1"/>
    </row>
    <row r="22" customFormat="false" ht="15" hidden="false" customHeight="false" outlineLevel="0" collapsed="false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customFormat="false" ht="15" hidden="false" customHeight="false" outlineLevel="0" collapsed="false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customFormat="false" ht="15" hidden="false" customHeight="false" outlineLevel="0" collapsed="false">
      <c r="A24" s="1" t="s">
        <v>81</v>
      </c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customFormat="false" ht="15" hidden="false" customHeight="false" outlineLevel="0" collapsed="false">
      <c r="A25" s="20"/>
      <c r="B25" s="21" t="s">
        <v>1</v>
      </c>
      <c r="C25" s="21"/>
      <c r="D25" s="21" t="s">
        <v>2</v>
      </c>
      <c r="E25" s="21"/>
      <c r="F25" s="21" t="s">
        <v>3</v>
      </c>
      <c r="G25" s="21"/>
      <c r="H25" s="21" t="s">
        <v>4</v>
      </c>
      <c r="I25" s="21"/>
      <c r="J25" s="21" t="s">
        <v>5</v>
      </c>
      <c r="K25" s="21"/>
      <c r="L25" s="1"/>
      <c r="M25" s="1"/>
      <c r="N25" s="1"/>
      <c r="O25" s="3" t="s">
        <v>59</v>
      </c>
      <c r="P25" s="1"/>
    </row>
    <row r="26" customFormat="false" ht="15" hidden="false" customHeight="false" outlineLevel="0" collapsed="false">
      <c r="A26" s="22" t="s">
        <v>56</v>
      </c>
      <c r="B26" s="22" t="s">
        <v>57</v>
      </c>
      <c r="C26" s="23" t="s">
        <v>58</v>
      </c>
      <c r="D26" s="22" t="s">
        <v>57</v>
      </c>
      <c r="E26" s="22" t="s">
        <v>58</v>
      </c>
      <c r="F26" s="22" t="s">
        <v>57</v>
      </c>
      <c r="G26" s="22" t="s">
        <v>58</v>
      </c>
      <c r="H26" s="22" t="s">
        <v>57</v>
      </c>
      <c r="I26" s="22" t="s">
        <v>58</v>
      </c>
      <c r="J26" s="22" t="s">
        <v>57</v>
      </c>
      <c r="K26" s="22" t="s">
        <v>58</v>
      </c>
      <c r="L26" s="10"/>
      <c r="M26" s="22" t="s">
        <v>56</v>
      </c>
      <c r="N26" s="22" t="s">
        <v>59</v>
      </c>
      <c r="O26" s="22"/>
      <c r="P26" s="22"/>
    </row>
    <row r="27" customFormat="false" ht="15" hidden="false" customHeight="false" outlineLevel="0" collapsed="false">
      <c r="A27" s="4" t="s">
        <v>17</v>
      </c>
      <c r="B27" s="11" t="n">
        <v>1</v>
      </c>
      <c r="C27" s="12" t="n">
        <v>87.15</v>
      </c>
      <c r="D27" s="11" t="n">
        <v>1</v>
      </c>
      <c r="E27" s="13" t="s">
        <v>18</v>
      </c>
      <c r="F27" s="11" t="n">
        <v>-1</v>
      </c>
      <c r="G27" s="13" t="s">
        <v>19</v>
      </c>
      <c r="H27" s="11" t="n">
        <v>-1</v>
      </c>
      <c r="I27" s="13" t="s">
        <v>20</v>
      </c>
      <c r="J27" s="11" t="n">
        <v>1</v>
      </c>
      <c r="K27" s="13" t="s">
        <v>21</v>
      </c>
      <c r="L27" s="14"/>
      <c r="M27" s="4" t="s">
        <v>17</v>
      </c>
      <c r="N27" s="25" t="n">
        <f aca="false">(IF(B3=B27, 0.5, 0)+((C3-ABS(C27-C3))/C3)*0.5)*0.1 + (IF(D3=D27, 0.5, 0)+((E3-ABS(E27-E3))/E3)*0.5)*0.15 + (IF(F3=F27, 0.5, 0)+((G3-ABS(G27-G3))/G3)*0.5)*0.2+(IF(H3=H27, 0.5, 0)+((I3-ABS(I27-I3))/I3)*0.5)*0.25+(IF(J3=J27, 0.5, 0)+((K3-ABS(K27-K3))/K3)*0.5)*0.3</f>
        <v>1</v>
      </c>
      <c r="O27" s="30"/>
      <c r="P27" s="30"/>
    </row>
    <row r="28" customFormat="false" ht="15" hidden="false" customHeight="false" outlineLevel="0" collapsed="false">
      <c r="A28" s="4" t="s">
        <v>22</v>
      </c>
      <c r="B28" s="11" t="n">
        <v>1</v>
      </c>
      <c r="C28" s="12" t="n">
        <v>32.49</v>
      </c>
      <c r="D28" s="11" t="n">
        <v>1</v>
      </c>
      <c r="E28" s="15" t="n">
        <v>33</v>
      </c>
      <c r="F28" s="11" t="n">
        <v>1</v>
      </c>
      <c r="G28" s="15" t="n">
        <v>32.72</v>
      </c>
      <c r="H28" s="11" t="n">
        <v>1</v>
      </c>
      <c r="I28" s="15" t="n">
        <v>32.75</v>
      </c>
      <c r="J28" s="11" t="n">
        <v>-1</v>
      </c>
      <c r="K28" s="15" t="n">
        <v>32.44</v>
      </c>
      <c r="L28" s="14"/>
      <c r="M28" s="4" t="s">
        <v>22</v>
      </c>
      <c r="N28" s="25" t="n">
        <f aca="false">(IF(B4=B28, 0.5, 0)+((C4-ABS(C28-C4))/C4)*0.5)*0.1 + (IF(D4=D28, 0.5, 0)+((E4-ABS(E28-E4))/E4)*0.5)*0.15 + (IF(F4=F28, 0.5, 0)+((G4-ABS(G28-G4))/G4)*0.5)*0.2+(IF(H4=H28, 0.5, 0)+((I4-ABS(I28-I4))/I4)*0.5)*0.25+(IF(J4=J28, 0.5, 0)+((K4-ABS(K28-K4))/K4)*0.5)*0.3</f>
        <v>1</v>
      </c>
      <c r="O28" s="30"/>
      <c r="P28" s="30"/>
    </row>
    <row r="29" customFormat="false" ht="15" hidden="false" customHeight="false" outlineLevel="0" collapsed="false">
      <c r="A29" s="4" t="s">
        <v>23</v>
      </c>
      <c r="B29" s="11" t="n">
        <v>-1</v>
      </c>
      <c r="C29" s="16" t="n">
        <v>57.75</v>
      </c>
      <c r="D29" s="11" t="n">
        <v>1</v>
      </c>
      <c r="E29" s="16" t="n">
        <v>58.5</v>
      </c>
      <c r="F29" s="11" t="n">
        <v>1</v>
      </c>
      <c r="G29" s="16" t="n">
        <v>59.8</v>
      </c>
      <c r="H29" s="11" t="n">
        <v>-1</v>
      </c>
      <c r="I29" s="16" t="n">
        <v>59</v>
      </c>
      <c r="J29" s="11" t="n">
        <v>-1</v>
      </c>
      <c r="K29" s="16" t="n">
        <v>57.9</v>
      </c>
      <c r="L29" s="14"/>
      <c r="M29" s="4" t="s">
        <v>23</v>
      </c>
      <c r="N29" s="25" t="n">
        <f aca="false">(IF(B5=B29, 0.5, 0)+((C5-ABS(C29-C5))/C5)*0.5)*0.1 + (IF(D5=D29, 0.5, 0)+((E5-ABS(E29-E5))/E5)*0.5)*0.15 + (IF(F5=F29, 0.5, 0)+((G5-ABS(G29-G5))/G5)*0.5)*0.2+(IF(H5=H29, 0.5, 0)+((I5-ABS(I29-I5))/I5)*0.5)*0.25+(IF(J5=J29, 0.5, 0)+((K5-ABS(K29-K5))/K5)*0.5)*0.3</f>
        <v>1</v>
      </c>
      <c r="O29" s="30"/>
      <c r="P29" s="30"/>
    </row>
    <row r="30" customFormat="false" ht="15" hidden="false" customHeight="false" outlineLevel="0" collapsed="false">
      <c r="A30" s="4" t="s">
        <v>24</v>
      </c>
      <c r="B30" s="11" t="n">
        <v>1</v>
      </c>
      <c r="C30" s="16" t="n">
        <v>37.38</v>
      </c>
      <c r="D30" s="11" t="n">
        <v>1</v>
      </c>
      <c r="E30" s="16" t="n">
        <v>37.92</v>
      </c>
      <c r="F30" s="11" t="n">
        <v>-1</v>
      </c>
      <c r="G30" s="16" t="n">
        <v>37.44</v>
      </c>
      <c r="H30" s="11" t="n">
        <v>-1</v>
      </c>
      <c r="I30" s="16" t="n">
        <v>37.2</v>
      </c>
      <c r="J30" s="11" t="n">
        <v>1</v>
      </c>
      <c r="K30" s="16" t="n">
        <v>37.44</v>
      </c>
      <c r="L30" s="14"/>
      <c r="M30" s="4" t="s">
        <v>24</v>
      </c>
      <c r="N30" s="25" t="n">
        <f aca="false">(IF(B6=B30, 0.5, 0)+((C6-ABS(C30-C6))/C6)*0.5)*0.1 + (IF(D6=D30, 0.5, 0)+((E6-ABS(E30-E6))/E6)*0.5)*0.15 + (IF(F6=F30, 0.5, 0)+((G6-ABS(G30-G6))/G6)*0.5)*0.2+(IF(H6=H30, 0.5, 0)+((I6-ABS(I30-I6))/I6)*0.5)*0.25+(IF(J6=J30, 0.5, 0)+((K6-ABS(K30-K6))/K6)*0.5)*0.3</f>
        <v>1</v>
      </c>
      <c r="O30" s="30"/>
      <c r="P30" s="30"/>
    </row>
    <row r="31" customFormat="false" ht="15" hidden="false" customHeight="false" outlineLevel="0" collapsed="false">
      <c r="A31" s="4" t="s">
        <v>25</v>
      </c>
      <c r="B31" s="11" t="n">
        <v>1</v>
      </c>
      <c r="C31" s="16" t="n">
        <v>24.63</v>
      </c>
      <c r="D31" s="11" t="n">
        <v>1</v>
      </c>
      <c r="E31" s="16" t="n">
        <v>24.94</v>
      </c>
      <c r="F31" s="11" t="n">
        <v>-1</v>
      </c>
      <c r="G31" s="16" t="n">
        <v>24.05</v>
      </c>
      <c r="H31" s="11" t="n">
        <v>1</v>
      </c>
      <c r="I31" s="16" t="n">
        <v>24.63</v>
      </c>
      <c r="J31" s="11" t="n">
        <v>1</v>
      </c>
      <c r="K31" s="16" t="n">
        <v>24.7</v>
      </c>
      <c r="L31" s="14"/>
      <c r="M31" s="4" t="s">
        <v>25</v>
      </c>
      <c r="N31" s="25" t="n">
        <f aca="false">(IF(B7=B31, 0.5, 0)+((C7-ABS(C31-C7))/C7)*0.5)*0.1 + (IF(D7=D31, 0.5, 0)+((E7-ABS(E31-E7))/E7)*0.5)*0.15 + (IF(F7=F31, 0.5, 0)+((G7-ABS(G31-G7))/G7)*0.5)*0.2+(IF(H7=H31, 0.5, 0)+((I7-ABS(I31-I7))/I7)*0.5)*0.25+(IF(J7=J31, 0.5, 0)+((K7-ABS(K31-K7))/K7)*0.5)*0.3</f>
        <v>1</v>
      </c>
      <c r="O31" s="30"/>
      <c r="P31" s="30"/>
    </row>
    <row r="32" customFormat="false" ht="15" hidden="false" customHeight="false" outlineLevel="0" collapsed="false">
      <c r="A32" s="4" t="s">
        <v>26</v>
      </c>
      <c r="B32" s="11" t="n">
        <v>-1</v>
      </c>
      <c r="C32" s="16" t="n">
        <v>17.1</v>
      </c>
      <c r="D32" s="11" t="n">
        <v>0</v>
      </c>
      <c r="E32" s="16" t="n">
        <v>17.1</v>
      </c>
      <c r="F32" s="11" t="n">
        <v>-1</v>
      </c>
      <c r="G32" s="16" t="n">
        <v>17</v>
      </c>
      <c r="H32" s="11" t="n">
        <v>0</v>
      </c>
      <c r="I32" s="16" t="n">
        <v>17</v>
      </c>
      <c r="J32" s="11" t="n">
        <v>1</v>
      </c>
      <c r="K32" s="16" t="n">
        <v>17.02</v>
      </c>
      <c r="L32" s="14"/>
      <c r="M32" s="4" t="s">
        <v>26</v>
      </c>
      <c r="N32" s="25" t="n">
        <f aca="false">(IF(B8=B32, 0.5, 0)+((C8-ABS(C32-C8))/C8)*0.5)*0.1 + (IF(D8=D32, 0.5, 0)+((E8-ABS(E32-E8))/E8)*0.5)*0.15 + (IF(F8=F32, 0.5, 0)+((G8-ABS(G32-G8))/G8)*0.5)*0.2+(IF(H8=H32, 0.5, 0)+((I8-ABS(I32-I8))/I8)*0.5)*0.25+(IF(J8=J32, 0.5, 0)+((K8-ABS(K32-K8))/K8)*0.5)*0.3</f>
        <v>1</v>
      </c>
      <c r="O32" s="30"/>
      <c r="P32" s="30"/>
    </row>
    <row r="33" customFormat="false" ht="15" hidden="false" customHeight="false" outlineLevel="0" collapsed="false">
      <c r="A33" s="4" t="s">
        <v>27</v>
      </c>
      <c r="B33" s="11" t="n">
        <v>-1</v>
      </c>
      <c r="C33" s="16" t="n">
        <v>26</v>
      </c>
      <c r="D33" s="11" t="n">
        <v>1</v>
      </c>
      <c r="E33" s="16" t="n">
        <v>26.25</v>
      </c>
      <c r="F33" s="11" t="n">
        <v>-1</v>
      </c>
      <c r="G33" s="16" t="n">
        <v>26.17</v>
      </c>
      <c r="H33" s="11" t="n">
        <v>1</v>
      </c>
      <c r="I33" s="16" t="n">
        <v>26.32</v>
      </c>
      <c r="J33" s="11" t="n">
        <v>1</v>
      </c>
      <c r="K33" s="16" t="n">
        <v>26.45</v>
      </c>
      <c r="L33" s="14"/>
      <c r="M33" s="4" t="s">
        <v>27</v>
      </c>
      <c r="N33" s="25" t="n">
        <f aca="false">(IF(B9=B33, 0.5, 0)+((C9-ABS(C33-C9))/C9)*0.5)*0.1 + (IF(D9=D33, 0.5, 0)+((E9-ABS(E33-E9))/E9)*0.5)*0.15 + (IF(F9=F33, 0.5, 0)+((G9-ABS(G33-G9))/G9)*0.5)*0.2+(IF(H9=H33, 0.5, 0)+((I9-ABS(I33-I9))/I9)*0.5)*0.25+(IF(J9=J33, 0.5, 0)+((K9-ABS(K33-K9))/K9)*0.5)*0.3</f>
        <v>1</v>
      </c>
      <c r="O33" s="30"/>
      <c r="P33" s="30"/>
    </row>
    <row r="34" customFormat="false" ht="15" hidden="false" customHeight="false" outlineLevel="0" collapsed="false">
      <c r="A34" s="4" t="s">
        <v>28</v>
      </c>
      <c r="B34" s="11" t="n">
        <v>1</v>
      </c>
      <c r="C34" s="16" t="n">
        <v>52.4</v>
      </c>
      <c r="D34" s="11" t="n">
        <v>1</v>
      </c>
      <c r="E34" s="16" t="n">
        <v>52.9</v>
      </c>
      <c r="F34" s="11" t="n">
        <v>-1</v>
      </c>
      <c r="G34" s="16" t="n">
        <v>52.6</v>
      </c>
      <c r="H34" s="11" t="n">
        <v>1</v>
      </c>
      <c r="I34" s="16" t="n">
        <v>52.9</v>
      </c>
      <c r="J34" s="11" t="n">
        <v>-1</v>
      </c>
      <c r="K34" s="16" t="n">
        <v>52.05</v>
      </c>
      <c r="L34" s="14"/>
      <c r="M34" s="4" t="s">
        <v>28</v>
      </c>
      <c r="N34" s="25" t="n">
        <f aca="false">(IF(B10=B34, 0.5, 0)+((C10-ABS(C34-C10))/C10)*0.5)*0.1 + (IF(D10=D34, 0.5, 0)+((E10-ABS(E34-E10))/E10)*0.5)*0.15 + (IF(F10=F34, 0.5, 0)+((G10-ABS(G34-G10))/G10)*0.5)*0.2+(IF(H10=H34, 0.5, 0)+((I10-ABS(I34-I10))/I10)*0.5)*0.25+(IF(J10=J34, 0.5, 0)+((K10-ABS(K34-K10))/K10)*0.5)*0.3</f>
        <v>1</v>
      </c>
      <c r="O34" s="30"/>
      <c r="P34" s="30"/>
    </row>
    <row r="35" customFormat="false" ht="15" hidden="false" customHeight="false" outlineLevel="0" collapsed="false">
      <c r="A35" s="4" t="s">
        <v>29</v>
      </c>
      <c r="B35" s="11" t="n">
        <v>1</v>
      </c>
      <c r="C35" s="16" t="n">
        <v>46.56</v>
      </c>
      <c r="D35" s="11" t="n">
        <v>1</v>
      </c>
      <c r="E35" s="16" t="n">
        <v>47.02</v>
      </c>
      <c r="F35" s="11" t="n">
        <v>1</v>
      </c>
      <c r="G35" s="16" t="n">
        <v>47.27</v>
      </c>
      <c r="H35" s="11" t="n">
        <v>0</v>
      </c>
      <c r="I35" s="16" t="n">
        <v>47.27</v>
      </c>
      <c r="J35" s="11" t="n">
        <v>1</v>
      </c>
      <c r="K35" s="16" t="n">
        <v>47.37</v>
      </c>
      <c r="L35" s="14"/>
      <c r="M35" s="4" t="s">
        <v>29</v>
      </c>
      <c r="N35" s="25" t="n">
        <f aca="false">(IF(B11=B35, 0.5, 0)+((C11-ABS(C35-C11))/C11)*0.5)*0.1 + (IF(D11=D35, 0.5, 0)+((E11-ABS(E35-E11))/E11)*0.5)*0.15 + (IF(F11=F35, 0.5, 0)+((G11-ABS(G35-G11))/G11)*0.5)*0.2+(IF(H11=H35, 0.5, 0)+((I11-ABS(I35-I11))/I11)*0.5)*0.25+(IF(J11=J35, 0.5, 0)+((K11-ABS(K35-K11))/K11)*0.5)*0.3</f>
        <v>1</v>
      </c>
      <c r="O35" s="30"/>
      <c r="P35" s="30"/>
    </row>
    <row r="36" customFormat="false" ht="15" hidden="false" customHeight="false" outlineLevel="0" collapsed="false">
      <c r="A36" s="4" t="s">
        <v>30</v>
      </c>
      <c r="B36" s="11" t="n">
        <v>-1</v>
      </c>
      <c r="C36" s="16" t="n">
        <v>41.9</v>
      </c>
      <c r="D36" s="11" t="n">
        <v>1</v>
      </c>
      <c r="E36" s="16" t="n">
        <v>42.07</v>
      </c>
      <c r="F36" s="11" t="n">
        <v>-1</v>
      </c>
      <c r="G36" s="16" t="n">
        <v>41.44</v>
      </c>
      <c r="H36" s="11" t="n">
        <v>0</v>
      </c>
      <c r="I36" s="16" t="n">
        <v>41.44</v>
      </c>
      <c r="J36" s="11" t="n">
        <v>1</v>
      </c>
      <c r="K36" s="16" t="n">
        <v>41.9</v>
      </c>
      <c r="L36" s="14"/>
      <c r="M36" s="4" t="s">
        <v>30</v>
      </c>
      <c r="N36" s="25" t="n">
        <f aca="false">(IF(B12=B36, 0.5, 0)+((C12-ABS(C36-C12))/C12)*0.5)*0.1 + (IF(D12=D36, 0.5, 0)+((E12-ABS(E36-E12))/E12)*0.5)*0.15 + (IF(F12=F36, 0.5, 0)+((G12-ABS(G36-G12))/G12)*0.5)*0.2+(IF(H12=H36, 0.5, 0)+((I12-ABS(I36-I12))/I12)*0.5)*0.25+(IF(J12=J36, 0.5, 0)+((K12-ABS(K36-K12))/K12)*0.5)*0.3</f>
        <v>1</v>
      </c>
      <c r="O36" s="30"/>
      <c r="P36" s="30"/>
    </row>
    <row r="37" customFormat="false" ht="15" hidden="false" customHeight="false" outlineLevel="0" collapsed="false">
      <c r="A37" s="4" t="s">
        <v>31</v>
      </c>
      <c r="B37" s="11" t="n">
        <v>-1</v>
      </c>
      <c r="C37" s="12" t="n">
        <v>14.98</v>
      </c>
      <c r="D37" s="11" t="n">
        <v>1</v>
      </c>
      <c r="E37" s="13" t="s">
        <v>32</v>
      </c>
      <c r="F37" s="11" t="n">
        <v>-1</v>
      </c>
      <c r="G37" s="13" t="s">
        <v>33</v>
      </c>
      <c r="H37" s="11" t="n">
        <v>-1</v>
      </c>
      <c r="I37" s="13" t="s">
        <v>34</v>
      </c>
      <c r="J37" s="11" t="n">
        <v>-1</v>
      </c>
      <c r="K37" s="13" t="s">
        <v>35</v>
      </c>
      <c r="L37" s="14"/>
      <c r="M37" s="4" t="s">
        <v>31</v>
      </c>
      <c r="N37" s="25" t="n">
        <f aca="false">(IF(B13=B37, 0.5, 0)+((C13-ABS(C37-C13))/C13)*0.5)*0.1 + (IF(D13=D37, 0.5, 0)+((E13-ABS(E37-E13))/E13)*0.5)*0.15 + (IF(F13=F37, 0.5, 0)+((G13-ABS(G37-G13))/G13)*0.5)*0.2+(IF(H13=H37, 0.5, 0)+((I13-ABS(I37-I13))/I13)*0.5)*0.25+(IF(J13=J37, 0.5, 0)+((K13-ABS(K37-K13))/K13)*0.5)*0.3</f>
        <v>1</v>
      </c>
      <c r="O37" s="30"/>
      <c r="P37" s="30"/>
    </row>
    <row r="38" customFormat="false" ht="15" hidden="false" customHeight="false" outlineLevel="0" collapsed="false">
      <c r="A38" s="4" t="s">
        <v>36</v>
      </c>
      <c r="B38" s="11" t="n">
        <v>1</v>
      </c>
      <c r="C38" s="12" t="n">
        <v>40.24</v>
      </c>
      <c r="D38" s="11" t="n">
        <v>1</v>
      </c>
      <c r="E38" s="13" t="s">
        <v>37</v>
      </c>
      <c r="F38" s="11" t="n">
        <v>-1</v>
      </c>
      <c r="G38" s="13" t="s">
        <v>38</v>
      </c>
      <c r="H38" s="11" t="n">
        <v>1</v>
      </c>
      <c r="I38" s="13" t="s">
        <v>39</v>
      </c>
      <c r="J38" s="11" t="n">
        <v>-1</v>
      </c>
      <c r="K38" s="13" t="s">
        <v>40</v>
      </c>
      <c r="L38" s="14"/>
      <c r="M38" s="4" t="s">
        <v>36</v>
      </c>
      <c r="N38" s="25" t="n">
        <f aca="false">(IF(B14=B38, 0.5, 0)+((C14-ABS(C38-C14))/C14)*0.5)*0.1 + (IF(D14=D38, 0.5, 0)+((E14-ABS(E38-E14))/E14)*0.5)*0.15 + (IF(F14=F38, 0.5, 0)+((G14-ABS(G38-G14))/G14)*0.5)*0.2+(IF(H14=H38, 0.5, 0)+((I14-ABS(I38-I14))/I14)*0.5)*0.25+(IF(J14=J38, 0.5, 0)+((K14-ABS(K38-K14))/K14)*0.5)*0.3</f>
        <v>1</v>
      </c>
      <c r="O38" s="30"/>
      <c r="P38" s="30"/>
    </row>
    <row r="39" customFormat="false" ht="15" hidden="false" customHeight="false" outlineLevel="0" collapsed="false">
      <c r="A39" s="4" t="s">
        <v>41</v>
      </c>
      <c r="B39" s="11" t="n">
        <v>1</v>
      </c>
      <c r="C39" s="12" t="n">
        <v>55.35</v>
      </c>
      <c r="D39" s="11" t="n">
        <v>1</v>
      </c>
      <c r="E39" s="13" t="s">
        <v>42</v>
      </c>
      <c r="F39" s="11" t="n">
        <v>-1</v>
      </c>
      <c r="G39" s="13" t="s">
        <v>43</v>
      </c>
      <c r="H39" s="11" t="n">
        <v>1</v>
      </c>
      <c r="I39" s="13" t="s">
        <v>44</v>
      </c>
      <c r="J39" s="11" t="n">
        <v>1</v>
      </c>
      <c r="K39" s="13" t="s">
        <v>45</v>
      </c>
      <c r="L39" s="14"/>
      <c r="M39" s="4" t="s">
        <v>41</v>
      </c>
      <c r="N39" s="25" t="n">
        <f aca="false">(IF(B15=B39, 0.5, 0)+((C15-ABS(C39-C15))/C15)*0.5)*0.1 + (IF(D15=D39, 0.5, 0)+((E15-ABS(E39-E15))/E15)*0.5)*0.15 + (IF(F15=F39, 0.5, 0)+((G15-ABS(G39-G15))/G15)*0.5)*0.2+(IF(H15=H39, 0.5, 0)+((I15-ABS(I39-I15))/I15)*0.5)*0.25+(IF(J15=J39, 0.5, 0)+((K15-ABS(K39-K15))/K15)*0.5)*0.3</f>
        <v>1</v>
      </c>
      <c r="O39" s="30"/>
      <c r="P39" s="30"/>
    </row>
    <row r="40" customFormat="false" ht="15" hidden="false" customHeight="false" outlineLevel="0" collapsed="false">
      <c r="A40" s="4" t="s">
        <v>46</v>
      </c>
      <c r="B40" s="11" t="n">
        <v>1</v>
      </c>
      <c r="C40" s="12" t="n">
        <v>49.75</v>
      </c>
      <c r="D40" s="11" t="n">
        <v>1</v>
      </c>
      <c r="E40" s="16" t="n">
        <v>49.8</v>
      </c>
      <c r="F40" s="11" t="n">
        <v>1</v>
      </c>
      <c r="G40" s="16" t="n">
        <v>49.85</v>
      </c>
      <c r="H40" s="11" t="n">
        <v>1</v>
      </c>
      <c r="I40" s="13" t="s">
        <v>47</v>
      </c>
      <c r="J40" s="11" t="n">
        <v>-1</v>
      </c>
      <c r="K40" s="16" t="n">
        <v>49.35</v>
      </c>
      <c r="L40" s="14"/>
      <c r="M40" s="4" t="s">
        <v>46</v>
      </c>
      <c r="N40" s="25" t="n">
        <f aca="false">(IF(B16=B40, 0.5, 0)+((C16-ABS(C40-C16))/C16)*0.5)*0.1 + (IF(D16=D40, 0.5, 0)+((E16-ABS(E40-E16))/E16)*0.5)*0.15 + (IF(F16=F40, 0.5, 0)+((G16-ABS(G40-G16))/G16)*0.5)*0.2+(IF(H16=H40, 0.5, 0)+((I16-ABS(I40-I16))/I16)*0.5)*0.25+(IF(J16=J40, 0.5, 0)+((K16-ABS(K40-K16))/K16)*0.5)*0.3</f>
        <v>1</v>
      </c>
      <c r="O40" s="30"/>
      <c r="P40" s="30"/>
    </row>
    <row r="41" customFormat="false" ht="15" hidden="false" customHeight="false" outlineLevel="0" collapsed="false">
      <c r="A41" s="4" t="s">
        <v>48</v>
      </c>
      <c r="B41" s="11" t="n">
        <v>1</v>
      </c>
      <c r="C41" s="12" t="n">
        <v>22.48</v>
      </c>
      <c r="D41" s="11" t="n">
        <v>1</v>
      </c>
      <c r="E41" s="13" t="s">
        <v>49</v>
      </c>
      <c r="F41" s="11" t="n">
        <v>-1</v>
      </c>
      <c r="G41" s="13" t="s">
        <v>50</v>
      </c>
      <c r="H41" s="11" t="n">
        <v>1</v>
      </c>
      <c r="I41" s="13" t="s">
        <v>51</v>
      </c>
      <c r="J41" s="11" t="n">
        <v>-1</v>
      </c>
      <c r="K41" s="16" t="n">
        <v>22.42</v>
      </c>
      <c r="L41" s="14"/>
      <c r="M41" s="4" t="s">
        <v>48</v>
      </c>
      <c r="N41" s="25" t="n">
        <f aca="false">(IF(B17=B41, 0.5, 0)+((C17-ABS(C41-C17))/C17)*0.5)*0.1 + (IF(D17=D41, 0.5, 0)+((E17-ABS(E41-E17))/E17)*0.5)*0.15 + (IF(F17=F41, 0.5, 0)+((G17-ABS(G41-G17))/G17)*0.5)*0.2+(IF(H17=H41, 0.5, 0)+((I17-ABS(I41-I17))/I17)*0.5)*0.25+(IF(J17=J41, 0.5, 0)+((K17-ABS(K41-K17))/K17)*0.5)*0.3</f>
        <v>1</v>
      </c>
      <c r="O41" s="30"/>
      <c r="P41" s="30"/>
    </row>
    <row r="42" customFormat="false" ht="15" hidden="false" customHeight="false" outlineLevel="0" collapsed="false">
      <c r="A42" s="4" t="s">
        <v>52</v>
      </c>
      <c r="B42" s="11" t="n">
        <v>1</v>
      </c>
      <c r="C42" s="16" t="n">
        <v>22.14</v>
      </c>
      <c r="D42" s="11" t="n">
        <v>1</v>
      </c>
      <c r="E42" s="16" t="n">
        <v>22.23</v>
      </c>
      <c r="F42" s="11" t="n">
        <v>-1</v>
      </c>
      <c r="G42" s="16" t="n">
        <v>22.04</v>
      </c>
      <c r="H42" s="11" t="n">
        <v>1</v>
      </c>
      <c r="I42" s="16" t="n">
        <v>22.12</v>
      </c>
      <c r="J42" s="11" t="n">
        <v>1</v>
      </c>
      <c r="K42" s="16" t="n">
        <v>22.19</v>
      </c>
      <c r="L42" s="14"/>
      <c r="M42" s="4" t="s">
        <v>52</v>
      </c>
      <c r="N42" s="25" t="n">
        <f aca="false">(IF(B18=B42, 0.5, 0)+((C18-ABS(C42-C18))/C18)*0.5)*0.1 + (IF(D18=D42, 0.5, 0)+((E18-ABS(E42-E18))/E18)*0.5)*0.15 + (IF(F18=F42, 0.5, 0)+((G18-ABS(G42-G18))/G18)*0.5)*0.2+(IF(H18=H42, 0.5, 0)+((I18-ABS(I42-I18))/I18)*0.5)*0.25+(IF(J18=J42, 0.5, 0)+((K18-ABS(K42-K18))/K18)*0.5)*0.3</f>
        <v>1</v>
      </c>
      <c r="O42" s="30"/>
      <c r="P42" s="30"/>
    </row>
    <row r="43" customFormat="false" ht="15" hidden="false" customHeight="false" outlineLevel="0" collapsed="false">
      <c r="A43" s="4" t="s">
        <v>53</v>
      </c>
      <c r="B43" s="11" t="n">
        <v>1</v>
      </c>
      <c r="C43" s="16" t="n">
        <v>21.46</v>
      </c>
      <c r="D43" s="11" t="n">
        <v>1</v>
      </c>
      <c r="E43" s="16" t="n">
        <v>21.5</v>
      </c>
      <c r="F43" s="11" t="n">
        <v>-1</v>
      </c>
      <c r="G43" s="16" t="n">
        <v>21.38</v>
      </c>
      <c r="H43" s="11" t="n">
        <v>1</v>
      </c>
      <c r="I43" s="16" t="n">
        <v>21.41</v>
      </c>
      <c r="J43" s="11" t="n">
        <v>0</v>
      </c>
      <c r="K43" s="16" t="n">
        <v>21.41</v>
      </c>
      <c r="L43" s="14"/>
      <c r="M43" s="4" t="s">
        <v>53</v>
      </c>
      <c r="N43" s="25" t="n">
        <f aca="false">(IF(B19=B43, 0.5, 0)+((C19-ABS(C43-C19))/C19)*0.5)*0.1 + (IF(D19=D43, 0.5, 0)+((E19-ABS(E43-E19))/E19)*0.5)*0.15 + (IF(F19=F43, 0.5, 0)+((G19-ABS(G43-G19))/G19)*0.5)*0.2+(IF(H19=H43, 0.5, 0)+((I19-ABS(I43-I19))/I19)*0.5)*0.25+(IF(J19=J43, 0.5, 0)+((K19-ABS(K43-K19))/K19)*0.5)*0.3</f>
        <v>1</v>
      </c>
      <c r="O43" s="30"/>
      <c r="P43" s="30"/>
    </row>
    <row r="44" customFormat="false" ht="15" hidden="false" customHeight="false" outlineLevel="0" collapsed="false">
      <c r="A44" s="4" t="s">
        <v>54</v>
      </c>
      <c r="B44" s="11" t="n">
        <v>-1</v>
      </c>
      <c r="C44" s="16" t="n">
        <v>31.22</v>
      </c>
      <c r="D44" s="11" t="n">
        <v>-1</v>
      </c>
      <c r="E44" s="16" t="n">
        <v>31.1</v>
      </c>
      <c r="F44" s="11" t="n">
        <v>-1</v>
      </c>
      <c r="G44" s="16" t="n">
        <v>31.07</v>
      </c>
      <c r="H44" s="11" t="n">
        <v>1</v>
      </c>
      <c r="I44" s="16" t="n">
        <v>31.14</v>
      </c>
      <c r="J44" s="11" t="n">
        <v>-1</v>
      </c>
      <c r="K44" s="16" t="n">
        <v>31.12</v>
      </c>
      <c r="L44" s="14"/>
      <c r="M44" s="4" t="s">
        <v>54</v>
      </c>
      <c r="N44" s="25" t="n">
        <f aca="false">(IF(B20=B44, 0.5, 0)+((C20-ABS(C44-C20))/C20)*0.5)*0.1 + (IF(D20=D44, 0.5, 0)+((E20-ABS(E44-E20))/E20)*0.5)*0.15 + (IF(F20=F44, 0.5, 0)+((G20-ABS(G44-G20))/G20)*0.5)*0.2+(IF(H20=H44, 0.5, 0)+((I20-ABS(I44-I20))/I20)*0.5)*0.25+(IF(J20=J44, 0.5, 0)+((K20-ABS(K44-K20))/K20)*0.5)*0.3</f>
        <v>1</v>
      </c>
      <c r="O44" s="30"/>
      <c r="P44" s="30"/>
    </row>
    <row r="45" customFormat="false" ht="15" hidden="false" customHeight="false" outlineLevel="0" collapsed="false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3" t="s">
        <v>78</v>
      </c>
      <c r="O45" s="1"/>
      <c r="P45" s="27" t="n">
        <f aca="false">SUM(N27:N44)</f>
        <v>18</v>
      </c>
    </row>
  </sheetData>
  <mergeCells count="10">
    <mergeCell ref="B1:C1"/>
    <mergeCell ref="D1:E1"/>
    <mergeCell ref="F1:G1"/>
    <mergeCell ref="H1:I1"/>
    <mergeCell ref="J1:K1"/>
    <mergeCell ref="B25:C25"/>
    <mergeCell ref="D25:E25"/>
    <mergeCell ref="F25:G25"/>
    <mergeCell ref="H25:I25"/>
    <mergeCell ref="J25:K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2018-01-24T03:57:07Z</dcterms:created>
  <dc:creator>Wayne Lin (RD-TW)</dc:creator>
  <dc:description/>
  <dc:language>en-US</dc:language>
  <cp:lastModifiedBy/>
  <dcterms:modified xsi:type="dcterms:W3CDTF">2018-04-04T18:52:21Z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