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netorgft2349857.sharepoint.com/sites/tpfamilylaw/Shared Documents/Maria Billing/"/>
    </mc:Choice>
  </mc:AlternateContent>
  <xr:revisionPtr revIDLastSave="101" documentId="8_{69D6A776-A613-4BD9-801F-AEF0447AB09B}" xr6:coauthVersionLast="47" xr6:coauthVersionMax="47" xr10:uidLastSave="{1C91C653-D737-4DCC-9728-16B9E59DE70B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1" i="1" l="1"/>
  <c r="E30" i="1"/>
  <c r="E29" i="1"/>
  <c r="E7" i="1"/>
  <c r="E8" i="1"/>
  <c r="E9" i="1"/>
  <c r="E10" i="1"/>
  <c r="E11" i="1"/>
  <c r="E12" i="1"/>
  <c r="E13" i="1"/>
  <c r="E14" i="1"/>
  <c r="E33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6" i="1"/>
  <c r="E5" i="1"/>
  <c r="E4" i="1"/>
  <c r="E3" i="1"/>
  <c r="E2" i="1"/>
  <c r="D35" i="1"/>
  <c r="E35" i="1" l="1"/>
  <c r="C38" i="1"/>
  <c r="F35" i="1"/>
  <c r="D39" i="1" s="1"/>
  <c r="C37" i="1" l="1"/>
  <c r="C41" i="1" s="1"/>
</calcChain>
</file>

<file path=xl/sharedStrings.xml><?xml version="1.0" encoding="utf-8"?>
<sst xmlns="http://schemas.openxmlformats.org/spreadsheetml/2006/main" count="41" uniqueCount="30">
  <si>
    <t>Date</t>
  </si>
  <si>
    <t xml:space="preserve">Description </t>
  </si>
  <si>
    <t>Time</t>
  </si>
  <si>
    <t>Fiing Fee</t>
  </si>
  <si>
    <t>Legal Fee</t>
  </si>
  <si>
    <t>Amounts Paid</t>
  </si>
  <si>
    <t>TOTAL</t>
  </si>
  <si>
    <t>Total Legal Balance</t>
  </si>
  <si>
    <t>Total Fees</t>
  </si>
  <si>
    <t>Retainer Left/Amount Owed</t>
  </si>
  <si>
    <t>Payment</t>
  </si>
  <si>
    <t>Drafted Answer and Counterclaim</t>
  </si>
  <si>
    <t>Emails</t>
  </si>
  <si>
    <t>Call with Client</t>
  </si>
  <si>
    <t>Finalization of Divorce Complaint, preparation of Entry of Appearance and request to client for filing fee</t>
  </si>
  <si>
    <t>Filing Fee</t>
  </si>
  <si>
    <t xml:space="preserve">Discovery requests </t>
  </si>
  <si>
    <t>Revised discovery request, email to OC</t>
  </si>
  <si>
    <t>Email to OC</t>
  </si>
  <si>
    <t>Attn to discovery request</t>
  </si>
  <si>
    <t>Attentions to client discovery responses and status thereof</t>
  </si>
  <si>
    <t xml:space="preserve">Attn to discovery responses, prepared asset list </t>
  </si>
  <si>
    <t xml:space="preserve">Attn to discovery responses, revised asset list, e-mail to OC </t>
  </si>
  <si>
    <t xml:space="preserve">Attn to discovery responses, correspondence </t>
  </si>
  <si>
    <t>Receipt of Wife’s supplemental disclosure and saving of same with incorporation to discovery log</t>
  </si>
  <si>
    <t xml:space="preserve">Finalization and filing of acceptance of service of divorce complaint </t>
  </si>
  <si>
    <t>Call with OC</t>
  </si>
  <si>
    <t>Call with client</t>
  </si>
  <si>
    <t xml:space="preserve">Review of email and attachments from OC and response to same from client concerning status of condo sale and listing agent and preparation of response thereto </t>
  </si>
  <si>
    <t xml:space="preserve">Attentions to scheduling of conference call with client and signed Affidavit of Consent for processing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</si>
</sst>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/>
    <xf numFmtId="0" fontId="4" fillId="0" borderId="0" xfId="0" applyFont="1" applyAlignment="1">
      <alignment wrapText="1"/>
    </xf>
    <xf numFmtId="2" fontId="4" fillId="0" borderId="0" xfId="0" applyNumberFormat="1" applyFont="1"/>
    <xf numFmtId="164" fontId="4" fillId="0" borderId="0" xfId="0" applyNumberFormat="1" applyFont="1"/>
    <xf numFmtId="14" fontId="4" fillId="0" borderId="0" xfId="0" applyNumberFormat="1" applyFont="1"/>
    <xf numFmtId="0" fontId="5" fillId="0" borderId="0" xfId="0" applyFont="1"/>
    <xf numFmtId="0" fontId="6" fillId="0" borderId="0" xfId="0" applyFont="1" applyAlignment="1">
      <alignment wrapText="1"/>
    </xf>
    <xf numFmtId="2" fontId="6" fillId="0" borderId="0" xfId="0" applyNumberFormat="1" applyFont="1"/>
    <xf numFmtId="164" fontId="5" fillId="0" borderId="0" xfId="0" applyNumberFormat="1" applyFont="1"/>
    <xf numFmtId="0" fontId="6" fillId="0" borderId="0" xfId="0" applyFont="1"/>
    <xf numFmtId="164" fontId="6" fillId="0" borderId="0" xfId="0" applyNumberFormat="1" applyFont="1"/>
    <xf numFmtId="2" fontId="5" fillId="0" borderId="0" xfId="0" applyNumberFormat="1" applyFont="1"/>
    <xf numFmtId="0" fontId="0" fillId="0" borderId="0" xfId="0" applyAlignment="1">
      <alignment wrapText="1"/>
    </xf>
    <xf numFmtId="14" fontId="0" fillId="0" borderId="0" xfId="0" applyNumberFormat="1"/>
    <xf numFmtId="0" fontId="7" fillId="0" borderId="0" xfId="0" applyFont="1" applyAlignment="1">
      <alignment wrapText="1"/>
    </xf>
    <xf numFmtId="0" fontId="7" fillId="0" borderId="0" xfId="0" applyFont="1"/>
    <xf numFmtId="0" fontId="0" fillId="0" borderId="0" xfId="0" applyFont="1"/>
  </cellXfs>
  <cellStyles count="85">
    <cellStyle name="Followed Hyperlink" xfId="68" builtinId="9" hidden="1"/>
    <cellStyle name="Followed Hyperlink" xfId="72" builtinId="9" hidden="1"/>
    <cellStyle name="Followed Hyperlink" xfId="76" builtinId="9" hidden="1"/>
    <cellStyle name="Followed Hyperlink" xfId="80" builtinId="9" hidden="1"/>
    <cellStyle name="Followed Hyperlink" xfId="84" builtinId="9" hidden="1"/>
    <cellStyle name="Followed Hyperlink" xfId="82" builtinId="9" hidden="1"/>
    <cellStyle name="Followed Hyperlink" xfId="78" builtinId="9" hidden="1"/>
    <cellStyle name="Followed Hyperlink" xfId="74" builtinId="9" hidden="1"/>
    <cellStyle name="Followed Hyperlink" xfId="70" builtinId="9" hidden="1"/>
    <cellStyle name="Followed Hyperlink" xfId="66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4" builtinId="9" hidden="1"/>
    <cellStyle name="Followed Hyperlink" xfId="62" builtinId="9" hidden="1"/>
    <cellStyle name="Followed Hyperlink" xfId="54" builtinId="9" hidden="1"/>
    <cellStyle name="Followed Hyperlink" xfId="46" builtinId="9" hidden="1"/>
    <cellStyle name="Followed Hyperlink" xfId="38" builtinId="9" hidden="1"/>
    <cellStyle name="Followed Hyperlink" xfId="30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55" builtinId="8" hidden="1"/>
    <cellStyle name="Hyperlink" xfId="57" builtinId="8" hidden="1"/>
    <cellStyle name="Hyperlink" xfId="59" builtinId="8" hidden="1"/>
    <cellStyle name="Hyperlink" xfId="63" builtinId="8" hidden="1"/>
    <cellStyle name="Hyperlink" xfId="65" builtinId="8" hidden="1"/>
    <cellStyle name="Hyperlink" xfId="67" builtinId="8" hidden="1"/>
    <cellStyle name="Hyperlink" xfId="71" builtinId="8" hidden="1"/>
    <cellStyle name="Hyperlink" xfId="73" builtinId="8" hidden="1"/>
    <cellStyle name="Hyperlink" xfId="75" builtinId="8" hidden="1"/>
    <cellStyle name="Hyperlink" xfId="79" builtinId="8" hidden="1"/>
    <cellStyle name="Hyperlink" xfId="81" builtinId="8" hidden="1"/>
    <cellStyle name="Hyperlink" xfId="83" builtinId="8" hidden="1"/>
    <cellStyle name="Hyperlink" xfId="77" builtinId="8" hidden="1"/>
    <cellStyle name="Hyperlink" xfId="69" builtinId="8" hidden="1"/>
    <cellStyle name="Hyperlink" xfId="61" builtinId="8" hidden="1"/>
    <cellStyle name="Hyperlink" xfId="53" builtinId="8" hidden="1"/>
    <cellStyle name="Hyperlink" xfId="23" builtinId="8" hidden="1"/>
    <cellStyle name="Hyperlink" xfId="25" builtinId="8" hidden="1"/>
    <cellStyle name="Hyperlink" xfId="27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7" builtinId="8" hidden="1"/>
    <cellStyle name="Hyperlink" xfId="49" builtinId="8" hidden="1"/>
    <cellStyle name="Hyperlink" xfId="51" builtinId="8" hidden="1"/>
    <cellStyle name="Hyperlink" xfId="45" builtinId="8" hidden="1"/>
    <cellStyle name="Hyperlink" xfId="2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5" builtinId="8" hidden="1"/>
    <cellStyle name="Hyperlink" xfId="7" builtinId="8" hidden="1"/>
    <cellStyle name="Hyperlink" xfId="9" builtinId="8" hidden="1"/>
    <cellStyle name="Hyperlink" xfId="3" builtinId="8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view="pageLayout" topLeftCell="A27" workbookViewId="0">
      <selection activeCell="D31" sqref="D31"/>
    </sheetView>
  </sheetViews>
  <sheetFormatPr defaultColWidth="8.85546875" defaultRowHeight="15" x14ac:dyDescent="0.25"/>
  <cols>
    <col min="1" max="1" width="12.42578125" style="1" customWidth="1"/>
    <col min="2" max="2" width="29.42578125" style="2" customWidth="1"/>
    <col min="3" max="3" width="8.85546875" style="3"/>
    <col min="4" max="4" width="10" style="4" customWidth="1"/>
    <col min="5" max="5" width="8.85546875" style="1"/>
    <col min="6" max="6" width="14" style="1" customWidth="1"/>
    <col min="7" max="16384" width="8.85546875" style="1"/>
  </cols>
  <sheetData>
    <row r="1" spans="1:6" x14ac:dyDescent="0.25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5">
        <v>45543</v>
      </c>
      <c r="B2" s="13" t="s">
        <v>10</v>
      </c>
      <c r="E2" s="1">
        <f>(C2*300)</f>
        <v>0</v>
      </c>
      <c r="F2" s="1">
        <v>3500</v>
      </c>
    </row>
    <row r="3" spans="1:6" ht="30" x14ac:dyDescent="0.25">
      <c r="A3" s="5">
        <v>45545</v>
      </c>
      <c r="B3" s="13" t="s">
        <v>11</v>
      </c>
      <c r="C3" s="3">
        <v>1</v>
      </c>
      <c r="E3" s="1">
        <f t="shared" ref="E3:E33" si="0">(C3*300)</f>
        <v>300</v>
      </c>
    </row>
    <row r="4" spans="1:6" x14ac:dyDescent="0.25">
      <c r="A4" s="5">
        <v>45567</v>
      </c>
      <c r="B4" s="13" t="s">
        <v>12</v>
      </c>
      <c r="C4" s="3">
        <v>0.2</v>
      </c>
      <c r="E4" s="1">
        <f t="shared" si="0"/>
        <v>60</v>
      </c>
    </row>
    <row r="5" spans="1:6" x14ac:dyDescent="0.25">
      <c r="A5" s="5">
        <v>45568</v>
      </c>
      <c r="B5" s="13" t="s">
        <v>13</v>
      </c>
      <c r="C5" s="3">
        <v>0.4</v>
      </c>
      <c r="E5" s="1">
        <f t="shared" si="0"/>
        <v>120</v>
      </c>
    </row>
    <row r="6" spans="1:6" ht="60" x14ac:dyDescent="0.25">
      <c r="A6" s="5">
        <v>45568</v>
      </c>
      <c r="B6" s="15" t="s">
        <v>14</v>
      </c>
      <c r="C6" s="3">
        <v>0.6</v>
      </c>
      <c r="E6" s="1">
        <f t="shared" si="0"/>
        <v>180</v>
      </c>
    </row>
    <row r="7" spans="1:6" x14ac:dyDescent="0.25">
      <c r="A7" s="5">
        <v>45574</v>
      </c>
      <c r="B7" s="13" t="s">
        <v>15</v>
      </c>
      <c r="D7" s="4">
        <v>162</v>
      </c>
      <c r="E7" s="1">
        <f t="shared" si="0"/>
        <v>0</v>
      </c>
    </row>
    <row r="8" spans="1:6" x14ac:dyDescent="0.25">
      <c r="A8" s="5">
        <v>45578</v>
      </c>
      <c r="B8" s="13" t="s">
        <v>12</v>
      </c>
      <c r="C8" s="3">
        <v>0.3</v>
      </c>
      <c r="E8" s="1">
        <f t="shared" si="0"/>
        <v>90</v>
      </c>
    </row>
    <row r="9" spans="1:6" x14ac:dyDescent="0.25">
      <c r="A9" s="5">
        <v>45584</v>
      </c>
      <c r="B9" s="13" t="s">
        <v>10</v>
      </c>
      <c r="E9" s="1">
        <f t="shared" si="0"/>
        <v>0</v>
      </c>
      <c r="F9" s="1">
        <v>150</v>
      </c>
    </row>
    <row r="10" spans="1:6" x14ac:dyDescent="0.25">
      <c r="A10" s="5">
        <v>45594</v>
      </c>
      <c r="B10" s="13" t="s">
        <v>12</v>
      </c>
      <c r="C10" s="3">
        <v>0.2</v>
      </c>
      <c r="E10" s="1">
        <f t="shared" si="0"/>
        <v>60</v>
      </c>
    </row>
    <row r="11" spans="1:6" x14ac:dyDescent="0.25">
      <c r="A11" s="5">
        <v>45595</v>
      </c>
      <c r="B11" s="16" t="s">
        <v>16</v>
      </c>
      <c r="C11" s="3">
        <v>0.5</v>
      </c>
      <c r="E11" s="1">
        <f t="shared" si="0"/>
        <v>150</v>
      </c>
    </row>
    <row r="12" spans="1:6" x14ac:dyDescent="0.25">
      <c r="A12" s="14">
        <v>45596</v>
      </c>
      <c r="B12" s="13" t="s">
        <v>16</v>
      </c>
      <c r="C12" s="3">
        <v>1</v>
      </c>
      <c r="E12" s="1">
        <f t="shared" si="0"/>
        <v>300</v>
      </c>
    </row>
    <row r="13" spans="1:6" x14ac:dyDescent="0.25">
      <c r="A13" s="14">
        <v>45601</v>
      </c>
      <c r="B13" s="13" t="s">
        <v>12</v>
      </c>
      <c r="C13" s="3">
        <v>0.2</v>
      </c>
      <c r="E13" s="1">
        <f t="shared" si="0"/>
        <v>60</v>
      </c>
    </row>
    <row r="14" spans="1:6" ht="30" x14ac:dyDescent="0.25">
      <c r="A14" s="5">
        <v>45607</v>
      </c>
      <c r="B14" s="13" t="s">
        <v>17</v>
      </c>
      <c r="C14" s="3">
        <v>0.4</v>
      </c>
      <c r="E14" s="1">
        <f t="shared" si="0"/>
        <v>120</v>
      </c>
    </row>
    <row r="15" spans="1:6" x14ac:dyDescent="0.25">
      <c r="A15" s="5">
        <v>45614</v>
      </c>
      <c r="B15" s="13" t="s">
        <v>18</v>
      </c>
      <c r="C15" s="3">
        <v>0.1</v>
      </c>
      <c r="E15" s="1">
        <f t="shared" si="0"/>
        <v>30</v>
      </c>
    </row>
    <row r="16" spans="1:6" x14ac:dyDescent="0.25">
      <c r="A16" s="5">
        <v>45642</v>
      </c>
      <c r="B16" s="13" t="s">
        <v>19</v>
      </c>
      <c r="C16" s="3">
        <v>0.3</v>
      </c>
      <c r="E16" s="1">
        <f t="shared" si="0"/>
        <v>90</v>
      </c>
    </row>
    <row r="17" spans="1:5" x14ac:dyDescent="0.25">
      <c r="A17" s="5">
        <v>45644</v>
      </c>
      <c r="B17" s="13" t="s">
        <v>13</v>
      </c>
      <c r="C17" s="3">
        <v>0.6</v>
      </c>
      <c r="E17" s="1">
        <f t="shared" si="0"/>
        <v>180</v>
      </c>
    </row>
    <row r="18" spans="1:5" ht="30" x14ac:dyDescent="0.25">
      <c r="A18" s="5">
        <v>45656</v>
      </c>
      <c r="B18" s="15" t="s">
        <v>20</v>
      </c>
      <c r="C18" s="3">
        <v>0.3</v>
      </c>
      <c r="E18" s="1">
        <f t="shared" si="0"/>
        <v>90</v>
      </c>
    </row>
    <row r="19" spans="1:5" ht="30" x14ac:dyDescent="0.25">
      <c r="A19" s="5">
        <v>45663</v>
      </c>
      <c r="B19" s="15" t="s">
        <v>21</v>
      </c>
      <c r="C19" s="3">
        <v>2.5</v>
      </c>
      <c r="E19" s="1">
        <f t="shared" si="0"/>
        <v>750</v>
      </c>
    </row>
    <row r="20" spans="1:5" ht="30" x14ac:dyDescent="0.25">
      <c r="A20" s="5">
        <v>45664</v>
      </c>
      <c r="B20" s="13" t="s">
        <v>22</v>
      </c>
      <c r="C20" s="3">
        <v>1</v>
      </c>
      <c r="E20" s="1">
        <f t="shared" si="0"/>
        <v>300</v>
      </c>
    </row>
    <row r="21" spans="1:5" ht="30" x14ac:dyDescent="0.25">
      <c r="A21" s="5">
        <v>45667</v>
      </c>
      <c r="B21" s="13" t="s">
        <v>23</v>
      </c>
      <c r="C21" s="3">
        <v>0.2</v>
      </c>
      <c r="E21" s="1">
        <f t="shared" si="0"/>
        <v>60</v>
      </c>
    </row>
    <row r="22" spans="1:5" x14ac:dyDescent="0.25">
      <c r="A22" s="5">
        <v>45667</v>
      </c>
      <c r="B22" s="13" t="s">
        <v>12</v>
      </c>
      <c r="C22" s="3">
        <v>0.2</v>
      </c>
      <c r="E22" s="1">
        <f t="shared" si="0"/>
        <v>60</v>
      </c>
    </row>
    <row r="23" spans="1:5" ht="60" x14ac:dyDescent="0.25">
      <c r="A23" s="5">
        <v>45686</v>
      </c>
      <c r="B23" s="13" t="s">
        <v>24</v>
      </c>
      <c r="C23" s="3">
        <v>0.4</v>
      </c>
      <c r="E23" s="1">
        <f t="shared" si="0"/>
        <v>120</v>
      </c>
    </row>
    <row r="24" spans="1:5" ht="45" x14ac:dyDescent="0.25">
      <c r="A24" s="5">
        <v>45688</v>
      </c>
      <c r="B24" s="13" t="s">
        <v>25</v>
      </c>
      <c r="C24" s="3">
        <v>0.2</v>
      </c>
      <c r="E24" s="1">
        <f t="shared" si="0"/>
        <v>60</v>
      </c>
    </row>
    <row r="25" spans="1:5" x14ac:dyDescent="0.25">
      <c r="A25" s="5">
        <v>45694</v>
      </c>
      <c r="B25" s="13" t="s">
        <v>26</v>
      </c>
      <c r="C25" s="3">
        <v>0.3</v>
      </c>
      <c r="E25" s="1">
        <f t="shared" si="0"/>
        <v>90</v>
      </c>
    </row>
    <row r="26" spans="1:5" x14ac:dyDescent="0.25">
      <c r="A26" s="5">
        <v>45698</v>
      </c>
      <c r="B26" s="13" t="s">
        <v>27</v>
      </c>
      <c r="C26" s="3">
        <v>0.9</v>
      </c>
      <c r="E26" s="1">
        <f t="shared" si="0"/>
        <v>270</v>
      </c>
    </row>
    <row r="27" spans="1:5" ht="105" x14ac:dyDescent="0.25">
      <c r="A27" s="5">
        <v>45733</v>
      </c>
      <c r="B27" s="13" t="s">
        <v>28</v>
      </c>
      <c r="C27" s="3">
        <v>0.5</v>
      </c>
      <c r="E27" s="1">
        <f t="shared" si="0"/>
        <v>150</v>
      </c>
    </row>
    <row r="28" spans="1:5" ht="60" x14ac:dyDescent="0.25">
      <c r="A28" s="5">
        <v>45735</v>
      </c>
      <c r="B28" s="13" t="s">
        <v>29</v>
      </c>
      <c r="C28" s="3">
        <v>0.3</v>
      </c>
      <c r="E28" s="1">
        <f t="shared" si="0"/>
        <v>90</v>
      </c>
    </row>
    <row r="29" spans="1:5" x14ac:dyDescent="0.25">
      <c r="A29" s="5">
        <v>45740</v>
      </c>
      <c r="B29" s="13" t="s">
        <v>12</v>
      </c>
      <c r="C29" s="3">
        <v>0.2</v>
      </c>
      <c r="E29">
        <f t="shared" si="0"/>
        <v>60</v>
      </c>
    </row>
    <row r="30" spans="1:5" x14ac:dyDescent="0.25">
      <c r="A30" s="5">
        <v>45740</v>
      </c>
      <c r="B30" s="13" t="s">
        <v>27</v>
      </c>
      <c r="C30" s="3">
        <v>1.2</v>
      </c>
      <c r="E30">
        <f t="shared" si="0"/>
        <v>360</v>
      </c>
    </row>
    <row r="31" spans="1:5" x14ac:dyDescent="0.25">
      <c r="A31" s="5">
        <v>45756</v>
      </c>
      <c r="B31" s="13" t="s">
        <v>12</v>
      </c>
      <c r="C31" s="3">
        <v>0.2</v>
      </c>
      <c r="E31" s="17">
        <f t="shared" si="0"/>
        <v>60</v>
      </c>
    </row>
    <row r="32" spans="1:5" x14ac:dyDescent="0.25">
      <c r="A32" s="5"/>
      <c r="B32" s="13"/>
    </row>
    <row r="33" spans="1:6" x14ac:dyDescent="0.25">
      <c r="A33" s="5"/>
      <c r="B33" s="13"/>
      <c r="E33" s="1">
        <f t="shared" si="0"/>
        <v>0</v>
      </c>
    </row>
    <row r="34" spans="1:6" x14ac:dyDescent="0.25">
      <c r="A34" s="5"/>
      <c r="B34" s="13"/>
    </row>
    <row r="35" spans="1:6" x14ac:dyDescent="0.25">
      <c r="A35" s="6" t="s">
        <v>6</v>
      </c>
      <c r="B35" s="7"/>
      <c r="C35" s="8"/>
      <c r="D35" s="9">
        <f>SUM(D1:D27)</f>
        <v>162</v>
      </c>
      <c r="E35" s="6">
        <f>SUM(E1:E33)</f>
        <v>4260</v>
      </c>
      <c r="F35" s="6">
        <f>SUM(F1:F33)</f>
        <v>3650</v>
      </c>
    </row>
    <row r="36" spans="1:6" x14ac:dyDescent="0.25">
      <c r="A36" s="10"/>
      <c r="B36" s="7"/>
      <c r="C36" s="8"/>
      <c r="D36" s="11"/>
      <c r="E36" s="10"/>
      <c r="F36" s="10"/>
    </row>
    <row r="37" spans="1:6" x14ac:dyDescent="0.25">
      <c r="A37" s="10" t="s">
        <v>7</v>
      </c>
      <c r="B37" s="10"/>
      <c r="C37" s="8">
        <f>E35</f>
        <v>4260</v>
      </c>
      <c r="D37" s="11"/>
      <c r="E37" s="10"/>
      <c r="F37" s="10"/>
    </row>
    <row r="38" spans="1:6" x14ac:dyDescent="0.25">
      <c r="A38" s="10" t="s">
        <v>8</v>
      </c>
      <c r="B38" s="7"/>
      <c r="C38" s="8">
        <f>D35</f>
        <v>162</v>
      </c>
      <c r="D38" s="11"/>
      <c r="E38" s="10"/>
      <c r="F38" s="10"/>
    </row>
    <row r="39" spans="1:6" x14ac:dyDescent="0.25">
      <c r="A39" s="10" t="s">
        <v>5</v>
      </c>
      <c r="B39" s="10"/>
      <c r="C39" s="12"/>
      <c r="D39" s="11">
        <f>F35</f>
        <v>3650</v>
      </c>
      <c r="E39" s="10"/>
      <c r="F39" s="10"/>
    </row>
    <row r="40" spans="1:6" x14ac:dyDescent="0.25">
      <c r="A40" s="10"/>
      <c r="B40" s="7"/>
      <c r="C40" s="8"/>
      <c r="D40" s="11"/>
      <c r="E40" s="10"/>
      <c r="F40" s="10"/>
    </row>
    <row r="41" spans="1:6" x14ac:dyDescent="0.25">
      <c r="A41" s="6" t="s">
        <v>9</v>
      </c>
      <c r="B41" s="6"/>
      <c r="C41" s="8">
        <f>D39-SUM(C37:C38)</f>
        <v>-772</v>
      </c>
      <c r="D41" s="11"/>
      <c r="E41" s="10"/>
      <c r="F41" s="10"/>
    </row>
  </sheetData>
  <phoneticPr fontId="1" type="noConversion"/>
  <pageMargins left="0.7" right="0.7" top="0.75" bottom="0.75" header="0.3" footer="0.3"/>
  <pageSetup orientation="portrait" horizontalDpi="4294967292" verticalDpi="4294967292" r:id="rId1"/>
  <headerFooter>
    <oddHeader xml:space="preserve">&amp;CBillable Rate $300
&amp;RStephen Boerner
stephen.boerner@gmail.com </oddHead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75fa7e-6e8b-4458-aed6-f783e9743101">
      <Terms xmlns="http://schemas.microsoft.com/office/infopath/2007/PartnerControls"/>
    </lcf76f155ced4ddcb4097134ff3c332f>
    <TaxCatchAll xmlns="223c6454-33d0-4823-92a2-6e2c6a76d9d9" xsi:nil="true"/>
    <DateModified xmlns="6675fa7e-6e8b-4458-aed6-f783e974310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FD09CA5C9F4545850F0E1A5C9C8523" ma:contentTypeVersion="19" ma:contentTypeDescription="Create a new document." ma:contentTypeScope="" ma:versionID="c040ba7f1bf749c8547afe338f831daf">
  <xsd:schema xmlns:xsd="http://www.w3.org/2001/XMLSchema" xmlns:xs="http://www.w3.org/2001/XMLSchema" xmlns:p="http://schemas.microsoft.com/office/2006/metadata/properties" xmlns:ns2="6675fa7e-6e8b-4458-aed6-f783e9743101" xmlns:ns3="223c6454-33d0-4823-92a2-6e2c6a76d9d9" targetNamespace="http://schemas.microsoft.com/office/2006/metadata/properties" ma:root="true" ma:fieldsID="d0bbfababaacc238b54a77cf2693c29c" ns2:_="" ns3:_="">
    <xsd:import namespace="6675fa7e-6e8b-4458-aed6-f783e9743101"/>
    <xsd:import namespace="223c6454-33d0-4823-92a2-6e2c6a76d9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DateModifi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75fa7e-6e8b-4458-aed6-f783e97431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0a986fa2-40dd-4674-a63b-f3cc815be95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DateModified" ma:index="26" nillable="true" ma:displayName="Date Modified" ma:format="DateOnly" ma:internalName="DateModified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3c6454-33d0-4823-92a2-6e2c6a76d9d9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e243594d-5976-49a8-bf63-63a9a5d9a9dd}" ma:internalName="TaxCatchAll" ma:showField="CatchAllData" ma:web="223c6454-33d0-4823-92a2-6e2c6a76d9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C96C00-8401-4432-AB80-0D84A614EDEF}">
  <ds:schemaRefs>
    <ds:schemaRef ds:uri="http://purl.org/dc/terms/"/>
    <ds:schemaRef ds:uri="http://schemas.microsoft.com/office/2006/documentManagement/types"/>
    <ds:schemaRef ds:uri="http://www.w3.org/XML/1998/namespace"/>
    <ds:schemaRef ds:uri="http://purl.org/dc/dcmitype/"/>
    <ds:schemaRef ds:uri="6675fa7e-6e8b-4458-aed6-f783e9743101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223c6454-33d0-4823-92a2-6e2c6a76d9d9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2E74AFC-7369-43DD-82C1-047E8A7351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75fa7e-6e8b-4458-aed6-f783e9743101"/>
    <ds:schemaRef ds:uri="223c6454-33d0-4823-92a2-6e2c6a76d9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8E28C40-AC40-40C2-A305-6CC64331254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Drexel 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Pagnanelli</dc:creator>
  <cp:keywords/>
  <dc:description/>
  <cp:lastModifiedBy>Administrative Assistant</cp:lastModifiedBy>
  <cp:revision/>
  <dcterms:created xsi:type="dcterms:W3CDTF">2013-05-13T12:47:12Z</dcterms:created>
  <dcterms:modified xsi:type="dcterms:W3CDTF">2025-04-15T17:57:40Z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0x010100CBFD09CA5C9F4545850F0E1A5C9C8523</vt:lpwstr>
  </property>
  <property fmtid="{D5CDD505-2E9C-101B-9397-08002B2CF9AE}" pid="3" name="Order">
    <vt:r8>13900</vt:r8>
  </property>
  <property fmtid="{D5CDD505-2E9C-101B-9397-08002B2CF9AE}" pid="4" name="MediaServiceImageTags">
    <vt:lpwstr/>
  </property>
</Properties>
</file>