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z\Dropbox\DataScienceMasters\Stats\UT\UT.7.11xFoundationsofData Analysis.1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" l="1"/>
  <c r="L15" i="1"/>
  <c r="N13" i="1"/>
  <c r="N10" i="1"/>
  <c r="N11" i="1"/>
  <c r="N12" i="1"/>
  <c r="N9" i="1"/>
  <c r="M13" i="1"/>
  <c r="L13" i="1"/>
  <c r="M10" i="1"/>
  <c r="M11" i="1"/>
  <c r="M12" i="1"/>
  <c r="M9" i="1"/>
  <c r="L10" i="1"/>
  <c r="L11" i="1"/>
  <c r="L12" i="1"/>
  <c r="L9" i="1"/>
  <c r="B15" i="1"/>
  <c r="B14" i="1"/>
  <c r="B13" i="1"/>
  <c r="B12" i="1"/>
  <c r="B11" i="1"/>
  <c r="B10" i="1"/>
  <c r="B9" i="1"/>
  <c r="G7" i="1"/>
  <c r="G4" i="1"/>
  <c r="G5" i="1"/>
  <c r="G6" i="1"/>
  <c r="G3" i="1"/>
  <c r="C7" i="1"/>
  <c r="D7" i="1"/>
  <c r="E7" i="1"/>
  <c r="F7" i="1"/>
  <c r="B7" i="1"/>
</calcChain>
</file>

<file path=xl/sharedStrings.xml><?xml version="1.0" encoding="utf-8"?>
<sst xmlns="http://schemas.openxmlformats.org/spreadsheetml/2006/main" count="30" uniqueCount="23">
  <si>
    <t>B</t>
  </si>
  <si>
    <t>C</t>
  </si>
  <si>
    <t>D</t>
  </si>
  <si>
    <t>F</t>
  </si>
  <si>
    <t>A</t>
  </si>
  <si>
    <t>Freshman</t>
  </si>
  <si>
    <t>Sophomore</t>
  </si>
  <si>
    <t>Junior</t>
  </si>
  <si>
    <t>Senior</t>
  </si>
  <si>
    <t>upperclassmen</t>
  </si>
  <si>
    <t>freshman f</t>
  </si>
  <si>
    <t>soph and B</t>
  </si>
  <si>
    <t>juniors &gt;= D</t>
  </si>
  <si>
    <t>senior</t>
  </si>
  <si>
    <t>senior given d</t>
  </si>
  <si>
    <t>Men</t>
  </si>
  <si>
    <t>Women</t>
  </si>
  <si>
    <t>Action</t>
  </si>
  <si>
    <t>Comedy</t>
  </si>
  <si>
    <t>Horror</t>
  </si>
  <si>
    <t>Romance</t>
  </si>
  <si>
    <t>action</t>
  </si>
  <si>
    <t>p(act|wom)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</si>
</sst>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Verdana"/>
      <family val="2"/>
    </font>
    <font>
      <b/>
      <sz val="11"/>
      <color rgb="FF222222"/>
      <name val="Verdan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0" xfId="0" applyFont="1"/>
    <xf numFmtId="0" fontId="2" fillId="2" borderId="0" xfId="0" applyFont="1" applyFill="1" applyBorder="1" applyAlignment="1">
      <alignment wrapText="1"/>
    </xf>
    <xf numFmtId="2" fontId="1" fillId="2" borderId="3" xfId="0" applyNumberFormat="1" applyFont="1" applyFill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I10" sqref="I10"/>
    </sheetView>
  </sheetViews>
  <sheetFormatPr defaultRowHeight="14.4" x14ac:dyDescent="0.3"/>
  <cols>
    <col min="1" max="1" width="14.109375" bestFit="1" customWidth="1"/>
    <col min="2" max="6" width="9" bestFit="1" customWidth="1"/>
    <col min="11" max="11" width="11.5546875" bestFit="1" customWidth="1"/>
    <col min="12" max="13" width="9" bestFit="1" customWidth="1"/>
  </cols>
  <sheetData>
    <row r="1" spans="1:14" x14ac:dyDescent="0.3">
      <c r="F1" s="4"/>
      <c r="M1" s="4"/>
    </row>
    <row r="2" spans="1:14" ht="28.2" x14ac:dyDescent="0.3">
      <c r="B2" s="5" t="s">
        <v>4</v>
      </c>
      <c r="C2" s="1" t="s">
        <v>0</v>
      </c>
      <c r="D2" s="1" t="s">
        <v>1</v>
      </c>
      <c r="E2" s="1" t="s">
        <v>2</v>
      </c>
      <c r="F2" s="1" t="s">
        <v>3</v>
      </c>
      <c r="L2" s="5" t="s">
        <v>16</v>
      </c>
      <c r="M2" s="1" t="s">
        <v>15</v>
      </c>
    </row>
    <row r="3" spans="1:14" ht="18" x14ac:dyDescent="0.35">
      <c r="A3" s="2" t="s">
        <v>5</v>
      </c>
      <c r="B3" s="3">
        <v>5</v>
      </c>
      <c r="C3" s="3">
        <v>10</v>
      </c>
      <c r="D3" s="3">
        <v>9</v>
      </c>
      <c r="E3" s="3">
        <v>10</v>
      </c>
      <c r="F3" s="3">
        <v>6</v>
      </c>
      <c r="G3" s="6">
        <f>SUM(B3:F3)</f>
        <v>40</v>
      </c>
      <c r="K3" s="2" t="s">
        <v>17</v>
      </c>
      <c r="L3" s="8">
        <v>0.12</v>
      </c>
      <c r="M3" s="8">
        <v>0.35</v>
      </c>
    </row>
    <row r="4" spans="1:14" ht="18" x14ac:dyDescent="0.35">
      <c r="A4" s="2" t="s">
        <v>6</v>
      </c>
      <c r="B4" s="3">
        <v>8</v>
      </c>
      <c r="C4" s="3">
        <v>10</v>
      </c>
      <c r="D4" s="3">
        <v>9</v>
      </c>
      <c r="E4" s="3">
        <v>7</v>
      </c>
      <c r="F4" s="3">
        <v>4</v>
      </c>
      <c r="G4" s="6">
        <f t="shared" ref="G4:G6" si="0">SUM(B4:F4)</f>
        <v>38</v>
      </c>
      <c r="K4" s="2" t="s">
        <v>18</v>
      </c>
      <c r="L4" s="8">
        <v>0.34</v>
      </c>
      <c r="M4" s="8">
        <v>0.25</v>
      </c>
    </row>
    <row r="5" spans="1:14" ht="18" x14ac:dyDescent="0.35">
      <c r="A5" s="2" t="s">
        <v>7</v>
      </c>
      <c r="B5" s="3">
        <v>11</v>
      </c>
      <c r="C5" s="3">
        <v>5</v>
      </c>
      <c r="D5" s="3">
        <v>4</v>
      </c>
      <c r="E5" s="3">
        <v>4</v>
      </c>
      <c r="F5" s="3">
        <v>2</v>
      </c>
      <c r="G5" s="6">
        <f t="shared" si="0"/>
        <v>26</v>
      </c>
      <c r="K5" s="2" t="s">
        <v>19</v>
      </c>
      <c r="L5" s="8">
        <v>0.3</v>
      </c>
      <c r="M5" s="8">
        <v>0.32500000000000001</v>
      </c>
    </row>
    <row r="6" spans="1:14" ht="18" x14ac:dyDescent="0.35">
      <c r="A6" s="2" t="s">
        <v>8</v>
      </c>
      <c r="B6" s="3">
        <v>9</v>
      </c>
      <c r="C6" s="3">
        <v>9</v>
      </c>
      <c r="D6" s="3">
        <v>4</v>
      </c>
      <c r="E6" s="3">
        <v>2</v>
      </c>
      <c r="F6" s="3">
        <v>0</v>
      </c>
      <c r="G6" s="6">
        <f t="shared" si="0"/>
        <v>24</v>
      </c>
      <c r="K6" s="2" t="s">
        <v>20</v>
      </c>
      <c r="L6" s="8">
        <v>0.24</v>
      </c>
      <c r="M6" s="8">
        <v>7.4999999999999997E-2</v>
      </c>
    </row>
    <row r="7" spans="1:14" ht="18" x14ac:dyDescent="0.35">
      <c r="B7" s="6">
        <f>SUM(B3:B6)</f>
        <v>33</v>
      </c>
      <c r="C7" s="6">
        <f t="shared" ref="C7:F7" si="1">SUM(C3:C6)</f>
        <v>34</v>
      </c>
      <c r="D7" s="6">
        <f t="shared" si="1"/>
        <v>26</v>
      </c>
      <c r="E7" s="6">
        <f t="shared" si="1"/>
        <v>23</v>
      </c>
      <c r="F7" s="6">
        <f t="shared" si="1"/>
        <v>12</v>
      </c>
      <c r="G7" s="6">
        <f>SUM(B7:F7)</f>
        <v>128</v>
      </c>
    </row>
    <row r="8" spans="1:14" ht="28.2" x14ac:dyDescent="0.3">
      <c r="L8" s="5" t="s">
        <v>16</v>
      </c>
      <c r="M8" s="1" t="s">
        <v>15</v>
      </c>
    </row>
    <row r="9" spans="1:14" x14ac:dyDescent="0.3">
      <c r="A9" s="7" t="s">
        <v>4</v>
      </c>
      <c r="B9">
        <f>33/G7</f>
        <v>0.2578125</v>
      </c>
      <c r="K9" s="2" t="s">
        <v>17</v>
      </c>
      <c r="L9" s="8">
        <f>50*L3</f>
        <v>6</v>
      </c>
      <c r="M9" s="8">
        <f>80*M3</f>
        <v>28</v>
      </c>
      <c r="N9" s="9">
        <f>SUM(L9:M9)</f>
        <v>34</v>
      </c>
    </row>
    <row r="10" spans="1:14" ht="28.2" x14ac:dyDescent="0.3">
      <c r="A10" s="7" t="s">
        <v>9</v>
      </c>
      <c r="B10">
        <f>(G5+G6)/G7</f>
        <v>0.390625</v>
      </c>
      <c r="K10" s="2" t="s">
        <v>18</v>
      </c>
      <c r="L10" s="8">
        <f t="shared" ref="L10:L12" si="2">50*L4</f>
        <v>17</v>
      </c>
      <c r="M10" s="8">
        <f t="shared" ref="M10:M12" si="3">80*M4</f>
        <v>20</v>
      </c>
      <c r="N10" s="9">
        <f t="shared" ref="N10:N12" si="4">SUM(L10:M10)</f>
        <v>37</v>
      </c>
    </row>
    <row r="11" spans="1:14" x14ac:dyDescent="0.3">
      <c r="A11" s="7" t="s">
        <v>10</v>
      </c>
      <c r="B11">
        <f>F3/G3</f>
        <v>0.15</v>
      </c>
      <c r="K11" s="2" t="s">
        <v>19</v>
      </c>
      <c r="L11" s="8">
        <f t="shared" si="2"/>
        <v>15</v>
      </c>
      <c r="M11" s="8">
        <f t="shared" si="3"/>
        <v>26</v>
      </c>
      <c r="N11" s="9">
        <f t="shared" si="4"/>
        <v>41</v>
      </c>
    </row>
    <row r="12" spans="1:14" x14ac:dyDescent="0.3">
      <c r="A12" s="7" t="s">
        <v>11</v>
      </c>
      <c r="B12">
        <f>C4/G7</f>
        <v>7.8125E-2</v>
      </c>
      <c r="K12" s="2" t="s">
        <v>20</v>
      </c>
      <c r="L12" s="8">
        <f t="shared" si="2"/>
        <v>12</v>
      </c>
      <c r="M12" s="8">
        <f t="shared" si="3"/>
        <v>6</v>
      </c>
      <c r="N12" s="9">
        <f t="shared" si="4"/>
        <v>18</v>
      </c>
    </row>
    <row r="13" spans="1:14" ht="28.2" x14ac:dyDescent="0.3">
      <c r="A13" s="7" t="s">
        <v>12</v>
      </c>
      <c r="B13">
        <f>SUM(B5:E5)/G5</f>
        <v>0.92307692307692313</v>
      </c>
      <c r="L13" s="9">
        <f>SUM(L9:L12)</f>
        <v>50</v>
      </c>
      <c r="M13" s="9">
        <f>SUM(M9:M12)</f>
        <v>80</v>
      </c>
      <c r="N13" s="9">
        <f>SUM(L13:M13)</f>
        <v>130</v>
      </c>
    </row>
    <row r="14" spans="1:14" x14ac:dyDescent="0.3">
      <c r="A14" s="7" t="s">
        <v>13</v>
      </c>
      <c r="B14">
        <f>G6/G7</f>
        <v>0.1875</v>
      </c>
    </row>
    <row r="15" spans="1:14" ht="28.2" x14ac:dyDescent="0.3">
      <c r="A15" s="7" t="s">
        <v>14</v>
      </c>
      <c r="B15">
        <f>E6/E7</f>
        <v>8.6956521739130432E-2</v>
      </c>
      <c r="K15" s="7" t="s">
        <v>21</v>
      </c>
      <c r="L15">
        <f>N9/N13</f>
        <v>0.26153846153846155</v>
      </c>
    </row>
    <row r="16" spans="1:14" ht="28.2" x14ac:dyDescent="0.3">
      <c r="K16" s="7" t="s">
        <v>22</v>
      </c>
      <c r="L16">
        <f>L9/L13</f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Nimz</dc:creator>
  <cp:lastModifiedBy>Nimz</cp:lastModifiedBy>
  <dcterms:created xsi:type="dcterms:W3CDTF">2017-04-10T00:40:12Z</dcterms:created>
  <dcterms:modified xsi:type="dcterms:W3CDTF">2017-04-10T00:58:06Z</dcterms:modified>
</cp:coreProperties>
</file>