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T\UT.7.11xFoundationsofData Analysis.1\"/>
    </mc:Choice>
  </mc:AlternateContent>
  <bookViews>
    <workbookView xWindow="0" yWindow="0" windowWidth="2400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2" i="1"/>
  <c r="K8" i="1"/>
  <c r="J7" i="1"/>
  <c r="G10" i="1"/>
  <c r="D13" i="1"/>
  <c r="B13" i="1"/>
  <c r="C13" i="1"/>
  <c r="B11" i="1"/>
  <c r="B9" i="1"/>
  <c r="C9" i="1" s="1"/>
  <c r="D9" i="1" s="1"/>
  <c r="B5" i="1"/>
  <c r="B6" i="1"/>
</calcChain>
</file>

<file path=xl/sharedStrings.xml><?xml version="1.0" encoding="utf-8"?>
<sst xmlns="http://schemas.openxmlformats.org/spreadsheetml/2006/main" count="24" uniqueCount="23">
  <si>
    <t>The spread of this season's flu virus can be modeled logistically.  A group of 500 people were initially infected in a town of 75,000 people.  One month later, 750 people were infected.</t>
  </si>
  <si>
    <t>Use this data to construct a logistic growth model (shown below) for the spread of the flu in this town and answer the following questions.</t>
  </si>
  <si>
    <t>f(t) = C/(1+ab^-t)</t>
  </si>
  <si>
    <t xml:space="preserve">C = </t>
  </si>
  <si>
    <t>500 = 75000/(1+ab^-0)</t>
  </si>
  <si>
    <t>minus 1</t>
  </si>
  <si>
    <t>/ b^-0 --&gt; / 1</t>
  </si>
  <si>
    <t>75000/500</t>
  </si>
  <si>
    <t>= a</t>
  </si>
  <si>
    <t xml:space="preserve">f(1) = </t>
  </si>
  <si>
    <t>/ a</t>
  </si>
  <si>
    <t>500 = 75000/(1+149b^-1)</t>
  </si>
  <si>
    <t>= (1+149b^-1)</t>
  </si>
  <si>
    <t>= (149b^-1)</t>
  </si>
  <si>
    <t>= (b^-1)</t>
  </si>
  <si>
    <t>= b^1</t>
  </si>
  <si>
    <t>inflection point = x</t>
  </si>
  <si>
    <t>1 = (10*(0.85)^t)</t>
  </si>
  <si>
    <t>0.1 = ((0.85)^t)</t>
  </si>
  <si>
    <t>ln(0.1) = ln(.85^t)</t>
  </si>
  <si>
    <t>ln(0.1)/ln(0.85) = t</t>
  </si>
  <si>
    <t>yrs to drop under 1k</t>
  </si>
  <si>
    <t>pop after 5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</si>
</sst>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7" workbookViewId="0">
      <selection activeCell="G10" sqref="G10"/>
    </sheetView>
  </sheetViews>
  <sheetFormatPr defaultRowHeight="15" x14ac:dyDescent="0.25"/>
  <cols>
    <col min="1" max="1" width="23" customWidth="1"/>
    <col min="2" max="2" width="12.5703125" customWidth="1"/>
    <col min="3" max="3" width="10.7109375" bestFit="1" customWidth="1"/>
    <col min="4" max="4" width="11.7109375" bestFit="1" customWidth="1"/>
    <col min="6" max="6" width="17.85546875" bestFit="1" customWidth="1"/>
    <col min="9" max="9" width="15.28515625" customWidth="1"/>
    <col min="10" max="10" width="19.140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s="1" t="s">
        <v>2</v>
      </c>
    </row>
    <row r="5" spans="1:11" x14ac:dyDescent="0.25">
      <c r="A5" t="s">
        <v>3</v>
      </c>
      <c r="B5">
        <f>75000</f>
        <v>75000</v>
      </c>
    </row>
    <row r="6" spans="1:11" x14ac:dyDescent="0.25">
      <c r="B6">
        <f>500</f>
        <v>500</v>
      </c>
    </row>
    <row r="7" spans="1:11" x14ac:dyDescent="0.25">
      <c r="I7" t="s">
        <v>22</v>
      </c>
      <c r="J7" s="1">
        <f>(10*(0.85)^5)*1000</f>
        <v>4437.0531249999985</v>
      </c>
    </row>
    <row r="8" spans="1:11" x14ac:dyDescent="0.25">
      <c r="A8" s="1" t="s">
        <v>4</v>
      </c>
      <c r="B8" t="s">
        <v>7</v>
      </c>
      <c r="C8" t="s">
        <v>5</v>
      </c>
      <c r="D8" t="s">
        <v>6</v>
      </c>
      <c r="J8" t="s">
        <v>17</v>
      </c>
      <c r="K8">
        <f>1000/10000</f>
        <v>0.1</v>
      </c>
    </row>
    <row r="9" spans="1:11" x14ac:dyDescent="0.25">
      <c r="B9">
        <f>B5/B6</f>
        <v>150</v>
      </c>
      <c r="C9">
        <f>B9-1</f>
        <v>149</v>
      </c>
      <c r="D9" s="1">
        <f>C9/1</f>
        <v>149</v>
      </c>
      <c r="E9" s="2" t="s">
        <v>8</v>
      </c>
      <c r="J9" t="s">
        <v>18</v>
      </c>
    </row>
    <row r="10" spans="1:11" x14ac:dyDescent="0.25">
      <c r="F10" t="s">
        <v>16</v>
      </c>
      <c r="G10" s="1">
        <f>LN(D9)/LN(E13)</f>
        <v>12.239781048466147</v>
      </c>
      <c r="J10" t="s">
        <v>19</v>
      </c>
    </row>
    <row r="11" spans="1:11" x14ac:dyDescent="0.25">
      <c r="A11" t="s">
        <v>9</v>
      </c>
      <c r="B11">
        <f>750</f>
        <v>750</v>
      </c>
      <c r="J11" t="s">
        <v>20</v>
      </c>
    </row>
    <row r="12" spans="1:11" x14ac:dyDescent="0.25">
      <c r="A12" s="1" t="s">
        <v>11</v>
      </c>
      <c r="C12" t="s">
        <v>5</v>
      </c>
      <c r="D12" s="2" t="s">
        <v>10</v>
      </c>
      <c r="J12" s="1">
        <f>LN(0.1)/LN(0.85)</f>
        <v>14.168103987083981</v>
      </c>
      <c r="K12" t="s">
        <v>21</v>
      </c>
    </row>
    <row r="13" spans="1:11" x14ac:dyDescent="0.25">
      <c r="B13">
        <f>B5/B11</f>
        <v>100</v>
      </c>
      <c r="C13">
        <f>B13-1</f>
        <v>99</v>
      </c>
      <c r="D13" s="4">
        <f>C13/D9</f>
        <v>0.66442953020134232</v>
      </c>
      <c r="E13" s="1">
        <f>1/D13</f>
        <v>1.505050505050505</v>
      </c>
    </row>
    <row r="14" spans="1:11" x14ac:dyDescent="0.25">
      <c r="B14" s="3" t="s">
        <v>12</v>
      </c>
      <c r="C14" s="3" t="s">
        <v>13</v>
      </c>
      <c r="D14" s="3" t="s">
        <v>14</v>
      </c>
      <c r="E1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2017-04-13T16:58:58Z</dcterms:created>
  <dcterms:modified xsi:type="dcterms:W3CDTF">2017-04-13T18:30:25Z</dcterms:modified>
</cp:coreProperties>
</file>