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NSS\Dropbox\DataScienceMasters\Stats\Udacity\DataAnalystNanoDegree\IntroToInferentialStats\"/>
    </mc:Choice>
  </mc:AlternateContent>
  <bookViews>
    <workbookView xWindow="0" yWindow="0" windowWidth="28800" windowHeight="13020"/>
  </bookViews>
  <sheets>
    <sheet name="foo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F22" i="1"/>
  <c r="F35" i="1"/>
  <c r="G35" i="1"/>
  <c r="E35" i="1"/>
  <c r="E34" i="1"/>
  <c r="F34" i="1"/>
  <c r="G34" i="1"/>
  <c r="C31" i="1"/>
  <c r="C32" i="1"/>
  <c r="C33" i="1"/>
  <c r="G33" i="1" s="1"/>
  <c r="C34" i="1"/>
  <c r="C30" i="1"/>
  <c r="B31" i="1"/>
  <c r="B32" i="1"/>
  <c r="B33" i="1"/>
  <c r="F33" i="1" s="1"/>
  <c r="B34" i="1"/>
  <c r="B30" i="1"/>
  <c r="F30" i="1" s="1"/>
  <c r="A31" i="1"/>
  <c r="A32" i="1"/>
  <c r="A33" i="1"/>
  <c r="A34" i="1"/>
  <c r="A30" i="1"/>
  <c r="E30" i="1" s="1"/>
  <c r="F21" i="1"/>
  <c r="C27" i="1"/>
  <c r="B27" i="1"/>
  <c r="A27" i="1"/>
  <c r="F20" i="1"/>
  <c r="F19" i="1"/>
  <c r="C24" i="1"/>
  <c r="B24" i="1"/>
  <c r="F27" i="1" s="1"/>
  <c r="A24" i="1"/>
  <c r="E33" i="1"/>
  <c r="G32" i="1"/>
  <c r="F32" i="1"/>
  <c r="E32" i="1"/>
  <c r="G31" i="1"/>
  <c r="F31" i="1"/>
  <c r="E31" i="1"/>
  <c r="G30" i="1"/>
  <c r="G27" i="1"/>
  <c r="I3" i="1"/>
  <c r="I2" i="1"/>
  <c r="E27" i="1" l="1"/>
  <c r="I4" i="1"/>
  <c r="F13" i="1"/>
  <c r="B13" i="1"/>
  <c r="C13" i="1"/>
  <c r="G13" i="1" s="1"/>
  <c r="B15" i="1"/>
  <c r="F15" i="1" s="1"/>
  <c r="C15" i="1"/>
  <c r="G15" i="1" s="1"/>
  <c r="A14" i="1"/>
  <c r="E14" i="1" s="1"/>
  <c r="F3" i="1"/>
  <c r="F2" i="1"/>
  <c r="B6" i="1"/>
  <c r="B12" i="1" s="1"/>
  <c r="F12" i="1" s="1"/>
  <c r="C6" i="1"/>
  <c r="A6" i="1"/>
  <c r="A12" i="1" s="1"/>
  <c r="E12" i="1" s="1"/>
  <c r="C9" i="1" l="1"/>
  <c r="G9" i="1" s="1"/>
  <c r="C14" i="1"/>
  <c r="G14" i="1" s="1"/>
  <c r="A9" i="1"/>
  <c r="E9" i="1" s="1"/>
  <c r="F4" i="1" s="1"/>
  <c r="A13" i="1"/>
  <c r="E13" i="1" s="1"/>
  <c r="E16" i="1" s="1"/>
  <c r="B9" i="1"/>
  <c r="F9" i="1" s="1"/>
  <c r="A15" i="1"/>
  <c r="E15" i="1" s="1"/>
  <c r="C12" i="1"/>
  <c r="G12" i="1" s="1"/>
  <c r="G16" i="1" s="1"/>
  <c r="B14" i="1"/>
  <c r="F14" i="1" s="1"/>
  <c r="F16" i="1" s="1"/>
  <c r="I24" i="1" l="1"/>
  <c r="F5" i="1"/>
  <c r="I5" i="1" s="1"/>
  <c r="I6" i="1" s="1"/>
</calcChain>
</file>

<file path=xl/sharedStrings.xml><?xml version="1.0" encoding="utf-8"?>
<sst xmlns="http://schemas.openxmlformats.org/spreadsheetml/2006/main" count="38" uniqueCount="23">
  <si>
    <t xml:space="preserve">alpha </t>
  </si>
  <si>
    <t>S</t>
  </si>
  <si>
    <t>I</t>
  </si>
  <si>
    <t>L</t>
  </si>
  <si>
    <t>x(g)</t>
  </si>
  <si>
    <t>SS(b)</t>
  </si>
  <si>
    <t>n</t>
  </si>
  <si>
    <t>SS(w)</t>
  </si>
  <si>
    <t>variance(b)</t>
  </si>
  <si>
    <t>variance(b)^2</t>
  </si>
  <si>
    <t>variance(w)</t>
  </si>
  <si>
    <t>variance(w)^2</t>
  </si>
  <si>
    <t>dF(b)</t>
  </si>
  <si>
    <t>dF(w)</t>
  </si>
  <si>
    <t>MS(b)</t>
  </si>
  <si>
    <t>MS(w)</t>
  </si>
  <si>
    <t>F</t>
  </si>
  <si>
    <t>F-crit</t>
  </si>
  <si>
    <t>F is w/in F-crit =reject h(0) = at least 2 stores have significantly diffferent prices</t>
  </si>
  <si>
    <t>Single</t>
  </si>
  <si>
    <t>Twin</t>
  </si>
  <si>
    <t>Triplet</t>
  </si>
  <si>
    <t>F is w/in F-crit = reject h(0) = twins children may show slower language development than gisnlfe children, and triplets are even slower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</si>
</sst>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0" fillId="0" borderId="2" xfId="0" applyBorder="1" applyAlignment="1"/>
    <xf numFmtId="0" fontId="1" fillId="2" borderId="0" xfId="0" applyFont="1" applyFill="1" applyBorder="1"/>
    <xf numFmtId="0" fontId="5" fillId="0" borderId="3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abSelected="1" workbookViewId="0">
      <selection activeCell="J32" sqref="J32"/>
    </sheetView>
  </sheetViews>
  <sheetFormatPr defaultRowHeight="15" x14ac:dyDescent="0.25"/>
  <cols>
    <col min="1" max="1" width="12.7109375" bestFit="1" customWidth="1"/>
    <col min="5" max="5" width="13.140625" bestFit="1" customWidth="1"/>
    <col min="8" max="8" width="6.85546875" bestFit="1" customWidth="1"/>
    <col min="9" max="9" width="11.5703125" bestFit="1" customWidth="1"/>
    <col min="10" max="10" width="17.85546875" customWidth="1"/>
    <col min="11" max="11" width="5.28515625" customWidth="1"/>
    <col min="12" max="12" width="20.7109375" bestFit="1" customWidth="1"/>
    <col min="17" max="17" width="20.7109375" bestFit="1" customWidth="1"/>
    <col min="18" max="18" width="10.5703125" customWidth="1"/>
  </cols>
  <sheetData>
    <row r="1" spans="1:24" ht="15.75" thickBot="1" x14ac:dyDescent="0.3">
      <c r="A1" t="s">
        <v>1</v>
      </c>
      <c r="B1" t="s">
        <v>2</v>
      </c>
      <c r="C1" t="s">
        <v>3</v>
      </c>
      <c r="I1" s="10"/>
      <c r="J1" s="10"/>
      <c r="L1" s="1"/>
    </row>
    <row r="2" spans="1:24" ht="15.75" thickBot="1" x14ac:dyDescent="0.3">
      <c r="A2">
        <v>15</v>
      </c>
      <c r="B2">
        <v>39</v>
      </c>
      <c r="C2">
        <v>65</v>
      </c>
      <c r="E2" s="1" t="s">
        <v>4</v>
      </c>
      <c r="F2" s="1">
        <f>AVERAGE(A2:C5)</f>
        <v>35.333333333333336</v>
      </c>
      <c r="H2" s="1" t="s">
        <v>12</v>
      </c>
      <c r="I2" s="8">
        <f>COUNT(A6:C6)-1</f>
        <v>2</v>
      </c>
      <c r="J2" s="3"/>
      <c r="L2" s="1"/>
    </row>
    <row r="3" spans="1:24" ht="15.75" thickBot="1" x14ac:dyDescent="0.3">
      <c r="A3">
        <v>12</v>
      </c>
      <c r="B3">
        <v>45</v>
      </c>
      <c r="C3">
        <v>45</v>
      </c>
      <c r="E3" s="1" t="s">
        <v>6</v>
      </c>
      <c r="F3" s="1">
        <f>COUNT(C2:C5)</f>
        <v>4</v>
      </c>
      <c r="H3" s="1" t="s">
        <v>13</v>
      </c>
      <c r="I3" s="9">
        <f>COUNT(A2:C5)-COUNT(A6:C6)</f>
        <v>9</v>
      </c>
      <c r="J3" s="4"/>
    </row>
    <row r="4" spans="1:24" ht="15.75" thickBot="1" x14ac:dyDescent="0.3">
      <c r="A4">
        <v>14</v>
      </c>
      <c r="B4">
        <v>48</v>
      </c>
      <c r="C4">
        <v>32</v>
      </c>
      <c r="E4" s="1" t="s">
        <v>5</v>
      </c>
      <c r="F4" s="1">
        <f>F3*SUM(E9:G9)</f>
        <v>3010.666666666667</v>
      </c>
      <c r="H4" s="1" t="s">
        <v>14</v>
      </c>
      <c r="I4" s="9">
        <f>F4/I2</f>
        <v>1505.3333333333335</v>
      </c>
      <c r="J4" s="4"/>
      <c r="M4" s="1"/>
    </row>
    <row r="5" spans="1:24" ht="15.75" thickBot="1" x14ac:dyDescent="0.3">
      <c r="A5">
        <v>11</v>
      </c>
      <c r="B5">
        <v>60</v>
      </c>
      <c r="C5">
        <v>38</v>
      </c>
      <c r="E5" s="1" t="s">
        <v>7</v>
      </c>
      <c r="F5" s="1">
        <f>SUM(E12:G15)</f>
        <v>862</v>
      </c>
      <c r="H5" s="1" t="s">
        <v>15</v>
      </c>
      <c r="I5" s="9">
        <f>F5/I3</f>
        <v>95.777777777777771</v>
      </c>
      <c r="J5" s="4"/>
      <c r="M5" s="1"/>
    </row>
    <row r="6" spans="1:24" ht="15.75" thickBot="1" x14ac:dyDescent="0.3">
      <c r="A6" s="1">
        <f>AVERAGE(A2:A5)</f>
        <v>13</v>
      </c>
      <c r="B6" s="1">
        <f t="shared" ref="B6:C6" si="0">AVERAGE(B2:B5)</f>
        <v>48</v>
      </c>
      <c r="C6" s="1">
        <f t="shared" si="0"/>
        <v>45</v>
      </c>
      <c r="D6" s="1"/>
      <c r="F6" s="1"/>
      <c r="H6" s="11" t="s">
        <v>16</v>
      </c>
      <c r="I6" s="9">
        <f>I4/I5</f>
        <v>15.716937354988401</v>
      </c>
      <c r="J6" s="4"/>
      <c r="M6" s="1"/>
    </row>
    <row r="7" spans="1:24" ht="15.75" thickBot="1" x14ac:dyDescent="0.3">
      <c r="F7" s="1"/>
      <c r="I7" s="4"/>
      <c r="J7" s="4"/>
      <c r="M7" s="1"/>
    </row>
    <row r="8" spans="1:24" ht="15.75" thickBot="1" x14ac:dyDescent="0.3">
      <c r="A8" t="s">
        <v>8</v>
      </c>
      <c r="E8" t="s">
        <v>9</v>
      </c>
      <c r="I8" s="4" t="s">
        <v>0</v>
      </c>
      <c r="J8" s="4">
        <v>0.05</v>
      </c>
      <c r="L8" s="1"/>
      <c r="M8" s="1"/>
    </row>
    <row r="9" spans="1:24" ht="15.75" thickBot="1" x14ac:dyDescent="0.3">
      <c r="A9">
        <f>A6-$F$2</f>
        <v>-22.333333333333336</v>
      </c>
      <c r="B9">
        <f>B6-$F$2</f>
        <v>12.666666666666664</v>
      </c>
      <c r="C9">
        <f>C6-$F$2</f>
        <v>9.6666666666666643</v>
      </c>
      <c r="E9">
        <f>A9^2</f>
        <v>498.77777777777789</v>
      </c>
      <c r="F9">
        <f>B9^2</f>
        <v>160.44444444444437</v>
      </c>
      <c r="G9">
        <f>C9^2</f>
        <v>93.4444444444444</v>
      </c>
      <c r="I9" s="9" t="s">
        <v>17</v>
      </c>
      <c r="J9" s="9">
        <v>4.2565</v>
      </c>
      <c r="L9" s="1"/>
      <c r="M9" s="1"/>
    </row>
    <row r="10" spans="1:24" ht="15.75" thickBot="1" x14ac:dyDescent="0.3">
      <c r="E10" s="1"/>
      <c r="F10" s="1"/>
      <c r="I10" s="4"/>
      <c r="J10" s="4"/>
      <c r="L10" s="1"/>
      <c r="M10" s="1"/>
    </row>
    <row r="11" spans="1:24" ht="15.75" thickBot="1" x14ac:dyDescent="0.3">
      <c r="A11" t="s">
        <v>10</v>
      </c>
      <c r="E11" t="s">
        <v>11</v>
      </c>
      <c r="F11" s="1"/>
      <c r="I11" s="12" t="s">
        <v>18</v>
      </c>
      <c r="J11" s="13"/>
      <c r="K11" s="13"/>
      <c r="L11" s="13"/>
      <c r="M11" s="13"/>
      <c r="N11" s="13"/>
      <c r="O11" s="13"/>
    </row>
    <row r="12" spans="1:24" ht="15.75" thickBot="1" x14ac:dyDescent="0.3">
      <c r="A12">
        <f>A2-$A$6</f>
        <v>2</v>
      </c>
      <c r="B12">
        <f>B2-$B$6</f>
        <v>-9</v>
      </c>
      <c r="C12">
        <f>C2-$C$6</f>
        <v>20</v>
      </c>
      <c r="E12" s="2">
        <f>A12^2</f>
        <v>4</v>
      </c>
      <c r="F12" s="2">
        <f t="shared" ref="F12:G12" si="1">B12^2</f>
        <v>81</v>
      </c>
      <c r="G12" s="2">
        <f t="shared" si="1"/>
        <v>400</v>
      </c>
      <c r="I12" s="4"/>
      <c r="J12" s="4"/>
      <c r="L12" s="1"/>
      <c r="M12" s="1"/>
      <c r="N12" s="1"/>
    </row>
    <row r="13" spans="1:24" ht="15.75" thickBot="1" x14ac:dyDescent="0.3">
      <c r="A13">
        <f>A3-$A$6</f>
        <v>-1</v>
      </c>
      <c r="B13">
        <f>B3-$B$6</f>
        <v>-3</v>
      </c>
      <c r="C13">
        <f>C3-$C$6</f>
        <v>0</v>
      </c>
      <c r="E13" s="2">
        <f t="shared" ref="E13:E15" si="2">A13^2</f>
        <v>1</v>
      </c>
      <c r="F13" s="2">
        <f t="shared" ref="F13:F15" si="3">B13^2</f>
        <v>9</v>
      </c>
      <c r="G13" s="2">
        <f t="shared" ref="G13:G15" si="4">C13^2</f>
        <v>0</v>
      </c>
      <c r="I13" s="4"/>
      <c r="J13" s="4"/>
      <c r="L13" s="2"/>
      <c r="M13" s="2"/>
      <c r="N13" s="1"/>
    </row>
    <row r="14" spans="1:24" ht="15.75" thickBot="1" x14ac:dyDescent="0.3">
      <c r="A14">
        <f>A4-$A$6</f>
        <v>1</v>
      </c>
      <c r="B14">
        <f>B4-$B$6</f>
        <v>0</v>
      </c>
      <c r="C14">
        <f>C4-$C$6</f>
        <v>-13</v>
      </c>
      <c r="E14" s="2">
        <f t="shared" si="2"/>
        <v>1</v>
      </c>
      <c r="F14" s="2">
        <f t="shared" si="3"/>
        <v>0</v>
      </c>
      <c r="G14" s="2">
        <f t="shared" si="4"/>
        <v>169</v>
      </c>
      <c r="I14" s="4"/>
      <c r="J14" s="4"/>
      <c r="L14" s="2"/>
      <c r="M14" s="2"/>
    </row>
    <row r="15" spans="1:24" ht="15.75" thickBot="1" x14ac:dyDescent="0.3">
      <c r="A15">
        <f>A5-$A$6</f>
        <v>-2</v>
      </c>
      <c r="B15">
        <f>B5-$B$6</f>
        <v>12</v>
      </c>
      <c r="C15">
        <f>C5-$C$6</f>
        <v>-7</v>
      </c>
      <c r="E15" s="2">
        <f t="shared" si="2"/>
        <v>4</v>
      </c>
      <c r="F15" s="2">
        <f t="shared" si="3"/>
        <v>144</v>
      </c>
      <c r="G15" s="2">
        <f t="shared" si="4"/>
        <v>49</v>
      </c>
      <c r="I15" s="4"/>
      <c r="J15" s="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thickBot="1" x14ac:dyDescent="0.3">
      <c r="A16" s="1"/>
      <c r="E16" s="2">
        <f>SUM(E12:E15)</f>
        <v>10</v>
      </c>
      <c r="F16" s="2">
        <f t="shared" ref="F16:G16" si="5">SUM(F12:F15)</f>
        <v>234</v>
      </c>
      <c r="G16" s="2">
        <f t="shared" si="5"/>
        <v>618</v>
      </c>
      <c r="I16" s="4"/>
      <c r="J16" s="4"/>
      <c r="M16" s="1"/>
    </row>
    <row r="17" spans="1:20" ht="15.75" thickBot="1" x14ac:dyDescent="0.3">
      <c r="I17" s="4"/>
      <c r="J17" s="3"/>
      <c r="M17" s="1"/>
      <c r="N17" s="1"/>
    </row>
    <row r="18" spans="1:20" ht="15.75" thickBot="1" x14ac:dyDescent="0.3">
      <c r="A18" t="s">
        <v>19</v>
      </c>
      <c r="B18" t="s">
        <v>20</v>
      </c>
      <c r="C18" t="s">
        <v>21</v>
      </c>
      <c r="I18" s="10"/>
      <c r="J18" s="10"/>
      <c r="L18" s="1"/>
    </row>
    <row r="19" spans="1:20" ht="15.75" thickBot="1" x14ac:dyDescent="0.3">
      <c r="A19">
        <v>8</v>
      </c>
      <c r="B19">
        <v>4</v>
      </c>
      <c r="C19">
        <v>4</v>
      </c>
      <c r="E19" s="1" t="s">
        <v>4</v>
      </c>
      <c r="F19" s="1">
        <f>AVERAGE(A19:C23)</f>
        <v>6</v>
      </c>
      <c r="H19" s="1" t="s">
        <v>12</v>
      </c>
      <c r="I19" s="8">
        <f>COUNT(A24:C24)-1</f>
        <v>2</v>
      </c>
      <c r="J19" s="3"/>
      <c r="L19" s="1"/>
    </row>
    <row r="20" spans="1:20" ht="15.75" thickBot="1" x14ac:dyDescent="0.3">
      <c r="A20">
        <v>7</v>
      </c>
      <c r="B20">
        <v>6</v>
      </c>
      <c r="C20">
        <v>4</v>
      </c>
      <c r="E20" s="1" t="s">
        <v>6</v>
      </c>
      <c r="F20" s="1">
        <f>COUNT(C19:C23)</f>
        <v>5</v>
      </c>
      <c r="H20" s="1" t="s">
        <v>13</v>
      </c>
      <c r="I20" s="9">
        <f>COUNT(A19:C23)-COUNT(A24:C24)</f>
        <v>12</v>
      </c>
      <c r="J20" s="4"/>
    </row>
    <row r="21" spans="1:20" ht="15.75" thickBot="1" x14ac:dyDescent="0.3">
      <c r="A21">
        <v>10</v>
      </c>
      <c r="B21">
        <v>7</v>
      </c>
      <c r="C21">
        <v>7</v>
      </c>
      <c r="E21" s="1" t="s">
        <v>5</v>
      </c>
      <c r="F21" s="1">
        <f>F20*SUM(E27:G27)</f>
        <v>40</v>
      </c>
      <c r="H21" s="1" t="s">
        <v>14</v>
      </c>
      <c r="I21" s="9">
        <f>F21/I19</f>
        <v>20</v>
      </c>
      <c r="J21" s="4"/>
      <c r="M21" s="1"/>
    </row>
    <row r="22" spans="1:20" ht="15.75" thickBot="1" x14ac:dyDescent="0.3">
      <c r="A22">
        <v>6</v>
      </c>
      <c r="B22">
        <v>4</v>
      </c>
      <c r="C22">
        <v>2</v>
      </c>
      <c r="E22" s="1" t="s">
        <v>7</v>
      </c>
      <c r="F22" s="1">
        <f>SUM(E30:G34)</f>
        <v>42</v>
      </c>
      <c r="H22" s="1" t="s">
        <v>15</v>
      </c>
      <c r="I22" s="9">
        <f>F22/I20</f>
        <v>3.5</v>
      </c>
      <c r="J22" s="4"/>
      <c r="M22" s="1"/>
    </row>
    <row r="23" spans="1:20" ht="15.75" thickBot="1" x14ac:dyDescent="0.3">
      <c r="A23">
        <v>9</v>
      </c>
      <c r="B23">
        <v>9</v>
      </c>
      <c r="C23">
        <v>3</v>
      </c>
      <c r="E23" s="1"/>
      <c r="F23" s="1"/>
      <c r="H23" s="1"/>
      <c r="I23" s="9"/>
      <c r="J23" s="4"/>
      <c r="M23" s="1"/>
    </row>
    <row r="24" spans="1:20" ht="15.75" thickBot="1" x14ac:dyDescent="0.3">
      <c r="A24" s="1">
        <f>AVERAGE(A19:A23)</f>
        <v>8</v>
      </c>
      <c r="B24" s="1">
        <f>AVERAGE(B19:B23)</f>
        <v>6</v>
      </c>
      <c r="C24" s="1">
        <f>AVERAGE(C19:C23)</f>
        <v>4</v>
      </c>
      <c r="D24" s="1"/>
      <c r="F24" s="1"/>
      <c r="H24" s="11" t="s">
        <v>16</v>
      </c>
      <c r="I24" s="9">
        <f>I21/I22</f>
        <v>5.7142857142857144</v>
      </c>
      <c r="J24" s="4"/>
      <c r="M24" s="1"/>
    </row>
    <row r="25" spans="1:20" ht="15.75" thickBot="1" x14ac:dyDescent="0.3">
      <c r="F25" s="1"/>
      <c r="I25" s="4"/>
      <c r="J25" s="4"/>
      <c r="M25" s="1"/>
    </row>
    <row r="26" spans="1:20" ht="15.75" thickBot="1" x14ac:dyDescent="0.3">
      <c r="A26" t="s">
        <v>8</v>
      </c>
      <c r="E26" t="s">
        <v>9</v>
      </c>
      <c r="I26" s="4" t="s">
        <v>0</v>
      </c>
      <c r="J26" s="4">
        <v>0.05</v>
      </c>
      <c r="L26" s="1"/>
      <c r="M26" s="1"/>
      <c r="R26" s="1"/>
      <c r="T26" s="1"/>
    </row>
    <row r="27" spans="1:20" ht="15.75" thickBot="1" x14ac:dyDescent="0.3">
      <c r="A27">
        <f>A24-$F$19</f>
        <v>2</v>
      </c>
      <c r="B27">
        <f>B24-$F$19</f>
        <v>0</v>
      </c>
      <c r="C27">
        <f>C24-$F$19</f>
        <v>-2</v>
      </c>
      <c r="E27">
        <f>A27^2</f>
        <v>4</v>
      </c>
      <c r="F27">
        <f>B27^2</f>
        <v>0</v>
      </c>
      <c r="G27">
        <f>C27^2</f>
        <v>4</v>
      </c>
      <c r="I27" s="9" t="s">
        <v>17</v>
      </c>
      <c r="J27" s="9">
        <v>3.8853</v>
      </c>
      <c r="L27" s="1"/>
      <c r="M27" s="1"/>
      <c r="R27" s="1"/>
      <c r="T27" s="1"/>
    </row>
    <row r="28" spans="1:20" ht="15.75" thickBot="1" x14ac:dyDescent="0.3">
      <c r="E28" s="1"/>
      <c r="F28" s="1"/>
      <c r="I28" s="4"/>
      <c r="J28" s="4"/>
      <c r="L28" s="1"/>
      <c r="M28" s="1"/>
      <c r="R28" s="1"/>
    </row>
    <row r="29" spans="1:20" ht="15.75" customHeight="1" thickBot="1" x14ac:dyDescent="0.3">
      <c r="A29" t="s">
        <v>10</v>
      </c>
      <c r="E29" t="s">
        <v>11</v>
      </c>
      <c r="F29" s="1"/>
      <c r="I29" s="12" t="s">
        <v>22</v>
      </c>
      <c r="J29" s="13"/>
      <c r="K29" s="13"/>
      <c r="L29" s="13"/>
      <c r="M29" s="13"/>
      <c r="N29" s="13"/>
      <c r="O29" s="13"/>
      <c r="P29" s="13"/>
      <c r="Q29" s="13"/>
      <c r="R29" s="13"/>
    </row>
    <row r="30" spans="1:20" ht="15.75" thickBot="1" x14ac:dyDescent="0.3">
      <c r="A30">
        <f>A19-$A$24</f>
        <v>0</v>
      </c>
      <c r="B30">
        <f>B19-$B$24</f>
        <v>-2</v>
      </c>
      <c r="C30">
        <f>C19-$C$24</f>
        <v>0</v>
      </c>
      <c r="E30" s="2">
        <f>A30^2</f>
        <v>0</v>
      </c>
      <c r="F30" s="2">
        <f t="shared" ref="F30:F33" si="6">B30^2</f>
        <v>4</v>
      </c>
      <c r="G30" s="2">
        <f t="shared" ref="G30:G33" si="7">C30^2</f>
        <v>0</v>
      </c>
      <c r="I30" s="4"/>
      <c r="J30" s="4"/>
      <c r="L30" s="1"/>
      <c r="M30" s="1"/>
      <c r="N30" s="1"/>
      <c r="R30" s="1"/>
    </row>
    <row r="31" spans="1:20" ht="15.75" thickBot="1" x14ac:dyDescent="0.3">
      <c r="A31">
        <f t="shared" ref="A31:A34" si="8">A20-$A$24</f>
        <v>-1</v>
      </c>
      <c r="B31">
        <f t="shared" ref="B31:B34" si="9">B20-$B$24</f>
        <v>0</v>
      </c>
      <c r="C31">
        <f t="shared" ref="C31:C34" si="10">C20-$C$24</f>
        <v>0</v>
      </c>
      <c r="E31" s="2">
        <f t="shared" ref="E31:E33" si="11">A31^2</f>
        <v>1</v>
      </c>
      <c r="F31" s="2">
        <f t="shared" si="6"/>
        <v>0</v>
      </c>
      <c r="G31" s="2">
        <f t="shared" si="7"/>
        <v>0</v>
      </c>
      <c r="I31" s="4"/>
      <c r="J31" s="4"/>
      <c r="L31" s="2"/>
      <c r="M31" s="2"/>
      <c r="N31" s="1"/>
      <c r="Q31" s="1"/>
      <c r="R31" s="1"/>
    </row>
    <row r="32" spans="1:20" ht="15.75" thickBot="1" x14ac:dyDescent="0.3">
      <c r="A32">
        <f t="shared" si="8"/>
        <v>2</v>
      </c>
      <c r="B32">
        <f t="shared" si="9"/>
        <v>1</v>
      </c>
      <c r="C32">
        <f t="shared" si="10"/>
        <v>3</v>
      </c>
      <c r="E32" s="2">
        <f t="shared" si="11"/>
        <v>4</v>
      </c>
      <c r="F32" s="2">
        <f t="shared" si="6"/>
        <v>1</v>
      </c>
      <c r="G32" s="2">
        <f t="shared" si="7"/>
        <v>9</v>
      </c>
      <c r="I32" s="4"/>
      <c r="J32" s="4"/>
      <c r="L32" s="2"/>
      <c r="M32" s="2"/>
      <c r="Q32" s="1"/>
      <c r="R32" s="1"/>
    </row>
    <row r="33" spans="1:19" ht="15.75" thickBot="1" x14ac:dyDescent="0.3">
      <c r="A33">
        <f t="shared" si="8"/>
        <v>-2</v>
      </c>
      <c r="B33">
        <f t="shared" si="9"/>
        <v>-2</v>
      </c>
      <c r="C33">
        <f t="shared" si="10"/>
        <v>-2</v>
      </c>
      <c r="E33" s="2">
        <f t="shared" si="11"/>
        <v>4</v>
      </c>
      <c r="F33" s="2">
        <f t="shared" si="6"/>
        <v>4</v>
      </c>
      <c r="G33" s="2">
        <f t="shared" si="7"/>
        <v>4</v>
      </c>
      <c r="I33" s="4"/>
      <c r="J33" s="4"/>
      <c r="L33" s="1"/>
      <c r="M33" s="1"/>
      <c r="N33" s="1"/>
      <c r="O33" s="1"/>
      <c r="Q33" s="1"/>
      <c r="R33" s="1"/>
    </row>
    <row r="34" spans="1:19" ht="15.75" thickBot="1" x14ac:dyDescent="0.3">
      <c r="A34">
        <f t="shared" si="8"/>
        <v>1</v>
      </c>
      <c r="B34">
        <f t="shared" si="9"/>
        <v>3</v>
      </c>
      <c r="C34">
        <f t="shared" si="10"/>
        <v>-1</v>
      </c>
      <c r="E34" s="2">
        <f t="shared" ref="E34" si="12">A34^2</f>
        <v>1</v>
      </c>
      <c r="F34" s="2">
        <f t="shared" ref="F34" si="13">B34^2</f>
        <v>9</v>
      </c>
      <c r="G34" s="2">
        <f t="shared" ref="G34" si="14">C34^2</f>
        <v>1</v>
      </c>
      <c r="I34" s="4"/>
      <c r="J34" s="4"/>
      <c r="M34" s="1"/>
      <c r="Q34" s="1"/>
      <c r="R34" s="1"/>
    </row>
    <row r="35" spans="1:19" ht="15.75" thickBot="1" x14ac:dyDescent="0.3">
      <c r="E35" s="1">
        <f>SUM(E30:E34)</f>
        <v>10</v>
      </c>
      <c r="F35" s="1">
        <f t="shared" ref="F35:G35" si="15">SUM(F30:F34)</f>
        <v>18</v>
      </c>
      <c r="G35" s="1">
        <f t="shared" si="15"/>
        <v>14</v>
      </c>
      <c r="N35" s="4"/>
      <c r="Q35" s="1"/>
      <c r="R35" s="1"/>
    </row>
    <row r="36" spans="1:19" ht="15.75" thickBot="1" x14ac:dyDescent="0.3">
      <c r="E36" s="1"/>
      <c r="F36" s="1"/>
      <c r="N36" s="4"/>
      <c r="Q36" s="2"/>
      <c r="R36" s="2"/>
    </row>
    <row r="37" spans="1:19" ht="15.75" thickBot="1" x14ac:dyDescent="0.3">
      <c r="F37" s="1"/>
      <c r="N37" s="4"/>
      <c r="Q37" s="2"/>
      <c r="R37" s="2"/>
    </row>
    <row r="38" spans="1:19" x14ac:dyDescent="0.25">
      <c r="F38" s="1"/>
      <c r="G38" s="1"/>
      <c r="Q38" s="1"/>
      <c r="R38" s="5"/>
    </row>
    <row r="39" spans="1:19" x14ac:dyDescent="0.25">
      <c r="R39" s="1"/>
      <c r="S39" s="1"/>
    </row>
    <row r="40" spans="1:19" x14ac:dyDescent="0.25">
      <c r="R40" s="1"/>
      <c r="S40" s="1"/>
    </row>
    <row r="41" spans="1:19" x14ac:dyDescent="0.25">
      <c r="R41" s="1"/>
    </row>
    <row r="42" spans="1:19" x14ac:dyDescent="0.25">
      <c r="N42" s="1"/>
    </row>
    <row r="43" spans="1:19" x14ac:dyDescent="0.25">
      <c r="N43" s="1"/>
    </row>
    <row r="44" spans="1:19" x14ac:dyDescent="0.25">
      <c r="N44" s="6"/>
    </row>
    <row r="45" spans="1:19" x14ac:dyDescent="0.25">
      <c r="N45" s="6"/>
    </row>
    <row r="46" spans="1:19" x14ac:dyDescent="0.25">
      <c r="N46" s="7"/>
    </row>
    <row r="47" spans="1:19" x14ac:dyDescent="0.25">
      <c r="N47" s="7"/>
    </row>
  </sheetData>
  <mergeCells count="2">
    <mergeCell ref="I11:O11"/>
    <mergeCell ref="I29:R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</vt:lpstr>
    </vt:vector>
  </TitlesOfParts>
  <Company>The Children's Hospital of Philadelphia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2017-06-01T13:14:58Z</dcterms:created>
  <dcterms:modified xsi:type="dcterms:W3CDTF">2017-06-07T19:54:40Z</dcterms:modified>
</cp:coreProperties>
</file>