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NSS\Dropbox\DataScienceMasters\Stats\Udacity\DataAnalystNanoDegree\IntroToInferentialStats\"/>
    </mc:Choice>
  </mc:AlternateContent>
  <bookViews>
    <workbookView xWindow="0" yWindow="0" windowWidth="28800" windowHeight="13020"/>
  </bookViews>
  <sheets>
    <sheet name="fo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1" l="1"/>
  <c r="B20" i="1"/>
  <c r="C20" i="1"/>
  <c r="B21" i="1"/>
  <c r="A21" i="1"/>
  <c r="B16" i="1"/>
  <c r="C16" i="1"/>
  <c r="B17" i="1"/>
  <c r="C17" i="1"/>
  <c r="C21" i="1" s="1"/>
  <c r="B18" i="1"/>
  <c r="B22" i="1" s="1"/>
  <c r="C18" i="1"/>
  <c r="C22" i="1" s="1"/>
  <c r="A17" i="1"/>
  <c r="A18" i="1"/>
  <c r="A22" i="1" s="1"/>
  <c r="A16" i="1"/>
  <c r="I3" i="1"/>
  <c r="I2" i="1"/>
  <c r="A11" i="1"/>
  <c r="F4" i="1"/>
  <c r="E8" i="1"/>
  <c r="F19" i="1" l="1"/>
  <c r="F3" i="1"/>
  <c r="F2" i="1"/>
  <c r="B5" i="1"/>
  <c r="B11" i="1" s="1"/>
  <c r="F11" i="1" s="1"/>
  <c r="C5" i="1"/>
  <c r="A5" i="1"/>
  <c r="C12" i="1" l="1"/>
  <c r="G12" i="1" s="1"/>
  <c r="E11" i="1"/>
  <c r="A13" i="1"/>
  <c r="E13" i="1" s="1"/>
  <c r="B12" i="1"/>
  <c r="F12" i="1" s="1"/>
  <c r="C8" i="1"/>
  <c r="G8" i="1" s="1"/>
  <c r="C13" i="1"/>
  <c r="G13" i="1" s="1"/>
  <c r="A8" i="1"/>
  <c r="A12" i="1"/>
  <c r="E12" i="1" s="1"/>
  <c r="B8" i="1"/>
  <c r="F8" i="1" s="1"/>
  <c r="C11" i="1"/>
  <c r="G11" i="1" s="1"/>
  <c r="B13" i="1"/>
  <c r="F13" i="1" s="1"/>
  <c r="I4" i="1" l="1"/>
  <c r="F5" i="1"/>
  <c r="I5" i="1" s="1"/>
  <c r="I6" i="1" l="1"/>
</calcChain>
</file>

<file path=xl/sharedStrings.xml><?xml version="1.0" encoding="utf-8"?>
<sst xmlns="http://schemas.openxmlformats.org/spreadsheetml/2006/main" count="23" uniqueCount="23">
  <si>
    <t xml:space="preserve">alpha </t>
  </si>
  <si>
    <t>x(g)</t>
  </si>
  <si>
    <t>SS(b)</t>
  </si>
  <si>
    <t>n</t>
  </si>
  <si>
    <t>SS(w)</t>
  </si>
  <si>
    <t>variance(b)</t>
  </si>
  <si>
    <t>variance(b)^2</t>
  </si>
  <si>
    <t>variance(w)</t>
  </si>
  <si>
    <t>variance(w)^2</t>
  </si>
  <si>
    <t>dF(b)</t>
  </si>
  <si>
    <t>dF(w)</t>
  </si>
  <si>
    <t>MS(b)</t>
  </si>
  <si>
    <t>MS(w)</t>
  </si>
  <si>
    <t>F</t>
  </si>
  <si>
    <t>F-crit</t>
  </si>
  <si>
    <t>A</t>
  </si>
  <si>
    <t>B</t>
  </si>
  <si>
    <t>C</t>
  </si>
  <si>
    <t>F is w/in F-crit =reject h(0) = at least 1 food type makes cows eat more</t>
  </si>
  <si>
    <t>(x(i) - x(g)</t>
  </si>
  <si>
    <t>(x(i) - x(g)^2</t>
  </si>
  <si>
    <t>ss(b) + ss(w)</t>
  </si>
  <si>
    <t>* at least 2 foods significantly differ from each other in terms of amount eaten by our cows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</si>
</sst>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0" fillId="0" borderId="2" xfId="0" applyBorder="1" applyAlignment="1"/>
    <xf numFmtId="0" fontId="1" fillId="2" borderId="0" xfId="0" applyFont="1" applyFill="1" applyBorder="1"/>
    <xf numFmtId="0" fontId="5" fillId="0" borderId="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activeCell="J12" sqref="J12:Q12"/>
    </sheetView>
  </sheetViews>
  <sheetFormatPr defaultRowHeight="15" x14ac:dyDescent="0.25"/>
  <cols>
    <col min="1" max="1" width="12.7109375" bestFit="1" customWidth="1"/>
    <col min="5" max="5" width="13.140625" bestFit="1" customWidth="1"/>
    <col min="8" max="8" width="6.85546875" bestFit="1" customWidth="1"/>
    <col min="9" max="9" width="11.5703125" bestFit="1" customWidth="1"/>
    <col min="10" max="10" width="17.85546875" customWidth="1"/>
    <col min="11" max="11" width="5.28515625" customWidth="1"/>
    <col min="12" max="12" width="20.7109375" bestFit="1" customWidth="1"/>
    <col min="17" max="17" width="20.7109375" bestFit="1" customWidth="1"/>
    <col min="18" max="18" width="10.5703125" customWidth="1"/>
  </cols>
  <sheetData>
    <row r="1" spans="1:24" ht="15.75" thickBot="1" x14ac:dyDescent="0.3">
      <c r="A1" t="s">
        <v>15</v>
      </c>
      <c r="B1" t="s">
        <v>16</v>
      </c>
      <c r="C1" t="s">
        <v>17</v>
      </c>
      <c r="I1" s="9"/>
      <c r="J1" s="9"/>
      <c r="L1" s="1"/>
    </row>
    <row r="2" spans="1:24" ht="15.75" thickBot="1" x14ac:dyDescent="0.3">
      <c r="A2">
        <v>2</v>
      </c>
      <c r="B2">
        <v>6</v>
      </c>
      <c r="C2">
        <v>8</v>
      </c>
      <c r="E2" s="1" t="s">
        <v>1</v>
      </c>
      <c r="F2" s="1">
        <f>AVERAGE(A2:C4)</f>
        <v>6</v>
      </c>
      <c r="H2" s="1" t="s">
        <v>9</v>
      </c>
      <c r="I2" s="7">
        <f>COUNT(A5:C5)-1</f>
        <v>2</v>
      </c>
      <c r="J2" s="3"/>
      <c r="L2" s="1"/>
    </row>
    <row r="3" spans="1:24" ht="15.75" thickBot="1" x14ac:dyDescent="0.3">
      <c r="A3">
        <v>4</v>
      </c>
      <c r="B3">
        <v>5</v>
      </c>
      <c r="C3">
        <v>9</v>
      </c>
      <c r="E3" s="1" t="s">
        <v>3</v>
      </c>
      <c r="F3" s="1">
        <f>COUNT(C2:C4)</f>
        <v>3</v>
      </c>
      <c r="H3" s="1" t="s">
        <v>10</v>
      </c>
      <c r="I3" s="8">
        <f>COUNT(A2:C4)-COUNT(A5:C5)</f>
        <v>6</v>
      </c>
      <c r="J3" s="4"/>
    </row>
    <row r="4" spans="1:24" ht="15.75" thickBot="1" x14ac:dyDescent="0.3">
      <c r="A4">
        <v>3</v>
      </c>
      <c r="B4">
        <v>7</v>
      </c>
      <c r="C4">
        <v>10</v>
      </c>
      <c r="E4" s="1" t="s">
        <v>2</v>
      </c>
      <c r="F4" s="1">
        <f>F3*SUM(E8:G8)</f>
        <v>54</v>
      </c>
      <c r="H4" s="1" t="s">
        <v>11</v>
      </c>
      <c r="I4" s="8">
        <f>F4/I2</f>
        <v>27</v>
      </c>
      <c r="J4" s="4"/>
      <c r="M4" s="1"/>
    </row>
    <row r="5" spans="1:24" ht="15.75" thickBot="1" x14ac:dyDescent="0.3">
      <c r="A5" s="1">
        <f>AVERAGE(A2:A4)</f>
        <v>3</v>
      </c>
      <c r="B5" s="1">
        <f>AVERAGE(B2:B4)</f>
        <v>6</v>
      </c>
      <c r="C5" s="1">
        <f>AVERAGE(C2:C4)</f>
        <v>9</v>
      </c>
      <c r="E5" s="1" t="s">
        <v>4</v>
      </c>
      <c r="F5" s="1">
        <f>SUM(E11:G14)</f>
        <v>6</v>
      </c>
      <c r="H5" s="1" t="s">
        <v>12</v>
      </c>
      <c r="I5" s="8">
        <f>F5/I3</f>
        <v>1</v>
      </c>
      <c r="J5" s="4"/>
      <c r="M5" s="1"/>
    </row>
    <row r="6" spans="1:24" ht="15.75" thickBot="1" x14ac:dyDescent="0.3">
      <c r="D6" s="1"/>
      <c r="F6" s="1"/>
      <c r="H6" s="10" t="s">
        <v>13</v>
      </c>
      <c r="I6" s="8">
        <f>I4/I5</f>
        <v>27</v>
      </c>
      <c r="J6" s="4"/>
      <c r="M6" s="1"/>
    </row>
    <row r="7" spans="1:24" ht="15.75" thickBot="1" x14ac:dyDescent="0.3">
      <c r="A7" t="s">
        <v>5</v>
      </c>
      <c r="E7" t="s">
        <v>6</v>
      </c>
      <c r="I7" s="4"/>
      <c r="J7" s="4"/>
      <c r="M7" s="1"/>
    </row>
    <row r="8" spans="1:24" ht="15.75" thickBot="1" x14ac:dyDescent="0.3">
      <c r="A8">
        <f>A5-$F$2</f>
        <v>-3</v>
      </c>
      <c r="B8">
        <f>B5-$F$2</f>
        <v>0</v>
      </c>
      <c r="C8">
        <f>C5-$F$2</f>
        <v>3</v>
      </c>
      <c r="E8">
        <f>A8^2</f>
        <v>9</v>
      </c>
      <c r="F8">
        <f>B8^2</f>
        <v>0</v>
      </c>
      <c r="G8">
        <f>C8^2</f>
        <v>9</v>
      </c>
      <c r="I8" s="4" t="s">
        <v>0</v>
      </c>
      <c r="J8" s="4">
        <v>0.05</v>
      </c>
      <c r="L8" s="1"/>
      <c r="M8" s="1"/>
    </row>
    <row r="9" spans="1:24" ht="15.75" thickBot="1" x14ac:dyDescent="0.3">
      <c r="E9" s="1"/>
      <c r="F9" s="1"/>
      <c r="I9" s="8" t="s">
        <v>14</v>
      </c>
      <c r="J9" s="8">
        <v>5.1433</v>
      </c>
      <c r="L9" s="1"/>
      <c r="M9" s="1"/>
    </row>
    <row r="10" spans="1:24" ht="15.75" thickBot="1" x14ac:dyDescent="0.3">
      <c r="A10" t="s">
        <v>7</v>
      </c>
      <c r="E10" t="s">
        <v>8</v>
      </c>
      <c r="F10" s="1"/>
      <c r="I10" s="4"/>
      <c r="J10" s="4"/>
      <c r="L10" s="1"/>
      <c r="M10" s="1"/>
    </row>
    <row r="11" spans="1:24" ht="15.75" thickBot="1" x14ac:dyDescent="0.3">
      <c r="A11">
        <f>A2-$A$5</f>
        <v>-1</v>
      </c>
      <c r="B11">
        <f>B2-$B$5</f>
        <v>0</v>
      </c>
      <c r="C11">
        <f>C2-$C$5</f>
        <v>-1</v>
      </c>
      <c r="E11" s="2">
        <f>A11^2</f>
        <v>1</v>
      </c>
      <c r="F11" s="2">
        <f>B11^2</f>
        <v>0</v>
      </c>
      <c r="G11" s="2">
        <f>C11^2</f>
        <v>1</v>
      </c>
      <c r="I11" s="11" t="s">
        <v>18</v>
      </c>
      <c r="J11" s="12"/>
      <c r="K11" s="12"/>
      <c r="L11" s="12"/>
      <c r="M11" s="12"/>
      <c r="N11" s="12"/>
      <c r="O11" s="12"/>
    </row>
    <row r="12" spans="1:24" ht="15.75" thickBot="1" x14ac:dyDescent="0.3">
      <c r="A12">
        <f>A3-$A$5</f>
        <v>1</v>
      </c>
      <c r="B12">
        <f>B3-$B$5</f>
        <v>-1</v>
      </c>
      <c r="C12">
        <f>C3-$C$5</f>
        <v>0</v>
      </c>
      <c r="E12" s="2">
        <f>A12^2</f>
        <v>1</v>
      </c>
      <c r="F12" s="2">
        <f>B12^2</f>
        <v>1</v>
      </c>
      <c r="G12" s="2">
        <f>C12^2</f>
        <v>0</v>
      </c>
      <c r="I12" s="4"/>
      <c r="J12" s="11" t="s">
        <v>22</v>
      </c>
      <c r="K12" s="12"/>
      <c r="L12" s="12"/>
      <c r="M12" s="12"/>
      <c r="N12" s="12"/>
      <c r="O12" s="12"/>
      <c r="P12" s="12"/>
      <c r="Q12" s="12"/>
    </row>
    <row r="13" spans="1:24" ht="15.75" thickBot="1" x14ac:dyDescent="0.3">
      <c r="A13">
        <f>A4-$A$5</f>
        <v>0</v>
      </c>
      <c r="B13">
        <f>B4-$B$5</f>
        <v>1</v>
      </c>
      <c r="C13">
        <f>C4-$C$5</f>
        <v>1</v>
      </c>
      <c r="E13" s="2">
        <f>A13^2</f>
        <v>0</v>
      </c>
      <c r="F13" s="2">
        <f>B13^2</f>
        <v>1</v>
      </c>
      <c r="G13" s="2">
        <f>C13^2</f>
        <v>1</v>
      </c>
      <c r="I13" s="4"/>
      <c r="J13" s="4"/>
      <c r="L13" s="2"/>
      <c r="M13" s="2"/>
      <c r="N13" s="1"/>
    </row>
    <row r="14" spans="1:24" ht="15.75" thickBot="1" x14ac:dyDescent="0.3">
      <c r="E14" s="2"/>
      <c r="F14" s="2"/>
      <c r="G14" s="2"/>
      <c r="I14" s="4"/>
      <c r="J14" s="4"/>
      <c r="L14" s="2"/>
      <c r="M14" s="2"/>
    </row>
    <row r="15" spans="1:24" x14ac:dyDescent="0.25">
      <c r="A15" s="1" t="s">
        <v>19</v>
      </c>
      <c r="E15" s="2"/>
      <c r="F15" s="2"/>
    </row>
    <row r="16" spans="1:24" x14ac:dyDescent="0.25">
      <c r="A16" s="1">
        <f>A2-$F$2</f>
        <v>-4</v>
      </c>
      <c r="B16" s="1">
        <f t="shared" ref="B16:C16" si="0">B2-$F$2</f>
        <v>0</v>
      </c>
      <c r="C16" s="1">
        <f t="shared" si="0"/>
        <v>2</v>
      </c>
      <c r="E16" s="2"/>
      <c r="F16" s="2"/>
      <c r="V16" s="1"/>
      <c r="W16" s="1"/>
      <c r="X16" s="1"/>
    </row>
    <row r="17" spans="1:6" x14ac:dyDescent="0.25">
      <c r="A17" s="1">
        <f>A3-$F$2</f>
        <v>-2</v>
      </c>
      <c r="B17" s="1">
        <f>B3-$F$2</f>
        <v>-1</v>
      </c>
      <c r="C17" s="1">
        <f>C3-$F$2</f>
        <v>3</v>
      </c>
    </row>
    <row r="18" spans="1:6" x14ac:dyDescent="0.25">
      <c r="A18" s="1">
        <f>A4-$F$2</f>
        <v>-3</v>
      </c>
      <c r="B18" s="1">
        <f>B4-$F$2</f>
        <v>1</v>
      </c>
      <c r="C18" s="1">
        <f>C4-$F$2</f>
        <v>4</v>
      </c>
    </row>
    <row r="19" spans="1:6" x14ac:dyDescent="0.25">
      <c r="A19" s="1" t="s">
        <v>20</v>
      </c>
      <c r="E19" s="1" t="s">
        <v>21</v>
      </c>
      <c r="F19" s="1">
        <f>SUM(A20:C22)</f>
        <v>60</v>
      </c>
    </row>
    <row r="20" spans="1:6" x14ac:dyDescent="0.25">
      <c r="A20">
        <f>A16^2</f>
        <v>16</v>
      </c>
      <c r="B20">
        <f t="shared" ref="B20:C20" si="1">B16^2</f>
        <v>0</v>
      </c>
      <c r="C20">
        <f t="shared" si="1"/>
        <v>4</v>
      </c>
      <c r="F20" s="1"/>
    </row>
    <row r="21" spans="1:6" x14ac:dyDescent="0.25">
      <c r="A21">
        <f t="shared" ref="A21:C22" si="2">A17^2</f>
        <v>4</v>
      </c>
      <c r="B21">
        <f t="shared" si="2"/>
        <v>1</v>
      </c>
      <c r="C21">
        <f t="shared" si="2"/>
        <v>9</v>
      </c>
      <c r="E21" s="1"/>
      <c r="F21" s="1"/>
    </row>
    <row r="22" spans="1:6" x14ac:dyDescent="0.25">
      <c r="A22">
        <f t="shared" si="2"/>
        <v>9</v>
      </c>
      <c r="B22">
        <f t="shared" si="2"/>
        <v>1</v>
      </c>
      <c r="C22">
        <f t="shared" si="2"/>
        <v>16</v>
      </c>
      <c r="E22" s="1"/>
      <c r="F22" s="1"/>
    </row>
    <row r="23" spans="1:6" x14ac:dyDescent="0.25">
      <c r="E23" s="1"/>
      <c r="F23" s="1"/>
    </row>
    <row r="24" spans="1:6" x14ac:dyDescent="0.25">
      <c r="A24" s="1"/>
      <c r="B24" s="1"/>
      <c r="C24" s="1"/>
      <c r="E24" s="1"/>
      <c r="F24" s="1"/>
    </row>
    <row r="25" spans="1:6" x14ac:dyDescent="0.25">
      <c r="D25" s="1"/>
      <c r="F25" s="1"/>
    </row>
    <row r="26" spans="1:6" x14ac:dyDescent="0.25">
      <c r="F26" s="1"/>
    </row>
    <row r="29" spans="1:6" x14ac:dyDescent="0.25">
      <c r="E29" s="1"/>
      <c r="F29" s="1"/>
    </row>
    <row r="30" spans="1:6" ht="15.75" customHeight="1" x14ac:dyDescent="0.25">
      <c r="F30" s="1"/>
    </row>
    <row r="31" spans="1:6" x14ac:dyDescent="0.25">
      <c r="E31" s="2"/>
      <c r="F31" s="2"/>
    </row>
    <row r="32" spans="1:6" x14ac:dyDescent="0.25">
      <c r="E32" s="2"/>
      <c r="F32" s="2"/>
    </row>
    <row r="33" spans="5:14" x14ac:dyDescent="0.25">
      <c r="E33" s="2"/>
      <c r="F33" s="2"/>
    </row>
    <row r="34" spans="5:14" x14ac:dyDescent="0.25">
      <c r="E34" s="2"/>
      <c r="F34" s="2"/>
    </row>
    <row r="35" spans="5:14" x14ac:dyDescent="0.25">
      <c r="E35" s="2"/>
      <c r="F35" s="2"/>
    </row>
    <row r="36" spans="5:14" x14ac:dyDescent="0.25">
      <c r="E36" s="1"/>
      <c r="F36" s="1"/>
    </row>
    <row r="37" spans="5:14" x14ac:dyDescent="0.25">
      <c r="E37" s="1"/>
      <c r="F37" s="1"/>
    </row>
    <row r="38" spans="5:14" x14ac:dyDescent="0.25">
      <c r="F38" s="1"/>
    </row>
    <row r="39" spans="5:14" x14ac:dyDescent="0.25">
      <c r="F39" s="1"/>
    </row>
    <row r="45" spans="5:14" x14ac:dyDescent="0.25">
      <c r="N45" s="5"/>
    </row>
    <row r="46" spans="5:14" x14ac:dyDescent="0.25">
      <c r="N46" s="5"/>
    </row>
    <row r="47" spans="5:14" x14ac:dyDescent="0.25">
      <c r="N47" s="6"/>
    </row>
    <row r="48" spans="5:14" x14ac:dyDescent="0.25">
      <c r="N48" s="6"/>
    </row>
  </sheetData>
  <mergeCells count="2">
    <mergeCell ref="I11:O11"/>
    <mergeCell ref="J12:Q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>The Children's Hospital of Philadelphia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2017-06-01T13:14:58Z</dcterms:created>
  <dcterms:modified xsi:type="dcterms:W3CDTF">2017-06-07T20:40:38Z</dcterms:modified>
</cp:coreProperties>
</file>