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D:\Python\research_monitor\py_research_monitor\ML-model training\"/>
    </mc:Choice>
  </mc:AlternateContent>
  <xr:revisionPtr revIDLastSave="0" documentId="13_ncr:1_{2AA03370-10DE-4FD7-8039-7172AFF4E33A}" xr6:coauthVersionLast="46" xr6:coauthVersionMax="46" xr10:uidLastSave="{00000000-0000-0000-0000-000000000000}"/>
  <bookViews>
    <workbookView xWindow="-17388" yWindow="-17388" windowWidth="17496" windowHeight="30336" firstSheet="2" activeTab="2" xr2:uid="{00000000-000D-0000-FFFF-FFFF00000000}"/>
  </bookViews>
  <sheets>
    <sheet name="2021_Q1" sheetId="2" r:id="rId1"/>
    <sheet name="comparison_result_A" sheetId="9" r:id="rId2"/>
    <sheet name="comparison_result_B" sheetId="11" r:id="rId3"/>
    <sheet name="2021_Q1_top25" sheetId="12" r:id="rId4"/>
    <sheet name="2021_Q1_top50" sheetId="13" r:id="rId5"/>
    <sheet name="2021_Q1_top75" sheetId="14" r:id="rId6"/>
    <sheet name="2021_Q1_top100" sheetId="15" r:id="rId7"/>
    <sheet name="2021_Q1_top125" sheetId="8" r:id="rId8"/>
    <sheet name="2021_Q1_top150" sheetId="16" r:id="rId9"/>
  </sheets>
  <definedNames>
    <definedName name="_xlnm._FilterDatabase" localSheetId="0" hidden="1">'2021_Q1'!$A$1:$L$1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1" i="16" l="1"/>
  <c r="Q101" i="16"/>
  <c r="P101" i="16"/>
  <c r="R100" i="16"/>
  <c r="Q100" i="16"/>
  <c r="P100" i="16"/>
  <c r="R99" i="16"/>
  <c r="Q99" i="16"/>
  <c r="P99" i="16"/>
  <c r="R98" i="16"/>
  <c r="Q98" i="16"/>
  <c r="P98" i="16"/>
  <c r="R97" i="16"/>
  <c r="Q97" i="16"/>
  <c r="P97" i="16"/>
  <c r="R96" i="16"/>
  <c r="Q96" i="16"/>
  <c r="P96" i="16"/>
  <c r="R95" i="16"/>
  <c r="Q95" i="16"/>
  <c r="P95" i="16"/>
  <c r="R94" i="16"/>
  <c r="Q94" i="16"/>
  <c r="P94" i="16"/>
  <c r="R93" i="16"/>
  <c r="Q93" i="16"/>
  <c r="P93" i="16"/>
  <c r="R92" i="16"/>
  <c r="Q92" i="16"/>
  <c r="P92" i="16"/>
  <c r="R91" i="16"/>
  <c r="Q91" i="16"/>
  <c r="P91" i="16"/>
  <c r="R90" i="16"/>
  <c r="Q90" i="16"/>
  <c r="P90" i="16"/>
  <c r="R89" i="16"/>
  <c r="Q89" i="16"/>
  <c r="P89" i="16"/>
  <c r="R88" i="16"/>
  <c r="Q88" i="16"/>
  <c r="P88" i="16"/>
  <c r="R87" i="16"/>
  <c r="Q87" i="16"/>
  <c r="P87" i="16"/>
  <c r="R86" i="16"/>
  <c r="Q86" i="16"/>
  <c r="P86" i="16"/>
  <c r="R85" i="16"/>
  <c r="Q85" i="16"/>
  <c r="P85" i="16"/>
  <c r="R84" i="16"/>
  <c r="Q84" i="16"/>
  <c r="P84" i="16"/>
  <c r="R83" i="16"/>
  <c r="Q83" i="16"/>
  <c r="P83" i="16"/>
  <c r="R82" i="16"/>
  <c r="Q82" i="16"/>
  <c r="P82" i="16"/>
  <c r="R81" i="16"/>
  <c r="Q81" i="16"/>
  <c r="P81" i="16"/>
  <c r="R80" i="16"/>
  <c r="Q80" i="16"/>
  <c r="P80" i="16"/>
  <c r="R79" i="16"/>
  <c r="Q79" i="16"/>
  <c r="P79" i="16"/>
  <c r="R78" i="16"/>
  <c r="Q78" i="16"/>
  <c r="P78" i="16"/>
  <c r="R77" i="16"/>
  <c r="Q77" i="16"/>
  <c r="P77" i="16"/>
  <c r="R76" i="16"/>
  <c r="Q76" i="16"/>
  <c r="P76" i="16"/>
  <c r="R75" i="16"/>
  <c r="Q75" i="16"/>
  <c r="P75" i="16"/>
  <c r="R74" i="16"/>
  <c r="Q74" i="16"/>
  <c r="P74" i="16"/>
  <c r="R73" i="16"/>
  <c r="Q73" i="16"/>
  <c r="P73" i="16"/>
  <c r="R72" i="16"/>
  <c r="Q72" i="16"/>
  <c r="P72" i="16"/>
  <c r="R71" i="16"/>
  <c r="Q71" i="16"/>
  <c r="P71" i="16"/>
  <c r="R70" i="16"/>
  <c r="Q70" i="16"/>
  <c r="P70" i="16"/>
  <c r="R69" i="16"/>
  <c r="Q69" i="16"/>
  <c r="P69" i="16"/>
  <c r="R68" i="16"/>
  <c r="Q68" i="16"/>
  <c r="P68" i="16"/>
  <c r="R67" i="16"/>
  <c r="Q67" i="16"/>
  <c r="P67" i="16"/>
  <c r="R66" i="16"/>
  <c r="Q66" i="16"/>
  <c r="P66" i="16"/>
  <c r="R65" i="16"/>
  <c r="Q65" i="16"/>
  <c r="P65" i="16"/>
  <c r="R64" i="16"/>
  <c r="Q64" i="16"/>
  <c r="P64" i="16"/>
  <c r="R63" i="16"/>
  <c r="Q63" i="16"/>
  <c r="P63" i="16"/>
  <c r="R62" i="16"/>
  <c r="Q62" i="16"/>
  <c r="P62" i="16"/>
  <c r="R61" i="16"/>
  <c r="Q61" i="16"/>
  <c r="P61" i="16"/>
  <c r="R60" i="16"/>
  <c r="Q60" i="16"/>
  <c r="P60" i="16"/>
  <c r="R59" i="16"/>
  <c r="Q59" i="16"/>
  <c r="P59" i="16"/>
  <c r="R58" i="16"/>
  <c r="Q58" i="16"/>
  <c r="P58" i="16"/>
  <c r="R57" i="16"/>
  <c r="Q57" i="16"/>
  <c r="P57" i="16"/>
  <c r="R56" i="16"/>
  <c r="Q56" i="16"/>
  <c r="P56" i="16"/>
  <c r="R55" i="16"/>
  <c r="Q55" i="16"/>
  <c r="P55" i="16"/>
  <c r="R54" i="16"/>
  <c r="Q54" i="16"/>
  <c r="P54" i="16"/>
  <c r="R53" i="16"/>
  <c r="Q53" i="16"/>
  <c r="P53" i="16"/>
  <c r="R52" i="16"/>
  <c r="Q52" i="16"/>
  <c r="P52" i="16"/>
  <c r="R51" i="16"/>
  <c r="Q51" i="16"/>
  <c r="P51" i="16"/>
  <c r="R50" i="16"/>
  <c r="Q50" i="16"/>
  <c r="P50" i="16"/>
  <c r="R49" i="16"/>
  <c r="Q49" i="16"/>
  <c r="P49" i="16"/>
  <c r="R48" i="16"/>
  <c r="Q48" i="16"/>
  <c r="P48" i="16"/>
  <c r="R47" i="16"/>
  <c r="Q47" i="16"/>
  <c r="P47" i="16"/>
  <c r="R46" i="16"/>
  <c r="Q46" i="16"/>
  <c r="P46" i="16"/>
  <c r="R45" i="16"/>
  <c r="Q45" i="16"/>
  <c r="P45" i="16"/>
  <c r="R44" i="16"/>
  <c r="Q44" i="16"/>
  <c r="P44" i="16"/>
  <c r="R43" i="16"/>
  <c r="Q43" i="16"/>
  <c r="P43" i="16"/>
  <c r="R42" i="16"/>
  <c r="Q42" i="16"/>
  <c r="P42" i="16"/>
  <c r="R41" i="16"/>
  <c r="Q41" i="16"/>
  <c r="P41" i="16"/>
  <c r="R40" i="16"/>
  <c r="Q40" i="16"/>
  <c r="P40" i="16"/>
  <c r="R39" i="16"/>
  <c r="Q39" i="16"/>
  <c r="P39" i="16"/>
  <c r="R38" i="16"/>
  <c r="Q38" i="16"/>
  <c r="P38" i="16"/>
  <c r="R37" i="16"/>
  <c r="Q37" i="16"/>
  <c r="P37" i="16"/>
  <c r="R36" i="16"/>
  <c r="Q36" i="16"/>
  <c r="P36" i="16"/>
  <c r="R35" i="16"/>
  <c r="Q35" i="16"/>
  <c r="P35" i="16"/>
  <c r="R34" i="16"/>
  <c r="Q34" i="16"/>
  <c r="P34" i="16"/>
  <c r="R33" i="16"/>
  <c r="Q33" i="16"/>
  <c r="P33" i="16"/>
  <c r="R32" i="16"/>
  <c r="Q32" i="16"/>
  <c r="P32" i="16"/>
  <c r="R31" i="16"/>
  <c r="Q31" i="16"/>
  <c r="P31" i="16"/>
  <c r="R30" i="16"/>
  <c r="Q30" i="16"/>
  <c r="P30" i="16"/>
  <c r="R29" i="16"/>
  <c r="Q29" i="16"/>
  <c r="P29" i="16"/>
  <c r="R28" i="16"/>
  <c r="Q28" i="16"/>
  <c r="P28" i="16"/>
  <c r="R27" i="16"/>
  <c r="Q27" i="16"/>
  <c r="P27" i="16"/>
  <c r="R26" i="16"/>
  <c r="Q26" i="16"/>
  <c r="P26" i="16"/>
  <c r="R25" i="16"/>
  <c r="Q25" i="16"/>
  <c r="P25" i="16"/>
  <c r="R24" i="16"/>
  <c r="Q24" i="16"/>
  <c r="P24" i="16"/>
  <c r="R23" i="16"/>
  <c r="Q23" i="16"/>
  <c r="P23" i="16"/>
  <c r="R22" i="16"/>
  <c r="Q22" i="16"/>
  <c r="P22" i="16"/>
  <c r="R21" i="16"/>
  <c r="Q21" i="16"/>
  <c r="P21" i="16"/>
  <c r="R20" i="16"/>
  <c r="Q20" i="16"/>
  <c r="P20" i="16"/>
  <c r="R19" i="16"/>
  <c r="Q19" i="16"/>
  <c r="P19" i="16"/>
  <c r="R18" i="16"/>
  <c r="Q18" i="16"/>
  <c r="P18" i="16"/>
  <c r="R17" i="16"/>
  <c r="Q17" i="16"/>
  <c r="P17" i="16"/>
  <c r="R16" i="16"/>
  <c r="Q16" i="16"/>
  <c r="P16" i="16"/>
  <c r="R15" i="16"/>
  <c r="Q15" i="16"/>
  <c r="P15" i="16"/>
  <c r="R14" i="16"/>
  <c r="Q14" i="16"/>
  <c r="P14" i="16"/>
  <c r="R13" i="16"/>
  <c r="Q13" i="16"/>
  <c r="P13" i="16"/>
  <c r="R12" i="16"/>
  <c r="Q12" i="16"/>
  <c r="P12" i="16"/>
  <c r="R11" i="16"/>
  <c r="Q11" i="16"/>
  <c r="P11" i="16"/>
  <c r="R10" i="16"/>
  <c r="Q10" i="16"/>
  <c r="P10" i="16"/>
  <c r="R9" i="16"/>
  <c r="Q9" i="16"/>
  <c r="P9" i="16"/>
  <c r="R8" i="16"/>
  <c r="Q8" i="16"/>
  <c r="P8" i="16"/>
  <c r="R7" i="16"/>
  <c r="Q7" i="16"/>
  <c r="P7" i="16"/>
  <c r="R6" i="16"/>
  <c r="Q6" i="16"/>
  <c r="P6" i="16"/>
  <c r="R5" i="16"/>
  <c r="Q5" i="16"/>
  <c r="P5" i="16"/>
  <c r="R4" i="16"/>
  <c r="Q4" i="16"/>
  <c r="P4" i="16"/>
  <c r="R3" i="16"/>
  <c r="Q3" i="16"/>
  <c r="P3" i="16"/>
  <c r="R2" i="16"/>
  <c r="Q2" i="16"/>
  <c r="P2" i="16"/>
  <c r="R101" i="15"/>
  <c r="Q101" i="15"/>
  <c r="P101" i="15"/>
  <c r="R100" i="15"/>
  <c r="Q100" i="15"/>
  <c r="P100" i="15"/>
  <c r="R99" i="15"/>
  <c r="Q99" i="15"/>
  <c r="P99" i="15"/>
  <c r="R98" i="15"/>
  <c r="Q98" i="15"/>
  <c r="P98" i="15"/>
  <c r="R97" i="15"/>
  <c r="Q97" i="15"/>
  <c r="P97" i="15"/>
  <c r="R96" i="15"/>
  <c r="Q96" i="15"/>
  <c r="P96" i="15"/>
  <c r="R95" i="15"/>
  <c r="Q95" i="15"/>
  <c r="P95" i="15"/>
  <c r="R94" i="15"/>
  <c r="Q94" i="15"/>
  <c r="P94" i="15"/>
  <c r="R93" i="15"/>
  <c r="Q93" i="15"/>
  <c r="P93" i="15"/>
  <c r="R92" i="15"/>
  <c r="Q92" i="15"/>
  <c r="P92" i="15"/>
  <c r="R91" i="15"/>
  <c r="Q91" i="15"/>
  <c r="P91" i="15"/>
  <c r="R90" i="15"/>
  <c r="Q90" i="15"/>
  <c r="P90" i="15"/>
  <c r="R89" i="15"/>
  <c r="Q89" i="15"/>
  <c r="P89" i="15"/>
  <c r="R88" i="15"/>
  <c r="Q88" i="15"/>
  <c r="P88" i="15"/>
  <c r="R87" i="15"/>
  <c r="Q87" i="15"/>
  <c r="P87" i="15"/>
  <c r="R86" i="15"/>
  <c r="Q86" i="15"/>
  <c r="P86" i="15"/>
  <c r="R85" i="15"/>
  <c r="Q85" i="15"/>
  <c r="P85" i="15"/>
  <c r="R84" i="15"/>
  <c r="Q84" i="15"/>
  <c r="P84" i="15"/>
  <c r="R83" i="15"/>
  <c r="Q83" i="15"/>
  <c r="P83" i="15"/>
  <c r="R82" i="15"/>
  <c r="Q82" i="15"/>
  <c r="P82" i="15"/>
  <c r="R81" i="15"/>
  <c r="Q81" i="15"/>
  <c r="P81" i="15"/>
  <c r="R80" i="15"/>
  <c r="Q80" i="15"/>
  <c r="P80" i="15"/>
  <c r="R79" i="15"/>
  <c r="Q79" i="15"/>
  <c r="P79" i="15"/>
  <c r="R78" i="15"/>
  <c r="Q78" i="15"/>
  <c r="P78" i="15"/>
  <c r="R77" i="15"/>
  <c r="Q77" i="15"/>
  <c r="P77" i="15"/>
  <c r="R76" i="15"/>
  <c r="Q76" i="15"/>
  <c r="P76" i="15"/>
  <c r="R75" i="15"/>
  <c r="Q75" i="15"/>
  <c r="P75" i="15"/>
  <c r="R74" i="15"/>
  <c r="Q74" i="15"/>
  <c r="P74" i="15"/>
  <c r="R73" i="15"/>
  <c r="Q73" i="15"/>
  <c r="P73" i="15"/>
  <c r="R72" i="15"/>
  <c r="Q72" i="15"/>
  <c r="P72" i="15"/>
  <c r="R71" i="15"/>
  <c r="Q71" i="15"/>
  <c r="P71" i="15"/>
  <c r="R70" i="15"/>
  <c r="Q70" i="15"/>
  <c r="P70" i="15"/>
  <c r="R69" i="15"/>
  <c r="Q69" i="15"/>
  <c r="P69" i="15"/>
  <c r="R68" i="15"/>
  <c r="Q68" i="15"/>
  <c r="P68" i="15"/>
  <c r="R67" i="15"/>
  <c r="Q67" i="15"/>
  <c r="P67" i="15"/>
  <c r="R66" i="15"/>
  <c r="Q66" i="15"/>
  <c r="P66" i="15"/>
  <c r="R65" i="15"/>
  <c r="Q65" i="15"/>
  <c r="P65" i="15"/>
  <c r="R64" i="15"/>
  <c r="Q64" i="15"/>
  <c r="P64" i="15"/>
  <c r="R63" i="15"/>
  <c r="Q63" i="15"/>
  <c r="P63" i="15"/>
  <c r="R62" i="15"/>
  <c r="Q62" i="15"/>
  <c r="P62" i="15"/>
  <c r="R61" i="15"/>
  <c r="Q61" i="15"/>
  <c r="P61" i="15"/>
  <c r="R60" i="15"/>
  <c r="Q60" i="15"/>
  <c r="P60" i="15"/>
  <c r="R59" i="15"/>
  <c r="Q59" i="15"/>
  <c r="P59" i="15"/>
  <c r="R58" i="15"/>
  <c r="Q58" i="15"/>
  <c r="P58" i="15"/>
  <c r="R57" i="15"/>
  <c r="Q57" i="15"/>
  <c r="P57" i="15"/>
  <c r="R56" i="15"/>
  <c r="Q56" i="15"/>
  <c r="P56" i="15"/>
  <c r="R55" i="15"/>
  <c r="Q55" i="15"/>
  <c r="P55" i="15"/>
  <c r="R54" i="15"/>
  <c r="Q54" i="15"/>
  <c r="P54" i="15"/>
  <c r="R53" i="15"/>
  <c r="Q53" i="15"/>
  <c r="P53" i="15"/>
  <c r="R52" i="15"/>
  <c r="Q52" i="15"/>
  <c r="P52" i="15"/>
  <c r="R51" i="15"/>
  <c r="Q51" i="15"/>
  <c r="P51" i="15"/>
  <c r="R50" i="15"/>
  <c r="Q50" i="15"/>
  <c r="P50" i="15"/>
  <c r="R49" i="15"/>
  <c r="Q49" i="15"/>
  <c r="P49" i="15"/>
  <c r="R48" i="15"/>
  <c r="Q48" i="15"/>
  <c r="P48" i="15"/>
  <c r="R47" i="15"/>
  <c r="Q47" i="15"/>
  <c r="P47" i="15"/>
  <c r="R46" i="15"/>
  <c r="Q46" i="15"/>
  <c r="P46" i="15"/>
  <c r="R45" i="15"/>
  <c r="Q45" i="15"/>
  <c r="P45" i="15"/>
  <c r="R44" i="15"/>
  <c r="Q44" i="15"/>
  <c r="P44" i="15"/>
  <c r="R43" i="15"/>
  <c r="Q43" i="15"/>
  <c r="P43" i="15"/>
  <c r="R42" i="15"/>
  <c r="Q42" i="15"/>
  <c r="P42" i="15"/>
  <c r="R41" i="15"/>
  <c r="Q41" i="15"/>
  <c r="P41" i="15"/>
  <c r="R40" i="15"/>
  <c r="Q40" i="15"/>
  <c r="P40" i="15"/>
  <c r="R39" i="15"/>
  <c r="Q39" i="15"/>
  <c r="P39" i="15"/>
  <c r="R38" i="15"/>
  <c r="Q38" i="15"/>
  <c r="P38" i="15"/>
  <c r="R37" i="15"/>
  <c r="Q37" i="15"/>
  <c r="P37" i="15"/>
  <c r="R36" i="15"/>
  <c r="Q36" i="15"/>
  <c r="P36" i="15"/>
  <c r="R35" i="15"/>
  <c r="Q35" i="15"/>
  <c r="P35" i="15"/>
  <c r="R34" i="15"/>
  <c r="Q34" i="15"/>
  <c r="P34" i="15"/>
  <c r="R33" i="15"/>
  <c r="Q33" i="15"/>
  <c r="P33" i="15"/>
  <c r="R32" i="15"/>
  <c r="Q32" i="15"/>
  <c r="P32" i="15"/>
  <c r="R31" i="15"/>
  <c r="Q31" i="15"/>
  <c r="P31" i="15"/>
  <c r="R30" i="15"/>
  <c r="Q30" i="15"/>
  <c r="P30" i="15"/>
  <c r="R29" i="15"/>
  <c r="Q29" i="15"/>
  <c r="P29" i="15"/>
  <c r="R28" i="15"/>
  <c r="Q28" i="15"/>
  <c r="P28" i="15"/>
  <c r="R27" i="15"/>
  <c r="Q27" i="15"/>
  <c r="P27" i="15"/>
  <c r="R26" i="15"/>
  <c r="Q26" i="15"/>
  <c r="P26" i="15"/>
  <c r="R25" i="15"/>
  <c r="Q25" i="15"/>
  <c r="P25" i="15"/>
  <c r="R24" i="15"/>
  <c r="Q24" i="15"/>
  <c r="P24" i="15"/>
  <c r="R23" i="15"/>
  <c r="Q23" i="15"/>
  <c r="P23" i="15"/>
  <c r="R22" i="15"/>
  <c r="Q22" i="15"/>
  <c r="P22" i="15"/>
  <c r="R21" i="15"/>
  <c r="Q21" i="15"/>
  <c r="P21" i="15"/>
  <c r="R20" i="15"/>
  <c r="Q20" i="15"/>
  <c r="P20" i="15"/>
  <c r="R19" i="15"/>
  <c r="Q19" i="15"/>
  <c r="P19" i="15"/>
  <c r="R18" i="15"/>
  <c r="Q18" i="15"/>
  <c r="P18" i="15"/>
  <c r="R17" i="15"/>
  <c r="Q17" i="15"/>
  <c r="P17" i="15"/>
  <c r="R16" i="15"/>
  <c r="Q16" i="15"/>
  <c r="P16" i="15"/>
  <c r="R15" i="15"/>
  <c r="Q15" i="15"/>
  <c r="P15" i="15"/>
  <c r="R14" i="15"/>
  <c r="Q14" i="15"/>
  <c r="P14" i="15"/>
  <c r="R13" i="15"/>
  <c r="Q13" i="15"/>
  <c r="P13" i="15"/>
  <c r="R12" i="15"/>
  <c r="Q12" i="15"/>
  <c r="P12" i="15"/>
  <c r="R11" i="15"/>
  <c r="Q11" i="15"/>
  <c r="P11" i="15"/>
  <c r="R10" i="15"/>
  <c r="Q10" i="15"/>
  <c r="P10" i="15"/>
  <c r="R9" i="15"/>
  <c r="Q9" i="15"/>
  <c r="P9" i="15"/>
  <c r="R8" i="15"/>
  <c r="Q8" i="15"/>
  <c r="P8" i="15"/>
  <c r="R7" i="15"/>
  <c r="Q7" i="15"/>
  <c r="P7" i="15"/>
  <c r="R6" i="15"/>
  <c r="Q6" i="15"/>
  <c r="P6" i="15"/>
  <c r="R5" i="15"/>
  <c r="Q5" i="15"/>
  <c r="P5" i="15"/>
  <c r="R4" i="15"/>
  <c r="Q4" i="15"/>
  <c r="P4" i="15"/>
  <c r="R3" i="15"/>
  <c r="Q3" i="15"/>
  <c r="P3" i="15"/>
  <c r="R2" i="15"/>
  <c r="Q2" i="15"/>
  <c r="P2" i="15"/>
  <c r="R101" i="14"/>
  <c r="Q101" i="14"/>
  <c r="P101" i="14"/>
  <c r="R100" i="14"/>
  <c r="Q100" i="14"/>
  <c r="P100" i="14"/>
  <c r="R99" i="14"/>
  <c r="Q99" i="14"/>
  <c r="P99" i="14"/>
  <c r="R98" i="14"/>
  <c r="Q98" i="14"/>
  <c r="P98" i="14"/>
  <c r="R97" i="14"/>
  <c r="Q97" i="14"/>
  <c r="P97" i="14"/>
  <c r="R96" i="14"/>
  <c r="Q96" i="14"/>
  <c r="P96" i="14"/>
  <c r="R95" i="14"/>
  <c r="Q95" i="14"/>
  <c r="P95" i="14"/>
  <c r="R94" i="14"/>
  <c r="Q94" i="14"/>
  <c r="P94" i="14"/>
  <c r="R93" i="14"/>
  <c r="Q93" i="14"/>
  <c r="P93" i="14"/>
  <c r="R92" i="14"/>
  <c r="Q92" i="14"/>
  <c r="P92" i="14"/>
  <c r="R91" i="14"/>
  <c r="Q91" i="14"/>
  <c r="P91" i="14"/>
  <c r="R90" i="14"/>
  <c r="Q90" i="14"/>
  <c r="P90" i="14"/>
  <c r="R89" i="14"/>
  <c r="Q89" i="14"/>
  <c r="P89" i="14"/>
  <c r="R88" i="14"/>
  <c r="Q88" i="14"/>
  <c r="P88" i="14"/>
  <c r="R87" i="14"/>
  <c r="Q87" i="14"/>
  <c r="P87" i="14"/>
  <c r="R86" i="14"/>
  <c r="Q86" i="14"/>
  <c r="P86" i="14"/>
  <c r="R85" i="14"/>
  <c r="Q85" i="14"/>
  <c r="P85" i="14"/>
  <c r="R84" i="14"/>
  <c r="Q84" i="14"/>
  <c r="P84" i="14"/>
  <c r="R83" i="14"/>
  <c r="Q83" i="14"/>
  <c r="P83" i="14"/>
  <c r="R82" i="14"/>
  <c r="Q82" i="14"/>
  <c r="P82" i="14"/>
  <c r="R81" i="14"/>
  <c r="Q81" i="14"/>
  <c r="P81" i="14"/>
  <c r="R80" i="14"/>
  <c r="Q80" i="14"/>
  <c r="P80" i="14"/>
  <c r="R79" i="14"/>
  <c r="Q79" i="14"/>
  <c r="P79" i="14"/>
  <c r="R78" i="14"/>
  <c r="Q78" i="14"/>
  <c r="P78" i="14"/>
  <c r="R77" i="14"/>
  <c r="Q77" i="14"/>
  <c r="P77" i="14"/>
  <c r="R76" i="14"/>
  <c r="Q76" i="14"/>
  <c r="P76" i="14"/>
  <c r="R75" i="14"/>
  <c r="Q75" i="14"/>
  <c r="P75" i="14"/>
  <c r="R74" i="14"/>
  <c r="Q74" i="14"/>
  <c r="P74" i="14"/>
  <c r="R73" i="14"/>
  <c r="Q73" i="14"/>
  <c r="P73" i="14"/>
  <c r="R72" i="14"/>
  <c r="Q72" i="14"/>
  <c r="P72" i="14"/>
  <c r="R71" i="14"/>
  <c r="Q71" i="14"/>
  <c r="P71" i="14"/>
  <c r="R70" i="14"/>
  <c r="Q70" i="14"/>
  <c r="P70" i="14"/>
  <c r="R69" i="14"/>
  <c r="Q69" i="14"/>
  <c r="P69" i="14"/>
  <c r="R68" i="14"/>
  <c r="Q68" i="14"/>
  <c r="P68" i="14"/>
  <c r="R67" i="14"/>
  <c r="Q67" i="14"/>
  <c r="P67" i="14"/>
  <c r="R66" i="14"/>
  <c r="Q66" i="14"/>
  <c r="P66" i="14"/>
  <c r="R65" i="14"/>
  <c r="Q65" i="14"/>
  <c r="P65" i="14"/>
  <c r="R64" i="14"/>
  <c r="Q64" i="14"/>
  <c r="P64" i="14"/>
  <c r="R63" i="14"/>
  <c r="Q63" i="14"/>
  <c r="P63" i="14"/>
  <c r="R62" i="14"/>
  <c r="Q62" i="14"/>
  <c r="P62" i="14"/>
  <c r="R61" i="14"/>
  <c r="Q61" i="14"/>
  <c r="P61" i="14"/>
  <c r="R60" i="14"/>
  <c r="Q60" i="14"/>
  <c r="P60" i="14"/>
  <c r="R59" i="14"/>
  <c r="Q59" i="14"/>
  <c r="P59" i="14"/>
  <c r="R58" i="14"/>
  <c r="Q58" i="14"/>
  <c r="P58" i="14"/>
  <c r="R57" i="14"/>
  <c r="Q57" i="14"/>
  <c r="P57" i="14"/>
  <c r="R56" i="14"/>
  <c r="Q56" i="14"/>
  <c r="P56" i="14"/>
  <c r="R55" i="14"/>
  <c r="Q55" i="14"/>
  <c r="P55" i="14"/>
  <c r="R54" i="14"/>
  <c r="Q54" i="14"/>
  <c r="P54" i="14"/>
  <c r="R53" i="14"/>
  <c r="Q53" i="14"/>
  <c r="P53" i="14"/>
  <c r="R52" i="14"/>
  <c r="Q52" i="14"/>
  <c r="P52" i="14"/>
  <c r="R51" i="14"/>
  <c r="Q51" i="14"/>
  <c r="P51" i="14"/>
  <c r="R50" i="14"/>
  <c r="Q50" i="14"/>
  <c r="P50" i="14"/>
  <c r="R49" i="14"/>
  <c r="Q49" i="14"/>
  <c r="P49" i="14"/>
  <c r="R48" i="14"/>
  <c r="Q48" i="14"/>
  <c r="P48" i="14"/>
  <c r="R47" i="14"/>
  <c r="Q47" i="14"/>
  <c r="P47" i="14"/>
  <c r="R46" i="14"/>
  <c r="Q46" i="14"/>
  <c r="P46" i="14"/>
  <c r="R45" i="14"/>
  <c r="Q45" i="14"/>
  <c r="P45" i="14"/>
  <c r="R44" i="14"/>
  <c r="Q44" i="14"/>
  <c r="P44" i="14"/>
  <c r="R43" i="14"/>
  <c r="Q43" i="14"/>
  <c r="P43" i="14"/>
  <c r="R42" i="14"/>
  <c r="Q42" i="14"/>
  <c r="P42" i="14"/>
  <c r="R41" i="14"/>
  <c r="Q41" i="14"/>
  <c r="P41" i="14"/>
  <c r="R40" i="14"/>
  <c r="Q40" i="14"/>
  <c r="P40" i="14"/>
  <c r="R39" i="14"/>
  <c r="Q39" i="14"/>
  <c r="P39" i="14"/>
  <c r="R38" i="14"/>
  <c r="Q38" i="14"/>
  <c r="P38" i="14"/>
  <c r="R37" i="14"/>
  <c r="Q37" i="14"/>
  <c r="P37" i="14"/>
  <c r="R36" i="14"/>
  <c r="Q36" i="14"/>
  <c r="P36" i="14"/>
  <c r="R35" i="14"/>
  <c r="Q35" i="14"/>
  <c r="P35" i="14"/>
  <c r="R34" i="14"/>
  <c r="Q34" i="14"/>
  <c r="P34" i="14"/>
  <c r="R33" i="14"/>
  <c r="Q33" i="14"/>
  <c r="P33" i="14"/>
  <c r="R32" i="14"/>
  <c r="Q32" i="14"/>
  <c r="P32" i="14"/>
  <c r="R31" i="14"/>
  <c r="Q31" i="14"/>
  <c r="P31" i="14"/>
  <c r="R30" i="14"/>
  <c r="Q30" i="14"/>
  <c r="P30" i="14"/>
  <c r="R29" i="14"/>
  <c r="Q29" i="14"/>
  <c r="P29" i="14"/>
  <c r="R28" i="14"/>
  <c r="Q28" i="14"/>
  <c r="P28" i="14"/>
  <c r="R27" i="14"/>
  <c r="Q27" i="14"/>
  <c r="P27" i="14"/>
  <c r="R26" i="14"/>
  <c r="Q26" i="14"/>
  <c r="P26" i="14"/>
  <c r="R25" i="14"/>
  <c r="Q25" i="14"/>
  <c r="P25" i="14"/>
  <c r="R24" i="14"/>
  <c r="Q24" i="14"/>
  <c r="P24" i="14"/>
  <c r="R23" i="14"/>
  <c r="Q23" i="14"/>
  <c r="P23" i="14"/>
  <c r="R22" i="14"/>
  <c r="Q22" i="14"/>
  <c r="P22" i="14"/>
  <c r="R21" i="14"/>
  <c r="Q21" i="14"/>
  <c r="P21" i="14"/>
  <c r="R20" i="14"/>
  <c r="Q20" i="14"/>
  <c r="P20" i="14"/>
  <c r="R19" i="14"/>
  <c r="Q19" i="14"/>
  <c r="P19" i="14"/>
  <c r="R18" i="14"/>
  <c r="Q18" i="14"/>
  <c r="P18" i="14"/>
  <c r="R17" i="14"/>
  <c r="Q17" i="14"/>
  <c r="P17" i="14"/>
  <c r="R16" i="14"/>
  <c r="Q16" i="14"/>
  <c r="P16" i="14"/>
  <c r="R15" i="14"/>
  <c r="Q15" i="14"/>
  <c r="P15" i="14"/>
  <c r="R14" i="14"/>
  <c r="Q14" i="14"/>
  <c r="P14" i="14"/>
  <c r="R13" i="14"/>
  <c r="Q13" i="14"/>
  <c r="P13" i="14"/>
  <c r="R12" i="14"/>
  <c r="Q12" i="14"/>
  <c r="P12" i="14"/>
  <c r="R11" i="14"/>
  <c r="Q11" i="14"/>
  <c r="P11" i="14"/>
  <c r="R10" i="14"/>
  <c r="Q10" i="14"/>
  <c r="P10" i="14"/>
  <c r="R9" i="14"/>
  <c r="Q9" i="14"/>
  <c r="P9" i="14"/>
  <c r="R8" i="14"/>
  <c r="Q8" i="14"/>
  <c r="P8" i="14"/>
  <c r="R7" i="14"/>
  <c r="Q7" i="14"/>
  <c r="P7" i="14"/>
  <c r="R6" i="14"/>
  <c r="Q6" i="14"/>
  <c r="P6" i="14"/>
  <c r="R5" i="14"/>
  <c r="Q5" i="14"/>
  <c r="P5" i="14"/>
  <c r="R4" i="14"/>
  <c r="Q4" i="14"/>
  <c r="P4" i="14"/>
  <c r="R3" i="14"/>
  <c r="Q3" i="14"/>
  <c r="P3" i="14"/>
  <c r="R2" i="14"/>
  <c r="Q2" i="14"/>
  <c r="P2" i="14"/>
  <c r="R101" i="13"/>
  <c r="Q101" i="13"/>
  <c r="P101" i="13"/>
  <c r="R100" i="13"/>
  <c r="Q100" i="13"/>
  <c r="P100" i="13"/>
  <c r="R99" i="13"/>
  <c r="Q99" i="13"/>
  <c r="P99" i="13"/>
  <c r="R98" i="13"/>
  <c r="Q98" i="13"/>
  <c r="P98" i="13"/>
  <c r="R97" i="13"/>
  <c r="Q97" i="13"/>
  <c r="P97" i="13"/>
  <c r="R96" i="13"/>
  <c r="Q96" i="13"/>
  <c r="P96" i="13"/>
  <c r="R95" i="13"/>
  <c r="Q95" i="13"/>
  <c r="P95" i="13"/>
  <c r="R94" i="13"/>
  <c r="Q94" i="13"/>
  <c r="P94" i="13"/>
  <c r="R93" i="13"/>
  <c r="Q93" i="13"/>
  <c r="P93" i="13"/>
  <c r="R92" i="13"/>
  <c r="Q92" i="13"/>
  <c r="P92" i="13"/>
  <c r="R91" i="13"/>
  <c r="Q91" i="13"/>
  <c r="P91" i="13"/>
  <c r="R90" i="13"/>
  <c r="Q90" i="13"/>
  <c r="P90" i="13"/>
  <c r="R89" i="13"/>
  <c r="Q89" i="13"/>
  <c r="P89" i="13"/>
  <c r="R88" i="13"/>
  <c r="Q88" i="13"/>
  <c r="P88" i="13"/>
  <c r="R87" i="13"/>
  <c r="Q87" i="13"/>
  <c r="P87" i="13"/>
  <c r="R86" i="13"/>
  <c r="Q86" i="13"/>
  <c r="P86" i="13"/>
  <c r="R85" i="13"/>
  <c r="Q85" i="13"/>
  <c r="P85" i="13"/>
  <c r="R84" i="13"/>
  <c r="Q84" i="13"/>
  <c r="P84" i="13"/>
  <c r="R83" i="13"/>
  <c r="Q83" i="13"/>
  <c r="P83" i="13"/>
  <c r="R82" i="13"/>
  <c r="Q82" i="13"/>
  <c r="P82" i="13"/>
  <c r="R81" i="13"/>
  <c r="Q81" i="13"/>
  <c r="P81" i="13"/>
  <c r="R80" i="13"/>
  <c r="Q80" i="13"/>
  <c r="P80" i="13"/>
  <c r="R79" i="13"/>
  <c r="Q79" i="13"/>
  <c r="P79" i="13"/>
  <c r="R78" i="13"/>
  <c r="Q78" i="13"/>
  <c r="P78" i="13"/>
  <c r="R77" i="13"/>
  <c r="Q77" i="13"/>
  <c r="P77" i="13"/>
  <c r="R76" i="13"/>
  <c r="Q76" i="13"/>
  <c r="P76" i="13"/>
  <c r="R75" i="13"/>
  <c r="Q75" i="13"/>
  <c r="P75" i="13"/>
  <c r="R74" i="13"/>
  <c r="Q74" i="13"/>
  <c r="P74" i="13"/>
  <c r="R73" i="13"/>
  <c r="Q73" i="13"/>
  <c r="P73" i="13"/>
  <c r="R72" i="13"/>
  <c r="Q72" i="13"/>
  <c r="P72" i="13"/>
  <c r="R71" i="13"/>
  <c r="Q71" i="13"/>
  <c r="P71" i="13"/>
  <c r="R70" i="13"/>
  <c r="Q70" i="13"/>
  <c r="P70" i="13"/>
  <c r="R69" i="13"/>
  <c r="Q69" i="13"/>
  <c r="P69" i="13"/>
  <c r="R68" i="13"/>
  <c r="Q68" i="13"/>
  <c r="P68" i="13"/>
  <c r="R67" i="13"/>
  <c r="Q67" i="13"/>
  <c r="P67" i="13"/>
  <c r="R66" i="13"/>
  <c r="Q66" i="13"/>
  <c r="P66" i="13"/>
  <c r="R65" i="13"/>
  <c r="Q65" i="13"/>
  <c r="P65" i="13"/>
  <c r="R64" i="13"/>
  <c r="Q64" i="13"/>
  <c r="P64" i="13"/>
  <c r="R63" i="13"/>
  <c r="Q63" i="13"/>
  <c r="P63" i="13"/>
  <c r="R62" i="13"/>
  <c r="Q62" i="13"/>
  <c r="P62" i="13"/>
  <c r="R61" i="13"/>
  <c r="Q61" i="13"/>
  <c r="P61" i="13"/>
  <c r="R60" i="13"/>
  <c r="Q60" i="13"/>
  <c r="P60" i="13"/>
  <c r="R59" i="13"/>
  <c r="Q59" i="13"/>
  <c r="P59" i="13"/>
  <c r="R58" i="13"/>
  <c r="Q58" i="13"/>
  <c r="P58" i="13"/>
  <c r="R57" i="13"/>
  <c r="Q57" i="13"/>
  <c r="P57" i="13"/>
  <c r="R56" i="13"/>
  <c r="Q56" i="13"/>
  <c r="P56" i="13"/>
  <c r="R55" i="13"/>
  <c r="Q55" i="13"/>
  <c r="P55" i="13"/>
  <c r="R54" i="13"/>
  <c r="Q54" i="13"/>
  <c r="P54" i="13"/>
  <c r="R53" i="13"/>
  <c r="Q53" i="13"/>
  <c r="P53" i="13"/>
  <c r="R52" i="13"/>
  <c r="Q52" i="13"/>
  <c r="P52" i="13"/>
  <c r="R51" i="13"/>
  <c r="Q51" i="13"/>
  <c r="P51" i="13"/>
  <c r="R50" i="13"/>
  <c r="Q50" i="13"/>
  <c r="P50" i="13"/>
  <c r="R49" i="13"/>
  <c r="Q49" i="13"/>
  <c r="P49" i="13"/>
  <c r="R48" i="13"/>
  <c r="Q48" i="13"/>
  <c r="P48" i="13"/>
  <c r="R47" i="13"/>
  <c r="Q47" i="13"/>
  <c r="P47" i="13"/>
  <c r="R46" i="13"/>
  <c r="Q46" i="13"/>
  <c r="P46" i="13"/>
  <c r="R45" i="13"/>
  <c r="Q45" i="13"/>
  <c r="P45" i="13"/>
  <c r="R44" i="13"/>
  <c r="Q44" i="13"/>
  <c r="P44" i="13"/>
  <c r="R43" i="13"/>
  <c r="Q43" i="13"/>
  <c r="P43" i="13"/>
  <c r="R42" i="13"/>
  <c r="Q42" i="13"/>
  <c r="P42" i="13"/>
  <c r="R41" i="13"/>
  <c r="Q41" i="13"/>
  <c r="P41" i="13"/>
  <c r="R40" i="13"/>
  <c r="Q40" i="13"/>
  <c r="P40" i="13"/>
  <c r="R39" i="13"/>
  <c r="Q39" i="13"/>
  <c r="P39" i="13"/>
  <c r="R38" i="13"/>
  <c r="Q38" i="13"/>
  <c r="P38" i="13"/>
  <c r="R37" i="13"/>
  <c r="Q37" i="13"/>
  <c r="P37" i="13"/>
  <c r="R36" i="13"/>
  <c r="Q36" i="13"/>
  <c r="P36" i="13"/>
  <c r="R35" i="13"/>
  <c r="Q35" i="13"/>
  <c r="P35" i="13"/>
  <c r="R34" i="13"/>
  <c r="Q34" i="13"/>
  <c r="P34" i="13"/>
  <c r="R33" i="13"/>
  <c r="Q33" i="13"/>
  <c r="P33" i="13"/>
  <c r="R32" i="13"/>
  <c r="Q32" i="13"/>
  <c r="P32" i="13"/>
  <c r="R31" i="13"/>
  <c r="Q31" i="13"/>
  <c r="P31" i="13"/>
  <c r="R30" i="13"/>
  <c r="Q30" i="13"/>
  <c r="P30" i="13"/>
  <c r="R29" i="13"/>
  <c r="Q29" i="13"/>
  <c r="P29" i="13"/>
  <c r="R28" i="13"/>
  <c r="Q28" i="13"/>
  <c r="P28" i="13"/>
  <c r="R27" i="13"/>
  <c r="Q27" i="13"/>
  <c r="P27" i="13"/>
  <c r="R26" i="13"/>
  <c r="Q26" i="13"/>
  <c r="P26" i="13"/>
  <c r="R25" i="13"/>
  <c r="Q25" i="13"/>
  <c r="P25" i="13"/>
  <c r="R24" i="13"/>
  <c r="Q24" i="13"/>
  <c r="P24" i="13"/>
  <c r="R23" i="13"/>
  <c r="Q23" i="13"/>
  <c r="P23" i="13"/>
  <c r="R22" i="13"/>
  <c r="Q22" i="13"/>
  <c r="P22" i="13"/>
  <c r="R21" i="13"/>
  <c r="Q21" i="13"/>
  <c r="P21" i="13"/>
  <c r="R20" i="13"/>
  <c r="Q20" i="13"/>
  <c r="P20" i="13"/>
  <c r="R19" i="13"/>
  <c r="Q19" i="13"/>
  <c r="P19" i="13"/>
  <c r="R18" i="13"/>
  <c r="Q18" i="13"/>
  <c r="P18" i="13"/>
  <c r="R17" i="13"/>
  <c r="Q17" i="13"/>
  <c r="P17" i="13"/>
  <c r="R16" i="13"/>
  <c r="Q16" i="13"/>
  <c r="P16" i="13"/>
  <c r="R15" i="13"/>
  <c r="Q15" i="13"/>
  <c r="P15" i="13"/>
  <c r="R14" i="13"/>
  <c r="Q14" i="13"/>
  <c r="P14" i="13"/>
  <c r="R13" i="13"/>
  <c r="Q13" i="13"/>
  <c r="P13" i="13"/>
  <c r="R12" i="13"/>
  <c r="Q12" i="13"/>
  <c r="P12" i="13"/>
  <c r="R11" i="13"/>
  <c r="Q11" i="13"/>
  <c r="P11" i="13"/>
  <c r="R10" i="13"/>
  <c r="Q10" i="13"/>
  <c r="P10" i="13"/>
  <c r="R9" i="13"/>
  <c r="Q9" i="13"/>
  <c r="P9" i="13"/>
  <c r="R8" i="13"/>
  <c r="Q8" i="13"/>
  <c r="P8" i="13"/>
  <c r="R7" i="13"/>
  <c r="Q7" i="13"/>
  <c r="P7" i="13"/>
  <c r="R6" i="13"/>
  <c r="Q6" i="13"/>
  <c r="P6" i="13"/>
  <c r="R5" i="13"/>
  <c r="Q5" i="13"/>
  <c r="P5" i="13"/>
  <c r="R4" i="13"/>
  <c r="Q4" i="13"/>
  <c r="P4" i="13"/>
  <c r="R3" i="13"/>
  <c r="Q3" i="13"/>
  <c r="P3" i="13"/>
  <c r="R2" i="13"/>
  <c r="Q2" i="13"/>
  <c r="P2" i="13"/>
  <c r="R101" i="12"/>
  <c r="Q101" i="12"/>
  <c r="P101" i="12"/>
  <c r="R100" i="12"/>
  <c r="Q100" i="12"/>
  <c r="P100" i="12"/>
  <c r="R99" i="12"/>
  <c r="Q99" i="12"/>
  <c r="P99" i="12"/>
  <c r="R98" i="12"/>
  <c r="Q98" i="12"/>
  <c r="P98" i="12"/>
  <c r="R97" i="12"/>
  <c r="Q97" i="12"/>
  <c r="P97" i="12"/>
  <c r="R96" i="12"/>
  <c r="Q96" i="12"/>
  <c r="P96" i="12"/>
  <c r="R95" i="12"/>
  <c r="Q95" i="12"/>
  <c r="P95" i="12"/>
  <c r="R94" i="12"/>
  <c r="Q94" i="12"/>
  <c r="P94" i="12"/>
  <c r="R93" i="12"/>
  <c r="Q93" i="12"/>
  <c r="P93" i="12"/>
  <c r="R92" i="12"/>
  <c r="Q92" i="12"/>
  <c r="P92" i="12"/>
  <c r="R91" i="12"/>
  <c r="Q91" i="12"/>
  <c r="P91" i="12"/>
  <c r="R90" i="12"/>
  <c r="Q90" i="12"/>
  <c r="P90" i="12"/>
  <c r="R89" i="12"/>
  <c r="Q89" i="12"/>
  <c r="P89" i="12"/>
  <c r="R88" i="12"/>
  <c r="Q88" i="12"/>
  <c r="P88" i="12"/>
  <c r="R87" i="12"/>
  <c r="Q87" i="12"/>
  <c r="P87" i="12"/>
  <c r="R86" i="12"/>
  <c r="Q86" i="12"/>
  <c r="P86" i="12"/>
  <c r="R85" i="12"/>
  <c r="Q85" i="12"/>
  <c r="P85" i="12"/>
  <c r="R84" i="12"/>
  <c r="Q84" i="12"/>
  <c r="P84" i="12"/>
  <c r="R83" i="12"/>
  <c r="Q83" i="12"/>
  <c r="P83" i="12"/>
  <c r="R82" i="12"/>
  <c r="Q82" i="12"/>
  <c r="P82" i="12"/>
  <c r="R81" i="12"/>
  <c r="Q81" i="12"/>
  <c r="P81" i="12"/>
  <c r="R80" i="12"/>
  <c r="Q80" i="12"/>
  <c r="P80" i="12"/>
  <c r="R79" i="12"/>
  <c r="Q79" i="12"/>
  <c r="P79" i="12"/>
  <c r="R78" i="12"/>
  <c r="Q78" i="12"/>
  <c r="P78" i="12"/>
  <c r="R77" i="12"/>
  <c r="Q77" i="12"/>
  <c r="P77" i="12"/>
  <c r="R76" i="12"/>
  <c r="Q76" i="12"/>
  <c r="P76" i="12"/>
  <c r="R75" i="12"/>
  <c r="Q75" i="12"/>
  <c r="P75" i="12"/>
  <c r="R74" i="12"/>
  <c r="Q74" i="12"/>
  <c r="P74" i="12"/>
  <c r="R73" i="12"/>
  <c r="Q73" i="12"/>
  <c r="P73" i="12"/>
  <c r="R72" i="12"/>
  <c r="Q72" i="12"/>
  <c r="P72" i="12"/>
  <c r="R71" i="12"/>
  <c r="Q71" i="12"/>
  <c r="P71" i="12"/>
  <c r="R70" i="12"/>
  <c r="Q70" i="12"/>
  <c r="P70" i="12"/>
  <c r="R69" i="12"/>
  <c r="Q69" i="12"/>
  <c r="P69" i="12"/>
  <c r="R68" i="12"/>
  <c r="Q68" i="12"/>
  <c r="P68" i="12"/>
  <c r="R67" i="12"/>
  <c r="Q67" i="12"/>
  <c r="P67" i="12"/>
  <c r="R66" i="12"/>
  <c r="Q66" i="12"/>
  <c r="P66" i="12"/>
  <c r="R65" i="12"/>
  <c r="Q65" i="12"/>
  <c r="P65" i="12"/>
  <c r="R64" i="12"/>
  <c r="Q64" i="12"/>
  <c r="P64" i="12"/>
  <c r="R63" i="12"/>
  <c r="Q63" i="12"/>
  <c r="P63" i="12"/>
  <c r="R62" i="12"/>
  <c r="Q62" i="12"/>
  <c r="P62" i="12"/>
  <c r="R61" i="12"/>
  <c r="Q61" i="12"/>
  <c r="P61" i="12"/>
  <c r="R60" i="12"/>
  <c r="Q60" i="12"/>
  <c r="P60" i="12"/>
  <c r="R59" i="12"/>
  <c r="Q59" i="12"/>
  <c r="P59" i="12"/>
  <c r="R58" i="12"/>
  <c r="Q58" i="12"/>
  <c r="P58" i="12"/>
  <c r="R57" i="12"/>
  <c r="Q57" i="12"/>
  <c r="P57" i="12"/>
  <c r="R56" i="12"/>
  <c r="Q56" i="12"/>
  <c r="P56" i="12"/>
  <c r="R55" i="12"/>
  <c r="Q55" i="12"/>
  <c r="P55" i="12"/>
  <c r="R54" i="12"/>
  <c r="Q54" i="12"/>
  <c r="P54" i="12"/>
  <c r="R53" i="12"/>
  <c r="Q53" i="12"/>
  <c r="P53" i="12"/>
  <c r="R52" i="12"/>
  <c r="Q52" i="12"/>
  <c r="P52" i="12"/>
  <c r="R51" i="12"/>
  <c r="Q51" i="12"/>
  <c r="P51" i="12"/>
  <c r="R50" i="12"/>
  <c r="Q50" i="12"/>
  <c r="P50" i="12"/>
  <c r="R49" i="12"/>
  <c r="Q49" i="12"/>
  <c r="P49" i="12"/>
  <c r="R48" i="12"/>
  <c r="Q48" i="12"/>
  <c r="P48" i="12"/>
  <c r="R47" i="12"/>
  <c r="Q47" i="12"/>
  <c r="P47" i="12"/>
  <c r="R46" i="12"/>
  <c r="Q46" i="12"/>
  <c r="P46" i="12"/>
  <c r="R45" i="12"/>
  <c r="Q45" i="12"/>
  <c r="P45" i="12"/>
  <c r="R44" i="12"/>
  <c r="Q44" i="12"/>
  <c r="P44" i="12"/>
  <c r="R43" i="12"/>
  <c r="Q43" i="12"/>
  <c r="P43" i="12"/>
  <c r="R42" i="12"/>
  <c r="Q42" i="12"/>
  <c r="P42" i="12"/>
  <c r="R41" i="12"/>
  <c r="Q41" i="12"/>
  <c r="P41" i="12"/>
  <c r="R40" i="12"/>
  <c r="Q40" i="12"/>
  <c r="P40" i="12"/>
  <c r="R39" i="12"/>
  <c r="Q39" i="12"/>
  <c r="P39" i="12"/>
  <c r="R38" i="12"/>
  <c r="Q38" i="12"/>
  <c r="P38" i="12"/>
  <c r="R37" i="12"/>
  <c r="Q37" i="12"/>
  <c r="P37" i="12"/>
  <c r="R36" i="12"/>
  <c r="Q36" i="12"/>
  <c r="P36" i="12"/>
  <c r="R35" i="12"/>
  <c r="Q35" i="12"/>
  <c r="P35" i="12"/>
  <c r="R34" i="12"/>
  <c r="Q34" i="12"/>
  <c r="P34" i="12"/>
  <c r="R33" i="12"/>
  <c r="Q33" i="12"/>
  <c r="P33" i="12"/>
  <c r="R32" i="12"/>
  <c r="Q32" i="12"/>
  <c r="P32" i="12"/>
  <c r="R31" i="12"/>
  <c r="Q31" i="12"/>
  <c r="P31" i="12"/>
  <c r="R30" i="12"/>
  <c r="Q30" i="12"/>
  <c r="P30" i="12"/>
  <c r="R29" i="12"/>
  <c r="Q29" i="12"/>
  <c r="P29" i="12"/>
  <c r="R28" i="12"/>
  <c r="Q28" i="12"/>
  <c r="P28" i="12"/>
  <c r="R27" i="12"/>
  <c r="Q27" i="12"/>
  <c r="P27" i="12"/>
  <c r="R26" i="12"/>
  <c r="Q26" i="12"/>
  <c r="P26" i="12"/>
  <c r="R25" i="12"/>
  <c r="Q25" i="12"/>
  <c r="P25" i="12"/>
  <c r="R24" i="12"/>
  <c r="Q24" i="12"/>
  <c r="P24" i="12"/>
  <c r="R23" i="12"/>
  <c r="Q23" i="12"/>
  <c r="P23" i="12"/>
  <c r="R22" i="12"/>
  <c r="Q22" i="12"/>
  <c r="P22" i="12"/>
  <c r="R21" i="12"/>
  <c r="Q21" i="12"/>
  <c r="P21" i="12"/>
  <c r="R20" i="12"/>
  <c r="Q20" i="12"/>
  <c r="P20" i="12"/>
  <c r="R19" i="12"/>
  <c r="Q19" i="12"/>
  <c r="P19" i="12"/>
  <c r="R18" i="12"/>
  <c r="Q18" i="12"/>
  <c r="P18" i="12"/>
  <c r="R17" i="12"/>
  <c r="Q17" i="12"/>
  <c r="P17" i="12"/>
  <c r="R16" i="12"/>
  <c r="Q16" i="12"/>
  <c r="P16" i="12"/>
  <c r="R15" i="12"/>
  <c r="Q15" i="12"/>
  <c r="P15" i="12"/>
  <c r="R14" i="12"/>
  <c r="Q14" i="12"/>
  <c r="P14" i="12"/>
  <c r="R13" i="12"/>
  <c r="Q13" i="12"/>
  <c r="P13" i="12"/>
  <c r="R12" i="12"/>
  <c r="Q12" i="12"/>
  <c r="P12" i="12"/>
  <c r="R11" i="12"/>
  <c r="Q11" i="12"/>
  <c r="P11" i="12"/>
  <c r="R10" i="12"/>
  <c r="Q10" i="12"/>
  <c r="P10" i="12"/>
  <c r="R9" i="12"/>
  <c r="Q9" i="12"/>
  <c r="P9" i="12"/>
  <c r="R8" i="12"/>
  <c r="Q8" i="12"/>
  <c r="P8" i="12"/>
  <c r="R7" i="12"/>
  <c r="Q7" i="12"/>
  <c r="P7" i="12"/>
  <c r="R6" i="12"/>
  <c r="Q6" i="12"/>
  <c r="P6" i="12"/>
  <c r="R5" i="12"/>
  <c r="Q5" i="12"/>
  <c r="P5" i="12"/>
  <c r="R4" i="12"/>
  <c r="Q4" i="12"/>
  <c r="P4" i="12"/>
  <c r="R3" i="12"/>
  <c r="Q3" i="12"/>
  <c r="P3" i="12"/>
  <c r="R2" i="12"/>
  <c r="Q2" i="12"/>
  <c r="P2" i="12"/>
  <c r="P3" i="8"/>
  <c r="Q3" i="8"/>
  <c r="R3" i="8"/>
  <c r="P4" i="8"/>
  <c r="Q4" i="8"/>
  <c r="R4" i="8"/>
  <c r="P5" i="8"/>
  <c r="Q5" i="8"/>
  <c r="R5" i="8"/>
  <c r="P6" i="8"/>
  <c r="Q6" i="8"/>
  <c r="R6" i="8"/>
  <c r="P7" i="8"/>
  <c r="Q7" i="8"/>
  <c r="R7" i="8"/>
  <c r="P8" i="8"/>
  <c r="Q8" i="8"/>
  <c r="R8" i="8"/>
  <c r="P9" i="8"/>
  <c r="Q9" i="8"/>
  <c r="R9" i="8"/>
  <c r="P10" i="8"/>
  <c r="Q10" i="8"/>
  <c r="R10" i="8"/>
  <c r="P11" i="8"/>
  <c r="Q11" i="8"/>
  <c r="R11" i="8"/>
  <c r="P12" i="8"/>
  <c r="Q12" i="8"/>
  <c r="R12" i="8"/>
  <c r="P13" i="8"/>
  <c r="Q13" i="8"/>
  <c r="R13" i="8"/>
  <c r="P14" i="8"/>
  <c r="Q14" i="8"/>
  <c r="R14" i="8"/>
  <c r="P15" i="8"/>
  <c r="Q15" i="8"/>
  <c r="R15" i="8"/>
  <c r="P16" i="8"/>
  <c r="Q16" i="8"/>
  <c r="R16" i="8"/>
  <c r="P17" i="8"/>
  <c r="Q17" i="8"/>
  <c r="R17" i="8"/>
  <c r="P18" i="8"/>
  <c r="Q18" i="8"/>
  <c r="R18" i="8"/>
  <c r="P19" i="8"/>
  <c r="Q19" i="8"/>
  <c r="R19" i="8"/>
  <c r="P20" i="8"/>
  <c r="Q20" i="8"/>
  <c r="R20" i="8"/>
  <c r="P21" i="8"/>
  <c r="Q21" i="8"/>
  <c r="R21" i="8"/>
  <c r="P22" i="8"/>
  <c r="Q22" i="8"/>
  <c r="R22" i="8"/>
  <c r="P23" i="8"/>
  <c r="Q23" i="8"/>
  <c r="R23" i="8"/>
  <c r="P24" i="8"/>
  <c r="Q24" i="8"/>
  <c r="R24" i="8"/>
  <c r="P25" i="8"/>
  <c r="Q25" i="8"/>
  <c r="R25" i="8"/>
  <c r="P26" i="8"/>
  <c r="Q26" i="8"/>
  <c r="R26" i="8"/>
  <c r="P27" i="8"/>
  <c r="Q27" i="8"/>
  <c r="R27" i="8"/>
  <c r="P28" i="8"/>
  <c r="Q28" i="8"/>
  <c r="R28" i="8"/>
  <c r="P29" i="8"/>
  <c r="Q29" i="8"/>
  <c r="R29" i="8"/>
  <c r="P30" i="8"/>
  <c r="Q30" i="8"/>
  <c r="R30" i="8"/>
  <c r="P31" i="8"/>
  <c r="Q31" i="8"/>
  <c r="R31" i="8"/>
  <c r="P32" i="8"/>
  <c r="Q32" i="8"/>
  <c r="R32" i="8"/>
  <c r="P33" i="8"/>
  <c r="Q33" i="8"/>
  <c r="R33" i="8"/>
  <c r="P34" i="8"/>
  <c r="Q34" i="8"/>
  <c r="R34" i="8"/>
  <c r="P35" i="8"/>
  <c r="Q35" i="8"/>
  <c r="R35" i="8"/>
  <c r="P36" i="8"/>
  <c r="Q36" i="8"/>
  <c r="R36" i="8"/>
  <c r="P37" i="8"/>
  <c r="Q37" i="8"/>
  <c r="R37" i="8"/>
  <c r="P38" i="8"/>
  <c r="Q38" i="8"/>
  <c r="R38" i="8"/>
  <c r="P39" i="8"/>
  <c r="Q39" i="8"/>
  <c r="R39" i="8"/>
  <c r="P40" i="8"/>
  <c r="Q40" i="8"/>
  <c r="R40" i="8"/>
  <c r="P41" i="8"/>
  <c r="Q41" i="8"/>
  <c r="R41" i="8"/>
  <c r="P42" i="8"/>
  <c r="Q42" i="8"/>
  <c r="R42" i="8"/>
  <c r="P43" i="8"/>
  <c r="Q43" i="8"/>
  <c r="R43" i="8"/>
  <c r="P44" i="8"/>
  <c r="Q44" i="8"/>
  <c r="R44" i="8"/>
  <c r="P45" i="8"/>
  <c r="Q45" i="8"/>
  <c r="R45" i="8"/>
  <c r="P46" i="8"/>
  <c r="Q46" i="8"/>
  <c r="R46" i="8"/>
  <c r="P47" i="8"/>
  <c r="Q47" i="8"/>
  <c r="R47" i="8"/>
  <c r="P48" i="8"/>
  <c r="Q48" i="8"/>
  <c r="R48" i="8"/>
  <c r="P49" i="8"/>
  <c r="Q49" i="8"/>
  <c r="R49" i="8"/>
  <c r="P50" i="8"/>
  <c r="Q50" i="8"/>
  <c r="R50" i="8"/>
  <c r="P51" i="8"/>
  <c r="Q51" i="8"/>
  <c r="R51" i="8"/>
  <c r="P52" i="8"/>
  <c r="Q52" i="8"/>
  <c r="R52" i="8"/>
  <c r="P53" i="8"/>
  <c r="Q53" i="8"/>
  <c r="R53" i="8"/>
  <c r="P54" i="8"/>
  <c r="Q54" i="8"/>
  <c r="R54" i="8"/>
  <c r="P55" i="8"/>
  <c r="Q55" i="8"/>
  <c r="R55" i="8"/>
  <c r="P56" i="8"/>
  <c r="Q56" i="8"/>
  <c r="R56" i="8"/>
  <c r="P57" i="8"/>
  <c r="Q57" i="8"/>
  <c r="R57" i="8"/>
  <c r="P58" i="8"/>
  <c r="Q58" i="8"/>
  <c r="R58" i="8"/>
  <c r="P59" i="8"/>
  <c r="Q59" i="8"/>
  <c r="R59" i="8"/>
  <c r="P60" i="8"/>
  <c r="Q60" i="8"/>
  <c r="R60" i="8"/>
  <c r="P61" i="8"/>
  <c r="Q61" i="8"/>
  <c r="R61" i="8"/>
  <c r="P62" i="8"/>
  <c r="Q62" i="8"/>
  <c r="R62" i="8"/>
  <c r="P63" i="8"/>
  <c r="Q63" i="8"/>
  <c r="R63" i="8"/>
  <c r="P64" i="8"/>
  <c r="Q64" i="8"/>
  <c r="R64" i="8"/>
  <c r="P65" i="8"/>
  <c r="Q65" i="8"/>
  <c r="R65" i="8"/>
  <c r="P66" i="8"/>
  <c r="Q66" i="8"/>
  <c r="R66" i="8"/>
  <c r="P67" i="8"/>
  <c r="Q67" i="8"/>
  <c r="R67" i="8"/>
  <c r="P68" i="8"/>
  <c r="Q68" i="8"/>
  <c r="R68" i="8"/>
  <c r="P69" i="8"/>
  <c r="Q69" i="8"/>
  <c r="R69" i="8"/>
  <c r="P70" i="8"/>
  <c r="Q70" i="8"/>
  <c r="R70" i="8"/>
  <c r="P71" i="8"/>
  <c r="Q71" i="8"/>
  <c r="R71" i="8"/>
  <c r="P72" i="8"/>
  <c r="Q72" i="8"/>
  <c r="R72" i="8"/>
  <c r="P73" i="8"/>
  <c r="Q73" i="8"/>
  <c r="R73" i="8"/>
  <c r="P74" i="8"/>
  <c r="Q74" i="8"/>
  <c r="R74" i="8"/>
  <c r="P75" i="8"/>
  <c r="Q75" i="8"/>
  <c r="R75" i="8"/>
  <c r="P76" i="8"/>
  <c r="Q76" i="8"/>
  <c r="R76" i="8"/>
  <c r="P77" i="8"/>
  <c r="Q77" i="8"/>
  <c r="R77" i="8"/>
  <c r="P78" i="8"/>
  <c r="Q78" i="8"/>
  <c r="R78" i="8"/>
  <c r="P79" i="8"/>
  <c r="Q79" i="8"/>
  <c r="R79" i="8"/>
  <c r="P80" i="8"/>
  <c r="Q80" i="8"/>
  <c r="R80" i="8"/>
  <c r="P81" i="8"/>
  <c r="Q81" i="8"/>
  <c r="R81" i="8"/>
  <c r="P82" i="8"/>
  <c r="Q82" i="8"/>
  <c r="R82" i="8"/>
  <c r="P83" i="8"/>
  <c r="Q83" i="8"/>
  <c r="R83" i="8"/>
  <c r="P84" i="8"/>
  <c r="Q84" i="8"/>
  <c r="R84" i="8"/>
  <c r="P85" i="8"/>
  <c r="Q85" i="8"/>
  <c r="R85" i="8"/>
  <c r="P86" i="8"/>
  <c r="Q86" i="8"/>
  <c r="R86" i="8"/>
  <c r="P87" i="8"/>
  <c r="Q87" i="8"/>
  <c r="R87" i="8"/>
  <c r="P88" i="8"/>
  <c r="Q88" i="8"/>
  <c r="R88" i="8"/>
  <c r="P89" i="8"/>
  <c r="Q89" i="8"/>
  <c r="R89" i="8"/>
  <c r="P90" i="8"/>
  <c r="Q90" i="8"/>
  <c r="R90" i="8"/>
  <c r="P91" i="8"/>
  <c r="Q91" i="8"/>
  <c r="R91" i="8"/>
  <c r="P92" i="8"/>
  <c r="Q92" i="8"/>
  <c r="R92" i="8"/>
  <c r="P93" i="8"/>
  <c r="Q93" i="8"/>
  <c r="R93" i="8"/>
  <c r="P94" i="8"/>
  <c r="Q94" i="8"/>
  <c r="R94" i="8"/>
  <c r="P95" i="8"/>
  <c r="Q95" i="8"/>
  <c r="R95" i="8"/>
  <c r="P96" i="8"/>
  <c r="Q96" i="8"/>
  <c r="R96" i="8"/>
  <c r="P97" i="8"/>
  <c r="Q97" i="8"/>
  <c r="R97" i="8"/>
  <c r="P98" i="8"/>
  <c r="Q98" i="8"/>
  <c r="R98" i="8"/>
  <c r="P99" i="8"/>
  <c r="Q99" i="8"/>
  <c r="R99" i="8"/>
  <c r="P100" i="8"/>
  <c r="Q100" i="8"/>
  <c r="R100" i="8"/>
  <c r="P101" i="8"/>
  <c r="Q101" i="8"/>
  <c r="R101" i="8"/>
  <c r="R2" i="8"/>
  <c r="Q2" i="8"/>
  <c r="P2" i="8"/>
  <c r="P102" i="16" l="1"/>
  <c r="Q102" i="16"/>
  <c r="R102" i="16"/>
  <c r="P102" i="8"/>
  <c r="Q102" i="8"/>
  <c r="R102" i="8"/>
  <c r="P102" i="15"/>
  <c r="Q102" i="15"/>
  <c r="R102" i="15"/>
  <c r="R102" i="14"/>
  <c r="P102" i="14"/>
  <c r="Q102" i="14"/>
  <c r="P102" i="13"/>
  <c r="Q102" i="13"/>
  <c r="R102" i="13"/>
  <c r="P102" i="12"/>
  <c r="Q102" i="12"/>
  <c r="R102" i="12"/>
</calcChain>
</file>

<file path=xl/sharedStrings.xml><?xml version="1.0" encoding="utf-8"?>
<sst xmlns="http://schemas.openxmlformats.org/spreadsheetml/2006/main" count="3626" uniqueCount="283">
  <si>
    <t>Erscheinungsjahr</t>
  </si>
  <si>
    <t>Publikationstyp</t>
  </si>
  <si>
    <t>Titel</t>
  </si>
  <si>
    <t>Autor</t>
  </si>
  <si>
    <t>KIT-Tagging</t>
  </si>
  <si>
    <t>Quelle</t>
  </si>
  <si>
    <t>kd2lab_tag</t>
  </si>
  <si>
    <t>tag_pub</t>
  </si>
  <si>
    <t>ranking</t>
  </si>
  <si>
    <t>changed 2020</t>
  </si>
  <si>
    <t>Journal</t>
  </si>
  <si>
    <t>Proceedingsbeitrag</t>
  </si>
  <si>
    <t>B</t>
  </si>
  <si>
    <t>Research Papers</t>
  </si>
  <si>
    <t>ICIS Research-in-Progress Papers</t>
  </si>
  <si>
    <t>A</t>
  </si>
  <si>
    <t>RIP &amp; Forum</t>
  </si>
  <si>
    <t>MUC Research Papers</t>
  </si>
  <si>
    <t>Zeitschriftenaufsatz</t>
  </si>
  <si>
    <t>Journal DSS</t>
  </si>
  <si>
    <t>ECIS Prototype Papers</t>
  </si>
  <si>
    <t>ECIS 2020 Proceedings - Twenty-Eighth European Conference on Information Systems, Marrakesh, Marokko, June 15 - 17, 2020</t>
  </si>
  <si>
    <t>ECIS Research Papers</t>
  </si>
  <si>
    <t xml:space="preserve">Journal IJHCS </t>
  </si>
  <si>
    <t>AMCIS Research Papers</t>
  </si>
  <si>
    <t>Journal AISTraResearch</t>
  </si>
  <si>
    <t>Journal BISE</t>
  </si>
  <si>
    <t>ICIS Research Papers</t>
  </si>
  <si>
    <t>Journal IT&amp;P</t>
  </si>
  <si>
    <t>Journal I&amp;ST</t>
  </si>
  <si>
    <t>Practice-oriented Publications</t>
  </si>
  <si>
    <t>Industry Papers</t>
  </si>
  <si>
    <t>DESRIST Research Papers</t>
  </si>
  <si>
    <t>No.1</t>
  </si>
  <si>
    <t>No.2</t>
  </si>
  <si>
    <t>No.3</t>
  </si>
  <si>
    <t>MKWI Research Papers</t>
  </si>
  <si>
    <t>MKWI Prototype Papers</t>
  </si>
  <si>
    <t>MKWI Research-in-Progress Papers</t>
  </si>
  <si>
    <t>WI industry paper</t>
  </si>
  <si>
    <t>Workshop Papers</t>
  </si>
  <si>
    <t>ICIS Workshop Papers</t>
  </si>
  <si>
    <t>MUC Workshop Papers</t>
  </si>
  <si>
    <t>INFORMATIK Research-in-Progress Papers</t>
  </si>
  <si>
    <t>RE Research Paper</t>
  </si>
  <si>
    <t>PETRA Research Papers</t>
  </si>
  <si>
    <t>NeuroIS Research Papers</t>
  </si>
  <si>
    <t>NeuroIS Research-in-Progress Papers</t>
  </si>
  <si>
    <t>ECIS Research-in-Progress Papers</t>
  </si>
  <si>
    <t>EUSSET Doctoral Consortium Papers</t>
  </si>
  <si>
    <t>Dagstuhl ReportsIS Engineering and Transformation</t>
  </si>
  <si>
    <t>Intelligent Systems in Accounting, Finance and Management</t>
  </si>
  <si>
    <t>WWW Research Papers</t>
  </si>
  <si>
    <t>Journal HMD</t>
  </si>
  <si>
    <t>HICSS Research Papers</t>
  </si>
  <si>
    <t>CAiSE Doctoral Consortium Papers</t>
  </si>
  <si>
    <t>Journal CAIS</t>
  </si>
  <si>
    <t>PACIS  Research Papers</t>
  </si>
  <si>
    <t>Journal BPMJ</t>
  </si>
  <si>
    <t>Journal MethodsX</t>
  </si>
  <si>
    <t>ICSOB Research Papers</t>
  </si>
  <si>
    <t>ICSOB Research-in-Progress Papers</t>
  </si>
  <si>
    <t>DESRIST Research-in-Progress Papers</t>
  </si>
  <si>
    <t>DESRIST Prototype Papers</t>
  </si>
  <si>
    <t>BPM Research-in-Progress Papers</t>
  </si>
  <si>
    <t>GEWINN Research Papers</t>
  </si>
  <si>
    <t>ECKM Research-in-Progress Papers</t>
  </si>
  <si>
    <t>CSCW Research Papers</t>
  </si>
  <si>
    <t>Communications of the Association for Information Systems</t>
  </si>
  <si>
    <t>CAiSE Research Papers</t>
  </si>
  <si>
    <t>Journal HCS</t>
  </si>
  <si>
    <t>A+</t>
  </si>
  <si>
    <t>Journal JEBO</t>
  </si>
  <si>
    <t>Journal CR</t>
  </si>
  <si>
    <t>Journal MISQ</t>
  </si>
  <si>
    <t>Journal KI</t>
  </si>
  <si>
    <t>Journal JAIS</t>
  </si>
  <si>
    <t>HMD</t>
  </si>
  <si>
    <t>Journal IM</t>
  </si>
  <si>
    <t>Journal SSRN</t>
  </si>
  <si>
    <t>DeLfi Research Papers</t>
  </si>
  <si>
    <t>BPM Forum Papers</t>
  </si>
  <si>
    <t>BPM Industry Papers</t>
  </si>
  <si>
    <t>PLE Research Papers</t>
  </si>
  <si>
    <t>CSCW Research-in-Progress Papers</t>
  </si>
  <si>
    <t>CHI Research Papers</t>
  </si>
  <si>
    <t>Journal IEEE_ProCom</t>
  </si>
  <si>
    <t>Journal IEEE_TSE</t>
  </si>
  <si>
    <t>RE Research-in-Progress</t>
  </si>
  <si>
    <t>Bankmagazin</t>
  </si>
  <si>
    <t>Journal CHB</t>
  </si>
  <si>
    <t>Journal ISeBM</t>
  </si>
  <si>
    <t>FKBI Research Papers</t>
  </si>
  <si>
    <t>Rietz, Tim
Maedche, Alexander</t>
  </si>
  <si>
    <t>At the Vanguard of Design Science: First Impressions and Early Findings from Ongoing Research. 10th International Conference on Design Science Research in Information Systems and Technology (DESRIST), Dublin, Ireland, 20-22 May 2015. Ed.: B. Donnellan</t>
  </si>
  <si>
    <t>RE Doctoral Consortium Papers</t>
  </si>
  <si>
    <t>Doctoral Consortium</t>
  </si>
  <si>
    <t>ECIS 2019 proceedings . 27th European Conference on Information Systems (ECIS), Stockholm &amp; Uppsala, Sweden, June 8-14, 2019. Research Papers</t>
  </si>
  <si>
    <t>Proceedings of the 28th European Conference on Information Systems (ECIS 2020)</t>
  </si>
  <si>
    <t>ICIS 2015 Proceedings : 36th International Conference on Information Systems: Exploring the Information Frontier, Fort Worth, United States, December 13-16, 2015</t>
  </si>
  <si>
    <t>Das Wirtschaftsstudium</t>
  </si>
  <si>
    <t>Fleig, Christian</t>
  </si>
  <si>
    <t>Augenstein, Dominik 
Fleig, Christian</t>
  </si>
  <si>
    <t>EICS Research-in-Progress Papers</t>
  </si>
  <si>
    <t>Journal SySo</t>
  </si>
  <si>
    <t>Journal LitTec</t>
  </si>
  <si>
    <t>Journal ManInquiry</t>
  </si>
  <si>
    <t>Journal eCommR</t>
  </si>
  <si>
    <t>Journal JITTA</t>
  </si>
  <si>
    <t>BPM Prototype Papers</t>
  </si>
  <si>
    <t>eLmL Research Papers</t>
  </si>
  <si>
    <t>GamiFIN Research Papers</t>
  </si>
  <si>
    <t>SoMeT Research Papers</t>
  </si>
  <si>
    <t>CAiSE Forum Papers</t>
  </si>
  <si>
    <t>PhyCS Research Papers</t>
  </si>
  <si>
    <t>MCIS Research-in-Progress Papers</t>
  </si>
  <si>
    <t>Journal IEEE_IC</t>
  </si>
  <si>
    <t>CONVERSATIONS Research Papers</t>
  </si>
  <si>
    <t>IF FOUND IN TOP3</t>
    <phoneticPr fontId="3" type="noConversion"/>
  </si>
  <si>
    <t>IF FOUND IN TOP1</t>
    <phoneticPr fontId="3" type="noConversion"/>
  </si>
  <si>
    <t>IF FOUND IN TOP2</t>
    <phoneticPr fontId="3" type="noConversion"/>
  </si>
  <si>
    <t>EST Abstracts</t>
  </si>
  <si>
    <t>ICML Research Paper</t>
  </si>
  <si>
    <t>INFORMATIK Doctoral Consortium Papers</t>
  </si>
  <si>
    <t>Journal EM</t>
  </si>
  <si>
    <t>Journal OD</t>
  </si>
  <si>
    <t>Journal IST</t>
  </si>
  <si>
    <t>#Freq words</t>
    <phoneticPr fontId="3" type="noConversion"/>
  </si>
  <si>
    <t>Top3 Accuracy</t>
    <phoneticPr fontId="3" type="noConversion"/>
  </si>
  <si>
    <t>Top2 Accuracy</t>
    <phoneticPr fontId="3" type="noConversion"/>
  </si>
  <si>
    <t>Top1 Accuracy</t>
    <phoneticPr fontId="3" type="noConversion"/>
  </si>
  <si>
    <t>top25</t>
    <phoneticPr fontId="3" type="noConversion"/>
  </si>
  <si>
    <t>top50</t>
    <phoneticPr fontId="3" type="noConversion"/>
  </si>
  <si>
    <t>top75</t>
    <phoneticPr fontId="3" type="noConversion"/>
  </si>
  <si>
    <t>top100</t>
    <phoneticPr fontId="3" type="noConversion"/>
  </si>
  <si>
    <t>top125</t>
    <phoneticPr fontId="3" type="noConversion"/>
  </si>
  <si>
    <t>top150</t>
    <phoneticPr fontId="3" type="noConversion"/>
  </si>
  <si>
    <t>Model training accuracy (from Python)</t>
    <phoneticPr fontId="3" type="noConversion"/>
  </si>
  <si>
    <t>User Assistance for Health Care Information Systems</t>
  </si>
  <si>
    <t>Morana, Stefan
Dehling, Tobias
Reuter-Oppermann, Melanie
Sunyaev, Ali</t>
  </si>
  <si>
    <t>SIG-Health Pre-ICIS Workshop, Seoul, South Korea, 2017</t>
  </si>
  <si>
    <t>Towards a Taxonomy of Real-Time Business Intelligence Systems</t>
  </si>
  <si>
    <t>Nadj, Mario
Schieder, Christian</t>
  </si>
  <si>
    <t>25th European Conference on Information Systems (ECIS 2017), Guimarães, P, June 5-10, 2017. Proceedings</t>
  </si>
  <si>
    <t>Towards Designing an Assistant for Semi-Automatic EMS Dispatching</t>
  </si>
  <si>
    <t>Reuter-Oppermann, Melanie
Morana, Stefan
Hottum, Peter</t>
  </si>
  <si>
    <t>Proceedings of the 50th Hawaii International Conference on System Sciences (HICSS), Waikoloa, HI, USA, January 4-7, 2017</t>
  </si>
  <si>
    <t>Towards an integrative theoretical framework of IT-mediated interruptions</t>
  </si>
  <si>
    <t>Rissler, Raphael 
Nadj, Mario 
Adam, Marc
Mädche, Alexander</t>
  </si>
  <si>
    <t>Proceedings of the 25th European Conference on Information Systems (ECIS), Guimarães, Portugal, 5-10 June 2017</t>
  </si>
  <si>
    <t>Web Survey Gamification - Increasing Data Quality in Web Surveys by Using Game Design Elements</t>
  </si>
  <si>
    <t>Schacht, Silvia
Keusch, Florian
Bergmann, Nils
Morana, Stefan</t>
  </si>
  <si>
    <t>Twenty-Fifth European Conference on Information Systems (ECIS), Guimarães, P, June 5-10, 2017</t>
  </si>
  <si>
    <t>Multikonferenz Wirtschaftsinformatik (MKWI) 2016, Technische Universität Ilmenau, 09.-11. März 2016, Band 3. Hrsg.: V. Nissen</t>
  </si>
  <si>
    <t>Towards designing individual value-oriented decision support for selecting internet-based services</t>
  </si>
  <si>
    <t>Dorner, Verena
Morana, Stefan
Maedche, Alexander
Weinhardt, Christof</t>
  </si>
  <si>
    <t>INFORMATIK 2016 : Informatik von Menschen für Menschen, 46. Jahrestagung der Gesellschaft für Informatik, 26.-30. September 2016, Klagenfurt. Hrsg.: H. C. Mayr</t>
  </si>
  <si>
    <t>Using Gamification to Tackle the Cold-Start Problem in Recommender Systems</t>
  </si>
  <si>
    <t>Feil, Sebastian
Kretzer, Martin
Werder, Karl
Maedche, Alexander</t>
  </si>
  <si>
    <t>CSCW '16 Companion: Proceedings of the 19th ACM Conference on Computer Supported Cooperative Work and Social Computing Companion, San Francisco, California, USA, February 27-March 2, 2016</t>
  </si>
  <si>
    <t>The Smart Mobile Application Framework (SMAF) - Exploratory Evaluation in the Smart City Contex</t>
  </si>
  <si>
    <t>Nadj, Mario
Haeußler, Felix
Wenzel, Stefan
Maedche, Alexander</t>
  </si>
  <si>
    <t>Towards a Software Product Industry Classification</t>
  </si>
  <si>
    <t>Werder, Karl
Wang, Hua-Ying</t>
  </si>
  <si>
    <t>New Trends in Software Methodologies, Tools and Techniques. H. Fujita, G. A. Papadopoulos</t>
  </si>
  <si>
    <t>Visibility of Business Processes : An Information Processing Perspective in the Financial Services Industry</t>
  </si>
  <si>
    <t>Graupner, Enrico 
Schewer, Carsten 
Mädche, Alexander</t>
  </si>
  <si>
    <t>23rd  European Conference on Information Systems (ECIS 2015) , Münster, Germany, 26th - 29th May 2015</t>
  </si>
  <si>
    <t>Which are the Most Effective Measures for Improving Employees' Security Compliance?</t>
  </si>
  <si>
    <t>Kretzer, Martin
Mädche, Alexander</t>
  </si>
  <si>
    <t>Proceedings of the 36th International Conference on Information Systems, ICIS 2015, Fort Worth, Texas, 13th - 16th December 2015</t>
  </si>
  <si>
    <t>Which are the Most Effective Measures for Improving Employees’ Security Compliance</t>
  </si>
  <si>
    <t>What makes the System tick? - Explaining Individuals' Adaptation Behavior towards Effective Use in Enterprise System Implementations</t>
  </si>
  <si>
    <t>Lauterbach, Jens 
Kahrau, Felix 
Müller, Benjamin 
Mädche, Alexander</t>
  </si>
  <si>
    <t>Building a better world through information systems : 35th International Conference on Information Systems (ICIS), Auckland, New Zealand, 14-17 December 2014. Vol.: 3</t>
  </si>
  <si>
    <t>Morana, Stefan
Schacht, Silvia
Gerards, Timo
Mädche, Alexander</t>
  </si>
  <si>
    <t>Understanding the Effects of Process Guidance Systems on Users' Process Compliance Performance</t>
  </si>
  <si>
    <t>OASIS Pre-ICIS Workshop 2015, Fort Worth, Texas, USA, 12th December 2015</t>
  </si>
  <si>
    <t>Towards a Situation-Awareness-Driven Design of Operational Business Intelligence &amp; Analytics Systems</t>
  </si>
  <si>
    <t>Nadj, Mario
Morana, Stefan
Mädche, Alexander</t>
  </si>
  <si>
    <t>Usability für die betriebliche Praxis - Anwendbare Forschung für den Mittelstand</t>
  </si>
  <si>
    <t>Burmester, Michael
Brandenburg, Stefan
Döbelt, Susen
Schlörner, Inga
Schmidt, Ralf
Gunnar, Stevens
Werder, Karl
Ziegler, Daniel</t>
  </si>
  <si>
    <t>Mensch &amp; Computer 2014 – Workshopband : 14. Fachübergreifende Konferenz für Interaktive und Kooperative Medien; Interaktiv unterwegs - Freiräume gestalten. Hrsg.: M. Koch</t>
  </si>
  <si>
    <t>What makes "the System" tick? Explaining Individuals' Adaptation Behavior towards Effective Use in Enterprise System Implementations</t>
  </si>
  <si>
    <t>Lauterbach, Jens
Kahrau, Felix
Müller, Benjamin
Mädche, Alexander</t>
  </si>
  <si>
    <t>35th International Conference on Information Systems, Auckland, New Zealand, 14th - 17th December 2014</t>
  </si>
  <si>
    <t>Usability Readiness of German Software SMEs : Three Segments and their Characteristics</t>
  </si>
  <si>
    <t>Werder, Karl
Haake, Philipp
Mädche, Alexander</t>
  </si>
  <si>
    <t>Mensch und Computer 2014 - Tagungsband, 14. Fachübergreifende Konferenz für interaktive und kooperative Medien : Interaktiv unterwegs, Freiräume gestalten, München, Deutschland, 31. August - 3. September 2014. Hrsg.: A. Butz</t>
  </si>
  <si>
    <t>Usability Readiness of German Software SMEs – Three Segments and their Characteristics</t>
  </si>
  <si>
    <t>Werder, Karl
Haake, Phillip
Mädche, Alexander</t>
  </si>
  <si>
    <t>Mensch und Computer, 14. fachübergreifende Konferenz für interaktive und kooperative Medien, interaktiv unterwegs - Freiräume gestalten, München, Germany, 31. August - 3. September 2014. Ed.: M. Koch</t>
  </si>
  <si>
    <t>Towards Platform-Based Enterprise Systems – Conceptualization and Research Directions</t>
  </si>
  <si>
    <t>Heckmann, Carl Simon 
Mädche, Alexander</t>
  </si>
  <si>
    <t>Software Business. From Physical Products to Software Services and Solutions. 4th International Conference (ICSOB) Potsdam, Germany, June 11-14, 2013. Ed.: G. Herzwurm</t>
  </si>
  <si>
    <t>Who Reads Corporate Tweets? Network Analysis of Follower Communities</t>
  </si>
  <si>
    <t>Helms, Remko W.
Werder, Karl</t>
  </si>
  <si>
    <t>Hyperconnected world: anything, anywhere, anytime : 19th Americas Conference on Information Systems, (AMCIS-2013); Chicago, Illinois, USA, 15 - 17 August 2013. Vol. 5</t>
  </si>
  <si>
    <t>User Guidance for Document-Driven Processes in Enterprise Systems</t>
  </si>
  <si>
    <t>Morana, Stefan
Schacht, Silvia 
Scherp, Ansgar
Mädche, Alexander</t>
  </si>
  <si>
    <t>Design science at the intersection of physical and virtual design : 8th international conference ; proceedings, DESRIST 2013, Helsinki, Finland, June 11 - 12, 2013. Ed.: J. vom Brocke</t>
  </si>
  <si>
    <t>Understanding Design Principles of Task Elicitation Systems - An Experimental Evaluation</t>
  </si>
  <si>
    <t>Meth, Hendrik
Li, Ye 
Mädche, Alexander 
Müller, Benjamin</t>
  </si>
  <si>
    <t>International Conference on Information Systems (ICIS), JAIS Theory Development Workshop, Orlando, USA, 16th - 19th December 2012. Ed.: F. Joey</t>
  </si>
  <si>
    <t>Towards a Performance Measurement Reference Model for Software Product Management</t>
  </si>
  <si>
    <t>Botzenhardt, Achim
Mädche, Alexander</t>
  </si>
  <si>
    <t>4th International Workshop on Software Product Management (IWSPM), Sydney, Australia, 27. September 2010</t>
  </si>
  <si>
    <t>Towards Collaborative Procurement Network Enterprise Systems - A Design Science Research Project</t>
  </si>
  <si>
    <t>Koppenhagen, Norbert 
Mädche, Alexander</t>
  </si>
  <si>
    <t>Pre-ICIS, Workshop on Enterprise Systems, Saint Louis, USA, 11.12.2010</t>
  </si>
  <si>
    <t>User-centered requirements elicitation for Business Intelligence solutions</t>
  </si>
  <si>
    <t>Meth, Hendrik 
Mädche, Alexander</t>
  </si>
  <si>
    <t>Business Intelligence im Spannungsfeld von Effizienz und Agilität : Zweites Forschungskolloquium Business Intelligence (FKBI), Dresden, 17.-18. September 2010. Ed.: H. Baars</t>
  </si>
  <si>
    <t>The psychophysiology of flow: A systematic review of peripheral nervous system features</t>
  </si>
  <si>
    <t>Knierim,  Michael T.
Rissler, Raphael 
Dorner, Verena 
Maedche, Alexander 
Weinhardt, Christof</t>
  </si>
  <si>
    <t>Information Systems and Neuroscience - Gmunden Retreat on NeuroIS 2017. Ed.: F. D. Davis</t>
  </si>
  <si>
    <t>The Role of Cultural Differences when Using Different Classifications: An Experiment Design for Design Technique Selection</t>
  </si>
  <si>
    <t>Liu, Xuanhui
Werder, Karl
Zhao, Qian</t>
  </si>
  <si>
    <t>39th International Conference on Information Systems (ICIS), San Francisco, California, USA, December 13-16, 2018</t>
  </si>
  <si>
    <t>The Roles of Form and Function in Utilitarian Mobile Data Service Design</t>
  </si>
  <si>
    <t>Botzenhardt, Achim 
Li, Ye 
Maedche, Alexander</t>
  </si>
  <si>
    <t>Journal of electronic commerce research</t>
  </si>
  <si>
    <t>The State of the Art in Automated Requirements Elicitation</t>
  </si>
  <si>
    <t>Meth, Hendrik
Brhel, Manuel
Mädche, Alexander</t>
  </si>
  <si>
    <t>Information and Software Technology</t>
  </si>
  <si>
    <t>To Be or Not to Be in Flow at Work: Physiological Classification of Flow using Machine Learning</t>
  </si>
  <si>
    <t>Rissler, Raphael
Nadj, Mario
Li, Maximilian Xiling
Loewe, Nico
Knierim, Michael T.
Maedche, Alexander</t>
  </si>
  <si>
    <t>Journal IEEE_TraAC</t>
  </si>
  <si>
    <t>IEEE transactions on affective computing</t>
  </si>
  <si>
    <t>Tool Support for Design Science Research—Towards a Software Ecosystem: A Report from a DESRIST 2017 Workshop</t>
  </si>
  <si>
    <t>Morana, Stefan
vom Brocke, Jan
Maedche, Alexander
Seidel, Stefan
Adam, Marc T. P.
Bub, Udo
Fettke, Peter
Gau, Michael
Herwix, Alexander
Mullarkey, Matthew T.
Nguyen, Hoang D.
Sjöström, Jonas
Toreini, Peyman
Wessel, Lauri
Winter, Robert</t>
  </si>
  <si>
    <t>Tool-Support for Design Science Research: Design Principles and Instantiation</t>
  </si>
  <si>
    <t>vom Brocke, Jan
Fettke, Peter
Gau, Michael
Houy, Constantin
Maedche, Alexander
Morana, Stefan 
Seidel, Stefan</t>
  </si>
  <si>
    <t>SSRN</t>
  </si>
  <si>
    <t>Towards an Actionable Ethical Compass for Developing AI-enabled Artifacts in Design Science Research</t>
  </si>
  <si>
    <t>Benke, Ivo
Feine, Jasper
Venable, John R.
Maedche, Alexander</t>
  </si>
  <si>
    <t>AIS SIGPrag,  Munich, 15-18 December 2019, 2019 pre-ICIS workshop proceedings "Values and Ethics in the Digital Age", Munich, 14.12.2019</t>
  </si>
  <si>
    <t>Towards an Integrative Theoretical Framework of Interactive Machine Learning Systems</t>
  </si>
  <si>
    <t>Meza Martínez, Miguel Angel
Nadj, Mario
Maedche, Alexander</t>
  </si>
  <si>
    <t>Towards Design Principles for Trustworthy Affective Chatbots for Virtual Teams</t>
  </si>
  <si>
    <t>Benke, Ivo</t>
  </si>
  <si>
    <t>Towards Designing Cooperative and Social Conversational Agents for Customer Service</t>
  </si>
  <si>
    <t>Gnewuch, Ulrich
Morana, Stefan
Maedche, Alexander</t>
  </si>
  <si>
    <t>Proceedings of the 38th International Conference on Information Systems (ICIS), Seoul, ROK, December 10-13, 2017. Research-in-Progress Papers.</t>
  </si>
  <si>
    <t>Towards increased business model comprehension – principles for an advanced business model tool</t>
  </si>
  <si>
    <t>Designing for business model comprehension - Principles for an extended business model tool - European Conference on Information Systems (ECIS), Portsmouth, UK, June 23rd – 28th 2018</t>
  </si>
  <si>
    <t>Towards the Design of a Process Mining-Enabled Decision Support System for Business Process Transformation</t>
  </si>
  <si>
    <t>CAiSE 2017 : Proceedings of the Forum and Doctoral Consortium Papers Presented at the 29th International Conference on Advanced Information Systems Engineering, Essen, Germany, 12th - 16th June 2017. Ed.: X. Franch</t>
  </si>
  <si>
    <t>Towards the Design of an Interactive Machine Learning System for Qualitative Coding</t>
  </si>
  <si>
    <t>International Conference on Information Systems, ICIS 2020 - Making Digital Inclusive: Blending the Local and the Global, December 13-16, 2020</t>
  </si>
  <si>
    <t>Transformation messen und steuern</t>
  </si>
  <si>
    <t>Lauterbach, Jens
Mädche, Alexander
Müller, Benjamin</t>
  </si>
  <si>
    <t>Understanding the Influence of Personality Traits on Gamification: The Role of Avatars in Energy Saving Tasks</t>
  </si>
  <si>
    <t>Bergmann, Nils
Schacht, Silvia
Gnewuch, Ulrich
Maedche, Alexander</t>
  </si>
  <si>
    <t>Understanding the success of strategic IT benchmarking—Exploring the role of the individual level</t>
  </si>
  <si>
    <t>Ebner, Katharina
Mueller, Benjamin
Ahlemann, Frederik</t>
  </si>
  <si>
    <t>Information &amp; management</t>
  </si>
  <si>
    <t>Unternehmenssoftware „erfolgreich“ erneuern – Divergenzen zwischen Wahrnehmung und Realität</t>
  </si>
  <si>
    <t>Haake, Phillip
Schacht, Silvia 
Mueller, Benjamin
Maedche, Alexander</t>
  </si>
  <si>
    <t>Usability und User-Centered Design</t>
  </si>
  <si>
    <t>Mädche, Alexander
Botzenhardt, Achim
Meth, Hendrik</t>
  </si>
  <si>
    <t>UUX-Praxis im Wandel: Usability und User Experience in Zeiten der Digitalisierung</t>
  </si>
  <si>
    <t>Burmester, Michael 
Benke, Ivo 
Döbelt, Susen 
Minge, Michael 
Stein, Elisabeth 
Stevens, Gunnar</t>
  </si>
  <si>
    <t>Mensch und Computer 2018 - Workshopband, 02.-05.September 2018, Dresden. Hrsg.: R. Dachselt</t>
  </si>
  <si>
    <t>Voice of the Users: A Demographic Study of Software Feedback Behaviour [Distinguished Paper Award]</t>
  </si>
  <si>
    <t>Tizard, James
Rietz, Tim
Blincoe, Kelly</t>
  </si>
  <si>
    <t>Proceedings 28th IEEE International Requirements Engineering Conference :  RE'20 ; [Zurich; Switzerland; 31 August 2020 through 4 September 2020]. Ed.: T. Breaux</t>
  </si>
  <si>
    <t>Vom ersten Schritt bis zum Dauerlauf. Wie bringt man Usability und User Experience (UUX) ins Unternehmen</t>
  </si>
  <si>
    <t>Burmester, Michael 
Laib, Magdalena 
Benke, Ivo 
Minge, Michael</t>
  </si>
  <si>
    <t>Mensch und Computer 2019 - Workshopbeiträge, 8.-11. September 2019, Hamburg. Hrsg.: F. Steinicke</t>
  </si>
  <si>
    <t>We see we disagree: Insights from Designing a Cooperative Requirements Prioritization System</t>
  </si>
  <si>
    <t>Rietz, Tim
Schneider, Franziska</t>
  </si>
  <si>
    <t>When does digital matter? Analyzing customers preference for digital processes</t>
  </si>
  <si>
    <t>Graupner, Enrico 
Trenz, Manuel 
Maedche, Alexander</t>
  </si>
  <si>
    <t>International journal of electronic business</t>
  </si>
  <si>
    <t>Who can be nudged? Examining nudging effectiveness in the context of need for cognition and need for uniqueness</t>
  </si>
  <si>
    <t>Ingendahl, Moritz
Hummel, Dennis
Maedche, Alexander
Vogel, Tobias</t>
  </si>
  <si>
    <t>Journal of consumer behaviour</t>
  </si>
  <si>
    <t>Wissen beherrschen durch dezentralen IT-Support. Ein Lösungsansatz für steigende Komplexität im demografischen Wandel</t>
  </si>
  <si>
    <t>Gaß, Oliver 
Ortbach, Kevin 
Mädche, Alexander 
Bär, Holger</t>
  </si>
  <si>
    <t>Praeview : Zeitschrift für innovative Arbeitsgestaltung und Prävention</t>
  </si>
  <si>
    <t>Publication Type</t>
    <phoneticPr fontId="3" type="noConversion"/>
  </si>
  <si>
    <t>Journal AISTraHCI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</si>
</sst>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b/>
      <sz val="11"/>
      <name val="Calibri"/>
      <family val="2"/>
    </font>
    <font>
      <b/>
      <sz val="11"/>
      <name val="宋体"/>
      <family val="3"/>
      <charset val="134"/>
    </font>
    <font>
      <sz val="9"/>
      <name val="等线"/>
      <family val="3"/>
      <charset val="134"/>
      <scheme val="minor"/>
    </font>
    <font>
      <b/>
      <sz val="11"/>
      <color theme="1"/>
      <name val="等线"/>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2" borderId="2" xfId="0" applyFont="1" applyFill="1" applyBorder="1" applyAlignment="1">
      <alignment horizontal="center" vertical="top"/>
    </xf>
    <xf numFmtId="0" fontId="0" fillId="2" borderId="0" xfId="0" applyFill="1"/>
    <xf numFmtId="0" fontId="2" fillId="0" borderId="1" xfId="0" applyFont="1" applyBorder="1" applyAlignment="1">
      <alignment horizontal="center" vertical="top"/>
    </xf>
    <xf numFmtId="0" fontId="4" fillId="0" borderId="0" xfId="0" applyFont="1"/>
    <xf numFmtId="10" fontId="0" fillId="0" borderId="0" xfId="0" applyNumberFormat="1"/>
    <xf numFmtId="10" fontId="0" fillId="3" borderId="0" xfId="0" applyNumberFormat="1" applyFill="1"/>
    <xf numFmtId="0" fontId="0" fillId="0"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comparison_result_A!$B$1</c:f>
              <c:strCache>
                <c:ptCount val="1"/>
                <c:pt idx="0">
                  <c:v>Model training accuracy (from Python)</c:v>
                </c:pt>
              </c:strCache>
            </c:strRef>
          </c:tx>
          <c:spPr>
            <a:ln w="28575" cap="rnd">
              <a:solidFill>
                <a:schemeClr val="accent1"/>
              </a:solidFill>
              <a:round/>
            </a:ln>
            <a:effectLst/>
          </c:spPr>
          <c:marker>
            <c:symbol val="none"/>
          </c:marker>
          <c:cat>
            <c:strRef>
              <c:f>comparison_result_A!$A$2:$A$7</c:f>
              <c:strCache>
                <c:ptCount val="6"/>
                <c:pt idx="0">
                  <c:v>top25</c:v>
                </c:pt>
                <c:pt idx="1">
                  <c:v>top50</c:v>
                </c:pt>
                <c:pt idx="2">
                  <c:v>top75</c:v>
                </c:pt>
                <c:pt idx="3">
                  <c:v>top100</c:v>
                </c:pt>
                <c:pt idx="4">
                  <c:v>top125</c:v>
                </c:pt>
                <c:pt idx="5">
                  <c:v>top150</c:v>
                </c:pt>
              </c:strCache>
            </c:strRef>
          </c:cat>
          <c:val>
            <c:numRef>
              <c:f>comparison_result_A!$B$2:$B$7</c:f>
              <c:numCache>
                <c:formatCode>0.00%</c:formatCode>
                <c:ptCount val="6"/>
                <c:pt idx="0">
                  <c:v>0.72550000000000003</c:v>
                </c:pt>
                <c:pt idx="1">
                  <c:v>0.78820000000000001</c:v>
                </c:pt>
                <c:pt idx="2">
                  <c:v>0.81569999999999998</c:v>
                </c:pt>
                <c:pt idx="3">
                  <c:v>0.85099999999999998</c:v>
                </c:pt>
                <c:pt idx="4">
                  <c:v>0.86670000000000003</c:v>
                </c:pt>
                <c:pt idx="5">
                  <c:v>0.87839999999999996</c:v>
                </c:pt>
              </c:numCache>
            </c:numRef>
          </c:val>
          <c:smooth val="0"/>
          <c:extLst>
            <c:ext xmlns:c16="http://schemas.microsoft.com/office/drawing/2014/chart" uri="{C3380CC4-5D6E-409C-BE32-E72D297353CC}">
              <c16:uniqueId val="{00000000-B3B8-404C-AFFF-29EEE1F789E4}"/>
            </c:ext>
          </c:extLst>
        </c:ser>
        <c:dLbls>
          <c:showLegendKey val="0"/>
          <c:showVal val="0"/>
          <c:showCatName val="0"/>
          <c:showSerName val="0"/>
          <c:showPercent val="0"/>
          <c:showBubbleSize val="0"/>
        </c:dLbls>
        <c:smooth val="0"/>
        <c:axId val="1271015919"/>
        <c:axId val="1271014255"/>
      </c:lineChart>
      <c:catAx>
        <c:axId val="127101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1014255"/>
        <c:crosses val="autoZero"/>
        <c:auto val="1"/>
        <c:lblAlgn val="ctr"/>
        <c:lblOffset val="100"/>
        <c:noMultiLvlLbl val="0"/>
      </c:catAx>
      <c:valAx>
        <c:axId val="12710142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101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Prediction Accuracy</a:t>
            </a:r>
            <a:r>
              <a:rPr lang="en-US" altLang="zh-CN" baseline="0"/>
              <a:t> </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1"/>
          <c:order val="0"/>
          <c:tx>
            <c:strRef>
              <c:f>comparison_result_A!$C$1</c:f>
              <c:strCache>
                <c:ptCount val="1"/>
                <c:pt idx="0">
                  <c:v>Top3 Accuracy</c:v>
                </c:pt>
              </c:strCache>
            </c:strRef>
          </c:tx>
          <c:spPr>
            <a:ln w="28575" cap="rnd">
              <a:solidFill>
                <a:schemeClr val="accent2"/>
              </a:solidFill>
              <a:round/>
            </a:ln>
            <a:effectLst/>
          </c:spPr>
          <c:marker>
            <c:symbol val="none"/>
          </c:marker>
          <c:cat>
            <c:strRef>
              <c:f>comparison_result_A!$A$2:$A$7</c:f>
              <c:strCache>
                <c:ptCount val="6"/>
                <c:pt idx="0">
                  <c:v>top25</c:v>
                </c:pt>
                <c:pt idx="1">
                  <c:v>top50</c:v>
                </c:pt>
                <c:pt idx="2">
                  <c:v>top75</c:v>
                </c:pt>
                <c:pt idx="3">
                  <c:v>top100</c:v>
                </c:pt>
                <c:pt idx="4">
                  <c:v>top125</c:v>
                </c:pt>
                <c:pt idx="5">
                  <c:v>top150</c:v>
                </c:pt>
              </c:strCache>
            </c:strRef>
          </c:cat>
          <c:val>
            <c:numRef>
              <c:f>comparison_result_A!$C$2:$C$7</c:f>
              <c:numCache>
                <c:formatCode>0.00%</c:formatCode>
                <c:ptCount val="6"/>
                <c:pt idx="0">
                  <c:v>0.95</c:v>
                </c:pt>
                <c:pt idx="1">
                  <c:v>0.96</c:v>
                </c:pt>
                <c:pt idx="2">
                  <c:v>0.96</c:v>
                </c:pt>
                <c:pt idx="3">
                  <c:v>0.96</c:v>
                </c:pt>
                <c:pt idx="4">
                  <c:v>0.97</c:v>
                </c:pt>
                <c:pt idx="5">
                  <c:v>0.95</c:v>
                </c:pt>
              </c:numCache>
            </c:numRef>
          </c:val>
          <c:smooth val="0"/>
          <c:extLst>
            <c:ext xmlns:c16="http://schemas.microsoft.com/office/drawing/2014/chart" uri="{C3380CC4-5D6E-409C-BE32-E72D297353CC}">
              <c16:uniqueId val="{00000001-12BC-4757-9CFB-6FB98BA3F4D8}"/>
            </c:ext>
          </c:extLst>
        </c:ser>
        <c:ser>
          <c:idx val="2"/>
          <c:order val="1"/>
          <c:tx>
            <c:strRef>
              <c:f>comparison_result_A!$D$1</c:f>
              <c:strCache>
                <c:ptCount val="1"/>
                <c:pt idx="0">
                  <c:v>Top2 Accuracy</c:v>
                </c:pt>
              </c:strCache>
            </c:strRef>
          </c:tx>
          <c:spPr>
            <a:ln w="28575" cap="rnd">
              <a:solidFill>
                <a:schemeClr val="accent1">
                  <a:lumMod val="60000"/>
                  <a:lumOff val="40000"/>
                </a:schemeClr>
              </a:solidFill>
              <a:round/>
            </a:ln>
            <a:effectLst/>
          </c:spPr>
          <c:marker>
            <c:symbol val="none"/>
          </c:marker>
          <c:cat>
            <c:strRef>
              <c:f>comparison_result_A!$A$2:$A$7</c:f>
              <c:strCache>
                <c:ptCount val="6"/>
                <c:pt idx="0">
                  <c:v>top25</c:v>
                </c:pt>
                <c:pt idx="1">
                  <c:v>top50</c:v>
                </c:pt>
                <c:pt idx="2">
                  <c:v>top75</c:v>
                </c:pt>
                <c:pt idx="3">
                  <c:v>top100</c:v>
                </c:pt>
                <c:pt idx="4">
                  <c:v>top125</c:v>
                </c:pt>
                <c:pt idx="5">
                  <c:v>top150</c:v>
                </c:pt>
              </c:strCache>
            </c:strRef>
          </c:cat>
          <c:val>
            <c:numRef>
              <c:f>comparison_result_A!$D$2:$D$7</c:f>
              <c:numCache>
                <c:formatCode>0.00%</c:formatCode>
                <c:ptCount val="6"/>
                <c:pt idx="0">
                  <c:v>0.92</c:v>
                </c:pt>
                <c:pt idx="1">
                  <c:v>0.93</c:v>
                </c:pt>
                <c:pt idx="2">
                  <c:v>0.95</c:v>
                </c:pt>
                <c:pt idx="3">
                  <c:v>0.94</c:v>
                </c:pt>
                <c:pt idx="4">
                  <c:v>0.92</c:v>
                </c:pt>
                <c:pt idx="5">
                  <c:v>0.93</c:v>
                </c:pt>
              </c:numCache>
            </c:numRef>
          </c:val>
          <c:smooth val="0"/>
          <c:extLst>
            <c:ext xmlns:c16="http://schemas.microsoft.com/office/drawing/2014/chart" uri="{C3380CC4-5D6E-409C-BE32-E72D297353CC}">
              <c16:uniqueId val="{00000002-12BC-4757-9CFB-6FB98BA3F4D8}"/>
            </c:ext>
          </c:extLst>
        </c:ser>
        <c:ser>
          <c:idx val="3"/>
          <c:order val="2"/>
          <c:tx>
            <c:strRef>
              <c:f>comparison_result_A!$E$1</c:f>
              <c:strCache>
                <c:ptCount val="1"/>
                <c:pt idx="0">
                  <c:v>Top1 Accuracy</c:v>
                </c:pt>
              </c:strCache>
            </c:strRef>
          </c:tx>
          <c:spPr>
            <a:ln w="28575" cap="rnd">
              <a:solidFill>
                <a:schemeClr val="accent4"/>
              </a:solidFill>
              <a:round/>
            </a:ln>
            <a:effectLst/>
          </c:spPr>
          <c:marker>
            <c:symbol val="none"/>
          </c:marker>
          <c:cat>
            <c:strRef>
              <c:f>comparison_result_A!$A$2:$A$7</c:f>
              <c:strCache>
                <c:ptCount val="6"/>
                <c:pt idx="0">
                  <c:v>top25</c:v>
                </c:pt>
                <c:pt idx="1">
                  <c:v>top50</c:v>
                </c:pt>
                <c:pt idx="2">
                  <c:v>top75</c:v>
                </c:pt>
                <c:pt idx="3">
                  <c:v>top100</c:v>
                </c:pt>
                <c:pt idx="4">
                  <c:v>top125</c:v>
                </c:pt>
                <c:pt idx="5">
                  <c:v>top150</c:v>
                </c:pt>
              </c:strCache>
            </c:strRef>
          </c:cat>
          <c:val>
            <c:numRef>
              <c:f>comparison_result_A!$E$2:$E$7</c:f>
              <c:numCache>
                <c:formatCode>0.00%</c:formatCode>
                <c:ptCount val="6"/>
                <c:pt idx="0">
                  <c:v>0.72</c:v>
                </c:pt>
                <c:pt idx="1">
                  <c:v>0.75</c:v>
                </c:pt>
                <c:pt idx="2">
                  <c:v>0.8</c:v>
                </c:pt>
                <c:pt idx="3">
                  <c:v>0.84</c:v>
                </c:pt>
                <c:pt idx="4">
                  <c:v>0.86</c:v>
                </c:pt>
                <c:pt idx="5">
                  <c:v>0.85</c:v>
                </c:pt>
              </c:numCache>
            </c:numRef>
          </c:val>
          <c:smooth val="0"/>
          <c:extLst>
            <c:ext xmlns:c16="http://schemas.microsoft.com/office/drawing/2014/chart" uri="{C3380CC4-5D6E-409C-BE32-E72D297353CC}">
              <c16:uniqueId val="{00000003-12BC-4757-9CFB-6FB98BA3F4D8}"/>
            </c:ext>
          </c:extLst>
        </c:ser>
        <c:dLbls>
          <c:showLegendKey val="0"/>
          <c:showVal val="0"/>
          <c:showCatName val="0"/>
          <c:showSerName val="0"/>
          <c:showPercent val="0"/>
          <c:showBubbleSize val="0"/>
        </c:dLbls>
        <c:smooth val="0"/>
        <c:axId val="1713237183"/>
        <c:axId val="1713235519"/>
      </c:lineChart>
      <c:catAx>
        <c:axId val="171323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13235519"/>
        <c:crosses val="autoZero"/>
        <c:auto val="1"/>
        <c:lblAlgn val="ctr"/>
        <c:lblOffset val="100"/>
        <c:noMultiLvlLbl val="0"/>
      </c:catAx>
      <c:valAx>
        <c:axId val="1713235519"/>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1323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comparison_result_B!$B$1</c:f>
              <c:strCache>
                <c:ptCount val="1"/>
                <c:pt idx="0">
                  <c:v>Model training accuracy (from Python)</c:v>
                </c:pt>
              </c:strCache>
            </c:strRef>
          </c:tx>
          <c:spPr>
            <a:ln w="28575" cap="rnd">
              <a:solidFill>
                <a:schemeClr val="accent1"/>
              </a:solidFill>
              <a:round/>
            </a:ln>
            <a:effectLst/>
          </c:spPr>
          <c:marker>
            <c:symbol val="none"/>
          </c:marker>
          <c:cat>
            <c:strRef>
              <c:f>comparison_result_B!$A$2:$A$7</c:f>
              <c:strCache>
                <c:ptCount val="6"/>
                <c:pt idx="0">
                  <c:v>top25</c:v>
                </c:pt>
                <c:pt idx="1">
                  <c:v>top50</c:v>
                </c:pt>
                <c:pt idx="2">
                  <c:v>top75</c:v>
                </c:pt>
                <c:pt idx="3">
                  <c:v>top100</c:v>
                </c:pt>
                <c:pt idx="4">
                  <c:v>top125</c:v>
                </c:pt>
                <c:pt idx="5">
                  <c:v>top150</c:v>
                </c:pt>
              </c:strCache>
            </c:strRef>
          </c:cat>
          <c:val>
            <c:numRef>
              <c:f>comparison_result_B!$B$2:$B$7</c:f>
              <c:numCache>
                <c:formatCode>0.00%</c:formatCode>
                <c:ptCount val="6"/>
                <c:pt idx="0">
                  <c:v>0.75360000000000005</c:v>
                </c:pt>
                <c:pt idx="1">
                  <c:v>0.8246</c:v>
                </c:pt>
                <c:pt idx="2">
                  <c:v>0.83889999999999998</c:v>
                </c:pt>
                <c:pt idx="3">
                  <c:v>0.86729999999999996</c:v>
                </c:pt>
                <c:pt idx="4">
                  <c:v>0.89100000000000001</c:v>
                </c:pt>
                <c:pt idx="5">
                  <c:v>0.89100000000000001</c:v>
                </c:pt>
              </c:numCache>
            </c:numRef>
          </c:val>
          <c:smooth val="0"/>
          <c:extLst>
            <c:ext xmlns:c16="http://schemas.microsoft.com/office/drawing/2014/chart" uri="{C3380CC4-5D6E-409C-BE32-E72D297353CC}">
              <c16:uniqueId val="{00000000-511B-4D73-8C7B-E58FAC6CCD7D}"/>
            </c:ext>
          </c:extLst>
        </c:ser>
        <c:dLbls>
          <c:showLegendKey val="0"/>
          <c:showVal val="0"/>
          <c:showCatName val="0"/>
          <c:showSerName val="0"/>
          <c:showPercent val="0"/>
          <c:showBubbleSize val="0"/>
        </c:dLbls>
        <c:smooth val="0"/>
        <c:axId val="1271015919"/>
        <c:axId val="1271014255"/>
      </c:lineChart>
      <c:catAx>
        <c:axId val="127101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1014255"/>
        <c:crosses val="autoZero"/>
        <c:auto val="1"/>
        <c:lblAlgn val="ctr"/>
        <c:lblOffset val="100"/>
        <c:noMultiLvlLbl val="0"/>
      </c:catAx>
      <c:valAx>
        <c:axId val="1271014255"/>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101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Prediction Accuracy</a:t>
            </a:r>
            <a:r>
              <a:rPr lang="en-US" altLang="zh-CN" baseline="0"/>
              <a:t> </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1"/>
          <c:order val="0"/>
          <c:tx>
            <c:strRef>
              <c:f>comparison_result_B!$C$1</c:f>
              <c:strCache>
                <c:ptCount val="1"/>
                <c:pt idx="0">
                  <c:v>Top3 Accuracy</c:v>
                </c:pt>
              </c:strCache>
            </c:strRef>
          </c:tx>
          <c:spPr>
            <a:ln w="28575" cap="rnd">
              <a:solidFill>
                <a:schemeClr val="accent2"/>
              </a:solidFill>
              <a:round/>
            </a:ln>
            <a:effectLst/>
          </c:spPr>
          <c:marker>
            <c:symbol val="none"/>
          </c:marker>
          <c:cat>
            <c:strRef>
              <c:f>comparison_result_B!$A$2:$A$7</c:f>
              <c:strCache>
                <c:ptCount val="6"/>
                <c:pt idx="0">
                  <c:v>top25</c:v>
                </c:pt>
                <c:pt idx="1">
                  <c:v>top50</c:v>
                </c:pt>
                <c:pt idx="2">
                  <c:v>top75</c:v>
                </c:pt>
                <c:pt idx="3">
                  <c:v>top100</c:v>
                </c:pt>
                <c:pt idx="4">
                  <c:v>top125</c:v>
                </c:pt>
                <c:pt idx="5">
                  <c:v>top150</c:v>
                </c:pt>
              </c:strCache>
            </c:strRef>
          </c:cat>
          <c:val>
            <c:numRef>
              <c:f>comparison_result_B!$C$2:$C$7</c:f>
              <c:numCache>
                <c:formatCode>0.00%</c:formatCode>
                <c:ptCount val="6"/>
                <c:pt idx="0">
                  <c:v>0.57692307692307687</c:v>
                </c:pt>
                <c:pt idx="1">
                  <c:v>0.53846153846153844</c:v>
                </c:pt>
                <c:pt idx="2">
                  <c:v>0.57692307692307687</c:v>
                </c:pt>
                <c:pt idx="3">
                  <c:v>0.57692307692307687</c:v>
                </c:pt>
                <c:pt idx="4">
                  <c:v>0.61538461538461542</c:v>
                </c:pt>
                <c:pt idx="5">
                  <c:v>0.51923076923076927</c:v>
                </c:pt>
              </c:numCache>
            </c:numRef>
          </c:val>
          <c:smooth val="0"/>
          <c:extLst>
            <c:ext xmlns:c16="http://schemas.microsoft.com/office/drawing/2014/chart" uri="{C3380CC4-5D6E-409C-BE32-E72D297353CC}">
              <c16:uniqueId val="{00000000-0F7C-4B0D-802F-9478FE0B7466}"/>
            </c:ext>
          </c:extLst>
        </c:ser>
        <c:ser>
          <c:idx val="2"/>
          <c:order val="1"/>
          <c:tx>
            <c:strRef>
              <c:f>comparison_result_B!$D$1</c:f>
              <c:strCache>
                <c:ptCount val="1"/>
                <c:pt idx="0">
                  <c:v>Top2 Accuracy</c:v>
                </c:pt>
              </c:strCache>
            </c:strRef>
          </c:tx>
          <c:spPr>
            <a:ln w="28575" cap="rnd">
              <a:solidFill>
                <a:schemeClr val="accent1">
                  <a:lumMod val="60000"/>
                  <a:lumOff val="40000"/>
                </a:schemeClr>
              </a:solidFill>
              <a:round/>
            </a:ln>
            <a:effectLst/>
          </c:spPr>
          <c:marker>
            <c:symbol val="none"/>
          </c:marker>
          <c:cat>
            <c:strRef>
              <c:f>comparison_result_B!$A$2:$A$7</c:f>
              <c:strCache>
                <c:ptCount val="6"/>
                <c:pt idx="0">
                  <c:v>top25</c:v>
                </c:pt>
                <c:pt idx="1">
                  <c:v>top50</c:v>
                </c:pt>
                <c:pt idx="2">
                  <c:v>top75</c:v>
                </c:pt>
                <c:pt idx="3">
                  <c:v>top100</c:v>
                </c:pt>
                <c:pt idx="4">
                  <c:v>top125</c:v>
                </c:pt>
                <c:pt idx="5">
                  <c:v>top150</c:v>
                </c:pt>
              </c:strCache>
            </c:strRef>
          </c:cat>
          <c:val>
            <c:numRef>
              <c:f>comparison_result_B!$D$2:$D$7</c:f>
              <c:numCache>
                <c:formatCode>0.00%</c:formatCode>
                <c:ptCount val="6"/>
                <c:pt idx="0">
                  <c:v>0.53846153846153844</c:v>
                </c:pt>
                <c:pt idx="1">
                  <c:v>0.5</c:v>
                </c:pt>
                <c:pt idx="2">
                  <c:v>0.57692307692307687</c:v>
                </c:pt>
                <c:pt idx="3">
                  <c:v>0.57692307692307687</c:v>
                </c:pt>
                <c:pt idx="4">
                  <c:v>0.57692307692307687</c:v>
                </c:pt>
                <c:pt idx="5">
                  <c:v>0.48076923076923078</c:v>
                </c:pt>
              </c:numCache>
            </c:numRef>
          </c:val>
          <c:smooth val="0"/>
          <c:extLst>
            <c:ext xmlns:c16="http://schemas.microsoft.com/office/drawing/2014/chart" uri="{C3380CC4-5D6E-409C-BE32-E72D297353CC}">
              <c16:uniqueId val="{00000001-0F7C-4B0D-802F-9478FE0B7466}"/>
            </c:ext>
          </c:extLst>
        </c:ser>
        <c:ser>
          <c:idx val="3"/>
          <c:order val="2"/>
          <c:tx>
            <c:strRef>
              <c:f>comparison_result_B!$E$1</c:f>
              <c:strCache>
                <c:ptCount val="1"/>
                <c:pt idx="0">
                  <c:v>Top1 Accuracy</c:v>
                </c:pt>
              </c:strCache>
            </c:strRef>
          </c:tx>
          <c:spPr>
            <a:ln w="28575" cap="rnd">
              <a:solidFill>
                <a:schemeClr val="accent4"/>
              </a:solidFill>
              <a:round/>
            </a:ln>
            <a:effectLst/>
          </c:spPr>
          <c:marker>
            <c:symbol val="none"/>
          </c:marker>
          <c:cat>
            <c:strRef>
              <c:f>comparison_result_B!$A$2:$A$7</c:f>
              <c:strCache>
                <c:ptCount val="6"/>
                <c:pt idx="0">
                  <c:v>top25</c:v>
                </c:pt>
                <c:pt idx="1">
                  <c:v>top50</c:v>
                </c:pt>
                <c:pt idx="2">
                  <c:v>top75</c:v>
                </c:pt>
                <c:pt idx="3">
                  <c:v>top100</c:v>
                </c:pt>
                <c:pt idx="4">
                  <c:v>top125</c:v>
                </c:pt>
                <c:pt idx="5">
                  <c:v>top150</c:v>
                </c:pt>
              </c:strCache>
            </c:strRef>
          </c:cat>
          <c:val>
            <c:numRef>
              <c:f>comparison_result_B!$E$2:$E$7</c:f>
              <c:numCache>
                <c:formatCode>0.00%</c:formatCode>
                <c:ptCount val="6"/>
                <c:pt idx="0">
                  <c:v>0.34615384615384615</c:v>
                </c:pt>
                <c:pt idx="1">
                  <c:v>0.34615384615384615</c:v>
                </c:pt>
                <c:pt idx="2">
                  <c:v>0.34615384615384615</c:v>
                </c:pt>
                <c:pt idx="3">
                  <c:v>0.40384615384615385</c:v>
                </c:pt>
                <c:pt idx="4">
                  <c:v>0.40384615384615385</c:v>
                </c:pt>
                <c:pt idx="5">
                  <c:v>0.28846153846153844</c:v>
                </c:pt>
              </c:numCache>
            </c:numRef>
          </c:val>
          <c:smooth val="0"/>
          <c:extLst>
            <c:ext xmlns:c16="http://schemas.microsoft.com/office/drawing/2014/chart" uri="{C3380CC4-5D6E-409C-BE32-E72D297353CC}">
              <c16:uniqueId val="{00000002-0F7C-4B0D-802F-9478FE0B7466}"/>
            </c:ext>
          </c:extLst>
        </c:ser>
        <c:dLbls>
          <c:showLegendKey val="0"/>
          <c:showVal val="0"/>
          <c:showCatName val="0"/>
          <c:showSerName val="0"/>
          <c:showPercent val="0"/>
          <c:showBubbleSize val="0"/>
        </c:dLbls>
        <c:smooth val="0"/>
        <c:axId val="1713237183"/>
        <c:axId val="1713235519"/>
      </c:lineChart>
      <c:catAx>
        <c:axId val="171323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13235519"/>
        <c:crosses val="autoZero"/>
        <c:auto val="1"/>
        <c:lblAlgn val="ctr"/>
        <c:lblOffset val="100"/>
        <c:noMultiLvlLbl val="0"/>
      </c:catAx>
      <c:valAx>
        <c:axId val="1713235519"/>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1323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1112520</xdr:colOff>
      <xdr:row>8</xdr:row>
      <xdr:rowOff>152400</xdr:rowOff>
    </xdr:from>
    <xdr:to>
      <xdr:col>4</xdr:col>
      <xdr:colOff>1188720</xdr:colOff>
      <xdr:row>28</xdr:row>
      <xdr:rowOff>152400</xdr:rowOff>
    </xdr:to>
    <xdr:graphicFrame macro="">
      <xdr:nvGraphicFramePr>
        <xdr:cNvPr id="2" name="图表 1">
          <a:extLst>
            <a:ext uri="{FF2B5EF4-FFF2-40B4-BE49-F238E27FC236}">
              <a16:creationId xmlns:a16="http://schemas.microsoft.com/office/drawing/2014/main" id="{C69A72CA-523F-4563-A306-23349D6D1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31</xdr:row>
      <xdr:rowOff>0</xdr:rowOff>
    </xdr:from>
    <xdr:to>
      <xdr:col>5</xdr:col>
      <xdr:colOff>60960</xdr:colOff>
      <xdr:row>50</xdr:row>
      <xdr:rowOff>160020</xdr:rowOff>
    </xdr:to>
    <xdr:graphicFrame macro="">
      <xdr:nvGraphicFramePr>
        <xdr:cNvPr id="3" name="图表 2">
          <a:extLst>
            <a:ext uri="{FF2B5EF4-FFF2-40B4-BE49-F238E27FC236}">
              <a16:creationId xmlns:a16="http://schemas.microsoft.com/office/drawing/2014/main" id="{EA7894DF-551B-44CC-A4A6-0AF3FB956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1112520</xdr:colOff>
      <xdr:row>8</xdr:row>
      <xdr:rowOff>152400</xdr:rowOff>
    </xdr:from>
    <xdr:to>
      <xdr:col>4</xdr:col>
      <xdr:colOff>1188720</xdr:colOff>
      <xdr:row>28</xdr:row>
      <xdr:rowOff>152400</xdr:rowOff>
    </xdr:to>
    <xdr:graphicFrame macro="">
      <xdr:nvGraphicFramePr>
        <xdr:cNvPr id="2" name="图表 1">
          <a:extLst>
            <a:ext uri="{FF2B5EF4-FFF2-40B4-BE49-F238E27FC236}">
              <a16:creationId xmlns:a16="http://schemas.microsoft.com/office/drawing/2014/main" id="{7EBA936B-1CEA-4829-9275-35B1E8A8E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31</xdr:row>
      <xdr:rowOff>0</xdr:rowOff>
    </xdr:from>
    <xdr:to>
      <xdr:col>5</xdr:col>
      <xdr:colOff>60960</xdr:colOff>
      <xdr:row>50</xdr:row>
      <xdr:rowOff>160020</xdr:rowOff>
    </xdr:to>
    <xdr:graphicFrame macro="">
      <xdr:nvGraphicFramePr>
        <xdr:cNvPr id="3" name="图表 2">
          <a:extLst>
            <a:ext uri="{FF2B5EF4-FFF2-40B4-BE49-F238E27FC236}">
              <a16:creationId xmlns:a16="http://schemas.microsoft.com/office/drawing/2014/main" id="{CADB6E3F-5205-48BC-A72D-04F2334A0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B0CF7-3B48-4932-8F5A-6D7048B0B087}">
  <dimension ref="A1:L53"/>
  <sheetViews>
    <sheetView workbookViewId="0">
      <selection activeCell="A2" sqref="A2:L53"/>
    </sheetView>
  </sheetViews>
  <sheetFormatPr defaultRowHeight="13.8" x14ac:dyDescent="0.25"/>
  <cols>
    <col min="3" max="3" width="38.5546875" customWidth="1"/>
    <col min="4" max="4" width="85.33203125" customWidth="1"/>
    <col min="5" max="5" width="25.5546875" customWidth="1"/>
    <col min="6" max="6" width="11" customWidth="1"/>
    <col min="12" max="12" width="25.44140625" customWidth="1"/>
  </cols>
  <sheetData>
    <row r="1" spans="1:12" ht="14.4" x14ac:dyDescent="0.25">
      <c r="A1" s="3" t="s">
        <v>0</v>
      </c>
      <c r="B1" s="3" t="s">
        <v>1</v>
      </c>
      <c r="C1" s="3" t="s">
        <v>2</v>
      </c>
      <c r="D1" s="3" t="s">
        <v>3</v>
      </c>
      <c r="E1" s="3" t="s">
        <v>4</v>
      </c>
      <c r="F1" s="3" t="s">
        <v>5</v>
      </c>
      <c r="G1" s="3" t="s">
        <v>6</v>
      </c>
      <c r="H1" s="3" t="s">
        <v>7</v>
      </c>
      <c r="I1" s="3" t="s">
        <v>8</v>
      </c>
      <c r="J1" s="3" t="s">
        <v>9</v>
      </c>
      <c r="K1" s="3" t="s">
        <v>10</v>
      </c>
      <c r="L1" s="3" t="s">
        <v>281</v>
      </c>
    </row>
    <row r="2" spans="1:12" x14ac:dyDescent="0.25">
      <c r="A2">
        <v>2017</v>
      </c>
      <c r="B2" t="s">
        <v>11</v>
      </c>
      <c r="C2" t="s">
        <v>213</v>
      </c>
      <c r="D2" t="s">
        <v>214</v>
      </c>
      <c r="F2" t="s">
        <v>215</v>
      </c>
      <c r="G2" t="b">
        <v>0</v>
      </c>
      <c r="H2" t="s">
        <v>47</v>
      </c>
      <c r="I2" t="s">
        <v>12</v>
      </c>
      <c r="K2" t="b">
        <v>0</v>
      </c>
      <c r="L2" t="s">
        <v>16</v>
      </c>
    </row>
    <row r="3" spans="1:12" x14ac:dyDescent="0.25">
      <c r="A3">
        <v>2018</v>
      </c>
      <c r="B3" t="s">
        <v>11</v>
      </c>
      <c r="C3" t="s">
        <v>216</v>
      </c>
      <c r="D3" t="s">
        <v>217</v>
      </c>
      <c r="F3" t="s">
        <v>218</v>
      </c>
      <c r="G3" t="b">
        <v>0</v>
      </c>
      <c r="H3" t="s">
        <v>14</v>
      </c>
      <c r="I3" t="s">
        <v>15</v>
      </c>
      <c r="K3" t="b">
        <v>0</v>
      </c>
      <c r="L3" t="s">
        <v>16</v>
      </c>
    </row>
    <row r="4" spans="1:12" x14ac:dyDescent="0.25">
      <c r="A4">
        <v>2016</v>
      </c>
      <c r="B4" t="s">
        <v>18</v>
      </c>
      <c r="C4" t="s">
        <v>219</v>
      </c>
      <c r="D4" t="s">
        <v>220</v>
      </c>
      <c r="F4" t="s">
        <v>221</v>
      </c>
      <c r="G4" t="b">
        <v>0</v>
      </c>
      <c r="H4" t="s">
        <v>107</v>
      </c>
      <c r="I4" t="s">
        <v>12</v>
      </c>
      <c r="K4" t="b">
        <v>1</v>
      </c>
      <c r="L4" t="s">
        <v>10</v>
      </c>
    </row>
    <row r="5" spans="1:12" x14ac:dyDescent="0.25">
      <c r="A5">
        <v>2016</v>
      </c>
      <c r="B5" t="s">
        <v>11</v>
      </c>
      <c r="C5" t="s">
        <v>160</v>
      </c>
      <c r="D5" t="s">
        <v>161</v>
      </c>
      <c r="F5" t="s">
        <v>153</v>
      </c>
      <c r="G5" t="b">
        <v>0</v>
      </c>
      <c r="H5" t="s">
        <v>36</v>
      </c>
      <c r="I5" t="s">
        <v>12</v>
      </c>
      <c r="K5" t="b">
        <v>0</v>
      </c>
      <c r="L5" t="s">
        <v>13</v>
      </c>
    </row>
    <row r="6" spans="1:12" x14ac:dyDescent="0.25">
      <c r="A6">
        <v>2013</v>
      </c>
      <c r="B6" t="s">
        <v>18</v>
      </c>
      <c r="C6" t="s">
        <v>222</v>
      </c>
      <c r="D6" t="s">
        <v>223</v>
      </c>
      <c r="F6" t="s">
        <v>224</v>
      </c>
      <c r="G6" t="b">
        <v>0</v>
      </c>
      <c r="H6" t="s">
        <v>126</v>
      </c>
      <c r="I6" t="s">
        <v>15</v>
      </c>
      <c r="K6" t="b">
        <v>1</v>
      </c>
      <c r="L6" t="s">
        <v>10</v>
      </c>
    </row>
    <row r="7" spans="1:12" x14ac:dyDescent="0.25">
      <c r="A7">
        <v>2020</v>
      </c>
      <c r="B7" t="s">
        <v>18</v>
      </c>
      <c r="C7" t="s">
        <v>225</v>
      </c>
      <c r="D7" t="s">
        <v>226</v>
      </c>
      <c r="F7" t="s">
        <v>228</v>
      </c>
      <c r="G7" t="b">
        <v>0</v>
      </c>
      <c r="H7" t="s">
        <v>227</v>
      </c>
      <c r="I7" t="s">
        <v>71</v>
      </c>
      <c r="K7" t="b">
        <v>1</v>
      </c>
      <c r="L7" t="s">
        <v>10</v>
      </c>
    </row>
    <row r="8" spans="1:12" x14ac:dyDescent="0.25">
      <c r="A8">
        <v>2018</v>
      </c>
      <c r="B8" t="s">
        <v>18</v>
      </c>
      <c r="C8" t="s">
        <v>229</v>
      </c>
      <c r="D8" t="s">
        <v>230</v>
      </c>
      <c r="F8" t="s">
        <v>68</v>
      </c>
      <c r="G8" t="b">
        <v>0</v>
      </c>
      <c r="H8" t="s">
        <v>56</v>
      </c>
      <c r="I8" t="s">
        <v>12</v>
      </c>
      <c r="K8" t="b">
        <v>1</v>
      </c>
      <c r="L8" t="s">
        <v>10</v>
      </c>
    </row>
    <row r="9" spans="1:12" x14ac:dyDescent="0.25">
      <c r="A9">
        <v>2017</v>
      </c>
      <c r="B9" t="s">
        <v>18</v>
      </c>
      <c r="C9" t="s">
        <v>231</v>
      </c>
      <c r="D9" t="s">
        <v>232</v>
      </c>
      <c r="F9" t="s">
        <v>233</v>
      </c>
      <c r="G9" t="b">
        <v>0</v>
      </c>
      <c r="H9" t="s">
        <v>79</v>
      </c>
      <c r="I9" t="s">
        <v>15</v>
      </c>
      <c r="K9" t="b">
        <v>1</v>
      </c>
      <c r="L9" t="s">
        <v>10</v>
      </c>
    </row>
    <row r="10" spans="1:12" x14ac:dyDescent="0.25">
      <c r="A10">
        <v>2010</v>
      </c>
      <c r="B10" t="s">
        <v>11</v>
      </c>
      <c r="C10" t="s">
        <v>204</v>
      </c>
      <c r="D10" t="s">
        <v>205</v>
      </c>
      <c r="F10" t="s">
        <v>206</v>
      </c>
      <c r="G10" t="b">
        <v>0</v>
      </c>
      <c r="H10" t="s">
        <v>40</v>
      </c>
      <c r="I10" t="s">
        <v>12</v>
      </c>
      <c r="K10" t="b">
        <v>0</v>
      </c>
      <c r="L10" t="s">
        <v>40</v>
      </c>
    </row>
    <row r="11" spans="1:12" x14ac:dyDescent="0.25">
      <c r="A11">
        <v>2015</v>
      </c>
      <c r="B11" t="s">
        <v>11</v>
      </c>
      <c r="C11" t="s">
        <v>178</v>
      </c>
      <c r="D11" t="s">
        <v>179</v>
      </c>
      <c r="F11" t="s">
        <v>94</v>
      </c>
      <c r="G11" t="b">
        <v>0</v>
      </c>
      <c r="H11" t="s">
        <v>62</v>
      </c>
      <c r="I11" t="s">
        <v>12</v>
      </c>
      <c r="K11" t="b">
        <v>0</v>
      </c>
      <c r="L11" t="s">
        <v>13</v>
      </c>
    </row>
    <row r="12" spans="1:12" x14ac:dyDescent="0.25">
      <c r="A12">
        <v>2016</v>
      </c>
      <c r="B12" t="s">
        <v>11</v>
      </c>
      <c r="C12" t="s">
        <v>162</v>
      </c>
      <c r="D12" t="s">
        <v>163</v>
      </c>
      <c r="F12" t="s">
        <v>164</v>
      </c>
      <c r="G12" t="b">
        <v>0</v>
      </c>
      <c r="H12" t="s">
        <v>112</v>
      </c>
      <c r="I12" t="s">
        <v>12</v>
      </c>
      <c r="K12" t="b">
        <v>0</v>
      </c>
      <c r="L12" t="s">
        <v>13</v>
      </c>
    </row>
    <row r="13" spans="1:12" x14ac:dyDescent="0.25">
      <c r="A13">
        <v>2017</v>
      </c>
      <c r="B13" t="s">
        <v>11</v>
      </c>
      <c r="C13" t="s">
        <v>141</v>
      </c>
      <c r="D13" t="s">
        <v>142</v>
      </c>
      <c r="F13" t="s">
        <v>143</v>
      </c>
      <c r="G13" t="b">
        <v>0</v>
      </c>
      <c r="H13" t="s">
        <v>22</v>
      </c>
      <c r="I13" t="s">
        <v>15</v>
      </c>
      <c r="K13" t="b">
        <v>0</v>
      </c>
      <c r="L13" t="s">
        <v>13</v>
      </c>
    </row>
    <row r="14" spans="1:12" x14ac:dyDescent="0.25">
      <c r="A14">
        <v>2019</v>
      </c>
      <c r="B14" t="s">
        <v>11</v>
      </c>
      <c r="C14" t="s">
        <v>234</v>
      </c>
      <c r="D14" t="s">
        <v>235</v>
      </c>
      <c r="F14" t="s">
        <v>236</v>
      </c>
      <c r="G14" t="b">
        <v>0</v>
      </c>
      <c r="H14" t="s">
        <v>41</v>
      </c>
      <c r="I14" t="s">
        <v>12</v>
      </c>
      <c r="K14" t="b">
        <v>0</v>
      </c>
      <c r="L14" t="s">
        <v>40</v>
      </c>
    </row>
    <row r="15" spans="1:12" x14ac:dyDescent="0.25">
      <c r="A15">
        <v>2019</v>
      </c>
      <c r="B15" t="s">
        <v>11</v>
      </c>
      <c r="C15" t="s">
        <v>237</v>
      </c>
      <c r="D15" t="s">
        <v>238</v>
      </c>
      <c r="F15" t="s">
        <v>97</v>
      </c>
      <c r="G15" t="b">
        <v>0</v>
      </c>
      <c r="H15" t="s">
        <v>22</v>
      </c>
      <c r="I15" t="s">
        <v>15</v>
      </c>
      <c r="K15" t="b">
        <v>0</v>
      </c>
      <c r="L15" t="s">
        <v>13</v>
      </c>
    </row>
    <row r="16" spans="1:12" x14ac:dyDescent="0.25">
      <c r="A16">
        <v>2017</v>
      </c>
      <c r="B16" t="s">
        <v>11</v>
      </c>
      <c r="C16" t="s">
        <v>147</v>
      </c>
      <c r="D16" t="s">
        <v>148</v>
      </c>
      <c r="F16" t="s">
        <v>149</v>
      </c>
      <c r="G16" t="b">
        <v>0</v>
      </c>
      <c r="H16" t="s">
        <v>22</v>
      </c>
      <c r="I16" t="s">
        <v>15</v>
      </c>
      <c r="K16" t="b">
        <v>0</v>
      </c>
      <c r="L16" t="s">
        <v>13</v>
      </c>
    </row>
    <row r="17" spans="1:12" x14ac:dyDescent="0.25">
      <c r="A17">
        <v>2010</v>
      </c>
      <c r="B17" t="s">
        <v>11</v>
      </c>
      <c r="C17" t="s">
        <v>207</v>
      </c>
      <c r="D17" t="s">
        <v>208</v>
      </c>
      <c r="F17" t="s">
        <v>209</v>
      </c>
      <c r="G17" t="b">
        <v>0</v>
      </c>
      <c r="H17" t="s">
        <v>40</v>
      </c>
      <c r="I17" t="s">
        <v>12</v>
      </c>
      <c r="K17" t="b">
        <v>0</v>
      </c>
      <c r="L17" t="s">
        <v>40</v>
      </c>
    </row>
    <row r="18" spans="1:12" x14ac:dyDescent="0.25">
      <c r="A18">
        <v>2020</v>
      </c>
      <c r="B18" t="s">
        <v>11</v>
      </c>
      <c r="C18" t="s">
        <v>239</v>
      </c>
      <c r="D18" t="s">
        <v>240</v>
      </c>
      <c r="F18" t="s">
        <v>21</v>
      </c>
      <c r="G18" t="b">
        <v>0</v>
      </c>
      <c r="H18" t="s">
        <v>48</v>
      </c>
      <c r="I18" t="s">
        <v>15</v>
      </c>
      <c r="K18" t="b">
        <v>0</v>
      </c>
      <c r="L18" t="s">
        <v>16</v>
      </c>
    </row>
    <row r="19" spans="1:12" x14ac:dyDescent="0.25">
      <c r="A19">
        <v>2017</v>
      </c>
      <c r="B19" t="s">
        <v>11</v>
      </c>
      <c r="C19" t="s">
        <v>144</v>
      </c>
      <c r="D19" t="s">
        <v>145</v>
      </c>
      <c r="F19" t="s">
        <v>146</v>
      </c>
      <c r="G19" t="b">
        <v>0</v>
      </c>
      <c r="H19" t="s">
        <v>54</v>
      </c>
      <c r="I19" t="s">
        <v>12</v>
      </c>
      <c r="K19" t="b">
        <v>0</v>
      </c>
      <c r="L19" t="s">
        <v>13</v>
      </c>
    </row>
    <row r="20" spans="1:12" x14ac:dyDescent="0.25">
      <c r="A20">
        <v>2017</v>
      </c>
      <c r="B20" t="s">
        <v>11</v>
      </c>
      <c r="C20" t="s">
        <v>241</v>
      </c>
      <c r="D20" t="s">
        <v>242</v>
      </c>
      <c r="F20" t="s">
        <v>243</v>
      </c>
      <c r="G20" t="b">
        <v>0</v>
      </c>
      <c r="H20" t="s">
        <v>14</v>
      </c>
      <c r="I20" t="s">
        <v>15</v>
      </c>
      <c r="K20" t="b">
        <v>0</v>
      </c>
      <c r="L20" t="s">
        <v>16</v>
      </c>
    </row>
    <row r="21" spans="1:12" x14ac:dyDescent="0.25">
      <c r="A21">
        <v>2016</v>
      </c>
      <c r="B21" t="s">
        <v>11</v>
      </c>
      <c r="C21" t="s">
        <v>154</v>
      </c>
      <c r="D21" t="s">
        <v>155</v>
      </c>
      <c r="F21" t="s">
        <v>156</v>
      </c>
      <c r="G21" t="b">
        <v>0</v>
      </c>
      <c r="H21" t="s">
        <v>43</v>
      </c>
      <c r="I21" t="s">
        <v>12</v>
      </c>
      <c r="K21" t="b">
        <v>0</v>
      </c>
      <c r="L21" t="s">
        <v>16</v>
      </c>
    </row>
    <row r="22" spans="1:12" x14ac:dyDescent="0.25">
      <c r="A22">
        <v>2018</v>
      </c>
      <c r="B22" t="s">
        <v>11</v>
      </c>
      <c r="C22" t="s">
        <v>244</v>
      </c>
      <c r="D22" t="s">
        <v>102</v>
      </c>
      <c r="F22" t="s">
        <v>245</v>
      </c>
      <c r="G22" t="b">
        <v>0</v>
      </c>
      <c r="H22" t="s">
        <v>48</v>
      </c>
      <c r="I22" t="s">
        <v>15</v>
      </c>
      <c r="K22" t="b">
        <v>0</v>
      </c>
      <c r="L22" t="s">
        <v>16</v>
      </c>
    </row>
    <row r="23" spans="1:12" x14ac:dyDescent="0.25">
      <c r="A23">
        <v>2013</v>
      </c>
      <c r="B23" t="s">
        <v>11</v>
      </c>
      <c r="C23" t="s">
        <v>192</v>
      </c>
      <c r="D23" t="s">
        <v>193</v>
      </c>
      <c r="F23" t="s">
        <v>194</v>
      </c>
      <c r="G23" t="b">
        <v>0</v>
      </c>
      <c r="H23" t="s">
        <v>61</v>
      </c>
      <c r="I23" t="s">
        <v>12</v>
      </c>
      <c r="K23" t="b">
        <v>0</v>
      </c>
      <c r="L23" t="s">
        <v>16</v>
      </c>
    </row>
    <row r="24" spans="1:12" x14ac:dyDescent="0.25">
      <c r="A24">
        <v>2017</v>
      </c>
      <c r="B24" t="s">
        <v>11</v>
      </c>
      <c r="C24" t="s">
        <v>246</v>
      </c>
      <c r="D24" t="s">
        <v>101</v>
      </c>
      <c r="F24" t="s">
        <v>247</v>
      </c>
      <c r="G24" t="b">
        <v>0</v>
      </c>
      <c r="H24" t="s">
        <v>55</v>
      </c>
      <c r="I24" t="s">
        <v>15</v>
      </c>
      <c r="K24" t="b">
        <v>0</v>
      </c>
      <c r="L24" t="s">
        <v>96</v>
      </c>
    </row>
    <row r="25" spans="1:12" x14ac:dyDescent="0.25">
      <c r="A25">
        <v>2021</v>
      </c>
      <c r="B25" t="s">
        <v>11</v>
      </c>
      <c r="C25" t="s">
        <v>248</v>
      </c>
      <c r="D25" t="s">
        <v>93</v>
      </c>
      <c r="F25" t="s">
        <v>249</v>
      </c>
      <c r="G25" t="b">
        <v>0</v>
      </c>
      <c r="H25" t="s">
        <v>14</v>
      </c>
      <c r="I25" t="s">
        <v>15</v>
      </c>
      <c r="K25" t="b">
        <v>0</v>
      </c>
      <c r="L25" t="s">
        <v>16</v>
      </c>
    </row>
    <row r="26" spans="1:12" x14ac:dyDescent="0.25">
      <c r="A26">
        <v>2015</v>
      </c>
      <c r="B26" t="s">
        <v>18</v>
      </c>
      <c r="C26" t="s">
        <v>250</v>
      </c>
      <c r="D26" t="s">
        <v>251</v>
      </c>
      <c r="F26" t="s">
        <v>89</v>
      </c>
      <c r="G26" t="b">
        <v>0</v>
      </c>
      <c r="H26" t="s">
        <v>89</v>
      </c>
      <c r="I26" t="s">
        <v>12</v>
      </c>
      <c r="K26" t="b">
        <v>0</v>
      </c>
      <c r="L26" t="s">
        <v>31</v>
      </c>
    </row>
    <row r="27" spans="1:12" x14ac:dyDescent="0.25">
      <c r="A27">
        <v>2012</v>
      </c>
      <c r="B27" t="s">
        <v>11</v>
      </c>
      <c r="C27" t="s">
        <v>201</v>
      </c>
      <c r="D27" t="s">
        <v>202</v>
      </c>
      <c r="F27" t="s">
        <v>203</v>
      </c>
      <c r="G27" t="b">
        <v>0</v>
      </c>
      <c r="H27" t="s">
        <v>40</v>
      </c>
      <c r="I27" t="s">
        <v>12</v>
      </c>
      <c r="K27" t="b">
        <v>0</v>
      </c>
      <c r="L27" t="s">
        <v>40</v>
      </c>
    </row>
    <row r="28" spans="1:12" x14ac:dyDescent="0.25">
      <c r="A28">
        <v>2015</v>
      </c>
      <c r="B28" t="s">
        <v>11</v>
      </c>
      <c r="C28" t="s">
        <v>176</v>
      </c>
      <c r="D28" t="s">
        <v>175</v>
      </c>
      <c r="F28" t="s">
        <v>177</v>
      </c>
      <c r="G28" t="b">
        <v>0</v>
      </c>
      <c r="H28" t="s">
        <v>40</v>
      </c>
      <c r="I28" t="s">
        <v>12</v>
      </c>
      <c r="K28" t="b">
        <v>0</v>
      </c>
      <c r="L28" t="s">
        <v>40</v>
      </c>
    </row>
    <row r="29" spans="1:12" x14ac:dyDescent="0.25">
      <c r="A29">
        <v>2017</v>
      </c>
      <c r="B29" t="s">
        <v>11</v>
      </c>
      <c r="C29" t="s">
        <v>252</v>
      </c>
      <c r="D29" t="s">
        <v>253</v>
      </c>
      <c r="F29" t="s">
        <v>243</v>
      </c>
      <c r="G29" t="b">
        <v>0</v>
      </c>
      <c r="H29" t="s">
        <v>14</v>
      </c>
      <c r="I29" t="s">
        <v>15</v>
      </c>
      <c r="K29" t="b">
        <v>0</v>
      </c>
      <c r="L29" t="s">
        <v>16</v>
      </c>
    </row>
    <row r="30" spans="1:12" x14ac:dyDescent="0.25">
      <c r="A30">
        <v>2019</v>
      </c>
      <c r="B30" t="s">
        <v>18</v>
      </c>
      <c r="C30" t="s">
        <v>254</v>
      </c>
      <c r="D30" t="s">
        <v>255</v>
      </c>
      <c r="F30" t="s">
        <v>256</v>
      </c>
      <c r="G30" t="b">
        <v>0</v>
      </c>
      <c r="H30" t="s">
        <v>78</v>
      </c>
      <c r="I30" t="s">
        <v>15</v>
      </c>
      <c r="K30" t="b">
        <v>1</v>
      </c>
      <c r="L30" t="s">
        <v>10</v>
      </c>
    </row>
    <row r="31" spans="1:12" x14ac:dyDescent="0.25">
      <c r="A31">
        <v>2017</v>
      </c>
      <c r="B31" t="s">
        <v>18</v>
      </c>
      <c r="C31" t="s">
        <v>257</v>
      </c>
      <c r="D31" t="s">
        <v>258</v>
      </c>
      <c r="F31" t="s">
        <v>77</v>
      </c>
      <c r="G31" t="b">
        <v>0</v>
      </c>
      <c r="H31" t="s">
        <v>53</v>
      </c>
      <c r="I31" t="s">
        <v>12</v>
      </c>
      <c r="K31" t="b">
        <v>1</v>
      </c>
      <c r="L31" t="s">
        <v>10</v>
      </c>
    </row>
    <row r="32" spans="1:12" x14ac:dyDescent="0.25">
      <c r="A32">
        <v>2014</v>
      </c>
      <c r="B32" t="s">
        <v>11</v>
      </c>
      <c r="C32" t="s">
        <v>180</v>
      </c>
      <c r="D32" t="s">
        <v>181</v>
      </c>
      <c r="F32" t="s">
        <v>182</v>
      </c>
      <c r="G32" t="b">
        <v>0</v>
      </c>
      <c r="H32" t="s">
        <v>40</v>
      </c>
      <c r="I32" t="s">
        <v>12</v>
      </c>
      <c r="K32" t="b">
        <v>0</v>
      </c>
      <c r="L32" t="s">
        <v>40</v>
      </c>
    </row>
    <row r="33" spans="1:12" x14ac:dyDescent="0.25">
      <c r="A33">
        <v>2014</v>
      </c>
      <c r="B33" t="s">
        <v>11</v>
      </c>
      <c r="C33" t="s">
        <v>189</v>
      </c>
      <c r="D33" t="s">
        <v>190</v>
      </c>
      <c r="F33" t="s">
        <v>191</v>
      </c>
      <c r="G33" t="b">
        <v>0</v>
      </c>
      <c r="H33" t="s">
        <v>17</v>
      </c>
      <c r="I33" t="s">
        <v>12</v>
      </c>
      <c r="K33" t="b">
        <v>0</v>
      </c>
      <c r="L33" t="s">
        <v>13</v>
      </c>
    </row>
    <row r="34" spans="1:12" x14ac:dyDescent="0.25">
      <c r="A34">
        <v>2014</v>
      </c>
      <c r="B34" t="s">
        <v>11</v>
      </c>
      <c r="C34" t="s">
        <v>186</v>
      </c>
      <c r="D34" t="s">
        <v>187</v>
      </c>
      <c r="F34" t="s">
        <v>188</v>
      </c>
      <c r="G34" t="b">
        <v>0</v>
      </c>
      <c r="H34" t="s">
        <v>17</v>
      </c>
      <c r="I34" t="s">
        <v>12</v>
      </c>
      <c r="K34" t="b">
        <v>0</v>
      </c>
      <c r="L34" t="s">
        <v>13</v>
      </c>
    </row>
    <row r="35" spans="1:12" x14ac:dyDescent="0.25">
      <c r="A35">
        <v>2012</v>
      </c>
      <c r="B35" t="s">
        <v>18</v>
      </c>
      <c r="C35" t="s">
        <v>259</v>
      </c>
      <c r="D35" t="s">
        <v>260</v>
      </c>
      <c r="F35" t="s">
        <v>100</v>
      </c>
      <c r="G35" t="b">
        <v>0</v>
      </c>
      <c r="H35" t="s">
        <v>30</v>
      </c>
      <c r="I35" t="s">
        <v>12</v>
      </c>
      <c r="K35" t="b">
        <v>0</v>
      </c>
      <c r="L35" t="s">
        <v>31</v>
      </c>
    </row>
    <row r="36" spans="1:12" x14ac:dyDescent="0.25">
      <c r="A36">
        <v>2017</v>
      </c>
      <c r="B36" t="s">
        <v>11</v>
      </c>
      <c r="C36" t="s">
        <v>138</v>
      </c>
      <c r="D36" t="s">
        <v>139</v>
      </c>
      <c r="F36" t="s">
        <v>140</v>
      </c>
      <c r="G36" t="b">
        <v>0</v>
      </c>
      <c r="H36" t="s">
        <v>41</v>
      </c>
      <c r="I36" t="s">
        <v>12</v>
      </c>
      <c r="K36" t="b">
        <v>0</v>
      </c>
      <c r="L36" t="s">
        <v>40</v>
      </c>
    </row>
    <row r="37" spans="1:12" x14ac:dyDescent="0.25">
      <c r="A37">
        <v>2013</v>
      </c>
      <c r="B37" t="s">
        <v>11</v>
      </c>
      <c r="C37" t="s">
        <v>198</v>
      </c>
      <c r="D37" t="s">
        <v>199</v>
      </c>
      <c r="F37" t="s">
        <v>200</v>
      </c>
      <c r="G37" t="b">
        <v>0</v>
      </c>
      <c r="H37" t="s">
        <v>62</v>
      </c>
      <c r="I37" t="s">
        <v>12</v>
      </c>
      <c r="K37" t="b">
        <v>0</v>
      </c>
      <c r="L37" t="s">
        <v>13</v>
      </c>
    </row>
    <row r="38" spans="1:12" x14ac:dyDescent="0.25">
      <c r="A38">
        <v>2010</v>
      </c>
      <c r="B38" t="s">
        <v>11</v>
      </c>
      <c r="C38" t="s">
        <v>210</v>
      </c>
      <c r="D38" t="s">
        <v>211</v>
      </c>
      <c r="F38" t="s">
        <v>212</v>
      </c>
      <c r="G38" t="b">
        <v>0</v>
      </c>
      <c r="H38" t="s">
        <v>92</v>
      </c>
      <c r="I38" t="s">
        <v>12</v>
      </c>
      <c r="K38" t="b">
        <v>0</v>
      </c>
      <c r="L38" t="s">
        <v>13</v>
      </c>
    </row>
    <row r="39" spans="1:12" x14ac:dyDescent="0.25">
      <c r="A39">
        <v>2016</v>
      </c>
      <c r="B39" t="s">
        <v>11</v>
      </c>
      <c r="C39" t="s">
        <v>157</v>
      </c>
      <c r="D39" t="s">
        <v>158</v>
      </c>
      <c r="F39" t="s">
        <v>159</v>
      </c>
      <c r="G39" t="b">
        <v>0</v>
      </c>
      <c r="H39" t="s">
        <v>84</v>
      </c>
      <c r="I39" t="s">
        <v>71</v>
      </c>
      <c r="K39" t="b">
        <v>0</v>
      </c>
      <c r="L39" t="s">
        <v>16</v>
      </c>
    </row>
    <row r="40" spans="1:12" x14ac:dyDescent="0.25">
      <c r="A40">
        <v>2018</v>
      </c>
      <c r="B40" t="s">
        <v>11</v>
      </c>
      <c r="C40" t="s">
        <v>261</v>
      </c>
      <c r="D40" t="s">
        <v>262</v>
      </c>
      <c r="F40" t="s">
        <v>263</v>
      </c>
      <c r="G40" t="b">
        <v>0</v>
      </c>
      <c r="H40" t="s">
        <v>42</v>
      </c>
      <c r="I40" t="s">
        <v>12</v>
      </c>
      <c r="K40" t="b">
        <v>0</v>
      </c>
      <c r="L40" t="s">
        <v>40</v>
      </c>
    </row>
    <row r="41" spans="1:12" x14ac:dyDescent="0.25">
      <c r="A41">
        <v>2015</v>
      </c>
      <c r="B41" t="s">
        <v>11</v>
      </c>
      <c r="C41" t="s">
        <v>165</v>
      </c>
      <c r="D41" t="s">
        <v>166</v>
      </c>
      <c r="F41" t="s">
        <v>167</v>
      </c>
      <c r="G41" t="b">
        <v>0</v>
      </c>
      <c r="H41" t="s">
        <v>22</v>
      </c>
      <c r="I41" t="s">
        <v>15</v>
      </c>
      <c r="K41" t="b">
        <v>0</v>
      </c>
      <c r="L41" t="s">
        <v>13</v>
      </c>
    </row>
    <row r="42" spans="1:12" x14ac:dyDescent="0.25">
      <c r="A42">
        <v>2020</v>
      </c>
      <c r="B42" t="s">
        <v>11</v>
      </c>
      <c r="C42" t="s">
        <v>264</v>
      </c>
      <c r="D42" t="s">
        <v>265</v>
      </c>
      <c r="F42" t="s">
        <v>266</v>
      </c>
      <c r="G42" t="b">
        <v>1</v>
      </c>
      <c r="H42" t="s">
        <v>44</v>
      </c>
      <c r="I42" t="s">
        <v>15</v>
      </c>
      <c r="K42" t="b">
        <v>0</v>
      </c>
      <c r="L42" t="s">
        <v>13</v>
      </c>
    </row>
    <row r="43" spans="1:12" x14ac:dyDescent="0.25">
      <c r="A43">
        <v>2019</v>
      </c>
      <c r="B43" t="s">
        <v>11</v>
      </c>
      <c r="C43" t="s">
        <v>267</v>
      </c>
      <c r="D43" t="s">
        <v>268</v>
      </c>
      <c r="F43" t="s">
        <v>269</v>
      </c>
      <c r="G43" t="b">
        <v>0</v>
      </c>
      <c r="H43" t="s">
        <v>42</v>
      </c>
      <c r="I43" t="s">
        <v>12</v>
      </c>
      <c r="K43" t="b">
        <v>0</v>
      </c>
      <c r="L43" t="s">
        <v>40</v>
      </c>
    </row>
    <row r="44" spans="1:12" x14ac:dyDescent="0.25">
      <c r="A44">
        <v>2020</v>
      </c>
      <c r="B44" t="s">
        <v>11</v>
      </c>
      <c r="C44" t="s">
        <v>270</v>
      </c>
      <c r="D44" t="s">
        <v>271</v>
      </c>
      <c r="F44" t="s">
        <v>98</v>
      </c>
      <c r="G44" t="b">
        <v>1</v>
      </c>
      <c r="H44" t="s">
        <v>50</v>
      </c>
      <c r="I44" t="s">
        <v>12</v>
      </c>
      <c r="K44" t="b">
        <v>0</v>
      </c>
      <c r="L44" t="s">
        <v>31</v>
      </c>
    </row>
    <row r="45" spans="1:12" x14ac:dyDescent="0.25">
      <c r="A45">
        <v>2017</v>
      </c>
      <c r="B45" t="s">
        <v>11</v>
      </c>
      <c r="C45" t="s">
        <v>150</v>
      </c>
      <c r="D45" t="s">
        <v>151</v>
      </c>
      <c r="F45" t="s">
        <v>152</v>
      </c>
      <c r="G45" t="b">
        <v>0</v>
      </c>
      <c r="H45" t="s">
        <v>48</v>
      </c>
      <c r="I45" t="s">
        <v>15</v>
      </c>
      <c r="K45" t="b">
        <v>0</v>
      </c>
      <c r="L45" t="s">
        <v>16</v>
      </c>
    </row>
    <row r="46" spans="1:12" x14ac:dyDescent="0.25">
      <c r="A46">
        <v>2014</v>
      </c>
      <c r="B46" t="s">
        <v>11</v>
      </c>
      <c r="C46" t="s">
        <v>183</v>
      </c>
      <c r="D46" t="s">
        <v>184</v>
      </c>
      <c r="F46" t="s">
        <v>185</v>
      </c>
      <c r="G46" t="b">
        <v>0</v>
      </c>
      <c r="H46" t="s">
        <v>27</v>
      </c>
      <c r="I46" t="s">
        <v>15</v>
      </c>
      <c r="K46" t="b">
        <v>0</v>
      </c>
      <c r="L46" t="s">
        <v>13</v>
      </c>
    </row>
    <row r="47" spans="1:12" x14ac:dyDescent="0.25">
      <c r="A47">
        <v>2015</v>
      </c>
      <c r="B47" t="s">
        <v>11</v>
      </c>
      <c r="C47" t="s">
        <v>172</v>
      </c>
      <c r="D47" t="s">
        <v>173</v>
      </c>
      <c r="F47" t="s">
        <v>174</v>
      </c>
      <c r="G47" t="b">
        <v>0</v>
      </c>
      <c r="H47" t="s">
        <v>27</v>
      </c>
      <c r="I47" t="s">
        <v>15</v>
      </c>
      <c r="K47" t="b">
        <v>0</v>
      </c>
      <c r="L47" t="s">
        <v>13</v>
      </c>
    </row>
    <row r="48" spans="1:12" x14ac:dyDescent="0.25">
      <c r="A48">
        <v>2020</v>
      </c>
      <c r="B48" t="s">
        <v>18</v>
      </c>
      <c r="C48" t="s">
        <v>272</v>
      </c>
      <c r="D48" t="s">
        <v>273</v>
      </c>
      <c r="F48" t="s">
        <v>274</v>
      </c>
      <c r="G48" t="b">
        <v>0</v>
      </c>
      <c r="H48" t="s">
        <v>72</v>
      </c>
      <c r="I48" t="s">
        <v>71</v>
      </c>
      <c r="K48" t="b">
        <v>1</v>
      </c>
      <c r="L48" t="s">
        <v>10</v>
      </c>
    </row>
    <row r="49" spans="1:12" x14ac:dyDescent="0.25">
      <c r="A49">
        <v>2015</v>
      </c>
      <c r="B49" t="s">
        <v>11</v>
      </c>
      <c r="C49" t="s">
        <v>168</v>
      </c>
      <c r="D49" t="s">
        <v>169</v>
      </c>
      <c r="F49" t="s">
        <v>170</v>
      </c>
      <c r="G49" t="b">
        <v>0</v>
      </c>
      <c r="H49" t="s">
        <v>27</v>
      </c>
      <c r="I49" t="s">
        <v>15</v>
      </c>
      <c r="K49" t="b">
        <v>0</v>
      </c>
      <c r="L49" t="s">
        <v>13</v>
      </c>
    </row>
    <row r="50" spans="1:12" x14ac:dyDescent="0.25">
      <c r="A50">
        <v>2015</v>
      </c>
      <c r="B50" t="s">
        <v>11</v>
      </c>
      <c r="C50" t="s">
        <v>171</v>
      </c>
      <c r="D50" t="s">
        <v>169</v>
      </c>
      <c r="F50" t="s">
        <v>99</v>
      </c>
      <c r="G50" t="b">
        <v>0</v>
      </c>
      <c r="H50" t="s">
        <v>27</v>
      </c>
      <c r="I50" t="s">
        <v>15</v>
      </c>
      <c r="K50" t="b">
        <v>0</v>
      </c>
      <c r="L50" t="s">
        <v>13</v>
      </c>
    </row>
    <row r="51" spans="1:12" x14ac:dyDescent="0.25">
      <c r="A51">
        <v>2020</v>
      </c>
      <c r="B51" t="s">
        <v>18</v>
      </c>
      <c r="C51" t="s">
        <v>275</v>
      </c>
      <c r="D51" t="s">
        <v>276</v>
      </c>
      <c r="F51" t="s">
        <v>277</v>
      </c>
      <c r="G51" t="b">
        <v>0</v>
      </c>
      <c r="H51" t="s">
        <v>73</v>
      </c>
      <c r="I51" t="s">
        <v>15</v>
      </c>
      <c r="K51" t="b">
        <v>1</v>
      </c>
      <c r="L51" t="s">
        <v>10</v>
      </c>
    </row>
    <row r="52" spans="1:12" x14ac:dyDescent="0.25">
      <c r="A52">
        <v>2013</v>
      </c>
      <c r="B52" t="s">
        <v>11</v>
      </c>
      <c r="C52" t="s">
        <v>195</v>
      </c>
      <c r="D52" t="s">
        <v>196</v>
      </c>
      <c r="F52" t="s">
        <v>197</v>
      </c>
      <c r="G52" t="b">
        <v>0</v>
      </c>
      <c r="H52" t="s">
        <v>24</v>
      </c>
      <c r="I52" t="s">
        <v>12</v>
      </c>
      <c r="K52" t="b">
        <v>0</v>
      </c>
      <c r="L52" t="s">
        <v>13</v>
      </c>
    </row>
    <row r="53" spans="1:12" x14ac:dyDescent="0.25">
      <c r="A53">
        <v>2015</v>
      </c>
      <c r="B53" t="s">
        <v>18</v>
      </c>
      <c r="C53" t="s">
        <v>278</v>
      </c>
      <c r="D53" t="s">
        <v>279</v>
      </c>
      <c r="F53" t="s">
        <v>280</v>
      </c>
      <c r="G53" t="b">
        <v>0</v>
      </c>
      <c r="H53" t="s">
        <v>30</v>
      </c>
      <c r="I53" t="s">
        <v>12</v>
      </c>
      <c r="K53" t="b">
        <v>0</v>
      </c>
      <c r="L53" t="s">
        <v>31</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9B51E-2E51-4E6B-996A-D00E8E9BD5B3}">
  <dimension ref="A1:E7"/>
  <sheetViews>
    <sheetView workbookViewId="0">
      <selection activeCell="G54" sqref="G54"/>
    </sheetView>
  </sheetViews>
  <sheetFormatPr defaultRowHeight="13.8" x14ac:dyDescent="0.25"/>
  <cols>
    <col min="1" max="1" width="16.33203125" customWidth="1"/>
    <col min="2" max="2" width="15.77734375" customWidth="1"/>
    <col min="3" max="3" width="18.21875" customWidth="1"/>
    <col min="4" max="4" width="15.88671875" customWidth="1"/>
    <col min="5" max="5" width="17.6640625" customWidth="1"/>
  </cols>
  <sheetData>
    <row r="1" spans="1:5" x14ac:dyDescent="0.25">
      <c r="A1" s="4" t="s">
        <v>127</v>
      </c>
      <c r="B1" s="4" t="s">
        <v>137</v>
      </c>
      <c r="C1" s="4" t="s">
        <v>128</v>
      </c>
      <c r="D1" s="4" t="s">
        <v>129</v>
      </c>
      <c r="E1" s="4" t="s">
        <v>130</v>
      </c>
    </row>
    <row r="2" spans="1:5" x14ac:dyDescent="0.25">
      <c r="A2" t="s">
        <v>131</v>
      </c>
      <c r="B2" s="5">
        <v>0.72550000000000003</v>
      </c>
      <c r="C2" s="5">
        <v>0.95</v>
      </c>
      <c r="D2" s="5">
        <v>0.92</v>
      </c>
      <c r="E2" s="5">
        <v>0.72</v>
      </c>
    </row>
    <row r="3" spans="1:5" x14ac:dyDescent="0.25">
      <c r="A3" t="s">
        <v>132</v>
      </c>
      <c r="B3" s="5">
        <v>0.78820000000000001</v>
      </c>
      <c r="C3" s="5">
        <v>0.96</v>
      </c>
      <c r="D3" s="5">
        <v>0.93</v>
      </c>
      <c r="E3" s="5">
        <v>0.75</v>
      </c>
    </row>
    <row r="4" spans="1:5" x14ac:dyDescent="0.25">
      <c r="A4" t="s">
        <v>133</v>
      </c>
      <c r="B4" s="5">
        <v>0.81569999999999998</v>
      </c>
      <c r="C4" s="5">
        <v>0.96</v>
      </c>
      <c r="D4" s="5">
        <v>0.95</v>
      </c>
      <c r="E4" s="5">
        <v>0.8</v>
      </c>
    </row>
    <row r="5" spans="1:5" x14ac:dyDescent="0.25">
      <c r="A5" t="s">
        <v>134</v>
      </c>
      <c r="B5" s="5">
        <v>0.85099999999999998</v>
      </c>
      <c r="C5" s="5">
        <v>0.96</v>
      </c>
      <c r="D5" s="5">
        <v>0.94</v>
      </c>
      <c r="E5" s="5">
        <v>0.84</v>
      </c>
    </row>
    <row r="6" spans="1:5" x14ac:dyDescent="0.25">
      <c r="A6" t="s">
        <v>135</v>
      </c>
      <c r="B6" s="5">
        <v>0.86670000000000003</v>
      </c>
      <c r="C6" s="5">
        <v>0.97</v>
      </c>
      <c r="D6" s="5">
        <v>0.92</v>
      </c>
      <c r="E6" s="5">
        <v>0.86</v>
      </c>
    </row>
    <row r="7" spans="1:5" x14ac:dyDescent="0.25">
      <c r="A7" t="s">
        <v>136</v>
      </c>
      <c r="B7" s="5">
        <v>0.87839999999999996</v>
      </c>
      <c r="C7" s="5">
        <v>0.95</v>
      </c>
      <c r="D7" s="5">
        <v>0.93</v>
      </c>
      <c r="E7" s="5">
        <v>0.85</v>
      </c>
    </row>
  </sheetData>
  <phoneticPr fontId="3"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601D8-317E-47B0-9219-A0679E598999}">
  <dimension ref="A1:E7"/>
  <sheetViews>
    <sheetView tabSelected="1" workbookViewId="0">
      <selection activeCell="G6" sqref="G6"/>
    </sheetView>
  </sheetViews>
  <sheetFormatPr defaultRowHeight="13.8" x14ac:dyDescent="0.25"/>
  <cols>
    <col min="1" max="1" width="16.33203125" customWidth="1"/>
    <col min="2" max="2" width="15.77734375" customWidth="1"/>
    <col min="3" max="3" width="18.21875" customWidth="1"/>
    <col min="4" max="4" width="15.88671875" customWidth="1"/>
    <col min="5" max="5" width="17.6640625" customWidth="1"/>
  </cols>
  <sheetData>
    <row r="1" spans="1:5" x14ac:dyDescent="0.25">
      <c r="A1" s="4" t="s">
        <v>127</v>
      </c>
      <c r="B1" s="4" t="s">
        <v>137</v>
      </c>
      <c r="C1" s="4" t="s">
        <v>128</v>
      </c>
      <c r="D1" s="4" t="s">
        <v>129</v>
      </c>
      <c r="E1" s="4" t="s">
        <v>130</v>
      </c>
    </row>
    <row r="2" spans="1:5" x14ac:dyDescent="0.25">
      <c r="A2" t="s">
        <v>131</v>
      </c>
      <c r="B2" s="5">
        <v>0.75360000000000005</v>
      </c>
      <c r="C2" s="5">
        <v>0.57692307692307687</v>
      </c>
      <c r="D2" s="5">
        <v>0.53846153846153844</v>
      </c>
      <c r="E2" s="5">
        <v>0.34615384615384615</v>
      </c>
    </row>
    <row r="3" spans="1:5" x14ac:dyDescent="0.25">
      <c r="A3" t="s">
        <v>132</v>
      </c>
      <c r="B3" s="5">
        <v>0.8246</v>
      </c>
      <c r="C3" s="5">
        <v>0.53846153846153844</v>
      </c>
      <c r="D3" s="5">
        <v>0.5</v>
      </c>
      <c r="E3" s="5">
        <v>0.34615384615384615</v>
      </c>
    </row>
    <row r="4" spans="1:5" x14ac:dyDescent="0.25">
      <c r="A4" t="s">
        <v>133</v>
      </c>
      <c r="B4" s="5">
        <v>0.83889999999999998</v>
      </c>
      <c r="C4" s="5">
        <v>0.57692307692307687</v>
      </c>
      <c r="D4" s="5">
        <v>0.57692307692307687</v>
      </c>
      <c r="E4" s="5">
        <v>0.34615384615384615</v>
      </c>
    </row>
    <row r="5" spans="1:5" x14ac:dyDescent="0.25">
      <c r="A5" t="s">
        <v>134</v>
      </c>
      <c r="B5" s="5">
        <v>0.86729999999999996</v>
      </c>
      <c r="C5" s="5">
        <v>0.57692307692307687</v>
      </c>
      <c r="D5" s="5">
        <v>0.57692307692307687</v>
      </c>
      <c r="E5" s="5">
        <v>0.40384615384615385</v>
      </c>
    </row>
    <row r="6" spans="1:5" x14ac:dyDescent="0.25">
      <c r="A6" t="s">
        <v>135</v>
      </c>
      <c r="B6" s="5">
        <v>0.89100000000000001</v>
      </c>
      <c r="C6" s="5">
        <v>0.61538461538461542</v>
      </c>
      <c r="D6" s="5">
        <v>0.57692307692307687</v>
      </c>
      <c r="E6" s="5">
        <v>0.40384615384615385</v>
      </c>
    </row>
    <row r="7" spans="1:5" x14ac:dyDescent="0.25">
      <c r="A7" t="s">
        <v>136</v>
      </c>
      <c r="B7" s="5">
        <v>0.89100000000000001</v>
      </c>
      <c r="C7" s="5">
        <v>0.51923076923076927</v>
      </c>
      <c r="D7" s="5">
        <v>0.48076923076923078</v>
      </c>
      <c r="E7" s="5">
        <v>0.28846153846153844</v>
      </c>
    </row>
  </sheetData>
  <phoneticPr fontId="3" type="noConversion"/>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2F96F-05FD-4E6B-86A0-5623282B28D9}">
  <dimension ref="A1:R103"/>
  <sheetViews>
    <sheetView topLeftCell="F79" workbookViewId="0">
      <selection activeCell="M1" sqref="M1:O1048576"/>
    </sheetView>
  </sheetViews>
  <sheetFormatPr defaultRowHeight="13.8" x14ac:dyDescent="0.25"/>
  <cols>
    <col min="3" max="3" width="38.5546875" customWidth="1"/>
    <col min="4" max="4" width="85.33203125" customWidth="1"/>
    <col min="5" max="5" width="25.5546875" customWidth="1"/>
    <col min="6" max="6" width="11" customWidth="1"/>
    <col min="12" max="12" width="25.44140625" customWidth="1"/>
    <col min="16" max="17" width="16.44140625" customWidth="1"/>
    <col min="18" max="18" width="15.77734375" customWidth="1"/>
  </cols>
  <sheetData>
    <row r="1" spans="1:18" ht="14.4" x14ac:dyDescent="0.25">
      <c r="A1" s="3" t="s">
        <v>0</v>
      </c>
      <c r="B1" s="3" t="s">
        <v>1</v>
      </c>
      <c r="C1" s="3" t="s">
        <v>2</v>
      </c>
      <c r="D1" s="3" t="s">
        <v>3</v>
      </c>
      <c r="E1" s="3" t="s">
        <v>4</v>
      </c>
      <c r="F1" s="3" t="s">
        <v>5</v>
      </c>
      <c r="G1" s="3" t="s">
        <v>6</v>
      </c>
      <c r="H1" s="3" t="s">
        <v>7</v>
      </c>
      <c r="I1" s="3" t="s">
        <v>8</v>
      </c>
      <c r="J1" s="3" t="s">
        <v>9</v>
      </c>
      <c r="K1" s="3" t="s">
        <v>10</v>
      </c>
      <c r="L1" s="3" t="s">
        <v>281</v>
      </c>
      <c r="M1" s="3" t="s">
        <v>33</v>
      </c>
      <c r="N1" s="3" t="s">
        <v>34</v>
      </c>
      <c r="O1" s="3" t="s">
        <v>35</v>
      </c>
      <c r="P1" s="1" t="s">
        <v>118</v>
      </c>
      <c r="Q1" s="1" t="s">
        <v>120</v>
      </c>
      <c r="R1" s="1" t="s">
        <v>119</v>
      </c>
    </row>
    <row r="2" spans="1:18" x14ac:dyDescent="0.25">
      <c r="A2">
        <v>2017</v>
      </c>
      <c r="B2" t="s">
        <v>11</v>
      </c>
      <c r="C2" t="s">
        <v>213</v>
      </c>
      <c r="D2" t="s">
        <v>214</v>
      </c>
      <c r="F2" t="s">
        <v>215</v>
      </c>
      <c r="G2" t="b">
        <v>0</v>
      </c>
      <c r="H2" t="s">
        <v>47</v>
      </c>
      <c r="I2" t="s">
        <v>12</v>
      </c>
      <c r="K2" t="b">
        <v>0</v>
      </c>
      <c r="L2" t="s">
        <v>16</v>
      </c>
      <c r="M2" t="s">
        <v>47</v>
      </c>
      <c r="N2" t="s">
        <v>69</v>
      </c>
      <c r="O2" t="s">
        <v>76</v>
      </c>
      <c r="P2" s="2" t="b">
        <f>IF(ISBLANK(M2),"",OR(IF(M2=H2,TRUE,FALSE),IF(N2=H2,TRUE,FALSE),IF(O2=H2,TRUE,FALSE),))</f>
        <v>1</v>
      </c>
      <c r="Q2" s="2" t="b">
        <f>IF(ISBLANK(M2),"",OR(IF(M2=H2,TRUE,FALSE),IF(N2=H2,TRUE,FALSE)))</f>
        <v>1</v>
      </c>
      <c r="R2" s="2" t="b">
        <f>IF(ISBLANK(M2),"",OR(IF(M2=H2,TRUE,FALSE)))</f>
        <v>1</v>
      </c>
    </row>
    <row r="3" spans="1:18" x14ac:dyDescent="0.25">
      <c r="A3">
        <v>2018</v>
      </c>
      <c r="B3" t="s">
        <v>11</v>
      </c>
      <c r="C3" t="s">
        <v>216</v>
      </c>
      <c r="D3" t="s">
        <v>217</v>
      </c>
      <c r="F3" t="s">
        <v>218</v>
      </c>
      <c r="G3" t="b">
        <v>0</v>
      </c>
      <c r="H3" t="s">
        <v>14</v>
      </c>
      <c r="I3" t="s">
        <v>15</v>
      </c>
      <c r="K3" t="b">
        <v>0</v>
      </c>
      <c r="L3" t="s">
        <v>16</v>
      </c>
      <c r="M3" t="s">
        <v>14</v>
      </c>
      <c r="N3" t="s">
        <v>27</v>
      </c>
      <c r="O3" t="s">
        <v>52</v>
      </c>
      <c r="P3" s="2" t="b">
        <f t="shared" ref="P3:P66" si="0">IF(ISBLANK(M3),"",OR(IF(M3=H3,TRUE,FALSE),IF(N3=H3,TRUE,FALSE),IF(O3=H3,TRUE,FALSE),))</f>
        <v>1</v>
      </c>
      <c r="Q3" s="2" t="b">
        <f t="shared" ref="Q3:Q66" si="1">IF(ISBLANK(M3),"",OR(IF(M3=H3,TRUE,FALSE),IF(N3=H3,TRUE,FALSE)))</f>
        <v>1</v>
      </c>
      <c r="R3" s="2" t="b">
        <f t="shared" ref="R3:R66" si="2">IF(ISBLANK(M3),"",OR(IF(M3=H3,TRUE,FALSE)))</f>
        <v>1</v>
      </c>
    </row>
    <row r="4" spans="1:18" x14ac:dyDescent="0.25">
      <c r="A4">
        <v>2016</v>
      </c>
      <c r="B4" t="s">
        <v>18</v>
      </c>
      <c r="C4" t="s">
        <v>219</v>
      </c>
      <c r="D4" t="s">
        <v>220</v>
      </c>
      <c r="F4" t="s">
        <v>221</v>
      </c>
      <c r="G4" t="b">
        <v>0</v>
      </c>
      <c r="H4" t="s">
        <v>107</v>
      </c>
      <c r="I4" t="s">
        <v>12</v>
      </c>
      <c r="K4" t="b">
        <v>1</v>
      </c>
      <c r="L4" t="s">
        <v>10</v>
      </c>
      <c r="M4" t="s">
        <v>30</v>
      </c>
      <c r="N4" t="s">
        <v>53</v>
      </c>
      <c r="O4" t="s">
        <v>58</v>
      </c>
      <c r="P4" s="2" t="b">
        <f t="shared" si="0"/>
        <v>0</v>
      </c>
      <c r="Q4" s="2" t="b">
        <f t="shared" si="1"/>
        <v>0</v>
      </c>
      <c r="R4" s="2" t="b">
        <f t="shared" si="2"/>
        <v>0</v>
      </c>
    </row>
    <row r="5" spans="1:18" x14ac:dyDescent="0.25">
      <c r="A5">
        <v>2016</v>
      </c>
      <c r="B5" t="s">
        <v>11</v>
      </c>
      <c r="C5" t="s">
        <v>160</v>
      </c>
      <c r="D5" t="s">
        <v>161</v>
      </c>
      <c r="F5" t="s">
        <v>153</v>
      </c>
      <c r="G5" t="b">
        <v>0</v>
      </c>
      <c r="H5" t="s">
        <v>36</v>
      </c>
      <c r="I5" t="s">
        <v>12</v>
      </c>
      <c r="K5" t="b">
        <v>0</v>
      </c>
      <c r="L5" t="s">
        <v>13</v>
      </c>
      <c r="M5" t="s">
        <v>36</v>
      </c>
      <c r="N5" t="s">
        <v>37</v>
      </c>
      <c r="O5" t="s">
        <v>38</v>
      </c>
      <c r="P5" s="2" t="b">
        <f t="shared" si="0"/>
        <v>1</v>
      </c>
      <c r="Q5" s="2" t="b">
        <f t="shared" si="1"/>
        <v>1</v>
      </c>
      <c r="R5" s="2" t="b">
        <f t="shared" si="2"/>
        <v>1</v>
      </c>
    </row>
    <row r="6" spans="1:18" x14ac:dyDescent="0.25">
      <c r="A6">
        <v>2013</v>
      </c>
      <c r="B6" t="s">
        <v>18</v>
      </c>
      <c r="C6" t="s">
        <v>222</v>
      </c>
      <c r="D6" t="s">
        <v>223</v>
      </c>
      <c r="F6" t="s">
        <v>224</v>
      </c>
      <c r="G6" t="b">
        <v>0</v>
      </c>
      <c r="H6" t="s">
        <v>126</v>
      </c>
      <c r="I6" t="s">
        <v>15</v>
      </c>
      <c r="K6" t="b">
        <v>1</v>
      </c>
      <c r="L6" t="s">
        <v>10</v>
      </c>
      <c r="M6" t="s">
        <v>108</v>
      </c>
      <c r="N6" t="s">
        <v>36</v>
      </c>
      <c r="O6" t="s">
        <v>29</v>
      </c>
      <c r="P6" s="2" t="b">
        <f t="shared" si="0"/>
        <v>0</v>
      </c>
      <c r="Q6" s="2" t="b">
        <f t="shared" si="1"/>
        <v>0</v>
      </c>
      <c r="R6" s="2" t="b">
        <f t="shared" si="2"/>
        <v>0</v>
      </c>
    </row>
    <row r="7" spans="1:18" x14ac:dyDescent="0.25">
      <c r="A7">
        <v>2020</v>
      </c>
      <c r="B7" t="s">
        <v>18</v>
      </c>
      <c r="C7" t="s">
        <v>225</v>
      </c>
      <c r="D7" t="s">
        <v>226</v>
      </c>
      <c r="F7" t="s">
        <v>228</v>
      </c>
      <c r="G7" t="b">
        <v>0</v>
      </c>
      <c r="H7" t="s">
        <v>227</v>
      </c>
      <c r="I7" t="s">
        <v>71</v>
      </c>
      <c r="K7" t="b">
        <v>1</v>
      </c>
      <c r="L7" t="s">
        <v>10</v>
      </c>
      <c r="M7" t="s">
        <v>30</v>
      </c>
      <c r="N7" t="s">
        <v>53</v>
      </c>
      <c r="O7" t="s">
        <v>58</v>
      </c>
      <c r="P7" s="2" t="b">
        <f t="shared" si="0"/>
        <v>0</v>
      </c>
      <c r="Q7" s="2" t="b">
        <f t="shared" si="1"/>
        <v>0</v>
      </c>
      <c r="R7" s="2" t="b">
        <f t="shared" si="2"/>
        <v>0</v>
      </c>
    </row>
    <row r="8" spans="1:18" x14ac:dyDescent="0.25">
      <c r="A8">
        <v>2018</v>
      </c>
      <c r="B8" t="s">
        <v>18</v>
      </c>
      <c r="C8" t="s">
        <v>229</v>
      </c>
      <c r="D8" t="s">
        <v>230</v>
      </c>
      <c r="F8" t="s">
        <v>68</v>
      </c>
      <c r="G8" t="b">
        <v>0</v>
      </c>
      <c r="H8" t="s">
        <v>56</v>
      </c>
      <c r="I8" t="s">
        <v>12</v>
      </c>
      <c r="K8" t="b">
        <v>1</v>
      </c>
      <c r="L8" t="s">
        <v>10</v>
      </c>
      <c r="M8" t="s">
        <v>76</v>
      </c>
      <c r="N8" t="s">
        <v>56</v>
      </c>
      <c r="O8" t="s">
        <v>14</v>
      </c>
      <c r="P8" s="2" t="b">
        <f t="shared" si="0"/>
        <v>1</v>
      </c>
      <c r="Q8" s="2" t="b">
        <f t="shared" si="1"/>
        <v>1</v>
      </c>
      <c r="R8" s="2" t="b">
        <f t="shared" si="2"/>
        <v>0</v>
      </c>
    </row>
    <row r="9" spans="1:18" x14ac:dyDescent="0.25">
      <c r="A9">
        <v>2017</v>
      </c>
      <c r="B9" t="s">
        <v>18</v>
      </c>
      <c r="C9" t="s">
        <v>231</v>
      </c>
      <c r="D9" t="s">
        <v>232</v>
      </c>
      <c r="F9" t="s">
        <v>233</v>
      </c>
      <c r="G9" t="b">
        <v>0</v>
      </c>
      <c r="H9" t="s">
        <v>79</v>
      </c>
      <c r="I9" t="s">
        <v>15</v>
      </c>
      <c r="K9" t="b">
        <v>1</v>
      </c>
      <c r="L9" t="s">
        <v>10</v>
      </c>
      <c r="M9" t="s">
        <v>30</v>
      </c>
      <c r="N9" t="s">
        <v>53</v>
      </c>
      <c r="O9" t="s">
        <v>58</v>
      </c>
      <c r="P9" s="2" t="b">
        <f t="shared" si="0"/>
        <v>0</v>
      </c>
      <c r="Q9" s="2" t="b">
        <f t="shared" si="1"/>
        <v>0</v>
      </c>
      <c r="R9" s="2" t="b">
        <f t="shared" si="2"/>
        <v>0</v>
      </c>
    </row>
    <row r="10" spans="1:18" x14ac:dyDescent="0.25">
      <c r="A10">
        <v>2010</v>
      </c>
      <c r="B10" t="s">
        <v>11</v>
      </c>
      <c r="C10" t="s">
        <v>204</v>
      </c>
      <c r="D10" t="s">
        <v>205</v>
      </c>
      <c r="F10" t="s">
        <v>206</v>
      </c>
      <c r="G10" t="b">
        <v>0</v>
      </c>
      <c r="H10" t="s">
        <v>40</v>
      </c>
      <c r="I10" t="s">
        <v>12</v>
      </c>
      <c r="K10" t="b">
        <v>0</v>
      </c>
      <c r="L10" t="s">
        <v>40</v>
      </c>
      <c r="M10" t="s">
        <v>40</v>
      </c>
      <c r="N10" t="s">
        <v>95</v>
      </c>
      <c r="O10" t="s">
        <v>14</v>
      </c>
      <c r="P10" s="2" t="b">
        <f t="shared" si="0"/>
        <v>1</v>
      </c>
      <c r="Q10" s="2" t="b">
        <f t="shared" si="1"/>
        <v>1</v>
      </c>
      <c r="R10" s="2" t="b">
        <f t="shared" si="2"/>
        <v>1</v>
      </c>
    </row>
    <row r="11" spans="1:18" x14ac:dyDescent="0.25">
      <c r="A11">
        <v>2015</v>
      </c>
      <c r="B11" t="s">
        <v>11</v>
      </c>
      <c r="C11" t="s">
        <v>178</v>
      </c>
      <c r="D11" t="s">
        <v>179</v>
      </c>
      <c r="F11" t="s">
        <v>94</v>
      </c>
      <c r="G11" t="b">
        <v>0</v>
      </c>
      <c r="H11" t="s">
        <v>62</v>
      </c>
      <c r="I11" t="s">
        <v>12</v>
      </c>
      <c r="K11" t="b">
        <v>0</v>
      </c>
      <c r="L11" t="s">
        <v>13</v>
      </c>
      <c r="M11" t="s">
        <v>32</v>
      </c>
      <c r="N11" t="s">
        <v>62</v>
      </c>
      <c r="O11" t="s">
        <v>51</v>
      </c>
      <c r="P11" s="2" t="b">
        <f t="shared" si="0"/>
        <v>1</v>
      </c>
      <c r="Q11" s="2" t="b">
        <f t="shared" si="1"/>
        <v>1</v>
      </c>
      <c r="R11" s="2" t="b">
        <f t="shared" si="2"/>
        <v>0</v>
      </c>
    </row>
    <row r="12" spans="1:18" x14ac:dyDescent="0.25">
      <c r="A12">
        <v>2016</v>
      </c>
      <c r="B12" t="s">
        <v>11</v>
      </c>
      <c r="C12" t="s">
        <v>162</v>
      </c>
      <c r="D12" t="s">
        <v>163</v>
      </c>
      <c r="F12" t="s">
        <v>164</v>
      </c>
      <c r="G12" t="b">
        <v>0</v>
      </c>
      <c r="H12" t="s">
        <v>112</v>
      </c>
      <c r="I12" t="s">
        <v>12</v>
      </c>
      <c r="K12" t="b">
        <v>0</v>
      </c>
      <c r="L12" t="s">
        <v>13</v>
      </c>
      <c r="M12" t="s">
        <v>30</v>
      </c>
      <c r="N12" t="s">
        <v>53</v>
      </c>
      <c r="O12" t="s">
        <v>58</v>
      </c>
      <c r="P12" s="2" t="b">
        <f t="shared" si="0"/>
        <v>0</v>
      </c>
      <c r="Q12" s="2" t="b">
        <f t="shared" si="1"/>
        <v>0</v>
      </c>
      <c r="R12" s="2" t="b">
        <f t="shared" si="2"/>
        <v>0</v>
      </c>
    </row>
    <row r="13" spans="1:18" x14ac:dyDescent="0.25">
      <c r="A13">
        <v>2017</v>
      </c>
      <c r="B13" t="s">
        <v>11</v>
      </c>
      <c r="C13" t="s">
        <v>141</v>
      </c>
      <c r="D13" t="s">
        <v>142</v>
      </c>
      <c r="F13" t="s">
        <v>143</v>
      </c>
      <c r="G13" t="b">
        <v>0</v>
      </c>
      <c r="H13" t="s">
        <v>22</v>
      </c>
      <c r="I13" t="s">
        <v>15</v>
      </c>
      <c r="K13" t="b">
        <v>0</v>
      </c>
      <c r="L13" t="s">
        <v>13</v>
      </c>
      <c r="M13" t="s">
        <v>22</v>
      </c>
      <c r="N13" t="s">
        <v>48</v>
      </c>
      <c r="O13" t="s">
        <v>51</v>
      </c>
      <c r="P13" s="2" t="b">
        <f t="shared" si="0"/>
        <v>1</v>
      </c>
      <c r="Q13" s="2" t="b">
        <f t="shared" si="1"/>
        <v>1</v>
      </c>
      <c r="R13" s="2" t="b">
        <f t="shared" si="2"/>
        <v>1</v>
      </c>
    </row>
    <row r="14" spans="1:18" x14ac:dyDescent="0.25">
      <c r="A14">
        <v>2019</v>
      </c>
      <c r="B14" t="s">
        <v>11</v>
      </c>
      <c r="C14" t="s">
        <v>234</v>
      </c>
      <c r="D14" t="s">
        <v>235</v>
      </c>
      <c r="F14" t="s">
        <v>236</v>
      </c>
      <c r="G14" t="b">
        <v>0</v>
      </c>
      <c r="H14" t="s">
        <v>41</v>
      </c>
      <c r="I14" t="s">
        <v>12</v>
      </c>
      <c r="K14" t="b">
        <v>0</v>
      </c>
      <c r="L14" t="s">
        <v>40</v>
      </c>
      <c r="M14" t="s">
        <v>40</v>
      </c>
      <c r="N14" t="s">
        <v>14</v>
      </c>
      <c r="O14" t="s">
        <v>32</v>
      </c>
      <c r="P14" s="2" t="b">
        <f t="shared" si="0"/>
        <v>0</v>
      </c>
      <c r="Q14" s="2" t="b">
        <f t="shared" si="1"/>
        <v>0</v>
      </c>
      <c r="R14" s="2" t="b">
        <f t="shared" si="2"/>
        <v>0</v>
      </c>
    </row>
    <row r="15" spans="1:18" x14ac:dyDescent="0.25">
      <c r="A15">
        <v>2019</v>
      </c>
      <c r="B15" t="s">
        <v>11</v>
      </c>
      <c r="C15" t="s">
        <v>237</v>
      </c>
      <c r="D15" t="s">
        <v>238</v>
      </c>
      <c r="F15" t="s">
        <v>97</v>
      </c>
      <c r="G15" t="b">
        <v>0</v>
      </c>
      <c r="H15" t="s">
        <v>22</v>
      </c>
      <c r="I15" t="s">
        <v>15</v>
      </c>
      <c r="K15" t="b">
        <v>0</v>
      </c>
      <c r="L15" t="s">
        <v>13</v>
      </c>
      <c r="M15" t="s">
        <v>22</v>
      </c>
      <c r="N15" t="s">
        <v>48</v>
      </c>
      <c r="O15" t="s">
        <v>51</v>
      </c>
      <c r="P15" s="2" t="b">
        <f t="shared" si="0"/>
        <v>1</v>
      </c>
      <c r="Q15" s="2" t="b">
        <f t="shared" si="1"/>
        <v>1</v>
      </c>
      <c r="R15" s="2" t="b">
        <f t="shared" si="2"/>
        <v>1</v>
      </c>
    </row>
    <row r="16" spans="1:18" x14ac:dyDescent="0.25">
      <c r="A16">
        <v>2017</v>
      </c>
      <c r="B16" t="s">
        <v>11</v>
      </c>
      <c r="C16" t="s">
        <v>147</v>
      </c>
      <c r="D16" t="s">
        <v>148</v>
      </c>
      <c r="F16" t="s">
        <v>149</v>
      </c>
      <c r="G16" t="b">
        <v>0</v>
      </c>
      <c r="H16" t="s">
        <v>22</v>
      </c>
      <c r="I16" t="s">
        <v>15</v>
      </c>
      <c r="K16" t="b">
        <v>0</v>
      </c>
      <c r="L16" t="s">
        <v>13</v>
      </c>
      <c r="M16" t="s">
        <v>22</v>
      </c>
      <c r="N16" t="s">
        <v>48</v>
      </c>
      <c r="O16" t="s">
        <v>51</v>
      </c>
      <c r="P16" s="2" t="b">
        <f t="shared" si="0"/>
        <v>1</v>
      </c>
      <c r="Q16" s="2" t="b">
        <f t="shared" si="1"/>
        <v>1</v>
      </c>
      <c r="R16" s="2" t="b">
        <f t="shared" si="2"/>
        <v>1</v>
      </c>
    </row>
    <row r="17" spans="1:18" x14ac:dyDescent="0.25">
      <c r="A17">
        <v>2010</v>
      </c>
      <c r="B17" t="s">
        <v>11</v>
      </c>
      <c r="C17" t="s">
        <v>207</v>
      </c>
      <c r="D17" t="s">
        <v>208</v>
      </c>
      <c r="F17" t="s">
        <v>209</v>
      </c>
      <c r="G17" t="b">
        <v>0</v>
      </c>
      <c r="H17" t="s">
        <v>40</v>
      </c>
      <c r="I17" t="s">
        <v>12</v>
      </c>
      <c r="K17" t="b">
        <v>0</v>
      </c>
      <c r="L17" t="s">
        <v>40</v>
      </c>
      <c r="M17" t="s">
        <v>14</v>
      </c>
      <c r="N17" t="s">
        <v>27</v>
      </c>
      <c r="O17" t="s">
        <v>24</v>
      </c>
      <c r="P17" s="2" t="b">
        <f t="shared" si="0"/>
        <v>0</v>
      </c>
      <c r="Q17" s="2" t="b">
        <f t="shared" si="1"/>
        <v>0</v>
      </c>
      <c r="R17" s="2" t="b">
        <f t="shared" si="2"/>
        <v>0</v>
      </c>
    </row>
    <row r="18" spans="1:18" x14ac:dyDescent="0.25">
      <c r="A18">
        <v>2020</v>
      </c>
      <c r="B18" t="s">
        <v>11</v>
      </c>
      <c r="C18" t="s">
        <v>239</v>
      </c>
      <c r="D18" t="s">
        <v>240</v>
      </c>
      <c r="F18" t="s">
        <v>21</v>
      </c>
      <c r="G18" t="b">
        <v>0</v>
      </c>
      <c r="H18" t="s">
        <v>48</v>
      </c>
      <c r="I18" t="s">
        <v>15</v>
      </c>
      <c r="K18" t="b">
        <v>0</v>
      </c>
      <c r="L18" t="s">
        <v>16</v>
      </c>
      <c r="M18" t="s">
        <v>22</v>
      </c>
      <c r="N18" t="s">
        <v>48</v>
      </c>
      <c r="O18" t="s">
        <v>51</v>
      </c>
      <c r="P18" s="2" t="b">
        <f t="shared" si="0"/>
        <v>1</v>
      </c>
      <c r="Q18" s="2" t="b">
        <f t="shared" si="1"/>
        <v>1</v>
      </c>
      <c r="R18" s="2" t="b">
        <f t="shared" si="2"/>
        <v>0</v>
      </c>
    </row>
    <row r="19" spans="1:18" x14ac:dyDescent="0.25">
      <c r="A19">
        <v>2017</v>
      </c>
      <c r="B19" t="s">
        <v>11</v>
      </c>
      <c r="C19" t="s">
        <v>144</v>
      </c>
      <c r="D19" t="s">
        <v>145</v>
      </c>
      <c r="F19" t="s">
        <v>146</v>
      </c>
      <c r="G19" t="b">
        <v>0</v>
      </c>
      <c r="H19" t="s">
        <v>54</v>
      </c>
      <c r="I19" t="s">
        <v>12</v>
      </c>
      <c r="K19" t="b">
        <v>0</v>
      </c>
      <c r="L19" t="s">
        <v>13</v>
      </c>
      <c r="M19" t="s">
        <v>54</v>
      </c>
      <c r="N19" t="s">
        <v>67</v>
      </c>
      <c r="O19" t="s">
        <v>45</v>
      </c>
      <c r="P19" s="2" t="b">
        <f t="shared" si="0"/>
        <v>1</v>
      </c>
      <c r="Q19" s="2" t="b">
        <f t="shared" si="1"/>
        <v>1</v>
      </c>
      <c r="R19" s="2" t="b">
        <f t="shared" si="2"/>
        <v>1</v>
      </c>
    </row>
    <row r="20" spans="1:18" x14ac:dyDescent="0.25">
      <c r="A20">
        <v>2017</v>
      </c>
      <c r="B20" t="s">
        <v>11</v>
      </c>
      <c r="C20" t="s">
        <v>241</v>
      </c>
      <c r="D20" t="s">
        <v>242</v>
      </c>
      <c r="F20" t="s">
        <v>243</v>
      </c>
      <c r="G20" t="b">
        <v>0</v>
      </c>
      <c r="H20" t="s">
        <v>14</v>
      </c>
      <c r="I20" t="s">
        <v>15</v>
      </c>
      <c r="K20" t="b">
        <v>0</v>
      </c>
      <c r="L20" t="s">
        <v>16</v>
      </c>
      <c r="M20" t="s">
        <v>14</v>
      </c>
      <c r="N20" t="s">
        <v>27</v>
      </c>
      <c r="O20" t="s">
        <v>45</v>
      </c>
      <c r="P20" s="2" t="b">
        <f t="shared" si="0"/>
        <v>1</v>
      </c>
      <c r="Q20" s="2" t="b">
        <f t="shared" si="1"/>
        <v>1</v>
      </c>
      <c r="R20" s="2" t="b">
        <f t="shared" si="2"/>
        <v>1</v>
      </c>
    </row>
    <row r="21" spans="1:18" x14ac:dyDescent="0.25">
      <c r="A21">
        <v>2016</v>
      </c>
      <c r="B21" t="s">
        <v>11</v>
      </c>
      <c r="C21" t="s">
        <v>154</v>
      </c>
      <c r="D21" t="s">
        <v>155</v>
      </c>
      <c r="F21" t="s">
        <v>156</v>
      </c>
      <c r="G21" t="b">
        <v>0</v>
      </c>
      <c r="H21" t="s">
        <v>43</v>
      </c>
      <c r="I21" t="s">
        <v>12</v>
      </c>
      <c r="K21" t="b">
        <v>0</v>
      </c>
      <c r="L21" t="s">
        <v>16</v>
      </c>
      <c r="M21" t="s">
        <v>115</v>
      </c>
      <c r="N21" t="s">
        <v>81</v>
      </c>
      <c r="O21" t="s">
        <v>80</v>
      </c>
      <c r="P21" s="2" t="b">
        <f t="shared" si="0"/>
        <v>0</v>
      </c>
      <c r="Q21" s="2" t="b">
        <f t="shared" si="1"/>
        <v>0</v>
      </c>
      <c r="R21" s="2" t="b">
        <f t="shared" si="2"/>
        <v>0</v>
      </c>
    </row>
    <row r="22" spans="1:18" x14ac:dyDescent="0.25">
      <c r="A22">
        <v>2018</v>
      </c>
      <c r="B22" t="s">
        <v>11</v>
      </c>
      <c r="C22" t="s">
        <v>244</v>
      </c>
      <c r="D22" t="s">
        <v>102</v>
      </c>
      <c r="F22" t="s">
        <v>245</v>
      </c>
      <c r="G22" t="b">
        <v>0</v>
      </c>
      <c r="H22" t="s">
        <v>48</v>
      </c>
      <c r="I22" t="s">
        <v>15</v>
      </c>
      <c r="K22" t="b">
        <v>0</v>
      </c>
      <c r="L22" t="s">
        <v>16</v>
      </c>
      <c r="M22" t="s">
        <v>22</v>
      </c>
      <c r="N22" t="s">
        <v>48</v>
      </c>
      <c r="O22" t="s">
        <v>51</v>
      </c>
      <c r="P22" s="2" t="b">
        <f t="shared" si="0"/>
        <v>1</v>
      </c>
      <c r="Q22" s="2" t="b">
        <f t="shared" si="1"/>
        <v>1</v>
      </c>
      <c r="R22" s="2" t="b">
        <f t="shared" si="2"/>
        <v>0</v>
      </c>
    </row>
    <row r="23" spans="1:18" x14ac:dyDescent="0.25">
      <c r="A23">
        <v>2013</v>
      </c>
      <c r="B23" t="s">
        <v>11</v>
      </c>
      <c r="C23" t="s">
        <v>192</v>
      </c>
      <c r="D23" t="s">
        <v>193</v>
      </c>
      <c r="F23" t="s">
        <v>194</v>
      </c>
      <c r="G23" t="b">
        <v>0</v>
      </c>
      <c r="H23" t="s">
        <v>61</v>
      </c>
      <c r="I23" t="s">
        <v>12</v>
      </c>
      <c r="K23" t="b">
        <v>0</v>
      </c>
      <c r="L23" t="s">
        <v>16</v>
      </c>
      <c r="M23" t="s">
        <v>83</v>
      </c>
      <c r="N23" t="s">
        <v>17</v>
      </c>
      <c r="O23" t="s">
        <v>108</v>
      </c>
      <c r="P23" s="2" t="b">
        <f t="shared" si="0"/>
        <v>0</v>
      </c>
      <c r="Q23" s="2" t="b">
        <f t="shared" si="1"/>
        <v>0</v>
      </c>
      <c r="R23" s="2" t="b">
        <f t="shared" si="2"/>
        <v>0</v>
      </c>
    </row>
    <row r="24" spans="1:18" x14ac:dyDescent="0.25">
      <c r="A24">
        <v>2017</v>
      </c>
      <c r="B24" t="s">
        <v>11</v>
      </c>
      <c r="C24" t="s">
        <v>246</v>
      </c>
      <c r="D24" t="s">
        <v>101</v>
      </c>
      <c r="F24" t="s">
        <v>247</v>
      </c>
      <c r="G24" t="b">
        <v>0</v>
      </c>
      <c r="H24" t="s">
        <v>55</v>
      </c>
      <c r="I24" t="s">
        <v>15</v>
      </c>
      <c r="K24" t="b">
        <v>0</v>
      </c>
      <c r="L24" t="s">
        <v>96</v>
      </c>
      <c r="M24" t="s">
        <v>113</v>
      </c>
      <c r="N24" t="s">
        <v>69</v>
      </c>
      <c r="O24" t="s">
        <v>55</v>
      </c>
      <c r="P24" s="2" t="b">
        <f t="shared" si="0"/>
        <v>1</v>
      </c>
      <c r="Q24" s="2" t="b">
        <f t="shared" si="1"/>
        <v>0</v>
      </c>
      <c r="R24" s="2" t="b">
        <f t="shared" si="2"/>
        <v>0</v>
      </c>
    </row>
    <row r="25" spans="1:18" x14ac:dyDescent="0.25">
      <c r="A25">
        <v>2021</v>
      </c>
      <c r="B25" t="s">
        <v>11</v>
      </c>
      <c r="C25" t="s">
        <v>248</v>
      </c>
      <c r="D25" t="s">
        <v>93</v>
      </c>
      <c r="F25" t="s">
        <v>249</v>
      </c>
      <c r="G25" t="b">
        <v>0</v>
      </c>
      <c r="H25" t="s">
        <v>14</v>
      </c>
      <c r="I25" t="s">
        <v>15</v>
      </c>
      <c r="K25" t="b">
        <v>0</v>
      </c>
      <c r="L25" t="s">
        <v>16</v>
      </c>
      <c r="M25" t="s">
        <v>14</v>
      </c>
      <c r="N25" t="s">
        <v>27</v>
      </c>
      <c r="O25" t="s">
        <v>52</v>
      </c>
      <c r="P25" s="2" t="b">
        <f t="shared" si="0"/>
        <v>1</v>
      </c>
      <c r="Q25" s="2" t="b">
        <f t="shared" si="1"/>
        <v>1</v>
      </c>
      <c r="R25" s="2" t="b">
        <f t="shared" si="2"/>
        <v>1</v>
      </c>
    </row>
    <row r="26" spans="1:18" x14ac:dyDescent="0.25">
      <c r="A26">
        <v>2015</v>
      </c>
      <c r="B26" t="s">
        <v>18</v>
      </c>
      <c r="C26" t="s">
        <v>250</v>
      </c>
      <c r="D26" t="s">
        <v>251</v>
      </c>
      <c r="F26" t="s">
        <v>89</v>
      </c>
      <c r="G26" t="b">
        <v>0</v>
      </c>
      <c r="H26" t="s">
        <v>89</v>
      </c>
      <c r="I26" t="s">
        <v>12</v>
      </c>
      <c r="K26" t="b">
        <v>0</v>
      </c>
      <c r="L26" t="s">
        <v>31</v>
      </c>
      <c r="M26" t="s">
        <v>30</v>
      </c>
      <c r="N26" t="s">
        <v>53</v>
      </c>
      <c r="O26" t="s">
        <v>58</v>
      </c>
      <c r="P26" s="2" t="b">
        <f t="shared" si="0"/>
        <v>0</v>
      </c>
      <c r="Q26" s="2" t="b">
        <f t="shared" si="1"/>
        <v>0</v>
      </c>
      <c r="R26" s="2" t="b">
        <f t="shared" si="2"/>
        <v>0</v>
      </c>
    </row>
    <row r="27" spans="1:18" x14ac:dyDescent="0.25">
      <c r="A27">
        <v>2012</v>
      </c>
      <c r="B27" t="s">
        <v>11</v>
      </c>
      <c r="C27" t="s">
        <v>201</v>
      </c>
      <c r="D27" t="s">
        <v>202</v>
      </c>
      <c r="F27" t="s">
        <v>203</v>
      </c>
      <c r="G27" t="b">
        <v>0</v>
      </c>
      <c r="H27" t="s">
        <v>40</v>
      </c>
      <c r="I27" t="s">
        <v>12</v>
      </c>
      <c r="K27" t="b">
        <v>0</v>
      </c>
      <c r="L27" t="s">
        <v>40</v>
      </c>
      <c r="M27" t="s">
        <v>14</v>
      </c>
      <c r="N27" t="s">
        <v>27</v>
      </c>
      <c r="O27" t="s">
        <v>52</v>
      </c>
      <c r="P27" s="2" t="b">
        <f t="shared" si="0"/>
        <v>0</v>
      </c>
      <c r="Q27" s="2" t="b">
        <f t="shared" si="1"/>
        <v>0</v>
      </c>
      <c r="R27" s="2" t="b">
        <f t="shared" si="2"/>
        <v>0</v>
      </c>
    </row>
    <row r="28" spans="1:18" x14ac:dyDescent="0.25">
      <c r="A28">
        <v>2015</v>
      </c>
      <c r="B28" t="s">
        <v>11</v>
      </c>
      <c r="C28" t="s">
        <v>176</v>
      </c>
      <c r="D28" t="s">
        <v>175</v>
      </c>
      <c r="F28" t="s">
        <v>177</v>
      </c>
      <c r="G28" t="b">
        <v>0</v>
      </c>
      <c r="H28" t="s">
        <v>40</v>
      </c>
      <c r="I28" t="s">
        <v>12</v>
      </c>
      <c r="K28" t="b">
        <v>0</v>
      </c>
      <c r="L28" t="s">
        <v>40</v>
      </c>
      <c r="M28" t="s">
        <v>14</v>
      </c>
      <c r="N28" t="s">
        <v>27</v>
      </c>
      <c r="O28" t="s">
        <v>52</v>
      </c>
      <c r="P28" s="2" t="b">
        <f t="shared" si="0"/>
        <v>0</v>
      </c>
      <c r="Q28" s="2" t="b">
        <f t="shared" si="1"/>
        <v>0</v>
      </c>
      <c r="R28" s="2" t="b">
        <f t="shared" si="2"/>
        <v>0</v>
      </c>
    </row>
    <row r="29" spans="1:18" x14ac:dyDescent="0.25">
      <c r="A29">
        <v>2017</v>
      </c>
      <c r="B29" t="s">
        <v>11</v>
      </c>
      <c r="C29" t="s">
        <v>252</v>
      </c>
      <c r="D29" t="s">
        <v>253</v>
      </c>
      <c r="F29" t="s">
        <v>243</v>
      </c>
      <c r="G29" t="b">
        <v>0</v>
      </c>
      <c r="H29" t="s">
        <v>14</v>
      </c>
      <c r="I29" t="s">
        <v>15</v>
      </c>
      <c r="K29" t="b">
        <v>0</v>
      </c>
      <c r="L29" t="s">
        <v>16</v>
      </c>
      <c r="M29" t="s">
        <v>14</v>
      </c>
      <c r="N29" t="s">
        <v>27</v>
      </c>
      <c r="O29" t="s">
        <v>45</v>
      </c>
      <c r="P29" s="2" t="b">
        <f t="shared" si="0"/>
        <v>1</v>
      </c>
      <c r="Q29" s="2" t="b">
        <f t="shared" si="1"/>
        <v>1</v>
      </c>
      <c r="R29" s="2" t="b">
        <f t="shared" si="2"/>
        <v>1</v>
      </c>
    </row>
    <row r="30" spans="1:18" x14ac:dyDescent="0.25">
      <c r="A30">
        <v>2019</v>
      </c>
      <c r="B30" t="s">
        <v>18</v>
      </c>
      <c r="C30" t="s">
        <v>254</v>
      </c>
      <c r="D30" t="s">
        <v>255</v>
      </c>
      <c r="F30" t="s">
        <v>256</v>
      </c>
      <c r="G30" t="b">
        <v>0</v>
      </c>
      <c r="H30" t="s">
        <v>78</v>
      </c>
      <c r="I30" t="s">
        <v>15</v>
      </c>
      <c r="K30" t="b">
        <v>1</v>
      </c>
      <c r="L30" t="s">
        <v>10</v>
      </c>
      <c r="M30" t="s">
        <v>28</v>
      </c>
      <c r="N30" t="s">
        <v>29</v>
      </c>
      <c r="O30" t="s">
        <v>108</v>
      </c>
      <c r="P30" s="2" t="b">
        <f t="shared" si="0"/>
        <v>0</v>
      </c>
      <c r="Q30" s="2" t="b">
        <f t="shared" si="1"/>
        <v>0</v>
      </c>
      <c r="R30" s="2" t="b">
        <f t="shared" si="2"/>
        <v>0</v>
      </c>
    </row>
    <row r="31" spans="1:18" x14ac:dyDescent="0.25">
      <c r="A31">
        <v>2017</v>
      </c>
      <c r="B31" t="s">
        <v>18</v>
      </c>
      <c r="C31" t="s">
        <v>257</v>
      </c>
      <c r="D31" t="s">
        <v>258</v>
      </c>
      <c r="F31" t="s">
        <v>77</v>
      </c>
      <c r="G31" t="b">
        <v>0</v>
      </c>
      <c r="H31" t="s">
        <v>53</v>
      </c>
      <c r="I31" t="s">
        <v>12</v>
      </c>
      <c r="K31" t="b">
        <v>1</v>
      </c>
      <c r="L31" t="s">
        <v>10</v>
      </c>
      <c r="M31" t="s">
        <v>30</v>
      </c>
      <c r="N31" t="s">
        <v>53</v>
      </c>
      <c r="O31" t="s">
        <v>58</v>
      </c>
      <c r="P31" s="2" t="b">
        <f t="shared" si="0"/>
        <v>1</v>
      </c>
      <c r="Q31" s="2" t="b">
        <f t="shared" si="1"/>
        <v>1</v>
      </c>
      <c r="R31" s="2" t="b">
        <f t="shared" si="2"/>
        <v>0</v>
      </c>
    </row>
    <row r="32" spans="1:18" x14ac:dyDescent="0.25">
      <c r="A32">
        <v>2014</v>
      </c>
      <c r="B32" t="s">
        <v>11</v>
      </c>
      <c r="C32" t="s">
        <v>180</v>
      </c>
      <c r="D32" t="s">
        <v>181</v>
      </c>
      <c r="F32" t="s">
        <v>182</v>
      </c>
      <c r="G32" t="b">
        <v>0</v>
      </c>
      <c r="H32" t="s">
        <v>40</v>
      </c>
      <c r="I32" t="s">
        <v>12</v>
      </c>
      <c r="K32" t="b">
        <v>0</v>
      </c>
      <c r="L32" t="s">
        <v>40</v>
      </c>
      <c r="M32" t="s">
        <v>14</v>
      </c>
      <c r="N32" t="s">
        <v>40</v>
      </c>
      <c r="O32" t="s">
        <v>66</v>
      </c>
      <c r="P32" s="2" t="b">
        <f t="shared" si="0"/>
        <v>1</v>
      </c>
      <c r="Q32" s="2" t="b">
        <f t="shared" si="1"/>
        <v>1</v>
      </c>
      <c r="R32" s="2" t="b">
        <f t="shared" si="2"/>
        <v>0</v>
      </c>
    </row>
    <row r="33" spans="1:18" x14ac:dyDescent="0.25">
      <c r="A33">
        <v>2014</v>
      </c>
      <c r="B33" t="s">
        <v>11</v>
      </c>
      <c r="C33" t="s">
        <v>189</v>
      </c>
      <c r="D33" t="s">
        <v>190</v>
      </c>
      <c r="F33" t="s">
        <v>191</v>
      </c>
      <c r="G33" t="b">
        <v>0</v>
      </c>
      <c r="H33" t="s">
        <v>17</v>
      </c>
      <c r="I33" t="s">
        <v>12</v>
      </c>
      <c r="K33" t="b">
        <v>0</v>
      </c>
      <c r="L33" t="s">
        <v>13</v>
      </c>
      <c r="M33" t="s">
        <v>17</v>
      </c>
      <c r="N33" t="s">
        <v>108</v>
      </c>
      <c r="O33" t="s">
        <v>83</v>
      </c>
      <c r="P33" s="2" t="b">
        <f t="shared" si="0"/>
        <v>1</v>
      </c>
      <c r="Q33" s="2" t="b">
        <f t="shared" si="1"/>
        <v>1</v>
      </c>
      <c r="R33" s="2" t="b">
        <f t="shared" si="2"/>
        <v>1</v>
      </c>
    </row>
    <row r="34" spans="1:18" x14ac:dyDescent="0.25">
      <c r="A34">
        <v>2014</v>
      </c>
      <c r="B34" t="s">
        <v>11</v>
      </c>
      <c r="C34" t="s">
        <v>186</v>
      </c>
      <c r="D34" t="s">
        <v>187</v>
      </c>
      <c r="F34" t="s">
        <v>188</v>
      </c>
      <c r="G34" t="b">
        <v>0</v>
      </c>
      <c r="H34" t="s">
        <v>17</v>
      </c>
      <c r="I34" t="s">
        <v>12</v>
      </c>
      <c r="K34" t="b">
        <v>0</v>
      </c>
      <c r="L34" t="s">
        <v>13</v>
      </c>
      <c r="M34" t="s">
        <v>115</v>
      </c>
      <c r="N34" t="s">
        <v>81</v>
      </c>
      <c r="O34" t="s">
        <v>80</v>
      </c>
      <c r="P34" s="2" t="b">
        <f t="shared" si="0"/>
        <v>0</v>
      </c>
      <c r="Q34" s="2" t="b">
        <f t="shared" si="1"/>
        <v>0</v>
      </c>
      <c r="R34" s="2" t="b">
        <f t="shared" si="2"/>
        <v>0</v>
      </c>
    </row>
    <row r="35" spans="1:18" x14ac:dyDescent="0.25">
      <c r="A35">
        <v>2012</v>
      </c>
      <c r="B35" t="s">
        <v>18</v>
      </c>
      <c r="C35" t="s">
        <v>259</v>
      </c>
      <c r="D35" t="s">
        <v>260</v>
      </c>
      <c r="F35" t="s">
        <v>100</v>
      </c>
      <c r="G35" t="b">
        <v>0</v>
      </c>
      <c r="H35" t="s">
        <v>30</v>
      </c>
      <c r="I35" t="s">
        <v>12</v>
      </c>
      <c r="K35" t="b">
        <v>0</v>
      </c>
      <c r="L35" t="s">
        <v>31</v>
      </c>
      <c r="M35" t="s">
        <v>30</v>
      </c>
      <c r="N35" t="s">
        <v>53</v>
      </c>
      <c r="O35" t="s">
        <v>58</v>
      </c>
      <c r="P35" s="2" t="b">
        <f t="shared" si="0"/>
        <v>1</v>
      </c>
      <c r="Q35" s="2" t="b">
        <f t="shared" si="1"/>
        <v>1</v>
      </c>
      <c r="R35" s="2" t="b">
        <f t="shared" si="2"/>
        <v>1</v>
      </c>
    </row>
    <row r="36" spans="1:18" x14ac:dyDescent="0.25">
      <c r="A36">
        <v>2017</v>
      </c>
      <c r="B36" t="s">
        <v>11</v>
      </c>
      <c r="C36" t="s">
        <v>138</v>
      </c>
      <c r="D36" t="s">
        <v>139</v>
      </c>
      <c r="F36" t="s">
        <v>140</v>
      </c>
      <c r="G36" t="b">
        <v>0</v>
      </c>
      <c r="H36" t="s">
        <v>41</v>
      </c>
      <c r="I36" t="s">
        <v>12</v>
      </c>
      <c r="K36" t="b">
        <v>0</v>
      </c>
      <c r="L36" t="s">
        <v>40</v>
      </c>
      <c r="M36" t="s">
        <v>14</v>
      </c>
      <c r="N36" t="s">
        <v>40</v>
      </c>
      <c r="O36" t="s">
        <v>19</v>
      </c>
      <c r="P36" s="2" t="b">
        <f t="shared" si="0"/>
        <v>0</v>
      </c>
      <c r="Q36" s="2" t="b">
        <f t="shared" si="1"/>
        <v>0</v>
      </c>
      <c r="R36" s="2" t="b">
        <f t="shared" si="2"/>
        <v>0</v>
      </c>
    </row>
    <row r="37" spans="1:18" x14ac:dyDescent="0.25">
      <c r="A37">
        <v>2013</v>
      </c>
      <c r="B37" t="s">
        <v>11</v>
      </c>
      <c r="C37" t="s">
        <v>198</v>
      </c>
      <c r="D37" t="s">
        <v>199</v>
      </c>
      <c r="F37" t="s">
        <v>200</v>
      </c>
      <c r="G37" t="b">
        <v>0</v>
      </c>
      <c r="H37" t="s">
        <v>62</v>
      </c>
      <c r="I37" t="s">
        <v>12</v>
      </c>
      <c r="K37" t="b">
        <v>0</v>
      </c>
      <c r="L37" t="s">
        <v>13</v>
      </c>
      <c r="M37" t="s">
        <v>32</v>
      </c>
      <c r="N37" t="s">
        <v>62</v>
      </c>
      <c r="O37" t="s">
        <v>63</v>
      </c>
      <c r="P37" s="2" t="b">
        <f t="shared" si="0"/>
        <v>1</v>
      </c>
      <c r="Q37" s="2" t="b">
        <f t="shared" si="1"/>
        <v>1</v>
      </c>
      <c r="R37" s="2" t="b">
        <f t="shared" si="2"/>
        <v>0</v>
      </c>
    </row>
    <row r="38" spans="1:18" x14ac:dyDescent="0.25">
      <c r="A38">
        <v>2010</v>
      </c>
      <c r="B38" t="s">
        <v>11</v>
      </c>
      <c r="C38" t="s">
        <v>210</v>
      </c>
      <c r="D38" t="s">
        <v>211</v>
      </c>
      <c r="F38" t="s">
        <v>212</v>
      </c>
      <c r="G38" t="b">
        <v>0</v>
      </c>
      <c r="H38" t="s">
        <v>92</v>
      </c>
      <c r="I38" t="s">
        <v>12</v>
      </c>
      <c r="K38" t="b">
        <v>0</v>
      </c>
      <c r="L38" t="s">
        <v>13</v>
      </c>
      <c r="M38" t="s">
        <v>81</v>
      </c>
      <c r="N38" t="s">
        <v>80</v>
      </c>
      <c r="O38" t="s">
        <v>37</v>
      </c>
      <c r="P38" s="2" t="b">
        <f t="shared" si="0"/>
        <v>0</v>
      </c>
      <c r="Q38" s="2" t="b">
        <f t="shared" si="1"/>
        <v>0</v>
      </c>
      <c r="R38" s="2" t="b">
        <f t="shared" si="2"/>
        <v>0</v>
      </c>
    </row>
    <row r="39" spans="1:18" x14ac:dyDescent="0.25">
      <c r="A39">
        <v>2016</v>
      </c>
      <c r="B39" t="s">
        <v>11</v>
      </c>
      <c r="C39" t="s">
        <v>157</v>
      </c>
      <c r="D39" t="s">
        <v>158</v>
      </c>
      <c r="F39" t="s">
        <v>159</v>
      </c>
      <c r="G39" t="b">
        <v>0</v>
      </c>
      <c r="H39" t="s">
        <v>84</v>
      </c>
      <c r="I39" t="s">
        <v>71</v>
      </c>
      <c r="K39" t="b">
        <v>0</v>
      </c>
      <c r="L39" t="s">
        <v>16</v>
      </c>
      <c r="M39" t="s">
        <v>67</v>
      </c>
      <c r="N39" t="s">
        <v>65</v>
      </c>
      <c r="O39" t="s">
        <v>80</v>
      </c>
      <c r="P39" s="2" t="b">
        <f t="shared" si="0"/>
        <v>0</v>
      </c>
      <c r="Q39" s="2" t="b">
        <f t="shared" si="1"/>
        <v>0</v>
      </c>
      <c r="R39" s="2" t="b">
        <f t="shared" si="2"/>
        <v>0</v>
      </c>
    </row>
    <row r="40" spans="1:18" x14ac:dyDescent="0.25">
      <c r="A40">
        <v>2018</v>
      </c>
      <c r="B40" t="s">
        <v>11</v>
      </c>
      <c r="C40" t="s">
        <v>261</v>
      </c>
      <c r="D40" t="s">
        <v>262</v>
      </c>
      <c r="F40" t="s">
        <v>263</v>
      </c>
      <c r="G40" t="b">
        <v>0</v>
      </c>
      <c r="H40" t="s">
        <v>42</v>
      </c>
      <c r="I40" t="s">
        <v>12</v>
      </c>
      <c r="K40" t="b">
        <v>0</v>
      </c>
      <c r="L40" t="s">
        <v>40</v>
      </c>
      <c r="M40" t="s">
        <v>40</v>
      </c>
      <c r="N40" t="s">
        <v>14</v>
      </c>
      <c r="O40" t="s">
        <v>95</v>
      </c>
      <c r="P40" s="2" t="b">
        <f t="shared" si="0"/>
        <v>0</v>
      </c>
      <c r="Q40" s="2" t="b">
        <f t="shared" si="1"/>
        <v>0</v>
      </c>
      <c r="R40" s="2" t="b">
        <f t="shared" si="2"/>
        <v>0</v>
      </c>
    </row>
    <row r="41" spans="1:18" x14ac:dyDescent="0.25">
      <c r="A41">
        <v>2015</v>
      </c>
      <c r="B41" t="s">
        <v>11</v>
      </c>
      <c r="C41" t="s">
        <v>165</v>
      </c>
      <c r="D41" t="s">
        <v>166</v>
      </c>
      <c r="F41" t="s">
        <v>167</v>
      </c>
      <c r="G41" t="b">
        <v>0</v>
      </c>
      <c r="H41" t="s">
        <v>22</v>
      </c>
      <c r="I41" t="s">
        <v>15</v>
      </c>
      <c r="K41" t="b">
        <v>0</v>
      </c>
      <c r="L41" t="s">
        <v>13</v>
      </c>
      <c r="M41" t="s">
        <v>22</v>
      </c>
      <c r="N41" t="s">
        <v>48</v>
      </c>
      <c r="O41" t="s">
        <v>51</v>
      </c>
      <c r="P41" s="2" t="b">
        <f t="shared" si="0"/>
        <v>1</v>
      </c>
      <c r="Q41" s="2" t="b">
        <f t="shared" si="1"/>
        <v>1</v>
      </c>
      <c r="R41" s="2" t="b">
        <f t="shared" si="2"/>
        <v>1</v>
      </c>
    </row>
    <row r="42" spans="1:18" x14ac:dyDescent="0.25">
      <c r="A42">
        <v>2020</v>
      </c>
      <c r="B42" t="s">
        <v>11</v>
      </c>
      <c r="C42" t="s">
        <v>264</v>
      </c>
      <c r="D42" t="s">
        <v>265</v>
      </c>
      <c r="F42" t="s">
        <v>266</v>
      </c>
      <c r="G42" t="b">
        <v>1</v>
      </c>
      <c r="H42" t="s">
        <v>44</v>
      </c>
      <c r="I42" t="s">
        <v>15</v>
      </c>
      <c r="K42" t="b">
        <v>0</v>
      </c>
      <c r="L42" t="s">
        <v>13</v>
      </c>
      <c r="M42" t="s">
        <v>109</v>
      </c>
      <c r="N42" t="s">
        <v>81</v>
      </c>
      <c r="O42" t="s">
        <v>80</v>
      </c>
      <c r="P42" s="2" t="b">
        <f t="shared" si="0"/>
        <v>0</v>
      </c>
      <c r="Q42" s="2" t="b">
        <f t="shared" si="1"/>
        <v>0</v>
      </c>
      <c r="R42" s="2" t="b">
        <f t="shared" si="2"/>
        <v>0</v>
      </c>
    </row>
    <row r="43" spans="1:18" x14ac:dyDescent="0.25">
      <c r="A43">
        <v>2019</v>
      </c>
      <c r="B43" t="s">
        <v>11</v>
      </c>
      <c r="C43" t="s">
        <v>267</v>
      </c>
      <c r="D43" t="s">
        <v>268</v>
      </c>
      <c r="F43" t="s">
        <v>269</v>
      </c>
      <c r="G43" t="b">
        <v>0</v>
      </c>
      <c r="H43" t="s">
        <v>42</v>
      </c>
      <c r="I43" t="s">
        <v>12</v>
      </c>
      <c r="K43" t="b">
        <v>0</v>
      </c>
      <c r="L43" t="s">
        <v>40</v>
      </c>
      <c r="M43" t="s">
        <v>40</v>
      </c>
      <c r="N43" t="s">
        <v>14</v>
      </c>
      <c r="O43" t="s">
        <v>95</v>
      </c>
      <c r="P43" s="2" t="b">
        <f t="shared" si="0"/>
        <v>0</v>
      </c>
      <c r="Q43" s="2" t="b">
        <f t="shared" si="1"/>
        <v>0</v>
      </c>
      <c r="R43" s="2" t="b">
        <f t="shared" si="2"/>
        <v>0</v>
      </c>
    </row>
    <row r="44" spans="1:18" x14ac:dyDescent="0.25">
      <c r="A44">
        <v>2020</v>
      </c>
      <c r="B44" t="s">
        <v>11</v>
      </c>
      <c r="C44" t="s">
        <v>270</v>
      </c>
      <c r="D44" t="s">
        <v>271</v>
      </c>
      <c r="F44" t="s">
        <v>98</v>
      </c>
      <c r="G44" t="b">
        <v>1</v>
      </c>
      <c r="H44" t="s">
        <v>50</v>
      </c>
      <c r="I44" t="s">
        <v>12</v>
      </c>
      <c r="K44" t="b">
        <v>0</v>
      </c>
      <c r="L44" t="s">
        <v>31</v>
      </c>
      <c r="M44" t="s">
        <v>22</v>
      </c>
      <c r="N44" t="s">
        <v>48</v>
      </c>
      <c r="O44" t="s">
        <v>51</v>
      </c>
      <c r="P44" s="2" t="b">
        <f t="shared" si="0"/>
        <v>0</v>
      </c>
      <c r="Q44" s="2" t="b">
        <f t="shared" si="1"/>
        <v>0</v>
      </c>
      <c r="R44" s="2" t="b">
        <f t="shared" si="2"/>
        <v>0</v>
      </c>
    </row>
    <row r="45" spans="1:18" x14ac:dyDescent="0.25">
      <c r="A45">
        <v>2017</v>
      </c>
      <c r="B45" t="s">
        <v>11</v>
      </c>
      <c r="C45" t="s">
        <v>150</v>
      </c>
      <c r="D45" t="s">
        <v>151</v>
      </c>
      <c r="F45" t="s">
        <v>152</v>
      </c>
      <c r="G45" t="b">
        <v>0</v>
      </c>
      <c r="H45" t="s">
        <v>48</v>
      </c>
      <c r="I45" t="s">
        <v>15</v>
      </c>
      <c r="K45" t="b">
        <v>0</v>
      </c>
      <c r="L45" t="s">
        <v>16</v>
      </c>
      <c r="M45" t="s">
        <v>22</v>
      </c>
      <c r="N45" t="s">
        <v>48</v>
      </c>
      <c r="O45" t="s">
        <v>51</v>
      </c>
      <c r="P45" s="2" t="b">
        <f t="shared" si="0"/>
        <v>1</v>
      </c>
      <c r="Q45" s="2" t="b">
        <f t="shared" si="1"/>
        <v>1</v>
      </c>
      <c r="R45" s="2" t="b">
        <f t="shared" si="2"/>
        <v>0</v>
      </c>
    </row>
    <row r="46" spans="1:18" x14ac:dyDescent="0.25">
      <c r="A46">
        <v>2014</v>
      </c>
      <c r="B46" t="s">
        <v>11</v>
      </c>
      <c r="C46" t="s">
        <v>183</v>
      </c>
      <c r="D46" t="s">
        <v>184</v>
      </c>
      <c r="F46" t="s">
        <v>185</v>
      </c>
      <c r="G46" t="b">
        <v>0</v>
      </c>
      <c r="H46" t="s">
        <v>27</v>
      </c>
      <c r="I46" t="s">
        <v>15</v>
      </c>
      <c r="K46" t="b">
        <v>0</v>
      </c>
      <c r="L46" t="s">
        <v>13</v>
      </c>
      <c r="M46" t="s">
        <v>27</v>
      </c>
      <c r="N46" t="s">
        <v>14</v>
      </c>
      <c r="O46" t="s">
        <v>22</v>
      </c>
      <c r="P46" s="2" t="b">
        <f t="shared" si="0"/>
        <v>1</v>
      </c>
      <c r="Q46" s="2" t="b">
        <f t="shared" si="1"/>
        <v>1</v>
      </c>
      <c r="R46" s="2" t="b">
        <f t="shared" si="2"/>
        <v>1</v>
      </c>
    </row>
    <row r="47" spans="1:18" x14ac:dyDescent="0.25">
      <c r="A47">
        <v>2015</v>
      </c>
      <c r="B47" t="s">
        <v>11</v>
      </c>
      <c r="C47" t="s">
        <v>172</v>
      </c>
      <c r="D47" t="s">
        <v>173</v>
      </c>
      <c r="F47" t="s">
        <v>174</v>
      </c>
      <c r="G47" t="b">
        <v>0</v>
      </c>
      <c r="H47" t="s">
        <v>27</v>
      </c>
      <c r="I47" t="s">
        <v>15</v>
      </c>
      <c r="K47" t="b">
        <v>0</v>
      </c>
      <c r="L47" t="s">
        <v>13</v>
      </c>
      <c r="M47" t="s">
        <v>27</v>
      </c>
      <c r="N47" t="s">
        <v>14</v>
      </c>
      <c r="O47" t="s">
        <v>22</v>
      </c>
      <c r="P47" s="2" t="b">
        <f t="shared" si="0"/>
        <v>1</v>
      </c>
      <c r="Q47" s="2" t="b">
        <f t="shared" si="1"/>
        <v>1</v>
      </c>
      <c r="R47" s="2" t="b">
        <f t="shared" si="2"/>
        <v>1</v>
      </c>
    </row>
    <row r="48" spans="1:18" x14ac:dyDescent="0.25">
      <c r="A48">
        <v>2020</v>
      </c>
      <c r="B48" t="s">
        <v>18</v>
      </c>
      <c r="C48" t="s">
        <v>272</v>
      </c>
      <c r="D48" t="s">
        <v>273</v>
      </c>
      <c r="F48" t="s">
        <v>274</v>
      </c>
      <c r="G48" t="b">
        <v>0</v>
      </c>
      <c r="H48" t="s">
        <v>72</v>
      </c>
      <c r="I48" t="s">
        <v>71</v>
      </c>
      <c r="K48" t="b">
        <v>1</v>
      </c>
      <c r="L48" t="s">
        <v>10</v>
      </c>
      <c r="M48" t="s">
        <v>70</v>
      </c>
      <c r="N48" t="s">
        <v>23</v>
      </c>
      <c r="O48" t="s">
        <v>72</v>
      </c>
      <c r="P48" s="2" t="b">
        <f t="shared" si="0"/>
        <v>1</v>
      </c>
      <c r="Q48" s="2" t="b">
        <f t="shared" si="1"/>
        <v>0</v>
      </c>
      <c r="R48" s="2" t="b">
        <f t="shared" si="2"/>
        <v>0</v>
      </c>
    </row>
    <row r="49" spans="1:18" x14ac:dyDescent="0.25">
      <c r="A49">
        <v>2015</v>
      </c>
      <c r="B49" t="s">
        <v>11</v>
      </c>
      <c r="C49" t="s">
        <v>168</v>
      </c>
      <c r="D49" t="s">
        <v>169</v>
      </c>
      <c r="F49" t="s">
        <v>170</v>
      </c>
      <c r="G49" t="b">
        <v>0</v>
      </c>
      <c r="H49" t="s">
        <v>27</v>
      </c>
      <c r="I49" t="s">
        <v>15</v>
      </c>
      <c r="K49" t="b">
        <v>0</v>
      </c>
      <c r="L49" t="s">
        <v>13</v>
      </c>
      <c r="M49" t="s">
        <v>14</v>
      </c>
      <c r="N49" t="s">
        <v>27</v>
      </c>
      <c r="O49" t="s">
        <v>52</v>
      </c>
      <c r="P49" s="2" t="b">
        <f t="shared" si="0"/>
        <v>1</v>
      </c>
      <c r="Q49" s="2" t="b">
        <f t="shared" si="1"/>
        <v>1</v>
      </c>
      <c r="R49" s="2" t="b">
        <f t="shared" si="2"/>
        <v>0</v>
      </c>
    </row>
    <row r="50" spans="1:18" x14ac:dyDescent="0.25">
      <c r="A50">
        <v>2015</v>
      </c>
      <c r="B50" t="s">
        <v>11</v>
      </c>
      <c r="C50" t="s">
        <v>171</v>
      </c>
      <c r="D50" t="s">
        <v>169</v>
      </c>
      <c r="F50" t="s">
        <v>99</v>
      </c>
      <c r="G50" t="b">
        <v>0</v>
      </c>
      <c r="H50" t="s">
        <v>27</v>
      </c>
      <c r="I50" t="s">
        <v>15</v>
      </c>
      <c r="K50" t="b">
        <v>0</v>
      </c>
      <c r="L50" t="s">
        <v>13</v>
      </c>
      <c r="M50" t="s">
        <v>14</v>
      </c>
      <c r="N50" t="s">
        <v>27</v>
      </c>
      <c r="O50" t="s">
        <v>52</v>
      </c>
      <c r="P50" s="2" t="b">
        <f t="shared" si="0"/>
        <v>1</v>
      </c>
      <c r="Q50" s="2" t="b">
        <f t="shared" si="1"/>
        <v>1</v>
      </c>
      <c r="R50" s="2" t="b">
        <f t="shared" si="2"/>
        <v>0</v>
      </c>
    </row>
    <row r="51" spans="1:18" x14ac:dyDescent="0.25">
      <c r="A51">
        <v>2020</v>
      </c>
      <c r="B51" t="s">
        <v>18</v>
      </c>
      <c r="C51" t="s">
        <v>275</v>
      </c>
      <c r="D51" t="s">
        <v>276</v>
      </c>
      <c r="F51" t="s">
        <v>277</v>
      </c>
      <c r="G51" t="b">
        <v>0</v>
      </c>
      <c r="H51" t="s">
        <v>73</v>
      </c>
      <c r="I51" t="s">
        <v>15</v>
      </c>
      <c r="K51" t="b">
        <v>1</v>
      </c>
      <c r="L51" t="s">
        <v>10</v>
      </c>
      <c r="M51" t="s">
        <v>30</v>
      </c>
      <c r="N51" t="s">
        <v>53</v>
      </c>
      <c r="O51" t="s">
        <v>58</v>
      </c>
      <c r="P51" s="2" t="b">
        <f t="shared" si="0"/>
        <v>0</v>
      </c>
      <c r="Q51" s="2" t="b">
        <f t="shared" si="1"/>
        <v>0</v>
      </c>
      <c r="R51" s="2" t="b">
        <f t="shared" si="2"/>
        <v>0</v>
      </c>
    </row>
    <row r="52" spans="1:18" x14ac:dyDescent="0.25">
      <c r="A52">
        <v>2013</v>
      </c>
      <c r="B52" t="s">
        <v>11</v>
      </c>
      <c r="C52" t="s">
        <v>195</v>
      </c>
      <c r="D52" t="s">
        <v>196</v>
      </c>
      <c r="F52" t="s">
        <v>197</v>
      </c>
      <c r="G52" t="b">
        <v>0</v>
      </c>
      <c r="H52" t="s">
        <v>24</v>
      </c>
      <c r="I52" t="s">
        <v>12</v>
      </c>
      <c r="K52" t="b">
        <v>0</v>
      </c>
      <c r="L52" t="s">
        <v>13</v>
      </c>
      <c r="M52" t="s">
        <v>24</v>
      </c>
      <c r="N52" t="s">
        <v>57</v>
      </c>
      <c r="O52" t="s">
        <v>14</v>
      </c>
      <c r="P52" s="2" t="b">
        <f t="shared" si="0"/>
        <v>1</v>
      </c>
      <c r="Q52" s="2" t="b">
        <f t="shared" si="1"/>
        <v>1</v>
      </c>
      <c r="R52" s="2" t="b">
        <f t="shared" si="2"/>
        <v>1</v>
      </c>
    </row>
    <row r="53" spans="1:18" x14ac:dyDescent="0.25">
      <c r="A53">
        <v>2015</v>
      </c>
      <c r="B53" t="s">
        <v>18</v>
      </c>
      <c r="C53" t="s">
        <v>278</v>
      </c>
      <c r="D53" t="s">
        <v>279</v>
      </c>
      <c r="F53" t="s">
        <v>280</v>
      </c>
      <c r="G53" t="b">
        <v>0</v>
      </c>
      <c r="H53" t="s">
        <v>30</v>
      </c>
      <c r="I53" t="s">
        <v>12</v>
      </c>
      <c r="K53" t="b">
        <v>0</v>
      </c>
      <c r="L53" t="s">
        <v>31</v>
      </c>
      <c r="M53" t="s">
        <v>30</v>
      </c>
      <c r="N53" t="s">
        <v>53</v>
      </c>
      <c r="O53" t="s">
        <v>58</v>
      </c>
      <c r="P53" s="2" t="b">
        <f t="shared" si="0"/>
        <v>1</v>
      </c>
      <c r="Q53" s="2" t="b">
        <f t="shared" si="1"/>
        <v>1</v>
      </c>
      <c r="R53" s="2" t="b">
        <f t="shared" si="2"/>
        <v>1</v>
      </c>
    </row>
    <row r="54" spans="1:18" x14ac:dyDescent="0.25">
      <c r="P54" s="2" t="str">
        <f t="shared" si="0"/>
        <v/>
      </c>
      <c r="Q54" s="2" t="str">
        <f t="shared" si="1"/>
        <v/>
      </c>
      <c r="R54" s="2" t="str">
        <f t="shared" si="2"/>
        <v/>
      </c>
    </row>
    <row r="55" spans="1:18" x14ac:dyDescent="0.25">
      <c r="P55" s="2" t="str">
        <f t="shared" si="0"/>
        <v/>
      </c>
      <c r="Q55" s="2" t="str">
        <f t="shared" si="1"/>
        <v/>
      </c>
      <c r="R55" s="2" t="str">
        <f t="shared" si="2"/>
        <v/>
      </c>
    </row>
    <row r="56" spans="1:18" x14ac:dyDescent="0.25">
      <c r="P56" s="2" t="str">
        <f t="shared" si="0"/>
        <v/>
      </c>
      <c r="Q56" s="2" t="str">
        <f t="shared" si="1"/>
        <v/>
      </c>
      <c r="R56" s="2" t="str">
        <f t="shared" si="2"/>
        <v/>
      </c>
    </row>
    <row r="57" spans="1:18" x14ac:dyDescent="0.25">
      <c r="P57" s="2" t="str">
        <f t="shared" si="0"/>
        <v/>
      </c>
      <c r="Q57" s="2" t="str">
        <f t="shared" si="1"/>
        <v/>
      </c>
      <c r="R57" s="2" t="str">
        <f t="shared" si="2"/>
        <v/>
      </c>
    </row>
    <row r="58" spans="1:18" x14ac:dyDescent="0.25">
      <c r="P58" s="2" t="str">
        <f t="shared" si="0"/>
        <v/>
      </c>
      <c r="Q58" s="2" t="str">
        <f t="shared" si="1"/>
        <v/>
      </c>
      <c r="R58" s="2" t="str">
        <f t="shared" si="2"/>
        <v/>
      </c>
    </row>
    <row r="59" spans="1:18" x14ac:dyDescent="0.25">
      <c r="P59" s="2" t="str">
        <f t="shared" si="0"/>
        <v/>
      </c>
      <c r="Q59" s="2" t="str">
        <f t="shared" si="1"/>
        <v/>
      </c>
      <c r="R59" s="2" t="str">
        <f t="shared" si="2"/>
        <v/>
      </c>
    </row>
    <row r="60" spans="1:18" x14ac:dyDescent="0.25">
      <c r="P60" s="2" t="str">
        <f t="shared" si="0"/>
        <v/>
      </c>
      <c r="Q60" s="2" t="str">
        <f t="shared" si="1"/>
        <v/>
      </c>
      <c r="R60" s="2" t="str">
        <f t="shared" si="2"/>
        <v/>
      </c>
    </row>
    <row r="61" spans="1:18" x14ac:dyDescent="0.25">
      <c r="P61" s="2" t="str">
        <f t="shared" si="0"/>
        <v/>
      </c>
      <c r="Q61" s="2" t="str">
        <f t="shared" si="1"/>
        <v/>
      </c>
      <c r="R61" s="2" t="str">
        <f t="shared" si="2"/>
        <v/>
      </c>
    </row>
    <row r="62" spans="1:18" x14ac:dyDescent="0.25">
      <c r="P62" s="2" t="str">
        <f t="shared" si="0"/>
        <v/>
      </c>
      <c r="Q62" s="2" t="str">
        <f t="shared" si="1"/>
        <v/>
      </c>
      <c r="R62" s="2" t="str">
        <f t="shared" si="2"/>
        <v/>
      </c>
    </row>
    <row r="63" spans="1:18" x14ac:dyDescent="0.25">
      <c r="P63" s="2" t="str">
        <f t="shared" si="0"/>
        <v/>
      </c>
      <c r="Q63" s="2" t="str">
        <f t="shared" si="1"/>
        <v/>
      </c>
      <c r="R63" s="2" t="str">
        <f t="shared" si="2"/>
        <v/>
      </c>
    </row>
    <row r="64" spans="1:18" x14ac:dyDescent="0.25">
      <c r="P64" s="2" t="str">
        <f t="shared" si="0"/>
        <v/>
      </c>
      <c r="Q64" s="2" t="str">
        <f t="shared" si="1"/>
        <v/>
      </c>
      <c r="R64" s="2" t="str">
        <f t="shared" si="2"/>
        <v/>
      </c>
    </row>
    <row r="65" spans="16:18" x14ac:dyDescent="0.25">
      <c r="P65" s="2" t="str">
        <f t="shared" si="0"/>
        <v/>
      </c>
      <c r="Q65" s="2" t="str">
        <f t="shared" si="1"/>
        <v/>
      </c>
      <c r="R65" s="2" t="str">
        <f t="shared" si="2"/>
        <v/>
      </c>
    </row>
    <row r="66" spans="16:18" x14ac:dyDescent="0.25">
      <c r="P66" s="2" t="str">
        <f t="shared" si="0"/>
        <v/>
      </c>
      <c r="Q66" s="2" t="str">
        <f t="shared" si="1"/>
        <v/>
      </c>
      <c r="R66" s="2" t="str">
        <f t="shared" si="2"/>
        <v/>
      </c>
    </row>
    <row r="67" spans="16:18" x14ac:dyDescent="0.25">
      <c r="P67" s="2" t="str">
        <f t="shared" ref="P67:P101" si="3">IF(ISBLANK(M67),"",OR(IF(M67=H67,TRUE,FALSE),IF(N67=H67,TRUE,FALSE),IF(O67=H67,TRUE,FALSE),))</f>
        <v/>
      </c>
      <c r="Q67" s="2" t="str">
        <f t="shared" ref="Q67:Q101" si="4">IF(ISBLANK(M67),"",OR(IF(M67=H67,TRUE,FALSE),IF(N67=H67,TRUE,FALSE)))</f>
        <v/>
      </c>
      <c r="R67" s="2" t="str">
        <f t="shared" ref="R67:R101" si="5">IF(ISBLANK(M67),"",OR(IF(M67=H67,TRUE,FALSE)))</f>
        <v/>
      </c>
    </row>
    <row r="68" spans="16:18" x14ac:dyDescent="0.25">
      <c r="P68" s="2" t="str">
        <f t="shared" si="3"/>
        <v/>
      </c>
      <c r="Q68" s="2" t="str">
        <f t="shared" si="4"/>
        <v/>
      </c>
      <c r="R68" s="2" t="str">
        <f t="shared" si="5"/>
        <v/>
      </c>
    </row>
    <row r="69" spans="16:18" x14ac:dyDescent="0.25">
      <c r="P69" s="2" t="str">
        <f t="shared" si="3"/>
        <v/>
      </c>
      <c r="Q69" s="2" t="str">
        <f t="shared" si="4"/>
        <v/>
      </c>
      <c r="R69" s="2" t="str">
        <f t="shared" si="5"/>
        <v/>
      </c>
    </row>
    <row r="70" spans="16:18" x14ac:dyDescent="0.25">
      <c r="P70" s="2" t="str">
        <f t="shared" si="3"/>
        <v/>
      </c>
      <c r="Q70" s="2" t="str">
        <f t="shared" si="4"/>
        <v/>
      </c>
      <c r="R70" s="2" t="str">
        <f t="shared" si="5"/>
        <v/>
      </c>
    </row>
    <row r="71" spans="16:18" x14ac:dyDescent="0.25">
      <c r="P71" s="2" t="str">
        <f t="shared" si="3"/>
        <v/>
      </c>
      <c r="Q71" s="2" t="str">
        <f t="shared" si="4"/>
        <v/>
      </c>
      <c r="R71" s="2" t="str">
        <f t="shared" si="5"/>
        <v/>
      </c>
    </row>
    <row r="72" spans="16:18" x14ac:dyDescent="0.25">
      <c r="P72" s="2" t="str">
        <f t="shared" si="3"/>
        <v/>
      </c>
      <c r="Q72" s="2" t="str">
        <f t="shared" si="4"/>
        <v/>
      </c>
      <c r="R72" s="2" t="str">
        <f t="shared" si="5"/>
        <v/>
      </c>
    </row>
    <row r="73" spans="16:18" x14ac:dyDescent="0.25">
      <c r="P73" s="2" t="str">
        <f t="shared" si="3"/>
        <v/>
      </c>
      <c r="Q73" s="2" t="str">
        <f t="shared" si="4"/>
        <v/>
      </c>
      <c r="R73" s="2" t="str">
        <f t="shared" si="5"/>
        <v/>
      </c>
    </row>
    <row r="74" spans="16:18" x14ac:dyDescent="0.25">
      <c r="P74" s="2" t="str">
        <f t="shared" si="3"/>
        <v/>
      </c>
      <c r="Q74" s="2" t="str">
        <f t="shared" si="4"/>
        <v/>
      </c>
      <c r="R74" s="2" t="str">
        <f t="shared" si="5"/>
        <v/>
      </c>
    </row>
    <row r="75" spans="16:18" x14ac:dyDescent="0.25">
      <c r="P75" s="2" t="str">
        <f t="shared" si="3"/>
        <v/>
      </c>
      <c r="Q75" s="2" t="str">
        <f t="shared" si="4"/>
        <v/>
      </c>
      <c r="R75" s="2" t="str">
        <f t="shared" si="5"/>
        <v/>
      </c>
    </row>
    <row r="76" spans="16:18" x14ac:dyDescent="0.25">
      <c r="P76" s="2" t="str">
        <f t="shared" si="3"/>
        <v/>
      </c>
      <c r="Q76" s="2" t="str">
        <f t="shared" si="4"/>
        <v/>
      </c>
      <c r="R76" s="2" t="str">
        <f t="shared" si="5"/>
        <v/>
      </c>
    </row>
    <row r="77" spans="16:18" x14ac:dyDescent="0.25">
      <c r="P77" s="2" t="str">
        <f t="shared" si="3"/>
        <v/>
      </c>
      <c r="Q77" s="2" t="str">
        <f t="shared" si="4"/>
        <v/>
      </c>
      <c r="R77" s="2" t="str">
        <f t="shared" si="5"/>
        <v/>
      </c>
    </row>
    <row r="78" spans="16:18" x14ac:dyDescent="0.25">
      <c r="P78" s="2" t="str">
        <f t="shared" si="3"/>
        <v/>
      </c>
      <c r="Q78" s="2" t="str">
        <f t="shared" si="4"/>
        <v/>
      </c>
      <c r="R78" s="2" t="str">
        <f t="shared" si="5"/>
        <v/>
      </c>
    </row>
    <row r="79" spans="16:18" x14ac:dyDescent="0.25">
      <c r="P79" s="2" t="str">
        <f t="shared" si="3"/>
        <v/>
      </c>
      <c r="Q79" s="2" t="str">
        <f t="shared" si="4"/>
        <v/>
      </c>
      <c r="R79" s="2" t="str">
        <f t="shared" si="5"/>
        <v/>
      </c>
    </row>
    <row r="80" spans="16:18" x14ac:dyDescent="0.25">
      <c r="P80" s="2" t="str">
        <f t="shared" si="3"/>
        <v/>
      </c>
      <c r="Q80" s="2" t="str">
        <f t="shared" si="4"/>
        <v/>
      </c>
      <c r="R80" s="2" t="str">
        <f t="shared" si="5"/>
        <v/>
      </c>
    </row>
    <row r="81" spans="16:18" x14ac:dyDescent="0.25">
      <c r="P81" s="2" t="str">
        <f t="shared" si="3"/>
        <v/>
      </c>
      <c r="Q81" s="2" t="str">
        <f t="shared" si="4"/>
        <v/>
      </c>
      <c r="R81" s="2" t="str">
        <f t="shared" si="5"/>
        <v/>
      </c>
    </row>
    <row r="82" spans="16:18" x14ac:dyDescent="0.25">
      <c r="P82" s="2" t="str">
        <f t="shared" si="3"/>
        <v/>
      </c>
      <c r="Q82" s="2" t="str">
        <f t="shared" si="4"/>
        <v/>
      </c>
      <c r="R82" s="2" t="str">
        <f t="shared" si="5"/>
        <v/>
      </c>
    </row>
    <row r="83" spans="16:18" x14ac:dyDescent="0.25">
      <c r="P83" s="2" t="str">
        <f t="shared" si="3"/>
        <v/>
      </c>
      <c r="Q83" s="2" t="str">
        <f t="shared" si="4"/>
        <v/>
      </c>
      <c r="R83" s="2" t="str">
        <f t="shared" si="5"/>
        <v/>
      </c>
    </row>
    <row r="84" spans="16:18" x14ac:dyDescent="0.25">
      <c r="P84" s="2" t="str">
        <f t="shared" si="3"/>
        <v/>
      </c>
      <c r="Q84" s="2" t="str">
        <f t="shared" si="4"/>
        <v/>
      </c>
      <c r="R84" s="2" t="str">
        <f t="shared" si="5"/>
        <v/>
      </c>
    </row>
    <row r="85" spans="16:18" x14ac:dyDescent="0.25">
      <c r="P85" s="2" t="str">
        <f t="shared" si="3"/>
        <v/>
      </c>
      <c r="Q85" s="2" t="str">
        <f t="shared" si="4"/>
        <v/>
      </c>
      <c r="R85" s="2" t="str">
        <f t="shared" si="5"/>
        <v/>
      </c>
    </row>
    <row r="86" spans="16:18" x14ac:dyDescent="0.25">
      <c r="P86" s="2" t="str">
        <f t="shared" si="3"/>
        <v/>
      </c>
      <c r="Q86" s="2" t="str">
        <f t="shared" si="4"/>
        <v/>
      </c>
      <c r="R86" s="2" t="str">
        <f t="shared" si="5"/>
        <v/>
      </c>
    </row>
    <row r="87" spans="16:18" x14ac:dyDescent="0.25">
      <c r="P87" s="2" t="str">
        <f t="shared" si="3"/>
        <v/>
      </c>
      <c r="Q87" s="2" t="str">
        <f t="shared" si="4"/>
        <v/>
      </c>
      <c r="R87" s="2" t="str">
        <f t="shared" si="5"/>
        <v/>
      </c>
    </row>
    <row r="88" spans="16:18" x14ac:dyDescent="0.25">
      <c r="P88" s="2" t="str">
        <f t="shared" si="3"/>
        <v/>
      </c>
      <c r="Q88" s="2" t="str">
        <f t="shared" si="4"/>
        <v/>
      </c>
      <c r="R88" s="2" t="str">
        <f t="shared" si="5"/>
        <v/>
      </c>
    </row>
    <row r="89" spans="16:18" x14ac:dyDescent="0.25">
      <c r="P89" s="2" t="str">
        <f t="shared" si="3"/>
        <v/>
      </c>
      <c r="Q89" s="2" t="str">
        <f t="shared" si="4"/>
        <v/>
      </c>
      <c r="R89" s="2" t="str">
        <f t="shared" si="5"/>
        <v/>
      </c>
    </row>
    <row r="90" spans="16:18" x14ac:dyDescent="0.25">
      <c r="P90" s="2" t="str">
        <f t="shared" si="3"/>
        <v/>
      </c>
      <c r="Q90" s="2" t="str">
        <f t="shared" si="4"/>
        <v/>
      </c>
      <c r="R90" s="2" t="str">
        <f t="shared" si="5"/>
        <v/>
      </c>
    </row>
    <row r="91" spans="16:18" x14ac:dyDescent="0.25">
      <c r="P91" s="2" t="str">
        <f t="shared" si="3"/>
        <v/>
      </c>
      <c r="Q91" s="2" t="str">
        <f t="shared" si="4"/>
        <v/>
      </c>
      <c r="R91" s="2" t="str">
        <f t="shared" si="5"/>
        <v/>
      </c>
    </row>
    <row r="92" spans="16:18" x14ac:dyDescent="0.25">
      <c r="P92" s="2" t="str">
        <f t="shared" si="3"/>
        <v/>
      </c>
      <c r="Q92" s="2" t="str">
        <f t="shared" si="4"/>
        <v/>
      </c>
      <c r="R92" s="2" t="str">
        <f t="shared" si="5"/>
        <v/>
      </c>
    </row>
    <row r="93" spans="16:18" x14ac:dyDescent="0.25">
      <c r="P93" s="2" t="str">
        <f t="shared" si="3"/>
        <v/>
      </c>
      <c r="Q93" s="2" t="str">
        <f t="shared" si="4"/>
        <v/>
      </c>
      <c r="R93" s="2" t="str">
        <f t="shared" si="5"/>
        <v/>
      </c>
    </row>
    <row r="94" spans="16:18" x14ac:dyDescent="0.25">
      <c r="P94" s="2" t="str">
        <f t="shared" si="3"/>
        <v/>
      </c>
      <c r="Q94" s="2" t="str">
        <f t="shared" si="4"/>
        <v/>
      </c>
      <c r="R94" s="2" t="str">
        <f t="shared" si="5"/>
        <v/>
      </c>
    </row>
    <row r="95" spans="16:18" x14ac:dyDescent="0.25">
      <c r="P95" s="2" t="str">
        <f t="shared" si="3"/>
        <v/>
      </c>
      <c r="Q95" s="2" t="str">
        <f t="shared" si="4"/>
        <v/>
      </c>
      <c r="R95" s="2" t="str">
        <f t="shared" si="5"/>
        <v/>
      </c>
    </row>
    <row r="96" spans="16:18" x14ac:dyDescent="0.25">
      <c r="P96" s="2" t="str">
        <f t="shared" si="3"/>
        <v/>
      </c>
      <c r="Q96" s="2" t="str">
        <f t="shared" si="4"/>
        <v/>
      </c>
      <c r="R96" s="2" t="str">
        <f t="shared" si="5"/>
        <v/>
      </c>
    </row>
    <row r="97" spans="16:18" x14ac:dyDescent="0.25">
      <c r="P97" s="2" t="str">
        <f t="shared" si="3"/>
        <v/>
      </c>
      <c r="Q97" s="2" t="str">
        <f t="shared" si="4"/>
        <v/>
      </c>
      <c r="R97" s="2" t="str">
        <f t="shared" si="5"/>
        <v/>
      </c>
    </row>
    <row r="98" spans="16:18" x14ac:dyDescent="0.25">
      <c r="P98" s="2" t="str">
        <f t="shared" si="3"/>
        <v/>
      </c>
      <c r="Q98" s="2" t="str">
        <f t="shared" si="4"/>
        <v/>
      </c>
      <c r="R98" s="2" t="str">
        <f t="shared" si="5"/>
        <v/>
      </c>
    </row>
    <row r="99" spans="16:18" x14ac:dyDescent="0.25">
      <c r="P99" s="2" t="str">
        <f t="shared" si="3"/>
        <v/>
      </c>
      <c r="Q99" s="2" t="str">
        <f t="shared" si="4"/>
        <v/>
      </c>
      <c r="R99" s="2" t="str">
        <f t="shared" si="5"/>
        <v/>
      </c>
    </row>
    <row r="100" spans="16:18" x14ac:dyDescent="0.25">
      <c r="P100" s="2" t="str">
        <f t="shared" si="3"/>
        <v/>
      </c>
      <c r="Q100" s="2" t="str">
        <f t="shared" si="4"/>
        <v/>
      </c>
      <c r="R100" s="2" t="str">
        <f t="shared" si="5"/>
        <v/>
      </c>
    </row>
    <row r="101" spans="16:18" x14ac:dyDescent="0.25">
      <c r="P101" s="2" t="str">
        <f t="shared" si="3"/>
        <v/>
      </c>
      <c r="Q101" s="2" t="str">
        <f t="shared" si="4"/>
        <v/>
      </c>
      <c r="R101" s="2" t="str">
        <f t="shared" si="5"/>
        <v/>
      </c>
    </row>
    <row r="102" spans="16:18" x14ac:dyDescent="0.25">
      <c r="P102" s="6">
        <f>COUNTIF(P2:P101,TRUE)/(COUNTIF(P2:P101,TRUE)+COUNTIF(P2:P101,FALSE))</f>
        <v>0.57692307692307687</v>
      </c>
      <c r="Q102" s="6">
        <f t="shared" ref="Q102:R102" si="6">COUNTIF(Q2:Q101,TRUE)/(COUNTIF(Q2:Q101,TRUE)+COUNTIF(Q2:Q101,FALSE))</f>
        <v>0.53846153846153844</v>
      </c>
      <c r="R102" s="6">
        <f t="shared" si="6"/>
        <v>0.34615384615384615</v>
      </c>
    </row>
    <row r="103" spans="16:18" x14ac:dyDescent="0.25">
      <c r="P103" s="7"/>
    </row>
  </sheetData>
  <phoneticPr fontId="3"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A38D7-3C7D-423D-8285-C9D1C7F48F20}">
  <dimension ref="A1:R103"/>
  <sheetViews>
    <sheetView topLeftCell="F91" workbookViewId="0">
      <selection activeCell="P102" sqref="P102:R102"/>
    </sheetView>
  </sheetViews>
  <sheetFormatPr defaultRowHeight="13.8" x14ac:dyDescent="0.25"/>
  <cols>
    <col min="3" max="3" width="38.5546875" customWidth="1"/>
    <col min="4" max="4" width="85.33203125" customWidth="1"/>
    <col min="5" max="5" width="25.5546875" customWidth="1"/>
    <col min="6" max="6" width="11" customWidth="1"/>
    <col min="12" max="12" width="25.44140625" customWidth="1"/>
    <col min="16" max="17" width="16.44140625" customWidth="1"/>
    <col min="18" max="18" width="15.77734375" customWidth="1"/>
  </cols>
  <sheetData>
    <row r="1" spans="1:18" ht="14.4" x14ac:dyDescent="0.25">
      <c r="A1" s="3" t="s">
        <v>0</v>
      </c>
      <c r="B1" s="3" t="s">
        <v>1</v>
      </c>
      <c r="C1" s="3" t="s">
        <v>2</v>
      </c>
      <c r="D1" s="3" t="s">
        <v>3</v>
      </c>
      <c r="E1" s="3" t="s">
        <v>4</v>
      </c>
      <c r="F1" s="3" t="s">
        <v>5</v>
      </c>
      <c r="G1" s="3" t="s">
        <v>6</v>
      </c>
      <c r="H1" s="3" t="s">
        <v>7</v>
      </c>
      <c r="I1" s="3" t="s">
        <v>8</v>
      </c>
      <c r="J1" s="3" t="s">
        <v>9</v>
      </c>
      <c r="K1" s="3" t="s">
        <v>10</v>
      </c>
      <c r="L1" s="3" t="s">
        <v>281</v>
      </c>
      <c r="M1" s="3" t="s">
        <v>33</v>
      </c>
      <c r="N1" s="3" t="s">
        <v>34</v>
      </c>
      <c r="O1" s="3" t="s">
        <v>35</v>
      </c>
      <c r="P1" s="1" t="s">
        <v>118</v>
      </c>
      <c r="Q1" s="1" t="s">
        <v>120</v>
      </c>
      <c r="R1" s="1" t="s">
        <v>119</v>
      </c>
    </row>
    <row r="2" spans="1:18" x14ac:dyDescent="0.25">
      <c r="A2">
        <v>2017</v>
      </c>
      <c r="B2" t="s">
        <v>11</v>
      </c>
      <c r="C2" t="s">
        <v>213</v>
      </c>
      <c r="D2" t="s">
        <v>214</v>
      </c>
      <c r="F2" t="s">
        <v>215</v>
      </c>
      <c r="G2" t="b">
        <v>0</v>
      </c>
      <c r="H2" t="s">
        <v>47</v>
      </c>
      <c r="I2" t="s">
        <v>12</v>
      </c>
      <c r="K2" t="b">
        <v>0</v>
      </c>
      <c r="L2" t="s">
        <v>16</v>
      </c>
      <c r="M2" t="s">
        <v>47</v>
      </c>
      <c r="N2" t="s">
        <v>46</v>
      </c>
      <c r="O2" t="s">
        <v>28</v>
      </c>
      <c r="P2" s="2" t="b">
        <f>IF(ISBLANK(M2),"",OR(IF(M2=H2,TRUE,FALSE),IF(N2=H2,TRUE,FALSE),IF(O2=H2,TRUE,FALSE),))</f>
        <v>1</v>
      </c>
      <c r="Q2" s="2" t="b">
        <f>IF(ISBLANK(M2),"",OR(IF(M2=H2,TRUE,FALSE),IF(N2=H2,TRUE,FALSE)))</f>
        <v>1</v>
      </c>
      <c r="R2" s="2" t="b">
        <f>IF(ISBLANK(M2),"",OR(IF(M2=H2,TRUE,FALSE)))</f>
        <v>1</v>
      </c>
    </row>
    <row r="3" spans="1:18" x14ac:dyDescent="0.25">
      <c r="A3">
        <v>2018</v>
      </c>
      <c r="B3" t="s">
        <v>11</v>
      </c>
      <c r="C3" t="s">
        <v>216</v>
      </c>
      <c r="D3" t="s">
        <v>217</v>
      </c>
      <c r="F3" t="s">
        <v>218</v>
      </c>
      <c r="G3" t="b">
        <v>0</v>
      </c>
      <c r="H3" t="s">
        <v>14</v>
      </c>
      <c r="I3" t="s">
        <v>15</v>
      </c>
      <c r="K3" t="b">
        <v>0</v>
      </c>
      <c r="L3" t="s">
        <v>16</v>
      </c>
      <c r="M3" t="s">
        <v>14</v>
      </c>
      <c r="N3" t="s">
        <v>27</v>
      </c>
      <c r="O3" t="s">
        <v>22</v>
      </c>
      <c r="P3" s="2" t="b">
        <f t="shared" ref="P3:P66" si="0">IF(ISBLANK(M3),"",OR(IF(M3=H3,TRUE,FALSE),IF(N3=H3,TRUE,FALSE),IF(O3=H3,TRUE,FALSE),))</f>
        <v>1</v>
      </c>
      <c r="Q3" s="2" t="b">
        <f t="shared" ref="Q3:Q66" si="1">IF(ISBLANK(M3),"",OR(IF(M3=H3,TRUE,FALSE),IF(N3=H3,TRUE,FALSE)))</f>
        <v>1</v>
      </c>
      <c r="R3" s="2" t="b">
        <f t="shared" ref="R3:R66" si="2">IF(ISBLANK(M3),"",OR(IF(M3=H3,TRUE,FALSE)))</f>
        <v>1</v>
      </c>
    </row>
    <row r="4" spans="1:18" x14ac:dyDescent="0.25">
      <c r="A4">
        <v>2016</v>
      </c>
      <c r="B4" t="s">
        <v>18</v>
      </c>
      <c r="C4" t="s">
        <v>219</v>
      </c>
      <c r="D4" t="s">
        <v>220</v>
      </c>
      <c r="F4" t="s">
        <v>221</v>
      </c>
      <c r="G4" t="b">
        <v>0</v>
      </c>
      <c r="H4" t="s">
        <v>107</v>
      </c>
      <c r="I4" t="s">
        <v>12</v>
      </c>
      <c r="K4" t="b">
        <v>1</v>
      </c>
      <c r="L4" t="s">
        <v>10</v>
      </c>
      <c r="M4" t="s">
        <v>30</v>
      </c>
      <c r="N4" t="s">
        <v>53</v>
      </c>
      <c r="O4" t="s">
        <v>124</v>
      </c>
      <c r="P4" s="2" t="b">
        <f t="shared" si="0"/>
        <v>0</v>
      </c>
      <c r="Q4" s="2" t="b">
        <f t="shared" si="1"/>
        <v>0</v>
      </c>
      <c r="R4" s="2" t="b">
        <f t="shared" si="2"/>
        <v>0</v>
      </c>
    </row>
    <row r="5" spans="1:18" x14ac:dyDescent="0.25">
      <c r="A5">
        <v>2016</v>
      </c>
      <c r="B5" t="s">
        <v>11</v>
      </c>
      <c r="C5" t="s">
        <v>160</v>
      </c>
      <c r="D5" t="s">
        <v>161</v>
      </c>
      <c r="F5" t="s">
        <v>153</v>
      </c>
      <c r="G5" t="b">
        <v>0</v>
      </c>
      <c r="H5" t="s">
        <v>36</v>
      </c>
      <c r="I5" t="s">
        <v>12</v>
      </c>
      <c r="K5" t="b">
        <v>0</v>
      </c>
      <c r="L5" t="s">
        <v>13</v>
      </c>
      <c r="M5" t="s">
        <v>36</v>
      </c>
      <c r="N5" t="s">
        <v>37</v>
      </c>
      <c r="O5" t="s">
        <v>69</v>
      </c>
      <c r="P5" s="2" t="b">
        <f t="shared" si="0"/>
        <v>1</v>
      </c>
      <c r="Q5" s="2" t="b">
        <f t="shared" si="1"/>
        <v>1</v>
      </c>
      <c r="R5" s="2" t="b">
        <f t="shared" si="2"/>
        <v>1</v>
      </c>
    </row>
    <row r="6" spans="1:18" x14ac:dyDescent="0.25">
      <c r="A6">
        <v>2013</v>
      </c>
      <c r="B6" t="s">
        <v>18</v>
      </c>
      <c r="C6" t="s">
        <v>222</v>
      </c>
      <c r="D6" t="s">
        <v>223</v>
      </c>
      <c r="F6" t="s">
        <v>224</v>
      </c>
      <c r="G6" t="b">
        <v>0</v>
      </c>
      <c r="H6" t="s">
        <v>126</v>
      </c>
      <c r="I6" t="s">
        <v>15</v>
      </c>
      <c r="K6" t="b">
        <v>1</v>
      </c>
      <c r="L6" t="s">
        <v>10</v>
      </c>
      <c r="M6" t="s">
        <v>50</v>
      </c>
      <c r="N6" t="s">
        <v>108</v>
      </c>
      <c r="O6" t="s">
        <v>29</v>
      </c>
      <c r="P6" s="2" t="b">
        <f t="shared" si="0"/>
        <v>0</v>
      </c>
      <c r="Q6" s="2" t="b">
        <f t="shared" si="1"/>
        <v>0</v>
      </c>
      <c r="R6" s="2" t="b">
        <f t="shared" si="2"/>
        <v>0</v>
      </c>
    </row>
    <row r="7" spans="1:18" x14ac:dyDescent="0.25">
      <c r="A7">
        <v>2020</v>
      </c>
      <c r="B7" t="s">
        <v>18</v>
      </c>
      <c r="C7" t="s">
        <v>225</v>
      </c>
      <c r="D7" t="s">
        <v>226</v>
      </c>
      <c r="F7" t="s">
        <v>228</v>
      </c>
      <c r="G7" t="b">
        <v>0</v>
      </c>
      <c r="H7" t="s">
        <v>227</v>
      </c>
      <c r="I7" t="s">
        <v>71</v>
      </c>
      <c r="K7" t="b">
        <v>1</v>
      </c>
      <c r="L7" t="s">
        <v>10</v>
      </c>
      <c r="M7" t="s">
        <v>30</v>
      </c>
      <c r="N7" t="s">
        <v>53</v>
      </c>
      <c r="O7" t="s">
        <v>124</v>
      </c>
      <c r="P7" s="2" t="b">
        <f t="shared" si="0"/>
        <v>0</v>
      </c>
      <c r="Q7" s="2" t="b">
        <f t="shared" si="1"/>
        <v>0</v>
      </c>
      <c r="R7" s="2" t="b">
        <f t="shared" si="2"/>
        <v>0</v>
      </c>
    </row>
    <row r="8" spans="1:18" x14ac:dyDescent="0.25">
      <c r="A8">
        <v>2018</v>
      </c>
      <c r="B8" t="s">
        <v>18</v>
      </c>
      <c r="C8" t="s">
        <v>229</v>
      </c>
      <c r="D8" t="s">
        <v>230</v>
      </c>
      <c r="F8" t="s">
        <v>68</v>
      </c>
      <c r="G8" t="b">
        <v>0</v>
      </c>
      <c r="H8" t="s">
        <v>56</v>
      </c>
      <c r="I8" t="s">
        <v>12</v>
      </c>
      <c r="K8" t="b">
        <v>1</v>
      </c>
      <c r="L8" t="s">
        <v>10</v>
      </c>
      <c r="M8" t="s">
        <v>76</v>
      </c>
      <c r="N8" t="s">
        <v>56</v>
      </c>
      <c r="O8" t="s">
        <v>108</v>
      </c>
      <c r="P8" s="2" t="b">
        <f t="shared" si="0"/>
        <v>1</v>
      </c>
      <c r="Q8" s="2" t="b">
        <f t="shared" si="1"/>
        <v>1</v>
      </c>
      <c r="R8" s="2" t="b">
        <f t="shared" si="2"/>
        <v>0</v>
      </c>
    </row>
    <row r="9" spans="1:18" x14ac:dyDescent="0.25">
      <c r="A9">
        <v>2017</v>
      </c>
      <c r="B9" t="s">
        <v>18</v>
      </c>
      <c r="C9" t="s">
        <v>231</v>
      </c>
      <c r="D9" t="s">
        <v>232</v>
      </c>
      <c r="F9" t="s">
        <v>233</v>
      </c>
      <c r="G9" t="b">
        <v>0</v>
      </c>
      <c r="H9" t="s">
        <v>79</v>
      </c>
      <c r="I9" t="s">
        <v>15</v>
      </c>
      <c r="K9" t="b">
        <v>1</v>
      </c>
      <c r="L9" t="s">
        <v>10</v>
      </c>
      <c r="M9" t="s">
        <v>30</v>
      </c>
      <c r="N9" t="s">
        <v>53</v>
      </c>
      <c r="O9" t="s">
        <v>124</v>
      </c>
      <c r="P9" s="2" t="b">
        <f t="shared" si="0"/>
        <v>0</v>
      </c>
      <c r="Q9" s="2" t="b">
        <f t="shared" si="1"/>
        <v>0</v>
      </c>
      <c r="R9" s="2" t="b">
        <f t="shared" si="2"/>
        <v>0</v>
      </c>
    </row>
    <row r="10" spans="1:18" x14ac:dyDescent="0.25">
      <c r="A10">
        <v>2010</v>
      </c>
      <c r="B10" t="s">
        <v>11</v>
      </c>
      <c r="C10" t="s">
        <v>204</v>
      </c>
      <c r="D10" t="s">
        <v>205</v>
      </c>
      <c r="F10" t="s">
        <v>206</v>
      </c>
      <c r="G10" t="b">
        <v>0</v>
      </c>
      <c r="H10" t="s">
        <v>40</v>
      </c>
      <c r="I10" t="s">
        <v>12</v>
      </c>
      <c r="K10" t="b">
        <v>0</v>
      </c>
      <c r="L10" t="s">
        <v>40</v>
      </c>
      <c r="M10" t="s">
        <v>40</v>
      </c>
      <c r="N10" t="s">
        <v>59</v>
      </c>
      <c r="O10" t="s">
        <v>14</v>
      </c>
      <c r="P10" s="2" t="b">
        <f t="shared" si="0"/>
        <v>1</v>
      </c>
      <c r="Q10" s="2" t="b">
        <f t="shared" si="1"/>
        <v>1</v>
      </c>
      <c r="R10" s="2" t="b">
        <f t="shared" si="2"/>
        <v>1</v>
      </c>
    </row>
    <row r="11" spans="1:18" x14ac:dyDescent="0.25">
      <c r="A11">
        <v>2015</v>
      </c>
      <c r="B11" t="s">
        <v>11</v>
      </c>
      <c r="C11" t="s">
        <v>178</v>
      </c>
      <c r="D11" t="s">
        <v>179</v>
      </c>
      <c r="F11" t="s">
        <v>94</v>
      </c>
      <c r="G11" t="b">
        <v>0</v>
      </c>
      <c r="H11" t="s">
        <v>62</v>
      </c>
      <c r="I11" t="s">
        <v>12</v>
      </c>
      <c r="K11" t="b">
        <v>0</v>
      </c>
      <c r="L11" t="s">
        <v>13</v>
      </c>
      <c r="M11" t="s">
        <v>62</v>
      </c>
      <c r="N11" t="s">
        <v>32</v>
      </c>
      <c r="O11" t="s">
        <v>51</v>
      </c>
      <c r="P11" s="2" t="b">
        <f t="shared" si="0"/>
        <v>1</v>
      </c>
      <c r="Q11" s="2" t="b">
        <f t="shared" si="1"/>
        <v>1</v>
      </c>
      <c r="R11" s="2" t="b">
        <f t="shared" si="2"/>
        <v>1</v>
      </c>
    </row>
    <row r="12" spans="1:18" x14ac:dyDescent="0.25">
      <c r="A12">
        <v>2016</v>
      </c>
      <c r="B12" t="s">
        <v>11</v>
      </c>
      <c r="C12" t="s">
        <v>162</v>
      </c>
      <c r="D12" t="s">
        <v>163</v>
      </c>
      <c r="F12" t="s">
        <v>164</v>
      </c>
      <c r="G12" t="b">
        <v>0</v>
      </c>
      <c r="H12" t="s">
        <v>112</v>
      </c>
      <c r="I12" t="s">
        <v>12</v>
      </c>
      <c r="K12" t="b">
        <v>0</v>
      </c>
      <c r="L12" t="s">
        <v>13</v>
      </c>
      <c r="M12" t="s">
        <v>50</v>
      </c>
      <c r="N12" t="s">
        <v>40</v>
      </c>
      <c r="O12" t="s">
        <v>60</v>
      </c>
      <c r="P12" s="2" t="b">
        <f t="shared" si="0"/>
        <v>0</v>
      </c>
      <c r="Q12" s="2" t="b">
        <f t="shared" si="1"/>
        <v>0</v>
      </c>
      <c r="R12" s="2" t="b">
        <f t="shared" si="2"/>
        <v>0</v>
      </c>
    </row>
    <row r="13" spans="1:18" x14ac:dyDescent="0.25">
      <c r="A13">
        <v>2017</v>
      </c>
      <c r="B13" t="s">
        <v>11</v>
      </c>
      <c r="C13" t="s">
        <v>141</v>
      </c>
      <c r="D13" t="s">
        <v>142</v>
      </c>
      <c r="F13" t="s">
        <v>143</v>
      </c>
      <c r="G13" t="b">
        <v>0</v>
      </c>
      <c r="H13" t="s">
        <v>22</v>
      </c>
      <c r="I13" t="s">
        <v>15</v>
      </c>
      <c r="K13" t="b">
        <v>0</v>
      </c>
      <c r="L13" t="s">
        <v>13</v>
      </c>
      <c r="M13" t="s">
        <v>22</v>
      </c>
      <c r="N13" t="s">
        <v>48</v>
      </c>
      <c r="O13" t="s">
        <v>51</v>
      </c>
      <c r="P13" s="2" t="b">
        <f t="shared" si="0"/>
        <v>1</v>
      </c>
      <c r="Q13" s="2" t="b">
        <f t="shared" si="1"/>
        <v>1</v>
      </c>
      <c r="R13" s="2" t="b">
        <f t="shared" si="2"/>
        <v>1</v>
      </c>
    </row>
    <row r="14" spans="1:18" x14ac:dyDescent="0.25">
      <c r="A14">
        <v>2019</v>
      </c>
      <c r="B14" t="s">
        <v>11</v>
      </c>
      <c r="C14" t="s">
        <v>234</v>
      </c>
      <c r="D14" t="s">
        <v>235</v>
      </c>
      <c r="F14" t="s">
        <v>236</v>
      </c>
      <c r="G14" t="b">
        <v>0</v>
      </c>
      <c r="H14" t="s">
        <v>41</v>
      </c>
      <c r="I14" t="s">
        <v>12</v>
      </c>
      <c r="K14" t="b">
        <v>0</v>
      </c>
      <c r="L14" t="s">
        <v>40</v>
      </c>
      <c r="M14" t="s">
        <v>40</v>
      </c>
      <c r="N14" t="s">
        <v>59</v>
      </c>
      <c r="O14" t="s">
        <v>14</v>
      </c>
      <c r="P14" s="2" t="b">
        <f t="shared" si="0"/>
        <v>0</v>
      </c>
      <c r="Q14" s="2" t="b">
        <f t="shared" si="1"/>
        <v>0</v>
      </c>
      <c r="R14" s="2" t="b">
        <f t="shared" si="2"/>
        <v>0</v>
      </c>
    </row>
    <row r="15" spans="1:18" x14ac:dyDescent="0.25">
      <c r="A15">
        <v>2019</v>
      </c>
      <c r="B15" t="s">
        <v>11</v>
      </c>
      <c r="C15" t="s">
        <v>237</v>
      </c>
      <c r="D15" t="s">
        <v>238</v>
      </c>
      <c r="F15" t="s">
        <v>97</v>
      </c>
      <c r="G15" t="b">
        <v>0</v>
      </c>
      <c r="H15" t="s">
        <v>22</v>
      </c>
      <c r="I15" t="s">
        <v>15</v>
      </c>
      <c r="K15" t="b">
        <v>0</v>
      </c>
      <c r="L15" t="s">
        <v>13</v>
      </c>
      <c r="M15" t="s">
        <v>22</v>
      </c>
      <c r="N15" t="s">
        <v>48</v>
      </c>
      <c r="O15" t="s">
        <v>51</v>
      </c>
      <c r="P15" s="2" t="b">
        <f t="shared" si="0"/>
        <v>1</v>
      </c>
      <c r="Q15" s="2" t="b">
        <f t="shared" si="1"/>
        <v>1</v>
      </c>
      <c r="R15" s="2" t="b">
        <f t="shared" si="2"/>
        <v>1</v>
      </c>
    </row>
    <row r="16" spans="1:18" x14ac:dyDescent="0.25">
      <c r="A16">
        <v>2017</v>
      </c>
      <c r="B16" t="s">
        <v>11</v>
      </c>
      <c r="C16" t="s">
        <v>147</v>
      </c>
      <c r="D16" t="s">
        <v>148</v>
      </c>
      <c r="F16" t="s">
        <v>149</v>
      </c>
      <c r="G16" t="b">
        <v>0</v>
      </c>
      <c r="H16" t="s">
        <v>22</v>
      </c>
      <c r="I16" t="s">
        <v>15</v>
      </c>
      <c r="K16" t="b">
        <v>0</v>
      </c>
      <c r="L16" t="s">
        <v>13</v>
      </c>
      <c r="M16" t="s">
        <v>22</v>
      </c>
      <c r="N16" t="s">
        <v>48</v>
      </c>
      <c r="O16" t="s">
        <v>51</v>
      </c>
      <c r="P16" s="2" t="b">
        <f t="shared" si="0"/>
        <v>1</v>
      </c>
      <c r="Q16" s="2" t="b">
        <f t="shared" si="1"/>
        <v>1</v>
      </c>
      <c r="R16" s="2" t="b">
        <f t="shared" si="2"/>
        <v>1</v>
      </c>
    </row>
    <row r="17" spans="1:18" x14ac:dyDescent="0.25">
      <c r="A17">
        <v>2010</v>
      </c>
      <c r="B17" t="s">
        <v>11</v>
      </c>
      <c r="C17" t="s">
        <v>207</v>
      </c>
      <c r="D17" t="s">
        <v>208</v>
      </c>
      <c r="F17" t="s">
        <v>209</v>
      </c>
      <c r="G17" t="b">
        <v>0</v>
      </c>
      <c r="H17" t="s">
        <v>40</v>
      </c>
      <c r="I17" t="s">
        <v>12</v>
      </c>
      <c r="K17" t="b">
        <v>0</v>
      </c>
      <c r="L17" t="s">
        <v>40</v>
      </c>
      <c r="M17" t="s">
        <v>14</v>
      </c>
      <c r="N17" t="s">
        <v>27</v>
      </c>
      <c r="O17" t="s">
        <v>24</v>
      </c>
      <c r="P17" s="2" t="b">
        <f t="shared" si="0"/>
        <v>0</v>
      </c>
      <c r="Q17" s="2" t="b">
        <f t="shared" si="1"/>
        <v>0</v>
      </c>
      <c r="R17" s="2" t="b">
        <f t="shared" si="2"/>
        <v>0</v>
      </c>
    </row>
    <row r="18" spans="1:18" x14ac:dyDescent="0.25">
      <c r="A18">
        <v>2020</v>
      </c>
      <c r="B18" t="s">
        <v>11</v>
      </c>
      <c r="C18" t="s">
        <v>239</v>
      </c>
      <c r="D18" t="s">
        <v>240</v>
      </c>
      <c r="F18" t="s">
        <v>21</v>
      </c>
      <c r="G18" t="b">
        <v>0</v>
      </c>
      <c r="H18" t="s">
        <v>48</v>
      </c>
      <c r="I18" t="s">
        <v>15</v>
      </c>
      <c r="K18" t="b">
        <v>0</v>
      </c>
      <c r="L18" t="s">
        <v>16</v>
      </c>
      <c r="M18" t="s">
        <v>22</v>
      </c>
      <c r="N18" t="s">
        <v>48</v>
      </c>
      <c r="O18" t="s">
        <v>51</v>
      </c>
      <c r="P18" s="2" t="b">
        <f t="shared" si="0"/>
        <v>1</v>
      </c>
      <c r="Q18" s="2" t="b">
        <f t="shared" si="1"/>
        <v>1</v>
      </c>
      <c r="R18" s="2" t="b">
        <f t="shared" si="2"/>
        <v>0</v>
      </c>
    </row>
    <row r="19" spans="1:18" x14ac:dyDescent="0.25">
      <c r="A19">
        <v>2017</v>
      </c>
      <c r="B19" t="s">
        <v>11</v>
      </c>
      <c r="C19" t="s">
        <v>144</v>
      </c>
      <c r="D19" t="s">
        <v>145</v>
      </c>
      <c r="F19" t="s">
        <v>146</v>
      </c>
      <c r="G19" t="b">
        <v>0</v>
      </c>
      <c r="H19" t="s">
        <v>54</v>
      </c>
      <c r="I19" t="s">
        <v>12</v>
      </c>
      <c r="K19" t="b">
        <v>0</v>
      </c>
      <c r="L19" t="s">
        <v>13</v>
      </c>
      <c r="M19" t="s">
        <v>54</v>
      </c>
      <c r="N19" t="s">
        <v>59</v>
      </c>
      <c r="O19" t="s">
        <v>41</v>
      </c>
      <c r="P19" s="2" t="b">
        <f t="shared" si="0"/>
        <v>1</v>
      </c>
      <c r="Q19" s="2" t="b">
        <f t="shared" si="1"/>
        <v>1</v>
      </c>
      <c r="R19" s="2" t="b">
        <f t="shared" si="2"/>
        <v>1</v>
      </c>
    </row>
    <row r="20" spans="1:18" x14ac:dyDescent="0.25">
      <c r="A20">
        <v>2017</v>
      </c>
      <c r="B20" t="s">
        <v>11</v>
      </c>
      <c r="C20" t="s">
        <v>241</v>
      </c>
      <c r="D20" t="s">
        <v>242</v>
      </c>
      <c r="F20" t="s">
        <v>243</v>
      </c>
      <c r="G20" t="b">
        <v>0</v>
      </c>
      <c r="H20" t="s">
        <v>14</v>
      </c>
      <c r="I20" t="s">
        <v>15</v>
      </c>
      <c r="K20" t="b">
        <v>0</v>
      </c>
      <c r="L20" t="s">
        <v>16</v>
      </c>
      <c r="M20" t="s">
        <v>14</v>
      </c>
      <c r="N20" t="s">
        <v>27</v>
      </c>
      <c r="O20" t="s">
        <v>22</v>
      </c>
      <c r="P20" s="2" t="b">
        <f t="shared" si="0"/>
        <v>1</v>
      </c>
      <c r="Q20" s="2" t="b">
        <f t="shared" si="1"/>
        <v>1</v>
      </c>
      <c r="R20" s="2" t="b">
        <f t="shared" si="2"/>
        <v>1</v>
      </c>
    </row>
    <row r="21" spans="1:18" x14ac:dyDescent="0.25">
      <c r="A21">
        <v>2016</v>
      </c>
      <c r="B21" t="s">
        <v>11</v>
      </c>
      <c r="C21" t="s">
        <v>154</v>
      </c>
      <c r="D21" t="s">
        <v>155</v>
      </c>
      <c r="F21" t="s">
        <v>156</v>
      </c>
      <c r="G21" t="b">
        <v>0</v>
      </c>
      <c r="H21" t="s">
        <v>43</v>
      </c>
      <c r="I21" t="s">
        <v>12</v>
      </c>
      <c r="K21" t="b">
        <v>0</v>
      </c>
      <c r="L21" t="s">
        <v>16</v>
      </c>
      <c r="M21" t="s">
        <v>80</v>
      </c>
      <c r="N21" t="s">
        <v>114</v>
      </c>
      <c r="O21" t="s">
        <v>37</v>
      </c>
      <c r="P21" s="2" t="b">
        <f t="shared" si="0"/>
        <v>0</v>
      </c>
      <c r="Q21" s="2" t="b">
        <f t="shared" si="1"/>
        <v>0</v>
      </c>
      <c r="R21" s="2" t="b">
        <f t="shared" si="2"/>
        <v>0</v>
      </c>
    </row>
    <row r="22" spans="1:18" x14ac:dyDescent="0.25">
      <c r="A22">
        <v>2018</v>
      </c>
      <c r="B22" t="s">
        <v>11</v>
      </c>
      <c r="C22" t="s">
        <v>244</v>
      </c>
      <c r="D22" t="s">
        <v>102</v>
      </c>
      <c r="F22" t="s">
        <v>245</v>
      </c>
      <c r="G22" t="b">
        <v>0</v>
      </c>
      <c r="H22" t="s">
        <v>48</v>
      </c>
      <c r="I22" t="s">
        <v>15</v>
      </c>
      <c r="K22" t="b">
        <v>0</v>
      </c>
      <c r="L22" t="s">
        <v>16</v>
      </c>
      <c r="M22" t="s">
        <v>30</v>
      </c>
      <c r="N22" t="s">
        <v>22</v>
      </c>
      <c r="O22" t="s">
        <v>48</v>
      </c>
      <c r="P22" s="2" t="b">
        <f t="shared" si="0"/>
        <v>1</v>
      </c>
      <c r="Q22" s="2" t="b">
        <f t="shared" si="1"/>
        <v>0</v>
      </c>
      <c r="R22" s="2" t="b">
        <f t="shared" si="2"/>
        <v>0</v>
      </c>
    </row>
    <row r="23" spans="1:18" x14ac:dyDescent="0.25">
      <c r="A23">
        <v>2013</v>
      </c>
      <c r="B23" t="s">
        <v>11</v>
      </c>
      <c r="C23" t="s">
        <v>192</v>
      </c>
      <c r="D23" t="s">
        <v>193</v>
      </c>
      <c r="F23" t="s">
        <v>194</v>
      </c>
      <c r="G23" t="b">
        <v>0</v>
      </c>
      <c r="H23" t="s">
        <v>61</v>
      </c>
      <c r="I23" t="s">
        <v>12</v>
      </c>
      <c r="K23" t="b">
        <v>0</v>
      </c>
      <c r="L23" t="s">
        <v>16</v>
      </c>
      <c r="M23" t="s">
        <v>60</v>
      </c>
      <c r="N23" t="s">
        <v>50</v>
      </c>
      <c r="O23" t="s">
        <v>54</v>
      </c>
      <c r="P23" s="2" t="b">
        <f t="shared" si="0"/>
        <v>0</v>
      </c>
      <c r="Q23" s="2" t="b">
        <f t="shared" si="1"/>
        <v>0</v>
      </c>
      <c r="R23" s="2" t="b">
        <f t="shared" si="2"/>
        <v>0</v>
      </c>
    </row>
    <row r="24" spans="1:18" x14ac:dyDescent="0.25">
      <c r="A24">
        <v>2017</v>
      </c>
      <c r="B24" t="s">
        <v>11</v>
      </c>
      <c r="C24" t="s">
        <v>246</v>
      </c>
      <c r="D24" t="s">
        <v>101</v>
      </c>
      <c r="F24" t="s">
        <v>247</v>
      </c>
      <c r="G24" t="b">
        <v>0</v>
      </c>
      <c r="H24" t="s">
        <v>55</v>
      </c>
      <c r="I24" t="s">
        <v>15</v>
      </c>
      <c r="K24" t="b">
        <v>0</v>
      </c>
      <c r="L24" t="s">
        <v>96</v>
      </c>
      <c r="M24" t="s">
        <v>113</v>
      </c>
      <c r="N24" t="s">
        <v>69</v>
      </c>
      <c r="O24" t="s">
        <v>55</v>
      </c>
      <c r="P24" s="2" t="b">
        <f t="shared" si="0"/>
        <v>1</v>
      </c>
      <c r="Q24" s="2" t="b">
        <f t="shared" si="1"/>
        <v>0</v>
      </c>
      <c r="R24" s="2" t="b">
        <f t="shared" si="2"/>
        <v>0</v>
      </c>
    </row>
    <row r="25" spans="1:18" x14ac:dyDescent="0.25">
      <c r="A25">
        <v>2021</v>
      </c>
      <c r="B25" t="s">
        <v>11</v>
      </c>
      <c r="C25" t="s">
        <v>248</v>
      </c>
      <c r="D25" t="s">
        <v>93</v>
      </c>
      <c r="F25" t="s">
        <v>249</v>
      </c>
      <c r="G25" t="b">
        <v>0</v>
      </c>
      <c r="H25" t="s">
        <v>14</v>
      </c>
      <c r="I25" t="s">
        <v>15</v>
      </c>
      <c r="K25" t="b">
        <v>0</v>
      </c>
      <c r="L25" t="s">
        <v>16</v>
      </c>
      <c r="M25" t="s">
        <v>14</v>
      </c>
      <c r="N25" t="s">
        <v>27</v>
      </c>
      <c r="O25" t="s">
        <v>22</v>
      </c>
      <c r="P25" s="2" t="b">
        <f t="shared" si="0"/>
        <v>1</v>
      </c>
      <c r="Q25" s="2" t="b">
        <f t="shared" si="1"/>
        <v>1</v>
      </c>
      <c r="R25" s="2" t="b">
        <f t="shared" si="2"/>
        <v>1</v>
      </c>
    </row>
    <row r="26" spans="1:18" x14ac:dyDescent="0.25">
      <c r="A26">
        <v>2015</v>
      </c>
      <c r="B26" t="s">
        <v>18</v>
      </c>
      <c r="C26" t="s">
        <v>250</v>
      </c>
      <c r="D26" t="s">
        <v>251</v>
      </c>
      <c r="F26" t="s">
        <v>89</v>
      </c>
      <c r="G26" t="b">
        <v>0</v>
      </c>
      <c r="H26" t="s">
        <v>89</v>
      </c>
      <c r="I26" t="s">
        <v>12</v>
      </c>
      <c r="K26" t="b">
        <v>0</v>
      </c>
      <c r="L26" t="s">
        <v>31</v>
      </c>
      <c r="M26" t="s">
        <v>30</v>
      </c>
      <c r="N26" t="s">
        <v>53</v>
      </c>
      <c r="O26" t="s">
        <v>124</v>
      </c>
      <c r="P26" s="2" t="b">
        <f t="shared" si="0"/>
        <v>0</v>
      </c>
      <c r="Q26" s="2" t="b">
        <f t="shared" si="1"/>
        <v>0</v>
      </c>
      <c r="R26" s="2" t="b">
        <f t="shared" si="2"/>
        <v>0</v>
      </c>
    </row>
    <row r="27" spans="1:18" x14ac:dyDescent="0.25">
      <c r="A27">
        <v>2012</v>
      </c>
      <c r="B27" t="s">
        <v>11</v>
      </c>
      <c r="C27" t="s">
        <v>201</v>
      </c>
      <c r="D27" t="s">
        <v>202</v>
      </c>
      <c r="F27" t="s">
        <v>203</v>
      </c>
      <c r="G27" t="b">
        <v>0</v>
      </c>
      <c r="H27" t="s">
        <v>40</v>
      </c>
      <c r="I27" t="s">
        <v>12</v>
      </c>
      <c r="K27" t="b">
        <v>0</v>
      </c>
      <c r="L27" t="s">
        <v>40</v>
      </c>
      <c r="M27" t="s">
        <v>32</v>
      </c>
      <c r="N27" t="s">
        <v>14</v>
      </c>
      <c r="O27" t="s">
        <v>62</v>
      </c>
      <c r="P27" s="2" t="b">
        <f t="shared" si="0"/>
        <v>0</v>
      </c>
      <c r="Q27" s="2" t="b">
        <f t="shared" si="1"/>
        <v>0</v>
      </c>
      <c r="R27" s="2" t="b">
        <f t="shared" si="2"/>
        <v>0</v>
      </c>
    </row>
    <row r="28" spans="1:18" x14ac:dyDescent="0.25">
      <c r="A28">
        <v>2015</v>
      </c>
      <c r="B28" t="s">
        <v>11</v>
      </c>
      <c r="C28" t="s">
        <v>176</v>
      </c>
      <c r="D28" t="s">
        <v>175</v>
      </c>
      <c r="F28" t="s">
        <v>177</v>
      </c>
      <c r="G28" t="b">
        <v>0</v>
      </c>
      <c r="H28" t="s">
        <v>40</v>
      </c>
      <c r="I28" t="s">
        <v>12</v>
      </c>
      <c r="K28" t="b">
        <v>0</v>
      </c>
      <c r="L28" t="s">
        <v>40</v>
      </c>
      <c r="M28" t="s">
        <v>14</v>
      </c>
      <c r="N28" t="s">
        <v>27</v>
      </c>
      <c r="O28" t="s">
        <v>24</v>
      </c>
      <c r="P28" s="2" t="b">
        <f t="shared" si="0"/>
        <v>0</v>
      </c>
      <c r="Q28" s="2" t="b">
        <f t="shared" si="1"/>
        <v>0</v>
      </c>
      <c r="R28" s="2" t="b">
        <f t="shared" si="2"/>
        <v>0</v>
      </c>
    </row>
    <row r="29" spans="1:18" x14ac:dyDescent="0.25">
      <c r="A29">
        <v>2017</v>
      </c>
      <c r="B29" t="s">
        <v>11</v>
      </c>
      <c r="C29" t="s">
        <v>252</v>
      </c>
      <c r="D29" t="s">
        <v>253</v>
      </c>
      <c r="F29" t="s">
        <v>243</v>
      </c>
      <c r="G29" t="b">
        <v>0</v>
      </c>
      <c r="H29" t="s">
        <v>14</v>
      </c>
      <c r="I29" t="s">
        <v>15</v>
      </c>
      <c r="K29" t="b">
        <v>0</v>
      </c>
      <c r="L29" t="s">
        <v>16</v>
      </c>
      <c r="M29" t="s">
        <v>14</v>
      </c>
      <c r="N29" t="s">
        <v>27</v>
      </c>
      <c r="O29" t="s">
        <v>22</v>
      </c>
      <c r="P29" s="2" t="b">
        <f t="shared" si="0"/>
        <v>1</v>
      </c>
      <c r="Q29" s="2" t="b">
        <f t="shared" si="1"/>
        <v>1</v>
      </c>
      <c r="R29" s="2" t="b">
        <f t="shared" si="2"/>
        <v>1</v>
      </c>
    </row>
    <row r="30" spans="1:18" x14ac:dyDescent="0.25">
      <c r="A30">
        <v>2019</v>
      </c>
      <c r="B30" t="s">
        <v>18</v>
      </c>
      <c r="C30" t="s">
        <v>254</v>
      </c>
      <c r="D30" t="s">
        <v>255</v>
      </c>
      <c r="F30" t="s">
        <v>256</v>
      </c>
      <c r="G30" t="b">
        <v>0</v>
      </c>
      <c r="H30" t="s">
        <v>78</v>
      </c>
      <c r="I30" t="s">
        <v>15</v>
      </c>
      <c r="K30" t="b">
        <v>1</v>
      </c>
      <c r="L30" t="s">
        <v>10</v>
      </c>
      <c r="M30" t="s">
        <v>29</v>
      </c>
      <c r="N30" t="s">
        <v>28</v>
      </c>
      <c r="O30" t="s">
        <v>57</v>
      </c>
      <c r="P30" s="2" t="b">
        <f t="shared" si="0"/>
        <v>0</v>
      </c>
      <c r="Q30" s="2" t="b">
        <f t="shared" si="1"/>
        <v>0</v>
      </c>
      <c r="R30" s="2" t="b">
        <f t="shared" si="2"/>
        <v>0</v>
      </c>
    </row>
    <row r="31" spans="1:18" x14ac:dyDescent="0.25">
      <c r="A31">
        <v>2017</v>
      </c>
      <c r="B31" t="s">
        <v>18</v>
      </c>
      <c r="C31" t="s">
        <v>257</v>
      </c>
      <c r="D31" t="s">
        <v>258</v>
      </c>
      <c r="F31" t="s">
        <v>77</v>
      </c>
      <c r="G31" t="b">
        <v>0</v>
      </c>
      <c r="H31" t="s">
        <v>53</v>
      </c>
      <c r="I31" t="s">
        <v>12</v>
      </c>
      <c r="K31" t="b">
        <v>1</v>
      </c>
      <c r="L31" t="s">
        <v>10</v>
      </c>
      <c r="M31" t="s">
        <v>30</v>
      </c>
      <c r="N31" t="s">
        <v>53</v>
      </c>
      <c r="O31" t="s">
        <v>124</v>
      </c>
      <c r="P31" s="2" t="b">
        <f t="shared" si="0"/>
        <v>1</v>
      </c>
      <c r="Q31" s="2" t="b">
        <f t="shared" si="1"/>
        <v>1</v>
      </c>
      <c r="R31" s="2" t="b">
        <f t="shared" si="2"/>
        <v>0</v>
      </c>
    </row>
    <row r="32" spans="1:18" x14ac:dyDescent="0.25">
      <c r="A32">
        <v>2014</v>
      </c>
      <c r="B32" t="s">
        <v>11</v>
      </c>
      <c r="C32" t="s">
        <v>180</v>
      </c>
      <c r="D32" t="s">
        <v>181</v>
      </c>
      <c r="F32" t="s">
        <v>182</v>
      </c>
      <c r="G32" t="b">
        <v>0</v>
      </c>
      <c r="H32" t="s">
        <v>40</v>
      </c>
      <c r="I32" t="s">
        <v>12</v>
      </c>
      <c r="K32" t="b">
        <v>0</v>
      </c>
      <c r="L32" t="s">
        <v>40</v>
      </c>
      <c r="M32" t="s">
        <v>14</v>
      </c>
      <c r="N32" t="s">
        <v>90</v>
      </c>
      <c r="O32" t="s">
        <v>19</v>
      </c>
      <c r="P32" s="2" t="b">
        <f t="shared" si="0"/>
        <v>0</v>
      </c>
      <c r="Q32" s="2" t="b">
        <f t="shared" si="1"/>
        <v>0</v>
      </c>
      <c r="R32" s="2" t="b">
        <f t="shared" si="2"/>
        <v>0</v>
      </c>
    </row>
    <row r="33" spans="1:18" x14ac:dyDescent="0.25">
      <c r="A33">
        <v>2014</v>
      </c>
      <c r="B33" t="s">
        <v>11</v>
      </c>
      <c r="C33" t="s">
        <v>189</v>
      </c>
      <c r="D33" t="s">
        <v>190</v>
      </c>
      <c r="F33" t="s">
        <v>191</v>
      </c>
      <c r="G33" t="b">
        <v>0</v>
      </c>
      <c r="H33" t="s">
        <v>17</v>
      </c>
      <c r="I33" t="s">
        <v>12</v>
      </c>
      <c r="K33" t="b">
        <v>0</v>
      </c>
      <c r="L33" t="s">
        <v>13</v>
      </c>
      <c r="M33" t="s">
        <v>17</v>
      </c>
      <c r="N33" t="s">
        <v>80</v>
      </c>
      <c r="O33" t="s">
        <v>36</v>
      </c>
      <c r="P33" s="2" t="b">
        <f t="shared" si="0"/>
        <v>1</v>
      </c>
      <c r="Q33" s="2" t="b">
        <f t="shared" si="1"/>
        <v>1</v>
      </c>
      <c r="R33" s="2" t="b">
        <f t="shared" si="2"/>
        <v>1</v>
      </c>
    </row>
    <row r="34" spans="1:18" x14ac:dyDescent="0.25">
      <c r="A34">
        <v>2014</v>
      </c>
      <c r="B34" t="s">
        <v>11</v>
      </c>
      <c r="C34" t="s">
        <v>186</v>
      </c>
      <c r="D34" t="s">
        <v>187</v>
      </c>
      <c r="F34" t="s">
        <v>188</v>
      </c>
      <c r="G34" t="b">
        <v>0</v>
      </c>
      <c r="H34" t="s">
        <v>17</v>
      </c>
      <c r="I34" t="s">
        <v>12</v>
      </c>
      <c r="K34" t="b">
        <v>0</v>
      </c>
      <c r="L34" t="s">
        <v>13</v>
      </c>
      <c r="M34" t="s">
        <v>80</v>
      </c>
      <c r="N34" t="s">
        <v>36</v>
      </c>
      <c r="O34" t="s">
        <v>24</v>
      </c>
      <c r="P34" s="2" t="b">
        <f t="shared" si="0"/>
        <v>0</v>
      </c>
      <c r="Q34" s="2" t="b">
        <f t="shared" si="1"/>
        <v>0</v>
      </c>
      <c r="R34" s="2" t="b">
        <f t="shared" si="2"/>
        <v>0</v>
      </c>
    </row>
    <row r="35" spans="1:18" x14ac:dyDescent="0.25">
      <c r="A35">
        <v>2012</v>
      </c>
      <c r="B35" t="s">
        <v>18</v>
      </c>
      <c r="C35" t="s">
        <v>259</v>
      </c>
      <c r="D35" t="s">
        <v>260</v>
      </c>
      <c r="F35" t="s">
        <v>100</v>
      </c>
      <c r="G35" t="b">
        <v>0</v>
      </c>
      <c r="H35" t="s">
        <v>30</v>
      </c>
      <c r="I35" t="s">
        <v>12</v>
      </c>
      <c r="K35" t="b">
        <v>0</v>
      </c>
      <c r="L35" t="s">
        <v>31</v>
      </c>
      <c r="M35" t="s">
        <v>30</v>
      </c>
      <c r="N35" t="s">
        <v>53</v>
      </c>
      <c r="O35" t="s">
        <v>124</v>
      </c>
      <c r="P35" s="2" t="b">
        <f t="shared" si="0"/>
        <v>1</v>
      </c>
      <c r="Q35" s="2" t="b">
        <f t="shared" si="1"/>
        <v>1</v>
      </c>
      <c r="R35" s="2" t="b">
        <f t="shared" si="2"/>
        <v>1</v>
      </c>
    </row>
    <row r="36" spans="1:18" x14ac:dyDescent="0.25">
      <c r="A36">
        <v>2017</v>
      </c>
      <c r="B36" t="s">
        <v>11</v>
      </c>
      <c r="C36" t="s">
        <v>138</v>
      </c>
      <c r="D36" t="s">
        <v>139</v>
      </c>
      <c r="F36" t="s">
        <v>140</v>
      </c>
      <c r="G36" t="b">
        <v>0</v>
      </c>
      <c r="H36" t="s">
        <v>41</v>
      </c>
      <c r="I36" t="s">
        <v>12</v>
      </c>
      <c r="K36" t="b">
        <v>0</v>
      </c>
      <c r="L36" t="s">
        <v>40</v>
      </c>
      <c r="M36" t="s">
        <v>40</v>
      </c>
      <c r="N36" t="s">
        <v>116</v>
      </c>
      <c r="O36" t="s">
        <v>64</v>
      </c>
      <c r="P36" s="2" t="b">
        <f t="shared" si="0"/>
        <v>0</v>
      </c>
      <c r="Q36" s="2" t="b">
        <f t="shared" si="1"/>
        <v>0</v>
      </c>
      <c r="R36" s="2" t="b">
        <f t="shared" si="2"/>
        <v>0</v>
      </c>
    </row>
    <row r="37" spans="1:18" x14ac:dyDescent="0.25">
      <c r="A37">
        <v>2013</v>
      </c>
      <c r="B37" t="s">
        <v>11</v>
      </c>
      <c r="C37" t="s">
        <v>198</v>
      </c>
      <c r="D37" t="s">
        <v>199</v>
      </c>
      <c r="F37" t="s">
        <v>200</v>
      </c>
      <c r="G37" t="b">
        <v>0</v>
      </c>
      <c r="H37" t="s">
        <v>62</v>
      </c>
      <c r="I37" t="s">
        <v>12</v>
      </c>
      <c r="K37" t="b">
        <v>0</v>
      </c>
      <c r="L37" t="s">
        <v>13</v>
      </c>
      <c r="M37" t="s">
        <v>32</v>
      </c>
      <c r="N37" t="s">
        <v>62</v>
      </c>
      <c r="O37" t="s">
        <v>63</v>
      </c>
      <c r="P37" s="2" t="b">
        <f t="shared" si="0"/>
        <v>1</v>
      </c>
      <c r="Q37" s="2" t="b">
        <f t="shared" si="1"/>
        <v>1</v>
      </c>
      <c r="R37" s="2" t="b">
        <f t="shared" si="2"/>
        <v>0</v>
      </c>
    </row>
    <row r="38" spans="1:18" x14ac:dyDescent="0.25">
      <c r="A38">
        <v>2010</v>
      </c>
      <c r="B38" t="s">
        <v>11</v>
      </c>
      <c r="C38" t="s">
        <v>210</v>
      </c>
      <c r="D38" t="s">
        <v>211</v>
      </c>
      <c r="F38" t="s">
        <v>212</v>
      </c>
      <c r="G38" t="b">
        <v>0</v>
      </c>
      <c r="H38" t="s">
        <v>92</v>
      </c>
      <c r="I38" t="s">
        <v>12</v>
      </c>
      <c r="K38" t="b">
        <v>0</v>
      </c>
      <c r="L38" t="s">
        <v>13</v>
      </c>
      <c r="M38" t="s">
        <v>81</v>
      </c>
      <c r="N38" t="s">
        <v>58</v>
      </c>
      <c r="O38" t="s">
        <v>69</v>
      </c>
      <c r="P38" s="2" t="b">
        <f t="shared" si="0"/>
        <v>0</v>
      </c>
      <c r="Q38" s="2" t="b">
        <f t="shared" si="1"/>
        <v>0</v>
      </c>
      <c r="R38" s="2" t="b">
        <f t="shared" si="2"/>
        <v>0</v>
      </c>
    </row>
    <row r="39" spans="1:18" x14ac:dyDescent="0.25">
      <c r="A39">
        <v>2016</v>
      </c>
      <c r="B39" t="s">
        <v>11</v>
      </c>
      <c r="C39" t="s">
        <v>157</v>
      </c>
      <c r="D39" t="s">
        <v>158</v>
      </c>
      <c r="F39" t="s">
        <v>159</v>
      </c>
      <c r="G39" t="b">
        <v>0</v>
      </c>
      <c r="H39" t="s">
        <v>84</v>
      </c>
      <c r="I39" t="s">
        <v>71</v>
      </c>
      <c r="K39" t="b">
        <v>0</v>
      </c>
      <c r="L39" t="s">
        <v>16</v>
      </c>
      <c r="M39" t="s">
        <v>67</v>
      </c>
      <c r="N39" t="s">
        <v>59</v>
      </c>
      <c r="O39" t="s">
        <v>123</v>
      </c>
      <c r="P39" s="2" t="b">
        <f t="shared" si="0"/>
        <v>0</v>
      </c>
      <c r="Q39" s="2" t="b">
        <f t="shared" si="1"/>
        <v>0</v>
      </c>
      <c r="R39" s="2" t="b">
        <f t="shared" si="2"/>
        <v>0</v>
      </c>
    </row>
    <row r="40" spans="1:18" x14ac:dyDescent="0.25">
      <c r="A40">
        <v>2018</v>
      </c>
      <c r="B40" t="s">
        <v>11</v>
      </c>
      <c r="C40" t="s">
        <v>261</v>
      </c>
      <c r="D40" t="s">
        <v>262</v>
      </c>
      <c r="F40" t="s">
        <v>263</v>
      </c>
      <c r="G40" t="b">
        <v>0</v>
      </c>
      <c r="H40" t="s">
        <v>42</v>
      </c>
      <c r="I40" t="s">
        <v>12</v>
      </c>
      <c r="K40" t="b">
        <v>0</v>
      </c>
      <c r="L40" t="s">
        <v>40</v>
      </c>
      <c r="M40" t="s">
        <v>116</v>
      </c>
      <c r="N40" t="s">
        <v>40</v>
      </c>
      <c r="O40" t="s">
        <v>80</v>
      </c>
      <c r="P40" s="2" t="b">
        <f t="shared" si="0"/>
        <v>0</v>
      </c>
      <c r="Q40" s="2" t="b">
        <f t="shared" si="1"/>
        <v>0</v>
      </c>
      <c r="R40" s="2" t="b">
        <f t="shared" si="2"/>
        <v>0</v>
      </c>
    </row>
    <row r="41" spans="1:18" x14ac:dyDescent="0.25">
      <c r="A41">
        <v>2015</v>
      </c>
      <c r="B41" t="s">
        <v>11</v>
      </c>
      <c r="C41" t="s">
        <v>165</v>
      </c>
      <c r="D41" t="s">
        <v>166</v>
      </c>
      <c r="F41" t="s">
        <v>167</v>
      </c>
      <c r="G41" t="b">
        <v>0</v>
      </c>
      <c r="H41" t="s">
        <v>22</v>
      </c>
      <c r="I41" t="s">
        <v>15</v>
      </c>
      <c r="K41" t="b">
        <v>0</v>
      </c>
      <c r="L41" t="s">
        <v>13</v>
      </c>
      <c r="M41" t="s">
        <v>22</v>
      </c>
      <c r="N41" t="s">
        <v>48</v>
      </c>
      <c r="O41" t="s">
        <v>51</v>
      </c>
      <c r="P41" s="2" t="b">
        <f t="shared" si="0"/>
        <v>1</v>
      </c>
      <c r="Q41" s="2" t="b">
        <f t="shared" si="1"/>
        <v>1</v>
      </c>
      <c r="R41" s="2" t="b">
        <f t="shared" si="2"/>
        <v>1</v>
      </c>
    </row>
    <row r="42" spans="1:18" x14ac:dyDescent="0.25">
      <c r="A42">
        <v>2020</v>
      </c>
      <c r="B42" t="s">
        <v>11</v>
      </c>
      <c r="C42" t="s">
        <v>264</v>
      </c>
      <c r="D42" t="s">
        <v>265</v>
      </c>
      <c r="F42" t="s">
        <v>266</v>
      </c>
      <c r="G42" t="b">
        <v>1</v>
      </c>
      <c r="H42" t="s">
        <v>44</v>
      </c>
      <c r="I42" t="s">
        <v>15</v>
      </c>
      <c r="K42" t="b">
        <v>0</v>
      </c>
      <c r="L42" t="s">
        <v>13</v>
      </c>
      <c r="M42" t="s">
        <v>114</v>
      </c>
      <c r="N42" t="s">
        <v>80</v>
      </c>
      <c r="O42" t="s">
        <v>81</v>
      </c>
      <c r="P42" s="2" t="b">
        <f t="shared" si="0"/>
        <v>0</v>
      </c>
      <c r="Q42" s="2" t="b">
        <f t="shared" si="1"/>
        <v>0</v>
      </c>
      <c r="R42" s="2" t="b">
        <f t="shared" si="2"/>
        <v>0</v>
      </c>
    </row>
    <row r="43" spans="1:18" x14ac:dyDescent="0.25">
      <c r="A43">
        <v>2019</v>
      </c>
      <c r="B43" t="s">
        <v>11</v>
      </c>
      <c r="C43" t="s">
        <v>267</v>
      </c>
      <c r="D43" t="s">
        <v>268</v>
      </c>
      <c r="F43" t="s">
        <v>269</v>
      </c>
      <c r="G43" t="b">
        <v>0</v>
      </c>
      <c r="H43" t="s">
        <v>42</v>
      </c>
      <c r="I43" t="s">
        <v>12</v>
      </c>
      <c r="K43" t="b">
        <v>0</v>
      </c>
      <c r="L43" t="s">
        <v>40</v>
      </c>
      <c r="M43" t="s">
        <v>116</v>
      </c>
      <c r="N43" t="s">
        <v>40</v>
      </c>
      <c r="O43" t="s">
        <v>80</v>
      </c>
      <c r="P43" s="2" t="b">
        <f t="shared" si="0"/>
        <v>0</v>
      </c>
      <c r="Q43" s="2" t="b">
        <f t="shared" si="1"/>
        <v>0</v>
      </c>
      <c r="R43" s="2" t="b">
        <f t="shared" si="2"/>
        <v>0</v>
      </c>
    </row>
    <row r="44" spans="1:18" x14ac:dyDescent="0.25">
      <c r="A44">
        <v>2020</v>
      </c>
      <c r="B44" t="s">
        <v>11</v>
      </c>
      <c r="C44" t="s">
        <v>270</v>
      </c>
      <c r="D44" t="s">
        <v>271</v>
      </c>
      <c r="F44" t="s">
        <v>98</v>
      </c>
      <c r="G44" t="b">
        <v>1</v>
      </c>
      <c r="H44" t="s">
        <v>50</v>
      </c>
      <c r="I44" t="s">
        <v>12</v>
      </c>
      <c r="K44" t="b">
        <v>0</v>
      </c>
      <c r="L44" t="s">
        <v>31</v>
      </c>
      <c r="M44" t="s">
        <v>22</v>
      </c>
      <c r="N44" t="s">
        <v>48</v>
      </c>
      <c r="O44" t="s">
        <v>51</v>
      </c>
      <c r="P44" s="2" t="b">
        <f t="shared" si="0"/>
        <v>0</v>
      </c>
      <c r="Q44" s="2" t="b">
        <f t="shared" si="1"/>
        <v>0</v>
      </c>
      <c r="R44" s="2" t="b">
        <f t="shared" si="2"/>
        <v>0</v>
      </c>
    </row>
    <row r="45" spans="1:18" x14ac:dyDescent="0.25">
      <c r="A45">
        <v>2017</v>
      </c>
      <c r="B45" t="s">
        <v>11</v>
      </c>
      <c r="C45" t="s">
        <v>150</v>
      </c>
      <c r="D45" t="s">
        <v>151</v>
      </c>
      <c r="F45" t="s">
        <v>152</v>
      </c>
      <c r="G45" t="b">
        <v>0</v>
      </c>
      <c r="H45" t="s">
        <v>48</v>
      </c>
      <c r="I45" t="s">
        <v>15</v>
      </c>
      <c r="K45" t="b">
        <v>0</v>
      </c>
      <c r="L45" t="s">
        <v>16</v>
      </c>
      <c r="M45" t="s">
        <v>22</v>
      </c>
      <c r="N45" t="s">
        <v>48</v>
      </c>
      <c r="O45" t="s">
        <v>51</v>
      </c>
      <c r="P45" s="2" t="b">
        <f t="shared" si="0"/>
        <v>1</v>
      </c>
      <c r="Q45" s="2" t="b">
        <f t="shared" si="1"/>
        <v>1</v>
      </c>
      <c r="R45" s="2" t="b">
        <f t="shared" si="2"/>
        <v>0</v>
      </c>
    </row>
    <row r="46" spans="1:18" x14ac:dyDescent="0.25">
      <c r="A46">
        <v>2014</v>
      </c>
      <c r="B46" t="s">
        <v>11</v>
      </c>
      <c r="C46" t="s">
        <v>183</v>
      </c>
      <c r="D46" t="s">
        <v>184</v>
      </c>
      <c r="F46" t="s">
        <v>185</v>
      </c>
      <c r="G46" t="b">
        <v>0</v>
      </c>
      <c r="H46" t="s">
        <v>27</v>
      </c>
      <c r="I46" t="s">
        <v>15</v>
      </c>
      <c r="K46" t="b">
        <v>0</v>
      </c>
      <c r="L46" t="s">
        <v>13</v>
      </c>
      <c r="M46" t="s">
        <v>14</v>
      </c>
      <c r="N46" t="s">
        <v>27</v>
      </c>
      <c r="O46" t="s">
        <v>22</v>
      </c>
      <c r="P46" s="2" t="b">
        <f t="shared" si="0"/>
        <v>1</v>
      </c>
      <c r="Q46" s="2" t="b">
        <f t="shared" si="1"/>
        <v>1</v>
      </c>
      <c r="R46" s="2" t="b">
        <f t="shared" si="2"/>
        <v>0</v>
      </c>
    </row>
    <row r="47" spans="1:18" x14ac:dyDescent="0.25">
      <c r="A47">
        <v>2015</v>
      </c>
      <c r="B47" t="s">
        <v>11</v>
      </c>
      <c r="C47" t="s">
        <v>172</v>
      </c>
      <c r="D47" t="s">
        <v>173</v>
      </c>
      <c r="F47" t="s">
        <v>174</v>
      </c>
      <c r="G47" t="b">
        <v>0</v>
      </c>
      <c r="H47" t="s">
        <v>27</v>
      </c>
      <c r="I47" t="s">
        <v>15</v>
      </c>
      <c r="K47" t="b">
        <v>0</v>
      </c>
      <c r="L47" t="s">
        <v>13</v>
      </c>
      <c r="M47" t="s">
        <v>27</v>
      </c>
      <c r="N47" t="s">
        <v>14</v>
      </c>
      <c r="O47" t="s">
        <v>52</v>
      </c>
      <c r="P47" s="2" t="b">
        <f t="shared" si="0"/>
        <v>1</v>
      </c>
      <c r="Q47" s="2" t="b">
        <f t="shared" si="1"/>
        <v>1</v>
      </c>
      <c r="R47" s="2" t="b">
        <f t="shared" si="2"/>
        <v>1</v>
      </c>
    </row>
    <row r="48" spans="1:18" x14ac:dyDescent="0.25">
      <c r="A48">
        <v>2020</v>
      </c>
      <c r="B48" t="s">
        <v>18</v>
      </c>
      <c r="C48" t="s">
        <v>272</v>
      </c>
      <c r="D48" t="s">
        <v>273</v>
      </c>
      <c r="F48" t="s">
        <v>274</v>
      </c>
      <c r="G48" t="b">
        <v>0</v>
      </c>
      <c r="H48" t="s">
        <v>72</v>
      </c>
      <c r="I48" t="s">
        <v>71</v>
      </c>
      <c r="K48" t="b">
        <v>1</v>
      </c>
      <c r="L48" t="s">
        <v>10</v>
      </c>
      <c r="M48" t="s">
        <v>70</v>
      </c>
      <c r="N48" t="s">
        <v>23</v>
      </c>
      <c r="O48" t="s">
        <v>111</v>
      </c>
      <c r="P48" s="2" t="b">
        <f t="shared" si="0"/>
        <v>0</v>
      </c>
      <c r="Q48" s="2" t="b">
        <f t="shared" si="1"/>
        <v>0</v>
      </c>
      <c r="R48" s="2" t="b">
        <f t="shared" si="2"/>
        <v>0</v>
      </c>
    </row>
    <row r="49" spans="1:18" x14ac:dyDescent="0.25">
      <c r="A49">
        <v>2015</v>
      </c>
      <c r="B49" t="s">
        <v>11</v>
      </c>
      <c r="C49" t="s">
        <v>168</v>
      </c>
      <c r="D49" t="s">
        <v>169</v>
      </c>
      <c r="F49" t="s">
        <v>170</v>
      </c>
      <c r="G49" t="b">
        <v>0</v>
      </c>
      <c r="H49" t="s">
        <v>27</v>
      </c>
      <c r="I49" t="s">
        <v>15</v>
      </c>
      <c r="K49" t="b">
        <v>0</v>
      </c>
      <c r="L49" t="s">
        <v>13</v>
      </c>
      <c r="M49" t="s">
        <v>14</v>
      </c>
      <c r="N49" t="s">
        <v>27</v>
      </c>
      <c r="O49" t="s">
        <v>22</v>
      </c>
      <c r="P49" s="2" t="b">
        <f t="shared" si="0"/>
        <v>1</v>
      </c>
      <c r="Q49" s="2" t="b">
        <f t="shared" si="1"/>
        <v>1</v>
      </c>
      <c r="R49" s="2" t="b">
        <f t="shared" si="2"/>
        <v>0</v>
      </c>
    </row>
    <row r="50" spans="1:18" x14ac:dyDescent="0.25">
      <c r="A50">
        <v>2015</v>
      </c>
      <c r="B50" t="s">
        <v>11</v>
      </c>
      <c r="C50" t="s">
        <v>171</v>
      </c>
      <c r="D50" t="s">
        <v>169</v>
      </c>
      <c r="F50" t="s">
        <v>99</v>
      </c>
      <c r="G50" t="b">
        <v>0</v>
      </c>
      <c r="H50" t="s">
        <v>27</v>
      </c>
      <c r="I50" t="s">
        <v>15</v>
      </c>
      <c r="K50" t="b">
        <v>0</v>
      </c>
      <c r="L50" t="s">
        <v>13</v>
      </c>
      <c r="M50" t="s">
        <v>14</v>
      </c>
      <c r="N50" t="s">
        <v>27</v>
      </c>
      <c r="O50" t="s">
        <v>22</v>
      </c>
      <c r="P50" s="2" t="b">
        <f t="shared" si="0"/>
        <v>1</v>
      </c>
      <c r="Q50" s="2" t="b">
        <f t="shared" si="1"/>
        <v>1</v>
      </c>
      <c r="R50" s="2" t="b">
        <f t="shared" si="2"/>
        <v>0</v>
      </c>
    </row>
    <row r="51" spans="1:18" x14ac:dyDescent="0.25">
      <c r="A51">
        <v>2020</v>
      </c>
      <c r="B51" t="s">
        <v>18</v>
      </c>
      <c r="C51" t="s">
        <v>275</v>
      </c>
      <c r="D51" t="s">
        <v>276</v>
      </c>
      <c r="F51" t="s">
        <v>277</v>
      </c>
      <c r="G51" t="b">
        <v>0</v>
      </c>
      <c r="H51" t="s">
        <v>73</v>
      </c>
      <c r="I51" t="s">
        <v>15</v>
      </c>
      <c r="K51" t="b">
        <v>1</v>
      </c>
      <c r="L51" t="s">
        <v>10</v>
      </c>
      <c r="M51" t="s">
        <v>30</v>
      </c>
      <c r="N51" t="s">
        <v>53</v>
      </c>
      <c r="O51" t="s">
        <v>124</v>
      </c>
      <c r="P51" s="2" t="b">
        <f t="shared" si="0"/>
        <v>0</v>
      </c>
      <c r="Q51" s="2" t="b">
        <f t="shared" si="1"/>
        <v>0</v>
      </c>
      <c r="R51" s="2" t="b">
        <f t="shared" si="2"/>
        <v>0</v>
      </c>
    </row>
    <row r="52" spans="1:18" x14ac:dyDescent="0.25">
      <c r="A52">
        <v>2013</v>
      </c>
      <c r="B52" t="s">
        <v>11</v>
      </c>
      <c r="C52" t="s">
        <v>195</v>
      </c>
      <c r="D52" t="s">
        <v>196</v>
      </c>
      <c r="F52" t="s">
        <v>197</v>
      </c>
      <c r="G52" t="b">
        <v>0</v>
      </c>
      <c r="H52" t="s">
        <v>24</v>
      </c>
      <c r="I52" t="s">
        <v>12</v>
      </c>
      <c r="K52" t="b">
        <v>0</v>
      </c>
      <c r="L52" t="s">
        <v>13</v>
      </c>
      <c r="M52" t="s">
        <v>24</v>
      </c>
      <c r="N52" t="s">
        <v>59</v>
      </c>
      <c r="O52" t="s">
        <v>41</v>
      </c>
      <c r="P52" s="2" t="b">
        <f t="shared" si="0"/>
        <v>1</v>
      </c>
      <c r="Q52" s="2" t="b">
        <f t="shared" si="1"/>
        <v>1</v>
      </c>
      <c r="R52" s="2" t="b">
        <f t="shared" si="2"/>
        <v>1</v>
      </c>
    </row>
    <row r="53" spans="1:18" x14ac:dyDescent="0.25">
      <c r="A53">
        <v>2015</v>
      </c>
      <c r="B53" t="s">
        <v>18</v>
      </c>
      <c r="C53" t="s">
        <v>278</v>
      </c>
      <c r="D53" t="s">
        <v>279</v>
      </c>
      <c r="F53" t="s">
        <v>280</v>
      </c>
      <c r="G53" t="b">
        <v>0</v>
      </c>
      <c r="H53" t="s">
        <v>30</v>
      </c>
      <c r="I53" t="s">
        <v>12</v>
      </c>
      <c r="K53" t="b">
        <v>0</v>
      </c>
      <c r="L53" t="s">
        <v>31</v>
      </c>
      <c r="M53" t="s">
        <v>30</v>
      </c>
      <c r="N53" t="s">
        <v>53</v>
      </c>
      <c r="O53" t="s">
        <v>124</v>
      </c>
      <c r="P53" s="2" t="b">
        <f t="shared" si="0"/>
        <v>1</v>
      </c>
      <c r="Q53" s="2" t="b">
        <f t="shared" si="1"/>
        <v>1</v>
      </c>
      <c r="R53" s="2" t="b">
        <f t="shared" si="2"/>
        <v>1</v>
      </c>
    </row>
    <row r="54" spans="1:18" x14ac:dyDescent="0.25">
      <c r="P54" s="2" t="str">
        <f t="shared" si="0"/>
        <v/>
      </c>
      <c r="Q54" s="2" t="str">
        <f t="shared" si="1"/>
        <v/>
      </c>
      <c r="R54" s="2" t="str">
        <f t="shared" si="2"/>
        <v/>
      </c>
    </row>
    <row r="55" spans="1:18" x14ac:dyDescent="0.25">
      <c r="P55" s="2" t="str">
        <f t="shared" si="0"/>
        <v/>
      </c>
      <c r="Q55" s="2" t="str">
        <f t="shared" si="1"/>
        <v/>
      </c>
      <c r="R55" s="2" t="str">
        <f t="shared" si="2"/>
        <v/>
      </c>
    </row>
    <row r="56" spans="1:18" x14ac:dyDescent="0.25">
      <c r="P56" s="2" t="str">
        <f t="shared" si="0"/>
        <v/>
      </c>
      <c r="Q56" s="2" t="str">
        <f t="shared" si="1"/>
        <v/>
      </c>
      <c r="R56" s="2" t="str">
        <f t="shared" si="2"/>
        <v/>
      </c>
    </row>
    <row r="57" spans="1:18" x14ac:dyDescent="0.25">
      <c r="P57" s="2" t="str">
        <f t="shared" si="0"/>
        <v/>
      </c>
      <c r="Q57" s="2" t="str">
        <f t="shared" si="1"/>
        <v/>
      </c>
      <c r="R57" s="2" t="str">
        <f t="shared" si="2"/>
        <v/>
      </c>
    </row>
    <row r="58" spans="1:18" x14ac:dyDescent="0.25">
      <c r="P58" s="2" t="str">
        <f t="shared" si="0"/>
        <v/>
      </c>
      <c r="Q58" s="2" t="str">
        <f t="shared" si="1"/>
        <v/>
      </c>
      <c r="R58" s="2" t="str">
        <f t="shared" si="2"/>
        <v/>
      </c>
    </row>
    <row r="59" spans="1:18" x14ac:dyDescent="0.25">
      <c r="P59" s="2" t="str">
        <f t="shared" si="0"/>
        <v/>
      </c>
      <c r="Q59" s="2" t="str">
        <f t="shared" si="1"/>
        <v/>
      </c>
      <c r="R59" s="2" t="str">
        <f t="shared" si="2"/>
        <v/>
      </c>
    </row>
    <row r="60" spans="1:18" x14ac:dyDescent="0.25">
      <c r="P60" s="2" t="str">
        <f t="shared" si="0"/>
        <v/>
      </c>
      <c r="Q60" s="2" t="str">
        <f t="shared" si="1"/>
        <v/>
      </c>
      <c r="R60" s="2" t="str">
        <f t="shared" si="2"/>
        <v/>
      </c>
    </row>
    <row r="61" spans="1:18" x14ac:dyDescent="0.25">
      <c r="P61" s="2" t="str">
        <f t="shared" si="0"/>
        <v/>
      </c>
      <c r="Q61" s="2" t="str">
        <f t="shared" si="1"/>
        <v/>
      </c>
      <c r="R61" s="2" t="str">
        <f t="shared" si="2"/>
        <v/>
      </c>
    </row>
    <row r="62" spans="1:18" x14ac:dyDescent="0.25">
      <c r="P62" s="2" t="str">
        <f t="shared" si="0"/>
        <v/>
      </c>
      <c r="Q62" s="2" t="str">
        <f t="shared" si="1"/>
        <v/>
      </c>
      <c r="R62" s="2" t="str">
        <f t="shared" si="2"/>
        <v/>
      </c>
    </row>
    <row r="63" spans="1:18" x14ac:dyDescent="0.25">
      <c r="P63" s="2" t="str">
        <f t="shared" si="0"/>
        <v/>
      </c>
      <c r="Q63" s="2" t="str">
        <f t="shared" si="1"/>
        <v/>
      </c>
      <c r="R63" s="2" t="str">
        <f t="shared" si="2"/>
        <v/>
      </c>
    </row>
    <row r="64" spans="1:18" x14ac:dyDescent="0.25">
      <c r="P64" s="2" t="str">
        <f t="shared" si="0"/>
        <v/>
      </c>
      <c r="Q64" s="2" t="str">
        <f t="shared" si="1"/>
        <v/>
      </c>
      <c r="R64" s="2" t="str">
        <f t="shared" si="2"/>
        <v/>
      </c>
    </row>
    <row r="65" spans="16:18" x14ac:dyDescent="0.25">
      <c r="P65" s="2" t="str">
        <f t="shared" si="0"/>
        <v/>
      </c>
      <c r="Q65" s="2" t="str">
        <f t="shared" si="1"/>
        <v/>
      </c>
      <c r="R65" s="2" t="str">
        <f t="shared" si="2"/>
        <v/>
      </c>
    </row>
    <row r="66" spans="16:18" x14ac:dyDescent="0.25">
      <c r="P66" s="2" t="str">
        <f t="shared" si="0"/>
        <v/>
      </c>
      <c r="Q66" s="2" t="str">
        <f t="shared" si="1"/>
        <v/>
      </c>
      <c r="R66" s="2" t="str">
        <f t="shared" si="2"/>
        <v/>
      </c>
    </row>
    <row r="67" spans="16:18" x14ac:dyDescent="0.25">
      <c r="P67" s="2" t="str">
        <f t="shared" ref="P67:P101" si="3">IF(ISBLANK(M67),"",OR(IF(M67=H67,TRUE,FALSE),IF(N67=H67,TRUE,FALSE),IF(O67=H67,TRUE,FALSE),))</f>
        <v/>
      </c>
      <c r="Q67" s="2" t="str">
        <f t="shared" ref="Q67:Q101" si="4">IF(ISBLANK(M67),"",OR(IF(M67=H67,TRUE,FALSE),IF(N67=H67,TRUE,FALSE)))</f>
        <v/>
      </c>
      <c r="R67" s="2" t="str">
        <f t="shared" ref="R67:R101" si="5">IF(ISBLANK(M67),"",OR(IF(M67=H67,TRUE,FALSE)))</f>
        <v/>
      </c>
    </row>
    <row r="68" spans="16:18" x14ac:dyDescent="0.25">
      <c r="P68" s="2" t="str">
        <f t="shared" si="3"/>
        <v/>
      </c>
      <c r="Q68" s="2" t="str">
        <f t="shared" si="4"/>
        <v/>
      </c>
      <c r="R68" s="2" t="str">
        <f t="shared" si="5"/>
        <v/>
      </c>
    </row>
    <row r="69" spans="16:18" x14ac:dyDescent="0.25">
      <c r="P69" s="2" t="str">
        <f t="shared" si="3"/>
        <v/>
      </c>
      <c r="Q69" s="2" t="str">
        <f t="shared" si="4"/>
        <v/>
      </c>
      <c r="R69" s="2" t="str">
        <f t="shared" si="5"/>
        <v/>
      </c>
    </row>
    <row r="70" spans="16:18" x14ac:dyDescent="0.25">
      <c r="P70" s="2" t="str">
        <f t="shared" si="3"/>
        <v/>
      </c>
      <c r="Q70" s="2" t="str">
        <f t="shared" si="4"/>
        <v/>
      </c>
      <c r="R70" s="2" t="str">
        <f t="shared" si="5"/>
        <v/>
      </c>
    </row>
    <row r="71" spans="16:18" x14ac:dyDescent="0.25">
      <c r="P71" s="2" t="str">
        <f t="shared" si="3"/>
        <v/>
      </c>
      <c r="Q71" s="2" t="str">
        <f t="shared" si="4"/>
        <v/>
      </c>
      <c r="R71" s="2" t="str">
        <f t="shared" si="5"/>
        <v/>
      </c>
    </row>
    <row r="72" spans="16:18" x14ac:dyDescent="0.25">
      <c r="P72" s="2" t="str">
        <f t="shared" si="3"/>
        <v/>
      </c>
      <c r="Q72" s="2" t="str">
        <f t="shared" si="4"/>
        <v/>
      </c>
      <c r="R72" s="2" t="str">
        <f t="shared" si="5"/>
        <v/>
      </c>
    </row>
    <row r="73" spans="16:18" x14ac:dyDescent="0.25">
      <c r="P73" s="2" t="str">
        <f t="shared" si="3"/>
        <v/>
      </c>
      <c r="Q73" s="2" t="str">
        <f t="shared" si="4"/>
        <v/>
      </c>
      <c r="R73" s="2" t="str">
        <f t="shared" si="5"/>
        <v/>
      </c>
    </row>
    <row r="74" spans="16:18" x14ac:dyDescent="0.25">
      <c r="P74" s="2" t="str">
        <f t="shared" si="3"/>
        <v/>
      </c>
      <c r="Q74" s="2" t="str">
        <f t="shared" si="4"/>
        <v/>
      </c>
      <c r="R74" s="2" t="str">
        <f t="shared" si="5"/>
        <v/>
      </c>
    </row>
    <row r="75" spans="16:18" x14ac:dyDescent="0.25">
      <c r="P75" s="2" t="str">
        <f t="shared" si="3"/>
        <v/>
      </c>
      <c r="Q75" s="2" t="str">
        <f t="shared" si="4"/>
        <v/>
      </c>
      <c r="R75" s="2" t="str">
        <f t="shared" si="5"/>
        <v/>
      </c>
    </row>
    <row r="76" spans="16:18" x14ac:dyDescent="0.25">
      <c r="P76" s="2" t="str">
        <f t="shared" si="3"/>
        <v/>
      </c>
      <c r="Q76" s="2" t="str">
        <f t="shared" si="4"/>
        <v/>
      </c>
      <c r="R76" s="2" t="str">
        <f t="shared" si="5"/>
        <v/>
      </c>
    </row>
    <row r="77" spans="16:18" x14ac:dyDescent="0.25">
      <c r="P77" s="2" t="str">
        <f t="shared" si="3"/>
        <v/>
      </c>
      <c r="Q77" s="2" t="str">
        <f t="shared" si="4"/>
        <v/>
      </c>
      <c r="R77" s="2" t="str">
        <f t="shared" si="5"/>
        <v/>
      </c>
    </row>
    <row r="78" spans="16:18" x14ac:dyDescent="0.25">
      <c r="P78" s="2" t="str">
        <f t="shared" si="3"/>
        <v/>
      </c>
      <c r="Q78" s="2" t="str">
        <f t="shared" si="4"/>
        <v/>
      </c>
      <c r="R78" s="2" t="str">
        <f t="shared" si="5"/>
        <v/>
      </c>
    </row>
    <row r="79" spans="16:18" x14ac:dyDescent="0.25">
      <c r="P79" s="2" t="str">
        <f t="shared" si="3"/>
        <v/>
      </c>
      <c r="Q79" s="2" t="str">
        <f t="shared" si="4"/>
        <v/>
      </c>
      <c r="R79" s="2" t="str">
        <f t="shared" si="5"/>
        <v/>
      </c>
    </row>
    <row r="80" spans="16:18" x14ac:dyDescent="0.25">
      <c r="P80" s="2" t="str">
        <f t="shared" si="3"/>
        <v/>
      </c>
      <c r="Q80" s="2" t="str">
        <f t="shared" si="4"/>
        <v/>
      </c>
      <c r="R80" s="2" t="str">
        <f t="shared" si="5"/>
        <v/>
      </c>
    </row>
    <row r="81" spans="16:18" x14ac:dyDescent="0.25">
      <c r="P81" s="2" t="str">
        <f t="shared" si="3"/>
        <v/>
      </c>
      <c r="Q81" s="2" t="str">
        <f t="shared" si="4"/>
        <v/>
      </c>
      <c r="R81" s="2" t="str">
        <f t="shared" si="5"/>
        <v/>
      </c>
    </row>
    <row r="82" spans="16:18" x14ac:dyDescent="0.25">
      <c r="P82" s="2" t="str">
        <f t="shared" si="3"/>
        <v/>
      </c>
      <c r="Q82" s="2" t="str">
        <f t="shared" si="4"/>
        <v/>
      </c>
      <c r="R82" s="2" t="str">
        <f t="shared" si="5"/>
        <v/>
      </c>
    </row>
    <row r="83" spans="16:18" x14ac:dyDescent="0.25">
      <c r="P83" s="2" t="str">
        <f t="shared" si="3"/>
        <v/>
      </c>
      <c r="Q83" s="2" t="str">
        <f t="shared" si="4"/>
        <v/>
      </c>
      <c r="R83" s="2" t="str">
        <f t="shared" si="5"/>
        <v/>
      </c>
    </row>
    <row r="84" spans="16:18" x14ac:dyDescent="0.25">
      <c r="P84" s="2" t="str">
        <f t="shared" si="3"/>
        <v/>
      </c>
      <c r="Q84" s="2" t="str">
        <f t="shared" si="4"/>
        <v/>
      </c>
      <c r="R84" s="2" t="str">
        <f t="shared" si="5"/>
        <v/>
      </c>
    </row>
    <row r="85" spans="16:18" x14ac:dyDescent="0.25">
      <c r="P85" s="2" t="str">
        <f t="shared" si="3"/>
        <v/>
      </c>
      <c r="Q85" s="2" t="str">
        <f t="shared" si="4"/>
        <v/>
      </c>
      <c r="R85" s="2" t="str">
        <f t="shared" si="5"/>
        <v/>
      </c>
    </row>
    <row r="86" spans="16:18" x14ac:dyDescent="0.25">
      <c r="P86" s="2" t="str">
        <f t="shared" si="3"/>
        <v/>
      </c>
      <c r="Q86" s="2" t="str">
        <f t="shared" si="4"/>
        <v/>
      </c>
      <c r="R86" s="2" t="str">
        <f t="shared" si="5"/>
        <v/>
      </c>
    </row>
    <row r="87" spans="16:18" x14ac:dyDescent="0.25">
      <c r="P87" s="2" t="str">
        <f t="shared" si="3"/>
        <v/>
      </c>
      <c r="Q87" s="2" t="str">
        <f t="shared" si="4"/>
        <v/>
      </c>
      <c r="R87" s="2" t="str">
        <f t="shared" si="5"/>
        <v/>
      </c>
    </row>
    <row r="88" spans="16:18" x14ac:dyDescent="0.25">
      <c r="P88" s="2" t="str">
        <f t="shared" si="3"/>
        <v/>
      </c>
      <c r="Q88" s="2" t="str">
        <f t="shared" si="4"/>
        <v/>
      </c>
      <c r="R88" s="2" t="str">
        <f t="shared" si="5"/>
        <v/>
      </c>
    </row>
    <row r="89" spans="16:18" x14ac:dyDescent="0.25">
      <c r="P89" s="2" t="str">
        <f t="shared" si="3"/>
        <v/>
      </c>
      <c r="Q89" s="2" t="str">
        <f t="shared" si="4"/>
        <v/>
      </c>
      <c r="R89" s="2" t="str">
        <f t="shared" si="5"/>
        <v/>
      </c>
    </row>
    <row r="90" spans="16:18" x14ac:dyDescent="0.25">
      <c r="P90" s="2" t="str">
        <f t="shared" si="3"/>
        <v/>
      </c>
      <c r="Q90" s="2" t="str">
        <f t="shared" si="4"/>
        <v/>
      </c>
      <c r="R90" s="2" t="str">
        <f t="shared" si="5"/>
        <v/>
      </c>
    </row>
    <row r="91" spans="16:18" x14ac:dyDescent="0.25">
      <c r="P91" s="2" t="str">
        <f t="shared" si="3"/>
        <v/>
      </c>
      <c r="Q91" s="2" t="str">
        <f t="shared" si="4"/>
        <v/>
      </c>
      <c r="R91" s="2" t="str">
        <f t="shared" si="5"/>
        <v/>
      </c>
    </row>
    <row r="92" spans="16:18" x14ac:dyDescent="0.25">
      <c r="P92" s="2" t="str">
        <f t="shared" si="3"/>
        <v/>
      </c>
      <c r="Q92" s="2" t="str">
        <f t="shared" si="4"/>
        <v/>
      </c>
      <c r="R92" s="2" t="str">
        <f t="shared" si="5"/>
        <v/>
      </c>
    </row>
    <row r="93" spans="16:18" x14ac:dyDescent="0.25">
      <c r="P93" s="2" t="str">
        <f t="shared" si="3"/>
        <v/>
      </c>
      <c r="Q93" s="2" t="str">
        <f t="shared" si="4"/>
        <v/>
      </c>
      <c r="R93" s="2" t="str">
        <f t="shared" si="5"/>
        <v/>
      </c>
    </row>
    <row r="94" spans="16:18" x14ac:dyDescent="0.25">
      <c r="P94" s="2" t="str">
        <f t="shared" si="3"/>
        <v/>
      </c>
      <c r="Q94" s="2" t="str">
        <f t="shared" si="4"/>
        <v/>
      </c>
      <c r="R94" s="2" t="str">
        <f t="shared" si="5"/>
        <v/>
      </c>
    </row>
    <row r="95" spans="16:18" x14ac:dyDescent="0.25">
      <c r="P95" s="2" t="str">
        <f t="shared" si="3"/>
        <v/>
      </c>
      <c r="Q95" s="2" t="str">
        <f t="shared" si="4"/>
        <v/>
      </c>
      <c r="R95" s="2" t="str">
        <f t="shared" si="5"/>
        <v/>
      </c>
    </row>
    <row r="96" spans="16:18" x14ac:dyDescent="0.25">
      <c r="P96" s="2" t="str">
        <f t="shared" si="3"/>
        <v/>
      </c>
      <c r="Q96" s="2" t="str">
        <f t="shared" si="4"/>
        <v/>
      </c>
      <c r="R96" s="2" t="str">
        <f t="shared" si="5"/>
        <v/>
      </c>
    </row>
    <row r="97" spans="16:18" x14ac:dyDescent="0.25">
      <c r="P97" s="2" t="str">
        <f t="shared" si="3"/>
        <v/>
      </c>
      <c r="Q97" s="2" t="str">
        <f t="shared" si="4"/>
        <v/>
      </c>
      <c r="R97" s="2" t="str">
        <f t="shared" si="5"/>
        <v/>
      </c>
    </row>
    <row r="98" spans="16:18" x14ac:dyDescent="0.25">
      <c r="P98" s="2" t="str">
        <f t="shared" si="3"/>
        <v/>
      </c>
      <c r="Q98" s="2" t="str">
        <f t="shared" si="4"/>
        <v/>
      </c>
      <c r="R98" s="2" t="str">
        <f t="shared" si="5"/>
        <v/>
      </c>
    </row>
    <row r="99" spans="16:18" x14ac:dyDescent="0.25">
      <c r="P99" s="2" t="str">
        <f t="shared" si="3"/>
        <v/>
      </c>
      <c r="Q99" s="2" t="str">
        <f t="shared" si="4"/>
        <v/>
      </c>
      <c r="R99" s="2" t="str">
        <f t="shared" si="5"/>
        <v/>
      </c>
    </row>
    <row r="100" spans="16:18" x14ac:dyDescent="0.25">
      <c r="P100" s="2" t="str">
        <f t="shared" si="3"/>
        <v/>
      </c>
      <c r="Q100" s="2" t="str">
        <f t="shared" si="4"/>
        <v/>
      </c>
      <c r="R100" s="2" t="str">
        <f t="shared" si="5"/>
        <v/>
      </c>
    </row>
    <row r="101" spans="16:18" x14ac:dyDescent="0.25">
      <c r="P101" s="2" t="str">
        <f t="shared" si="3"/>
        <v/>
      </c>
      <c r="Q101" s="2" t="str">
        <f t="shared" si="4"/>
        <v/>
      </c>
      <c r="R101" s="2" t="str">
        <f t="shared" si="5"/>
        <v/>
      </c>
    </row>
    <row r="102" spans="16:18" x14ac:dyDescent="0.25">
      <c r="P102" s="6">
        <f>COUNTIF(P2:P101,TRUE)/(COUNTIF(P2:P101,TRUE)+COUNTIF(P2:P101,FALSE))</f>
        <v>0.53846153846153844</v>
      </c>
      <c r="Q102" s="6">
        <f t="shared" ref="Q102:R102" si="6">COUNTIF(Q2:Q101,TRUE)/(COUNTIF(Q2:Q101,TRUE)+COUNTIF(Q2:Q101,FALSE))</f>
        <v>0.5</v>
      </c>
      <c r="R102" s="6">
        <f t="shared" si="6"/>
        <v>0.34615384615384615</v>
      </c>
    </row>
    <row r="103" spans="16:18" x14ac:dyDescent="0.25">
      <c r="P103" s="7"/>
    </row>
  </sheetData>
  <phoneticPr fontId="3"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8A933-237A-4004-875E-3B9D9A8A7F1C}">
  <dimension ref="A1:R103"/>
  <sheetViews>
    <sheetView topLeftCell="F76" workbookViewId="0">
      <selection activeCell="P102" sqref="P102:R102"/>
    </sheetView>
  </sheetViews>
  <sheetFormatPr defaultRowHeight="13.8" x14ac:dyDescent="0.25"/>
  <cols>
    <col min="3" max="3" width="38.5546875" customWidth="1"/>
    <col min="4" max="4" width="85.33203125" customWidth="1"/>
    <col min="5" max="5" width="25.5546875" customWidth="1"/>
    <col min="6" max="6" width="11" customWidth="1"/>
    <col min="12" max="12" width="25.44140625" customWidth="1"/>
    <col min="16" max="17" width="16.44140625" customWidth="1"/>
    <col min="18" max="18" width="15.77734375" customWidth="1"/>
  </cols>
  <sheetData>
    <row r="1" spans="1:18" ht="14.4" x14ac:dyDescent="0.25">
      <c r="A1" s="3" t="s">
        <v>0</v>
      </c>
      <c r="B1" s="3" t="s">
        <v>1</v>
      </c>
      <c r="C1" s="3" t="s">
        <v>2</v>
      </c>
      <c r="D1" s="3" t="s">
        <v>3</v>
      </c>
      <c r="E1" s="3" t="s">
        <v>4</v>
      </c>
      <c r="F1" s="3" t="s">
        <v>5</v>
      </c>
      <c r="G1" s="3" t="s">
        <v>6</v>
      </c>
      <c r="H1" s="3" t="s">
        <v>7</v>
      </c>
      <c r="I1" s="3" t="s">
        <v>8</v>
      </c>
      <c r="J1" s="3" t="s">
        <v>9</v>
      </c>
      <c r="K1" s="3" t="s">
        <v>10</v>
      </c>
      <c r="L1" s="3" t="s">
        <v>281</v>
      </c>
      <c r="M1" s="3" t="s">
        <v>33</v>
      </c>
      <c r="N1" s="3" t="s">
        <v>34</v>
      </c>
      <c r="O1" s="3" t="s">
        <v>35</v>
      </c>
      <c r="P1" s="1" t="s">
        <v>118</v>
      </c>
      <c r="Q1" s="1" t="s">
        <v>120</v>
      </c>
      <c r="R1" s="1" t="s">
        <v>119</v>
      </c>
    </row>
    <row r="2" spans="1:18" x14ac:dyDescent="0.25">
      <c r="A2">
        <v>2017</v>
      </c>
      <c r="B2" t="s">
        <v>11</v>
      </c>
      <c r="C2" t="s">
        <v>213</v>
      </c>
      <c r="D2" t="s">
        <v>214</v>
      </c>
      <c r="F2" t="s">
        <v>215</v>
      </c>
      <c r="G2" t="b">
        <v>0</v>
      </c>
      <c r="H2" t="s">
        <v>47</v>
      </c>
      <c r="I2" t="s">
        <v>12</v>
      </c>
      <c r="K2" t="b">
        <v>0</v>
      </c>
      <c r="L2" t="s">
        <v>16</v>
      </c>
      <c r="M2" t="s">
        <v>47</v>
      </c>
      <c r="N2" t="s">
        <v>46</v>
      </c>
      <c r="O2" t="s">
        <v>76</v>
      </c>
      <c r="P2" s="2" t="b">
        <f>IF(ISBLANK(M2),"",OR(IF(M2=H2,TRUE,FALSE),IF(N2=H2,TRUE,FALSE),IF(O2=H2,TRUE,FALSE),))</f>
        <v>1</v>
      </c>
      <c r="Q2" s="2" t="b">
        <f>IF(ISBLANK(M2),"",OR(IF(M2=H2,TRUE,FALSE),IF(N2=H2,TRUE,FALSE)))</f>
        <v>1</v>
      </c>
      <c r="R2" s="2" t="b">
        <f>IF(ISBLANK(M2),"",OR(IF(M2=H2,TRUE,FALSE)))</f>
        <v>1</v>
      </c>
    </row>
    <row r="3" spans="1:18" x14ac:dyDescent="0.25">
      <c r="A3">
        <v>2018</v>
      </c>
      <c r="B3" t="s">
        <v>11</v>
      </c>
      <c r="C3" t="s">
        <v>216</v>
      </c>
      <c r="D3" t="s">
        <v>217</v>
      </c>
      <c r="F3" t="s">
        <v>218</v>
      </c>
      <c r="G3" t="b">
        <v>0</v>
      </c>
      <c r="H3" t="s">
        <v>14</v>
      </c>
      <c r="I3" t="s">
        <v>15</v>
      </c>
      <c r="K3" t="b">
        <v>0</v>
      </c>
      <c r="L3" t="s">
        <v>16</v>
      </c>
      <c r="M3" t="s">
        <v>14</v>
      </c>
      <c r="N3" t="s">
        <v>27</v>
      </c>
      <c r="O3" t="s">
        <v>40</v>
      </c>
      <c r="P3" s="2" t="b">
        <f t="shared" ref="P3:P66" si="0">IF(ISBLANK(M3),"",OR(IF(M3=H3,TRUE,FALSE),IF(N3=H3,TRUE,FALSE),IF(O3=H3,TRUE,FALSE),))</f>
        <v>1</v>
      </c>
      <c r="Q3" s="2" t="b">
        <f t="shared" ref="Q3:Q66" si="1">IF(ISBLANK(M3),"",OR(IF(M3=H3,TRUE,FALSE),IF(N3=H3,TRUE,FALSE)))</f>
        <v>1</v>
      </c>
      <c r="R3" s="2" t="b">
        <f t="shared" ref="R3:R66" si="2">IF(ISBLANK(M3),"",OR(IF(M3=H3,TRUE,FALSE)))</f>
        <v>1</v>
      </c>
    </row>
    <row r="4" spans="1:18" x14ac:dyDescent="0.25">
      <c r="A4">
        <v>2016</v>
      </c>
      <c r="B4" t="s">
        <v>18</v>
      </c>
      <c r="C4" t="s">
        <v>219</v>
      </c>
      <c r="D4" t="s">
        <v>220</v>
      </c>
      <c r="F4" t="s">
        <v>221</v>
      </c>
      <c r="G4" t="b">
        <v>0</v>
      </c>
      <c r="H4" t="s">
        <v>107</v>
      </c>
      <c r="I4" t="s">
        <v>12</v>
      </c>
      <c r="K4" t="b">
        <v>1</v>
      </c>
      <c r="L4" t="s">
        <v>10</v>
      </c>
      <c r="M4" t="s">
        <v>30</v>
      </c>
      <c r="N4" t="s">
        <v>53</v>
      </c>
      <c r="O4" t="s">
        <v>75</v>
      </c>
      <c r="P4" s="2" t="b">
        <f t="shared" si="0"/>
        <v>0</v>
      </c>
      <c r="Q4" s="2" t="b">
        <f t="shared" si="1"/>
        <v>0</v>
      </c>
      <c r="R4" s="2" t="b">
        <f t="shared" si="2"/>
        <v>0</v>
      </c>
    </row>
    <row r="5" spans="1:18" x14ac:dyDescent="0.25">
      <c r="A5">
        <v>2016</v>
      </c>
      <c r="B5" t="s">
        <v>11</v>
      </c>
      <c r="C5" t="s">
        <v>160</v>
      </c>
      <c r="D5" t="s">
        <v>161</v>
      </c>
      <c r="F5" t="s">
        <v>153</v>
      </c>
      <c r="G5" t="b">
        <v>0</v>
      </c>
      <c r="H5" t="s">
        <v>36</v>
      </c>
      <c r="I5" t="s">
        <v>12</v>
      </c>
      <c r="K5" t="b">
        <v>0</v>
      </c>
      <c r="L5" t="s">
        <v>13</v>
      </c>
      <c r="M5" t="s">
        <v>36</v>
      </c>
      <c r="N5" t="s">
        <v>37</v>
      </c>
      <c r="O5" t="s">
        <v>38</v>
      </c>
      <c r="P5" s="2" t="b">
        <f t="shared" si="0"/>
        <v>1</v>
      </c>
      <c r="Q5" s="2" t="b">
        <f t="shared" si="1"/>
        <v>1</v>
      </c>
      <c r="R5" s="2" t="b">
        <f t="shared" si="2"/>
        <v>1</v>
      </c>
    </row>
    <row r="6" spans="1:18" x14ac:dyDescent="0.25">
      <c r="A6">
        <v>2013</v>
      </c>
      <c r="B6" t="s">
        <v>18</v>
      </c>
      <c r="C6" t="s">
        <v>222</v>
      </c>
      <c r="D6" t="s">
        <v>223</v>
      </c>
      <c r="F6" t="s">
        <v>224</v>
      </c>
      <c r="G6" t="b">
        <v>0</v>
      </c>
      <c r="H6" t="s">
        <v>126</v>
      </c>
      <c r="I6" t="s">
        <v>15</v>
      </c>
      <c r="K6" t="b">
        <v>1</v>
      </c>
      <c r="L6" t="s">
        <v>10</v>
      </c>
      <c r="M6" t="s">
        <v>29</v>
      </c>
      <c r="N6" t="s">
        <v>108</v>
      </c>
      <c r="O6" t="s">
        <v>116</v>
      </c>
      <c r="P6" s="2" t="b">
        <f t="shared" si="0"/>
        <v>0</v>
      </c>
      <c r="Q6" s="2" t="b">
        <f t="shared" si="1"/>
        <v>0</v>
      </c>
      <c r="R6" s="2" t="b">
        <f t="shared" si="2"/>
        <v>0</v>
      </c>
    </row>
    <row r="7" spans="1:18" x14ac:dyDescent="0.25">
      <c r="A7">
        <v>2020</v>
      </c>
      <c r="B7" t="s">
        <v>18</v>
      </c>
      <c r="C7" t="s">
        <v>225</v>
      </c>
      <c r="D7" t="s">
        <v>226</v>
      </c>
      <c r="F7" t="s">
        <v>228</v>
      </c>
      <c r="G7" t="b">
        <v>0</v>
      </c>
      <c r="H7" t="s">
        <v>227</v>
      </c>
      <c r="I7" t="s">
        <v>71</v>
      </c>
      <c r="K7" t="b">
        <v>1</v>
      </c>
      <c r="L7" t="s">
        <v>10</v>
      </c>
      <c r="M7" t="s">
        <v>30</v>
      </c>
      <c r="N7" t="s">
        <v>53</v>
      </c>
      <c r="O7" t="s">
        <v>75</v>
      </c>
      <c r="P7" s="2" t="b">
        <f t="shared" si="0"/>
        <v>0</v>
      </c>
      <c r="Q7" s="2" t="b">
        <f t="shared" si="1"/>
        <v>0</v>
      </c>
      <c r="R7" s="2" t="b">
        <f t="shared" si="2"/>
        <v>0</v>
      </c>
    </row>
    <row r="8" spans="1:18" x14ac:dyDescent="0.25">
      <c r="A8">
        <v>2018</v>
      </c>
      <c r="B8" t="s">
        <v>18</v>
      </c>
      <c r="C8" t="s">
        <v>229</v>
      </c>
      <c r="D8" t="s">
        <v>230</v>
      </c>
      <c r="F8" t="s">
        <v>68</v>
      </c>
      <c r="G8" t="b">
        <v>0</v>
      </c>
      <c r="H8" t="s">
        <v>56</v>
      </c>
      <c r="I8" t="s">
        <v>12</v>
      </c>
      <c r="K8" t="b">
        <v>1</v>
      </c>
      <c r="L8" t="s">
        <v>10</v>
      </c>
      <c r="M8" t="s">
        <v>76</v>
      </c>
      <c r="N8" t="s">
        <v>56</v>
      </c>
      <c r="O8" t="s">
        <v>27</v>
      </c>
      <c r="P8" s="2" t="b">
        <f t="shared" si="0"/>
        <v>1</v>
      </c>
      <c r="Q8" s="2" t="b">
        <f t="shared" si="1"/>
        <v>1</v>
      </c>
      <c r="R8" s="2" t="b">
        <f t="shared" si="2"/>
        <v>0</v>
      </c>
    </row>
    <row r="9" spans="1:18" x14ac:dyDescent="0.25">
      <c r="A9">
        <v>2017</v>
      </c>
      <c r="B9" t="s">
        <v>18</v>
      </c>
      <c r="C9" t="s">
        <v>231</v>
      </c>
      <c r="D9" t="s">
        <v>232</v>
      </c>
      <c r="F9" t="s">
        <v>233</v>
      </c>
      <c r="G9" t="b">
        <v>0</v>
      </c>
      <c r="H9" t="s">
        <v>79</v>
      </c>
      <c r="I9" t="s">
        <v>15</v>
      </c>
      <c r="K9" t="b">
        <v>1</v>
      </c>
      <c r="L9" t="s">
        <v>10</v>
      </c>
      <c r="M9" t="s">
        <v>30</v>
      </c>
      <c r="N9" t="s">
        <v>53</v>
      </c>
      <c r="O9" t="s">
        <v>75</v>
      </c>
      <c r="P9" s="2" t="b">
        <f t="shared" si="0"/>
        <v>0</v>
      </c>
      <c r="Q9" s="2" t="b">
        <f t="shared" si="1"/>
        <v>0</v>
      </c>
      <c r="R9" s="2" t="b">
        <f t="shared" si="2"/>
        <v>0</v>
      </c>
    </row>
    <row r="10" spans="1:18" x14ac:dyDescent="0.25">
      <c r="A10">
        <v>2010</v>
      </c>
      <c r="B10" t="s">
        <v>11</v>
      </c>
      <c r="C10" t="s">
        <v>204</v>
      </c>
      <c r="D10" t="s">
        <v>205</v>
      </c>
      <c r="F10" t="s">
        <v>206</v>
      </c>
      <c r="G10" t="b">
        <v>0</v>
      </c>
      <c r="H10" t="s">
        <v>40</v>
      </c>
      <c r="I10" t="s">
        <v>12</v>
      </c>
      <c r="K10" t="b">
        <v>0</v>
      </c>
      <c r="L10" t="s">
        <v>40</v>
      </c>
      <c r="M10" t="s">
        <v>40</v>
      </c>
      <c r="N10" t="s">
        <v>59</v>
      </c>
      <c r="O10" t="s">
        <v>14</v>
      </c>
      <c r="P10" s="2" t="b">
        <f t="shared" si="0"/>
        <v>1</v>
      </c>
      <c r="Q10" s="2" t="b">
        <f t="shared" si="1"/>
        <v>1</v>
      </c>
      <c r="R10" s="2" t="b">
        <f t="shared" si="2"/>
        <v>1</v>
      </c>
    </row>
    <row r="11" spans="1:18" x14ac:dyDescent="0.25">
      <c r="A11">
        <v>2015</v>
      </c>
      <c r="B11" t="s">
        <v>11</v>
      </c>
      <c r="C11" t="s">
        <v>178</v>
      </c>
      <c r="D11" t="s">
        <v>179</v>
      </c>
      <c r="F11" t="s">
        <v>94</v>
      </c>
      <c r="G11" t="b">
        <v>0</v>
      </c>
      <c r="H11" t="s">
        <v>62</v>
      </c>
      <c r="I11" t="s">
        <v>12</v>
      </c>
      <c r="K11" t="b">
        <v>0</v>
      </c>
      <c r="L11" t="s">
        <v>13</v>
      </c>
      <c r="M11" t="s">
        <v>32</v>
      </c>
      <c r="N11" t="s">
        <v>62</v>
      </c>
      <c r="O11" t="s">
        <v>51</v>
      </c>
      <c r="P11" s="2" t="b">
        <f t="shared" si="0"/>
        <v>1</v>
      </c>
      <c r="Q11" s="2" t="b">
        <f t="shared" si="1"/>
        <v>1</v>
      </c>
      <c r="R11" s="2" t="b">
        <f t="shared" si="2"/>
        <v>0</v>
      </c>
    </row>
    <row r="12" spans="1:18" x14ac:dyDescent="0.25">
      <c r="A12">
        <v>2016</v>
      </c>
      <c r="B12" t="s">
        <v>11</v>
      </c>
      <c r="C12" t="s">
        <v>162</v>
      </c>
      <c r="D12" t="s">
        <v>163</v>
      </c>
      <c r="F12" t="s">
        <v>164</v>
      </c>
      <c r="G12" t="b">
        <v>0</v>
      </c>
      <c r="H12" t="s">
        <v>112</v>
      </c>
      <c r="I12" t="s">
        <v>12</v>
      </c>
      <c r="K12" t="b">
        <v>0</v>
      </c>
      <c r="L12" t="s">
        <v>13</v>
      </c>
      <c r="M12" t="s">
        <v>50</v>
      </c>
      <c r="N12" t="s">
        <v>60</v>
      </c>
      <c r="O12" t="s">
        <v>58</v>
      </c>
      <c r="P12" s="2" t="b">
        <f t="shared" si="0"/>
        <v>0</v>
      </c>
      <c r="Q12" s="2" t="b">
        <f t="shared" si="1"/>
        <v>0</v>
      </c>
      <c r="R12" s="2" t="b">
        <f t="shared" si="2"/>
        <v>0</v>
      </c>
    </row>
    <row r="13" spans="1:18" x14ac:dyDescent="0.25">
      <c r="A13">
        <v>2017</v>
      </c>
      <c r="B13" t="s">
        <v>11</v>
      </c>
      <c r="C13" t="s">
        <v>141</v>
      </c>
      <c r="D13" t="s">
        <v>142</v>
      </c>
      <c r="F13" t="s">
        <v>143</v>
      </c>
      <c r="G13" t="b">
        <v>0</v>
      </c>
      <c r="H13" t="s">
        <v>22</v>
      </c>
      <c r="I13" t="s">
        <v>15</v>
      </c>
      <c r="K13" t="b">
        <v>0</v>
      </c>
      <c r="L13" t="s">
        <v>13</v>
      </c>
      <c r="M13" t="s">
        <v>22</v>
      </c>
      <c r="N13" t="s">
        <v>48</v>
      </c>
      <c r="O13" t="s">
        <v>20</v>
      </c>
      <c r="P13" s="2" t="b">
        <f t="shared" si="0"/>
        <v>1</v>
      </c>
      <c r="Q13" s="2" t="b">
        <f t="shared" si="1"/>
        <v>1</v>
      </c>
      <c r="R13" s="2" t="b">
        <f t="shared" si="2"/>
        <v>1</v>
      </c>
    </row>
    <row r="14" spans="1:18" x14ac:dyDescent="0.25">
      <c r="A14">
        <v>2019</v>
      </c>
      <c r="B14" t="s">
        <v>11</v>
      </c>
      <c r="C14" t="s">
        <v>234</v>
      </c>
      <c r="D14" t="s">
        <v>235</v>
      </c>
      <c r="F14" t="s">
        <v>236</v>
      </c>
      <c r="G14" t="b">
        <v>0</v>
      </c>
      <c r="H14" t="s">
        <v>41</v>
      </c>
      <c r="I14" t="s">
        <v>12</v>
      </c>
      <c r="K14" t="b">
        <v>0</v>
      </c>
      <c r="L14" t="s">
        <v>40</v>
      </c>
      <c r="M14" t="s">
        <v>40</v>
      </c>
      <c r="N14" t="s">
        <v>59</v>
      </c>
      <c r="O14" t="s">
        <v>14</v>
      </c>
      <c r="P14" s="2" t="b">
        <f t="shared" si="0"/>
        <v>0</v>
      </c>
      <c r="Q14" s="2" t="b">
        <f t="shared" si="1"/>
        <v>0</v>
      </c>
      <c r="R14" s="2" t="b">
        <f t="shared" si="2"/>
        <v>0</v>
      </c>
    </row>
    <row r="15" spans="1:18" x14ac:dyDescent="0.25">
      <c r="A15">
        <v>2019</v>
      </c>
      <c r="B15" t="s">
        <v>11</v>
      </c>
      <c r="C15" t="s">
        <v>237</v>
      </c>
      <c r="D15" t="s">
        <v>238</v>
      </c>
      <c r="F15" t="s">
        <v>97</v>
      </c>
      <c r="G15" t="b">
        <v>0</v>
      </c>
      <c r="H15" t="s">
        <v>22</v>
      </c>
      <c r="I15" t="s">
        <v>15</v>
      </c>
      <c r="K15" t="b">
        <v>0</v>
      </c>
      <c r="L15" t="s">
        <v>13</v>
      </c>
      <c r="M15" t="s">
        <v>22</v>
      </c>
      <c r="N15" t="s">
        <v>48</v>
      </c>
      <c r="O15" t="s">
        <v>51</v>
      </c>
      <c r="P15" s="2" t="b">
        <f t="shared" si="0"/>
        <v>1</v>
      </c>
      <c r="Q15" s="2" t="b">
        <f t="shared" si="1"/>
        <v>1</v>
      </c>
      <c r="R15" s="2" t="b">
        <f t="shared" si="2"/>
        <v>1</v>
      </c>
    </row>
    <row r="16" spans="1:18" x14ac:dyDescent="0.25">
      <c r="A16">
        <v>2017</v>
      </c>
      <c r="B16" t="s">
        <v>11</v>
      </c>
      <c r="C16" t="s">
        <v>147</v>
      </c>
      <c r="D16" t="s">
        <v>148</v>
      </c>
      <c r="F16" t="s">
        <v>149</v>
      </c>
      <c r="G16" t="b">
        <v>0</v>
      </c>
      <c r="H16" t="s">
        <v>22</v>
      </c>
      <c r="I16" t="s">
        <v>15</v>
      </c>
      <c r="K16" t="b">
        <v>0</v>
      </c>
      <c r="L16" t="s">
        <v>13</v>
      </c>
      <c r="M16" t="s">
        <v>51</v>
      </c>
      <c r="N16" t="s">
        <v>22</v>
      </c>
      <c r="O16" t="s">
        <v>14</v>
      </c>
      <c r="P16" s="2" t="b">
        <f t="shared" si="0"/>
        <v>1</v>
      </c>
      <c r="Q16" s="2" t="b">
        <f t="shared" si="1"/>
        <v>1</v>
      </c>
      <c r="R16" s="2" t="b">
        <f t="shared" si="2"/>
        <v>0</v>
      </c>
    </row>
    <row r="17" spans="1:18" x14ac:dyDescent="0.25">
      <c r="A17">
        <v>2010</v>
      </c>
      <c r="B17" t="s">
        <v>11</v>
      </c>
      <c r="C17" t="s">
        <v>207</v>
      </c>
      <c r="D17" t="s">
        <v>208</v>
      </c>
      <c r="F17" t="s">
        <v>209</v>
      </c>
      <c r="G17" t="b">
        <v>0</v>
      </c>
      <c r="H17" t="s">
        <v>40</v>
      </c>
      <c r="I17" t="s">
        <v>12</v>
      </c>
      <c r="K17" t="b">
        <v>0</v>
      </c>
      <c r="L17" t="s">
        <v>40</v>
      </c>
      <c r="M17" t="s">
        <v>14</v>
      </c>
      <c r="N17" t="s">
        <v>24</v>
      </c>
      <c r="O17" t="s">
        <v>27</v>
      </c>
      <c r="P17" s="2" t="b">
        <f t="shared" si="0"/>
        <v>0</v>
      </c>
      <c r="Q17" s="2" t="b">
        <f t="shared" si="1"/>
        <v>0</v>
      </c>
      <c r="R17" s="2" t="b">
        <f t="shared" si="2"/>
        <v>0</v>
      </c>
    </row>
    <row r="18" spans="1:18" x14ac:dyDescent="0.25">
      <c r="A18">
        <v>2020</v>
      </c>
      <c r="B18" t="s">
        <v>11</v>
      </c>
      <c r="C18" t="s">
        <v>239</v>
      </c>
      <c r="D18" t="s">
        <v>240</v>
      </c>
      <c r="F18" t="s">
        <v>21</v>
      </c>
      <c r="G18" t="b">
        <v>0</v>
      </c>
      <c r="H18" t="s">
        <v>48</v>
      </c>
      <c r="I18" t="s">
        <v>15</v>
      </c>
      <c r="K18" t="b">
        <v>0</v>
      </c>
      <c r="L18" t="s">
        <v>16</v>
      </c>
      <c r="M18" t="s">
        <v>22</v>
      </c>
      <c r="N18" t="s">
        <v>48</v>
      </c>
      <c r="O18" t="s">
        <v>20</v>
      </c>
      <c r="P18" s="2" t="b">
        <f t="shared" si="0"/>
        <v>1</v>
      </c>
      <c r="Q18" s="2" t="b">
        <f t="shared" si="1"/>
        <v>1</v>
      </c>
      <c r="R18" s="2" t="b">
        <f t="shared" si="2"/>
        <v>0</v>
      </c>
    </row>
    <row r="19" spans="1:18" x14ac:dyDescent="0.25">
      <c r="A19">
        <v>2017</v>
      </c>
      <c r="B19" t="s">
        <v>11</v>
      </c>
      <c r="C19" t="s">
        <v>144</v>
      </c>
      <c r="D19" t="s">
        <v>145</v>
      </c>
      <c r="F19" t="s">
        <v>146</v>
      </c>
      <c r="G19" t="b">
        <v>0</v>
      </c>
      <c r="H19" t="s">
        <v>54</v>
      </c>
      <c r="I19" t="s">
        <v>12</v>
      </c>
      <c r="K19" t="b">
        <v>0</v>
      </c>
      <c r="L19" t="s">
        <v>13</v>
      </c>
      <c r="M19" t="s">
        <v>54</v>
      </c>
      <c r="N19" t="s">
        <v>59</v>
      </c>
      <c r="O19" t="s">
        <v>41</v>
      </c>
      <c r="P19" s="2" t="b">
        <f t="shared" si="0"/>
        <v>1</v>
      </c>
      <c r="Q19" s="2" t="b">
        <f t="shared" si="1"/>
        <v>1</v>
      </c>
      <c r="R19" s="2" t="b">
        <f t="shared" si="2"/>
        <v>1</v>
      </c>
    </row>
    <row r="20" spans="1:18" x14ac:dyDescent="0.25">
      <c r="A20">
        <v>2017</v>
      </c>
      <c r="B20" t="s">
        <v>11</v>
      </c>
      <c r="C20" t="s">
        <v>241</v>
      </c>
      <c r="D20" t="s">
        <v>242</v>
      </c>
      <c r="F20" t="s">
        <v>243</v>
      </c>
      <c r="G20" t="b">
        <v>0</v>
      </c>
      <c r="H20" t="s">
        <v>14</v>
      </c>
      <c r="I20" t="s">
        <v>15</v>
      </c>
      <c r="K20" t="b">
        <v>0</v>
      </c>
      <c r="L20" t="s">
        <v>16</v>
      </c>
      <c r="M20" t="s">
        <v>14</v>
      </c>
      <c r="N20" t="s">
        <v>55</v>
      </c>
      <c r="O20" t="s">
        <v>22</v>
      </c>
      <c r="P20" s="2" t="b">
        <f t="shared" si="0"/>
        <v>1</v>
      </c>
      <c r="Q20" s="2" t="b">
        <f t="shared" si="1"/>
        <v>1</v>
      </c>
      <c r="R20" s="2" t="b">
        <f t="shared" si="2"/>
        <v>1</v>
      </c>
    </row>
    <row r="21" spans="1:18" x14ac:dyDescent="0.25">
      <c r="A21">
        <v>2016</v>
      </c>
      <c r="B21" t="s">
        <v>11</v>
      </c>
      <c r="C21" t="s">
        <v>154</v>
      </c>
      <c r="D21" t="s">
        <v>155</v>
      </c>
      <c r="F21" t="s">
        <v>156</v>
      </c>
      <c r="G21" t="b">
        <v>0</v>
      </c>
      <c r="H21" t="s">
        <v>43</v>
      </c>
      <c r="I21" t="s">
        <v>12</v>
      </c>
      <c r="K21" t="b">
        <v>0</v>
      </c>
      <c r="L21" t="s">
        <v>16</v>
      </c>
      <c r="M21" t="s">
        <v>80</v>
      </c>
      <c r="N21" t="s">
        <v>67</v>
      </c>
      <c r="O21" t="s">
        <v>83</v>
      </c>
      <c r="P21" s="2" t="b">
        <f t="shared" si="0"/>
        <v>0</v>
      </c>
      <c r="Q21" s="2" t="b">
        <f t="shared" si="1"/>
        <v>0</v>
      </c>
      <c r="R21" s="2" t="b">
        <f t="shared" si="2"/>
        <v>0</v>
      </c>
    </row>
    <row r="22" spans="1:18" x14ac:dyDescent="0.25">
      <c r="A22">
        <v>2018</v>
      </c>
      <c r="B22" t="s">
        <v>11</v>
      </c>
      <c r="C22" t="s">
        <v>244</v>
      </c>
      <c r="D22" t="s">
        <v>102</v>
      </c>
      <c r="F22" t="s">
        <v>245</v>
      </c>
      <c r="G22" t="b">
        <v>0</v>
      </c>
      <c r="H22" t="s">
        <v>48</v>
      </c>
      <c r="I22" t="s">
        <v>15</v>
      </c>
      <c r="K22" t="b">
        <v>0</v>
      </c>
      <c r="L22" t="s">
        <v>16</v>
      </c>
      <c r="M22" t="s">
        <v>22</v>
      </c>
      <c r="N22" t="s">
        <v>48</v>
      </c>
      <c r="O22" t="s">
        <v>20</v>
      </c>
      <c r="P22" s="2" t="b">
        <f t="shared" si="0"/>
        <v>1</v>
      </c>
      <c r="Q22" s="2" t="b">
        <f t="shared" si="1"/>
        <v>1</v>
      </c>
      <c r="R22" s="2" t="b">
        <f t="shared" si="2"/>
        <v>0</v>
      </c>
    </row>
    <row r="23" spans="1:18" x14ac:dyDescent="0.25">
      <c r="A23">
        <v>2013</v>
      </c>
      <c r="B23" t="s">
        <v>11</v>
      </c>
      <c r="C23" t="s">
        <v>192</v>
      </c>
      <c r="D23" t="s">
        <v>193</v>
      </c>
      <c r="F23" t="s">
        <v>194</v>
      </c>
      <c r="G23" t="b">
        <v>0</v>
      </c>
      <c r="H23" t="s">
        <v>61</v>
      </c>
      <c r="I23" t="s">
        <v>12</v>
      </c>
      <c r="K23" t="b">
        <v>0</v>
      </c>
      <c r="L23" t="s">
        <v>16</v>
      </c>
      <c r="M23" t="s">
        <v>60</v>
      </c>
      <c r="N23" t="s">
        <v>109</v>
      </c>
      <c r="O23" t="s">
        <v>72</v>
      </c>
      <c r="P23" s="2" t="b">
        <f t="shared" si="0"/>
        <v>0</v>
      </c>
      <c r="Q23" s="2" t="b">
        <f t="shared" si="1"/>
        <v>0</v>
      </c>
      <c r="R23" s="2" t="b">
        <f t="shared" si="2"/>
        <v>0</v>
      </c>
    </row>
    <row r="24" spans="1:18" x14ac:dyDescent="0.25">
      <c r="A24">
        <v>2017</v>
      </c>
      <c r="B24" t="s">
        <v>11</v>
      </c>
      <c r="C24" t="s">
        <v>246</v>
      </c>
      <c r="D24" t="s">
        <v>101</v>
      </c>
      <c r="F24" t="s">
        <v>247</v>
      </c>
      <c r="G24" t="b">
        <v>0</v>
      </c>
      <c r="H24" t="s">
        <v>55</v>
      </c>
      <c r="I24" t="s">
        <v>15</v>
      </c>
      <c r="K24" t="b">
        <v>0</v>
      </c>
      <c r="L24" t="s">
        <v>96</v>
      </c>
      <c r="M24" t="s">
        <v>55</v>
      </c>
      <c r="N24" t="s">
        <v>115</v>
      </c>
      <c r="O24" t="s">
        <v>69</v>
      </c>
      <c r="P24" s="2" t="b">
        <f t="shared" si="0"/>
        <v>1</v>
      </c>
      <c r="Q24" s="2" t="b">
        <f t="shared" si="1"/>
        <v>1</v>
      </c>
      <c r="R24" s="2" t="b">
        <f t="shared" si="2"/>
        <v>1</v>
      </c>
    </row>
    <row r="25" spans="1:18" x14ac:dyDescent="0.25">
      <c r="A25">
        <v>2021</v>
      </c>
      <c r="B25" t="s">
        <v>11</v>
      </c>
      <c r="C25" t="s">
        <v>248</v>
      </c>
      <c r="D25" t="s">
        <v>93</v>
      </c>
      <c r="F25" t="s">
        <v>249</v>
      </c>
      <c r="G25" t="b">
        <v>0</v>
      </c>
      <c r="H25" t="s">
        <v>14</v>
      </c>
      <c r="I25" t="s">
        <v>15</v>
      </c>
      <c r="K25" t="b">
        <v>0</v>
      </c>
      <c r="L25" t="s">
        <v>16</v>
      </c>
      <c r="M25" t="s">
        <v>14</v>
      </c>
      <c r="N25" t="s">
        <v>52</v>
      </c>
      <c r="O25" t="s">
        <v>27</v>
      </c>
      <c r="P25" s="2" t="b">
        <f t="shared" si="0"/>
        <v>1</v>
      </c>
      <c r="Q25" s="2" t="b">
        <f t="shared" si="1"/>
        <v>1</v>
      </c>
      <c r="R25" s="2" t="b">
        <f t="shared" si="2"/>
        <v>1</v>
      </c>
    </row>
    <row r="26" spans="1:18" x14ac:dyDescent="0.25">
      <c r="A26">
        <v>2015</v>
      </c>
      <c r="B26" t="s">
        <v>18</v>
      </c>
      <c r="C26" t="s">
        <v>250</v>
      </c>
      <c r="D26" t="s">
        <v>251</v>
      </c>
      <c r="F26" t="s">
        <v>89</v>
      </c>
      <c r="G26" t="b">
        <v>0</v>
      </c>
      <c r="H26" t="s">
        <v>89</v>
      </c>
      <c r="I26" t="s">
        <v>12</v>
      </c>
      <c r="K26" t="b">
        <v>0</v>
      </c>
      <c r="L26" t="s">
        <v>31</v>
      </c>
      <c r="M26" t="s">
        <v>30</v>
      </c>
      <c r="N26" t="s">
        <v>53</v>
      </c>
      <c r="O26" t="s">
        <v>75</v>
      </c>
      <c r="P26" s="2" t="b">
        <f t="shared" si="0"/>
        <v>0</v>
      </c>
      <c r="Q26" s="2" t="b">
        <f t="shared" si="1"/>
        <v>0</v>
      </c>
      <c r="R26" s="2" t="b">
        <f t="shared" si="2"/>
        <v>0</v>
      </c>
    </row>
    <row r="27" spans="1:18" x14ac:dyDescent="0.25">
      <c r="A27">
        <v>2012</v>
      </c>
      <c r="B27" t="s">
        <v>11</v>
      </c>
      <c r="C27" t="s">
        <v>201</v>
      </c>
      <c r="D27" t="s">
        <v>202</v>
      </c>
      <c r="F27" t="s">
        <v>203</v>
      </c>
      <c r="G27" t="b">
        <v>0</v>
      </c>
      <c r="H27" t="s">
        <v>40</v>
      </c>
      <c r="I27" t="s">
        <v>12</v>
      </c>
      <c r="K27" t="b">
        <v>0</v>
      </c>
      <c r="L27" t="s">
        <v>40</v>
      </c>
      <c r="M27" t="s">
        <v>14</v>
      </c>
      <c r="N27" t="s">
        <v>60</v>
      </c>
      <c r="O27" t="s">
        <v>32</v>
      </c>
      <c r="P27" s="2" t="b">
        <f t="shared" si="0"/>
        <v>0</v>
      </c>
      <c r="Q27" s="2" t="b">
        <f t="shared" si="1"/>
        <v>0</v>
      </c>
      <c r="R27" s="2" t="b">
        <f t="shared" si="2"/>
        <v>0</v>
      </c>
    </row>
    <row r="28" spans="1:18" x14ac:dyDescent="0.25">
      <c r="A28">
        <v>2015</v>
      </c>
      <c r="B28" t="s">
        <v>11</v>
      </c>
      <c r="C28" t="s">
        <v>176</v>
      </c>
      <c r="D28" t="s">
        <v>175</v>
      </c>
      <c r="F28" t="s">
        <v>177</v>
      </c>
      <c r="G28" t="b">
        <v>0</v>
      </c>
      <c r="H28" t="s">
        <v>40</v>
      </c>
      <c r="I28" t="s">
        <v>12</v>
      </c>
      <c r="K28" t="b">
        <v>0</v>
      </c>
      <c r="L28" t="s">
        <v>40</v>
      </c>
      <c r="M28" t="s">
        <v>14</v>
      </c>
      <c r="N28" t="s">
        <v>40</v>
      </c>
      <c r="O28" t="s">
        <v>67</v>
      </c>
      <c r="P28" s="2" t="b">
        <f t="shared" si="0"/>
        <v>1</v>
      </c>
      <c r="Q28" s="2" t="b">
        <f t="shared" si="1"/>
        <v>1</v>
      </c>
      <c r="R28" s="2" t="b">
        <f t="shared" si="2"/>
        <v>0</v>
      </c>
    </row>
    <row r="29" spans="1:18" x14ac:dyDescent="0.25">
      <c r="A29">
        <v>2017</v>
      </c>
      <c r="B29" t="s">
        <v>11</v>
      </c>
      <c r="C29" t="s">
        <v>252</v>
      </c>
      <c r="D29" t="s">
        <v>253</v>
      </c>
      <c r="F29" t="s">
        <v>243</v>
      </c>
      <c r="G29" t="b">
        <v>0</v>
      </c>
      <c r="H29" t="s">
        <v>14</v>
      </c>
      <c r="I29" t="s">
        <v>15</v>
      </c>
      <c r="K29" t="b">
        <v>0</v>
      </c>
      <c r="L29" t="s">
        <v>16</v>
      </c>
      <c r="M29" t="s">
        <v>14</v>
      </c>
      <c r="N29" t="s">
        <v>55</v>
      </c>
      <c r="O29" t="s">
        <v>22</v>
      </c>
      <c r="P29" s="2" t="b">
        <f t="shared" si="0"/>
        <v>1</v>
      </c>
      <c r="Q29" s="2" t="b">
        <f t="shared" si="1"/>
        <v>1</v>
      </c>
      <c r="R29" s="2" t="b">
        <f t="shared" si="2"/>
        <v>1</v>
      </c>
    </row>
    <row r="30" spans="1:18" x14ac:dyDescent="0.25">
      <c r="A30">
        <v>2019</v>
      </c>
      <c r="B30" t="s">
        <v>18</v>
      </c>
      <c r="C30" t="s">
        <v>254</v>
      </c>
      <c r="D30" t="s">
        <v>255</v>
      </c>
      <c r="F30" t="s">
        <v>256</v>
      </c>
      <c r="G30" t="b">
        <v>0</v>
      </c>
      <c r="H30" t="s">
        <v>78</v>
      </c>
      <c r="I30" t="s">
        <v>15</v>
      </c>
      <c r="K30" t="b">
        <v>1</v>
      </c>
      <c r="L30" t="s">
        <v>10</v>
      </c>
      <c r="M30" t="s">
        <v>29</v>
      </c>
      <c r="N30" t="s">
        <v>28</v>
      </c>
      <c r="O30" t="s">
        <v>57</v>
      </c>
      <c r="P30" s="2" t="b">
        <f t="shared" si="0"/>
        <v>0</v>
      </c>
      <c r="Q30" s="2" t="b">
        <f t="shared" si="1"/>
        <v>0</v>
      </c>
      <c r="R30" s="2" t="b">
        <f t="shared" si="2"/>
        <v>0</v>
      </c>
    </row>
    <row r="31" spans="1:18" x14ac:dyDescent="0.25">
      <c r="A31">
        <v>2017</v>
      </c>
      <c r="B31" t="s">
        <v>18</v>
      </c>
      <c r="C31" t="s">
        <v>257</v>
      </c>
      <c r="D31" t="s">
        <v>258</v>
      </c>
      <c r="F31" t="s">
        <v>77</v>
      </c>
      <c r="G31" t="b">
        <v>0</v>
      </c>
      <c r="H31" t="s">
        <v>53</v>
      </c>
      <c r="I31" t="s">
        <v>12</v>
      </c>
      <c r="K31" t="b">
        <v>1</v>
      </c>
      <c r="L31" t="s">
        <v>10</v>
      </c>
      <c r="M31" t="s">
        <v>30</v>
      </c>
      <c r="N31" t="s">
        <v>53</v>
      </c>
      <c r="O31" t="s">
        <v>75</v>
      </c>
      <c r="P31" s="2" t="b">
        <f t="shared" si="0"/>
        <v>1</v>
      </c>
      <c r="Q31" s="2" t="b">
        <f t="shared" si="1"/>
        <v>1</v>
      </c>
      <c r="R31" s="2" t="b">
        <f t="shared" si="2"/>
        <v>0</v>
      </c>
    </row>
    <row r="32" spans="1:18" x14ac:dyDescent="0.25">
      <c r="A32">
        <v>2014</v>
      </c>
      <c r="B32" t="s">
        <v>11</v>
      </c>
      <c r="C32" t="s">
        <v>180</v>
      </c>
      <c r="D32" t="s">
        <v>181</v>
      </c>
      <c r="F32" t="s">
        <v>182</v>
      </c>
      <c r="G32" t="b">
        <v>0</v>
      </c>
      <c r="H32" t="s">
        <v>40</v>
      </c>
      <c r="I32" t="s">
        <v>12</v>
      </c>
      <c r="K32" t="b">
        <v>0</v>
      </c>
      <c r="L32" t="s">
        <v>40</v>
      </c>
      <c r="M32" t="s">
        <v>40</v>
      </c>
      <c r="N32" t="s">
        <v>14</v>
      </c>
      <c r="O32" t="s">
        <v>90</v>
      </c>
      <c r="P32" s="2" t="b">
        <f t="shared" si="0"/>
        <v>1</v>
      </c>
      <c r="Q32" s="2" t="b">
        <f t="shared" si="1"/>
        <v>1</v>
      </c>
      <c r="R32" s="2" t="b">
        <f t="shared" si="2"/>
        <v>1</v>
      </c>
    </row>
    <row r="33" spans="1:18" x14ac:dyDescent="0.25">
      <c r="A33">
        <v>2014</v>
      </c>
      <c r="B33" t="s">
        <v>11</v>
      </c>
      <c r="C33" t="s">
        <v>189</v>
      </c>
      <c r="D33" t="s">
        <v>190</v>
      </c>
      <c r="F33" t="s">
        <v>191</v>
      </c>
      <c r="G33" t="b">
        <v>0</v>
      </c>
      <c r="H33" t="s">
        <v>17</v>
      </c>
      <c r="I33" t="s">
        <v>12</v>
      </c>
      <c r="K33" t="b">
        <v>0</v>
      </c>
      <c r="L33" t="s">
        <v>13</v>
      </c>
      <c r="M33" t="s">
        <v>80</v>
      </c>
      <c r="N33" t="s">
        <v>17</v>
      </c>
      <c r="O33" t="s">
        <v>67</v>
      </c>
      <c r="P33" s="2" t="b">
        <f t="shared" si="0"/>
        <v>1</v>
      </c>
      <c r="Q33" s="2" t="b">
        <f t="shared" si="1"/>
        <v>1</v>
      </c>
      <c r="R33" s="2" t="b">
        <f t="shared" si="2"/>
        <v>0</v>
      </c>
    </row>
    <row r="34" spans="1:18" x14ac:dyDescent="0.25">
      <c r="A34">
        <v>2014</v>
      </c>
      <c r="B34" t="s">
        <v>11</v>
      </c>
      <c r="C34" t="s">
        <v>186</v>
      </c>
      <c r="D34" t="s">
        <v>187</v>
      </c>
      <c r="F34" t="s">
        <v>188</v>
      </c>
      <c r="G34" t="b">
        <v>0</v>
      </c>
      <c r="H34" t="s">
        <v>17</v>
      </c>
      <c r="I34" t="s">
        <v>12</v>
      </c>
      <c r="K34" t="b">
        <v>0</v>
      </c>
      <c r="L34" t="s">
        <v>13</v>
      </c>
      <c r="M34" t="s">
        <v>80</v>
      </c>
      <c r="N34" t="s">
        <v>67</v>
      </c>
      <c r="O34" t="s">
        <v>117</v>
      </c>
      <c r="P34" s="2" t="b">
        <f t="shared" si="0"/>
        <v>0</v>
      </c>
      <c r="Q34" s="2" t="b">
        <f t="shared" si="1"/>
        <v>0</v>
      </c>
      <c r="R34" s="2" t="b">
        <f t="shared" si="2"/>
        <v>0</v>
      </c>
    </row>
    <row r="35" spans="1:18" x14ac:dyDescent="0.25">
      <c r="A35">
        <v>2012</v>
      </c>
      <c r="B35" t="s">
        <v>18</v>
      </c>
      <c r="C35" t="s">
        <v>259</v>
      </c>
      <c r="D35" t="s">
        <v>260</v>
      </c>
      <c r="F35" t="s">
        <v>100</v>
      </c>
      <c r="G35" t="b">
        <v>0</v>
      </c>
      <c r="H35" t="s">
        <v>30</v>
      </c>
      <c r="I35" t="s">
        <v>12</v>
      </c>
      <c r="K35" t="b">
        <v>0</v>
      </c>
      <c r="L35" t="s">
        <v>31</v>
      </c>
      <c r="M35" t="s">
        <v>30</v>
      </c>
      <c r="N35" t="s">
        <v>53</v>
      </c>
      <c r="O35" t="s">
        <v>75</v>
      </c>
      <c r="P35" s="2" t="b">
        <f t="shared" si="0"/>
        <v>1</v>
      </c>
      <c r="Q35" s="2" t="b">
        <f t="shared" si="1"/>
        <v>1</v>
      </c>
      <c r="R35" s="2" t="b">
        <f t="shared" si="2"/>
        <v>1</v>
      </c>
    </row>
    <row r="36" spans="1:18" x14ac:dyDescent="0.25">
      <c r="A36">
        <v>2017</v>
      </c>
      <c r="B36" t="s">
        <v>11</v>
      </c>
      <c r="C36" t="s">
        <v>138</v>
      </c>
      <c r="D36" t="s">
        <v>139</v>
      </c>
      <c r="F36" t="s">
        <v>140</v>
      </c>
      <c r="G36" t="b">
        <v>0</v>
      </c>
      <c r="H36" t="s">
        <v>41</v>
      </c>
      <c r="I36" t="s">
        <v>12</v>
      </c>
      <c r="K36" t="b">
        <v>0</v>
      </c>
      <c r="L36" t="s">
        <v>40</v>
      </c>
      <c r="M36" t="s">
        <v>40</v>
      </c>
      <c r="N36" t="s">
        <v>14</v>
      </c>
      <c r="O36" t="s">
        <v>116</v>
      </c>
      <c r="P36" s="2" t="b">
        <f t="shared" si="0"/>
        <v>0</v>
      </c>
      <c r="Q36" s="2" t="b">
        <f t="shared" si="1"/>
        <v>0</v>
      </c>
      <c r="R36" s="2" t="b">
        <f t="shared" si="2"/>
        <v>0</v>
      </c>
    </row>
    <row r="37" spans="1:18" x14ac:dyDescent="0.25">
      <c r="A37">
        <v>2013</v>
      </c>
      <c r="B37" t="s">
        <v>11</v>
      </c>
      <c r="C37" t="s">
        <v>198</v>
      </c>
      <c r="D37" t="s">
        <v>199</v>
      </c>
      <c r="F37" t="s">
        <v>200</v>
      </c>
      <c r="G37" t="b">
        <v>0</v>
      </c>
      <c r="H37" t="s">
        <v>62</v>
      </c>
      <c r="I37" t="s">
        <v>12</v>
      </c>
      <c r="K37" t="b">
        <v>0</v>
      </c>
      <c r="L37" t="s">
        <v>13</v>
      </c>
      <c r="M37" t="s">
        <v>32</v>
      </c>
      <c r="N37" t="s">
        <v>62</v>
      </c>
      <c r="O37" t="s">
        <v>63</v>
      </c>
      <c r="P37" s="2" t="b">
        <f t="shared" si="0"/>
        <v>1</v>
      </c>
      <c r="Q37" s="2" t="b">
        <f t="shared" si="1"/>
        <v>1</v>
      </c>
      <c r="R37" s="2" t="b">
        <f t="shared" si="2"/>
        <v>0</v>
      </c>
    </row>
    <row r="38" spans="1:18" x14ac:dyDescent="0.25">
      <c r="A38">
        <v>2010</v>
      </c>
      <c r="B38" t="s">
        <v>11</v>
      </c>
      <c r="C38" t="s">
        <v>210</v>
      </c>
      <c r="D38" t="s">
        <v>211</v>
      </c>
      <c r="F38" t="s">
        <v>212</v>
      </c>
      <c r="G38" t="b">
        <v>0</v>
      </c>
      <c r="H38" t="s">
        <v>92</v>
      </c>
      <c r="I38" t="s">
        <v>12</v>
      </c>
      <c r="K38" t="b">
        <v>0</v>
      </c>
      <c r="L38" t="s">
        <v>13</v>
      </c>
      <c r="M38" t="s">
        <v>60</v>
      </c>
      <c r="N38" t="s">
        <v>72</v>
      </c>
      <c r="O38" t="s">
        <v>82</v>
      </c>
      <c r="P38" s="2" t="b">
        <f t="shared" si="0"/>
        <v>0</v>
      </c>
      <c r="Q38" s="2" t="b">
        <f t="shared" si="1"/>
        <v>0</v>
      </c>
      <c r="R38" s="2" t="b">
        <f t="shared" si="2"/>
        <v>0</v>
      </c>
    </row>
    <row r="39" spans="1:18" x14ac:dyDescent="0.25">
      <c r="A39">
        <v>2016</v>
      </c>
      <c r="B39" t="s">
        <v>11</v>
      </c>
      <c r="C39" t="s">
        <v>157</v>
      </c>
      <c r="D39" t="s">
        <v>158</v>
      </c>
      <c r="F39" t="s">
        <v>159</v>
      </c>
      <c r="G39" t="b">
        <v>0</v>
      </c>
      <c r="H39" t="s">
        <v>84</v>
      </c>
      <c r="I39" t="s">
        <v>71</v>
      </c>
      <c r="K39" t="b">
        <v>0</v>
      </c>
      <c r="L39" t="s">
        <v>16</v>
      </c>
      <c r="M39" t="s">
        <v>67</v>
      </c>
      <c r="N39" t="s">
        <v>59</v>
      </c>
      <c r="O39" t="s">
        <v>123</v>
      </c>
      <c r="P39" s="2" t="b">
        <f t="shared" si="0"/>
        <v>0</v>
      </c>
      <c r="Q39" s="2" t="b">
        <f t="shared" si="1"/>
        <v>0</v>
      </c>
      <c r="R39" s="2" t="b">
        <f t="shared" si="2"/>
        <v>0</v>
      </c>
    </row>
    <row r="40" spans="1:18" x14ac:dyDescent="0.25">
      <c r="A40">
        <v>2018</v>
      </c>
      <c r="B40" t="s">
        <v>11</v>
      </c>
      <c r="C40" t="s">
        <v>261</v>
      </c>
      <c r="D40" t="s">
        <v>262</v>
      </c>
      <c r="F40" t="s">
        <v>263</v>
      </c>
      <c r="G40" t="b">
        <v>0</v>
      </c>
      <c r="H40" t="s">
        <v>42</v>
      </c>
      <c r="I40" t="s">
        <v>12</v>
      </c>
      <c r="K40" t="b">
        <v>0</v>
      </c>
      <c r="L40" t="s">
        <v>40</v>
      </c>
      <c r="M40" t="s">
        <v>40</v>
      </c>
      <c r="N40" t="s">
        <v>14</v>
      </c>
      <c r="O40" t="s">
        <v>117</v>
      </c>
      <c r="P40" s="2" t="b">
        <f t="shared" si="0"/>
        <v>0</v>
      </c>
      <c r="Q40" s="2" t="b">
        <f t="shared" si="1"/>
        <v>0</v>
      </c>
      <c r="R40" s="2" t="b">
        <f t="shared" si="2"/>
        <v>0</v>
      </c>
    </row>
    <row r="41" spans="1:18" x14ac:dyDescent="0.25">
      <c r="A41">
        <v>2015</v>
      </c>
      <c r="B41" t="s">
        <v>11</v>
      </c>
      <c r="C41" t="s">
        <v>165</v>
      </c>
      <c r="D41" t="s">
        <v>166</v>
      </c>
      <c r="F41" t="s">
        <v>167</v>
      </c>
      <c r="G41" t="b">
        <v>0</v>
      </c>
      <c r="H41" t="s">
        <v>22</v>
      </c>
      <c r="I41" t="s">
        <v>15</v>
      </c>
      <c r="K41" t="b">
        <v>0</v>
      </c>
      <c r="L41" t="s">
        <v>13</v>
      </c>
      <c r="M41" t="s">
        <v>22</v>
      </c>
      <c r="N41" t="s">
        <v>48</v>
      </c>
      <c r="O41" t="s">
        <v>20</v>
      </c>
      <c r="P41" s="2" t="b">
        <f t="shared" si="0"/>
        <v>1</v>
      </c>
      <c r="Q41" s="2" t="b">
        <f t="shared" si="1"/>
        <v>1</v>
      </c>
      <c r="R41" s="2" t="b">
        <f t="shared" si="2"/>
        <v>1</v>
      </c>
    </row>
    <row r="42" spans="1:18" x14ac:dyDescent="0.25">
      <c r="A42">
        <v>2020</v>
      </c>
      <c r="B42" t="s">
        <v>11</v>
      </c>
      <c r="C42" t="s">
        <v>264</v>
      </c>
      <c r="D42" t="s">
        <v>265</v>
      </c>
      <c r="F42" t="s">
        <v>266</v>
      </c>
      <c r="G42" t="b">
        <v>1</v>
      </c>
      <c r="H42" t="s">
        <v>44</v>
      </c>
      <c r="I42" t="s">
        <v>15</v>
      </c>
      <c r="K42" t="b">
        <v>0</v>
      </c>
      <c r="L42" t="s">
        <v>13</v>
      </c>
      <c r="M42" t="s">
        <v>111</v>
      </c>
      <c r="N42" t="s">
        <v>60</v>
      </c>
      <c r="O42" t="s">
        <v>80</v>
      </c>
      <c r="P42" s="2" t="b">
        <f t="shared" si="0"/>
        <v>0</v>
      </c>
      <c r="Q42" s="2" t="b">
        <f t="shared" si="1"/>
        <v>0</v>
      </c>
      <c r="R42" s="2" t="b">
        <f t="shared" si="2"/>
        <v>0</v>
      </c>
    </row>
    <row r="43" spans="1:18" x14ac:dyDescent="0.25">
      <c r="A43">
        <v>2019</v>
      </c>
      <c r="B43" t="s">
        <v>11</v>
      </c>
      <c r="C43" t="s">
        <v>267</v>
      </c>
      <c r="D43" t="s">
        <v>268</v>
      </c>
      <c r="F43" t="s">
        <v>269</v>
      </c>
      <c r="G43" t="b">
        <v>0</v>
      </c>
      <c r="H43" t="s">
        <v>42</v>
      </c>
      <c r="I43" t="s">
        <v>12</v>
      </c>
      <c r="K43" t="b">
        <v>0</v>
      </c>
      <c r="L43" t="s">
        <v>40</v>
      </c>
      <c r="M43" t="s">
        <v>40</v>
      </c>
      <c r="N43" t="s">
        <v>14</v>
      </c>
      <c r="O43" t="s">
        <v>116</v>
      </c>
      <c r="P43" s="2" t="b">
        <f t="shared" si="0"/>
        <v>0</v>
      </c>
      <c r="Q43" s="2" t="b">
        <f t="shared" si="1"/>
        <v>0</v>
      </c>
      <c r="R43" s="2" t="b">
        <f t="shared" si="2"/>
        <v>0</v>
      </c>
    </row>
    <row r="44" spans="1:18" x14ac:dyDescent="0.25">
      <c r="A44">
        <v>2020</v>
      </c>
      <c r="B44" t="s">
        <v>11</v>
      </c>
      <c r="C44" t="s">
        <v>270</v>
      </c>
      <c r="D44" t="s">
        <v>271</v>
      </c>
      <c r="F44" t="s">
        <v>98</v>
      </c>
      <c r="G44" t="b">
        <v>1</v>
      </c>
      <c r="H44" t="s">
        <v>50</v>
      </c>
      <c r="I44" t="s">
        <v>12</v>
      </c>
      <c r="K44" t="b">
        <v>0</v>
      </c>
      <c r="L44" t="s">
        <v>31</v>
      </c>
      <c r="M44" t="s">
        <v>22</v>
      </c>
      <c r="N44" t="s">
        <v>48</v>
      </c>
      <c r="O44" t="s">
        <v>20</v>
      </c>
      <c r="P44" s="2" t="b">
        <f t="shared" si="0"/>
        <v>0</v>
      </c>
      <c r="Q44" s="2" t="b">
        <f t="shared" si="1"/>
        <v>0</v>
      </c>
      <c r="R44" s="2" t="b">
        <f t="shared" si="2"/>
        <v>0</v>
      </c>
    </row>
    <row r="45" spans="1:18" x14ac:dyDescent="0.25">
      <c r="A45">
        <v>2017</v>
      </c>
      <c r="B45" t="s">
        <v>11</v>
      </c>
      <c r="C45" t="s">
        <v>150</v>
      </c>
      <c r="D45" t="s">
        <v>151</v>
      </c>
      <c r="F45" t="s">
        <v>152</v>
      </c>
      <c r="G45" t="b">
        <v>0</v>
      </c>
      <c r="H45" t="s">
        <v>48</v>
      </c>
      <c r="I45" t="s">
        <v>15</v>
      </c>
      <c r="K45" t="b">
        <v>0</v>
      </c>
      <c r="L45" t="s">
        <v>16</v>
      </c>
      <c r="M45" t="s">
        <v>22</v>
      </c>
      <c r="N45" t="s">
        <v>48</v>
      </c>
      <c r="O45" t="s">
        <v>20</v>
      </c>
      <c r="P45" s="2" t="b">
        <f t="shared" si="0"/>
        <v>1</v>
      </c>
      <c r="Q45" s="2" t="b">
        <f t="shared" si="1"/>
        <v>1</v>
      </c>
      <c r="R45" s="2" t="b">
        <f t="shared" si="2"/>
        <v>0</v>
      </c>
    </row>
    <row r="46" spans="1:18" x14ac:dyDescent="0.25">
      <c r="A46">
        <v>2014</v>
      </c>
      <c r="B46" t="s">
        <v>11</v>
      </c>
      <c r="C46" t="s">
        <v>183</v>
      </c>
      <c r="D46" t="s">
        <v>184</v>
      </c>
      <c r="F46" t="s">
        <v>185</v>
      </c>
      <c r="G46" t="b">
        <v>0</v>
      </c>
      <c r="H46" t="s">
        <v>27</v>
      </c>
      <c r="I46" t="s">
        <v>15</v>
      </c>
      <c r="K46" t="b">
        <v>0</v>
      </c>
      <c r="L46" t="s">
        <v>13</v>
      </c>
      <c r="M46" t="s">
        <v>52</v>
      </c>
      <c r="N46" t="s">
        <v>27</v>
      </c>
      <c r="O46" t="s">
        <v>28</v>
      </c>
      <c r="P46" s="2" t="b">
        <f t="shared" si="0"/>
        <v>1</v>
      </c>
      <c r="Q46" s="2" t="b">
        <f t="shared" si="1"/>
        <v>1</v>
      </c>
      <c r="R46" s="2" t="b">
        <f t="shared" si="2"/>
        <v>0</v>
      </c>
    </row>
    <row r="47" spans="1:18" x14ac:dyDescent="0.25">
      <c r="A47">
        <v>2015</v>
      </c>
      <c r="B47" t="s">
        <v>11</v>
      </c>
      <c r="C47" t="s">
        <v>172</v>
      </c>
      <c r="D47" t="s">
        <v>173</v>
      </c>
      <c r="F47" t="s">
        <v>174</v>
      </c>
      <c r="G47" t="b">
        <v>0</v>
      </c>
      <c r="H47" t="s">
        <v>27</v>
      </c>
      <c r="I47" t="s">
        <v>15</v>
      </c>
      <c r="K47" t="b">
        <v>0</v>
      </c>
      <c r="L47" t="s">
        <v>13</v>
      </c>
      <c r="M47" t="s">
        <v>27</v>
      </c>
      <c r="N47" t="s">
        <v>14</v>
      </c>
      <c r="O47" t="s">
        <v>22</v>
      </c>
      <c r="P47" s="2" t="b">
        <f t="shared" si="0"/>
        <v>1</v>
      </c>
      <c r="Q47" s="2" t="b">
        <f t="shared" si="1"/>
        <v>1</v>
      </c>
      <c r="R47" s="2" t="b">
        <f t="shared" si="2"/>
        <v>1</v>
      </c>
    </row>
    <row r="48" spans="1:18" x14ac:dyDescent="0.25">
      <c r="A48">
        <v>2020</v>
      </c>
      <c r="B48" t="s">
        <v>18</v>
      </c>
      <c r="C48" t="s">
        <v>272</v>
      </c>
      <c r="D48" t="s">
        <v>273</v>
      </c>
      <c r="F48" t="s">
        <v>274</v>
      </c>
      <c r="G48" t="b">
        <v>0</v>
      </c>
      <c r="H48" t="s">
        <v>72</v>
      </c>
      <c r="I48" t="s">
        <v>71</v>
      </c>
      <c r="K48" t="b">
        <v>1</v>
      </c>
      <c r="L48" t="s">
        <v>10</v>
      </c>
      <c r="M48" t="s">
        <v>105</v>
      </c>
      <c r="N48" t="s">
        <v>104</v>
      </c>
      <c r="O48" t="s">
        <v>70</v>
      </c>
      <c r="P48" s="2" t="b">
        <f t="shared" si="0"/>
        <v>0</v>
      </c>
      <c r="Q48" s="2" t="b">
        <f t="shared" si="1"/>
        <v>0</v>
      </c>
      <c r="R48" s="2" t="b">
        <f t="shared" si="2"/>
        <v>0</v>
      </c>
    </row>
    <row r="49" spans="1:18" x14ac:dyDescent="0.25">
      <c r="A49">
        <v>2015</v>
      </c>
      <c r="B49" t="s">
        <v>11</v>
      </c>
      <c r="C49" t="s">
        <v>168</v>
      </c>
      <c r="D49" t="s">
        <v>169</v>
      </c>
      <c r="F49" t="s">
        <v>170</v>
      </c>
      <c r="G49" t="b">
        <v>0</v>
      </c>
      <c r="H49" t="s">
        <v>27</v>
      </c>
      <c r="I49" t="s">
        <v>15</v>
      </c>
      <c r="K49" t="b">
        <v>0</v>
      </c>
      <c r="L49" t="s">
        <v>13</v>
      </c>
      <c r="M49" t="s">
        <v>27</v>
      </c>
      <c r="N49" t="s">
        <v>19</v>
      </c>
      <c r="O49" t="s">
        <v>14</v>
      </c>
      <c r="P49" s="2" t="b">
        <f t="shared" si="0"/>
        <v>1</v>
      </c>
      <c r="Q49" s="2" t="b">
        <f t="shared" si="1"/>
        <v>1</v>
      </c>
      <c r="R49" s="2" t="b">
        <f t="shared" si="2"/>
        <v>1</v>
      </c>
    </row>
    <row r="50" spans="1:18" x14ac:dyDescent="0.25">
      <c r="A50">
        <v>2015</v>
      </c>
      <c r="B50" t="s">
        <v>11</v>
      </c>
      <c r="C50" t="s">
        <v>171</v>
      </c>
      <c r="D50" t="s">
        <v>169</v>
      </c>
      <c r="F50" t="s">
        <v>99</v>
      </c>
      <c r="G50" t="b">
        <v>0</v>
      </c>
      <c r="H50" t="s">
        <v>27</v>
      </c>
      <c r="I50" t="s">
        <v>15</v>
      </c>
      <c r="K50" t="b">
        <v>0</v>
      </c>
      <c r="L50" t="s">
        <v>13</v>
      </c>
      <c r="M50" t="s">
        <v>14</v>
      </c>
      <c r="N50" t="s">
        <v>27</v>
      </c>
      <c r="O50" t="s">
        <v>22</v>
      </c>
      <c r="P50" s="2" t="b">
        <f t="shared" si="0"/>
        <v>1</v>
      </c>
      <c r="Q50" s="2" t="b">
        <f t="shared" si="1"/>
        <v>1</v>
      </c>
      <c r="R50" s="2" t="b">
        <f t="shared" si="2"/>
        <v>0</v>
      </c>
    </row>
    <row r="51" spans="1:18" x14ac:dyDescent="0.25">
      <c r="A51">
        <v>2020</v>
      </c>
      <c r="B51" t="s">
        <v>18</v>
      </c>
      <c r="C51" t="s">
        <v>275</v>
      </c>
      <c r="D51" t="s">
        <v>276</v>
      </c>
      <c r="F51" t="s">
        <v>277</v>
      </c>
      <c r="G51" t="b">
        <v>0</v>
      </c>
      <c r="H51" t="s">
        <v>73</v>
      </c>
      <c r="I51" t="s">
        <v>15</v>
      </c>
      <c r="K51" t="b">
        <v>1</v>
      </c>
      <c r="L51" t="s">
        <v>10</v>
      </c>
      <c r="M51" t="s">
        <v>30</v>
      </c>
      <c r="N51" t="s">
        <v>53</v>
      </c>
      <c r="O51" t="s">
        <v>75</v>
      </c>
      <c r="P51" s="2" t="b">
        <f t="shared" si="0"/>
        <v>0</v>
      </c>
      <c r="Q51" s="2" t="b">
        <f t="shared" si="1"/>
        <v>0</v>
      </c>
      <c r="R51" s="2" t="b">
        <f t="shared" si="2"/>
        <v>0</v>
      </c>
    </row>
    <row r="52" spans="1:18" x14ac:dyDescent="0.25">
      <c r="A52">
        <v>2013</v>
      </c>
      <c r="B52" t="s">
        <v>11</v>
      </c>
      <c r="C52" t="s">
        <v>195</v>
      </c>
      <c r="D52" t="s">
        <v>196</v>
      </c>
      <c r="F52" t="s">
        <v>197</v>
      </c>
      <c r="G52" t="b">
        <v>0</v>
      </c>
      <c r="H52" t="s">
        <v>24</v>
      </c>
      <c r="I52" t="s">
        <v>12</v>
      </c>
      <c r="K52" t="b">
        <v>0</v>
      </c>
      <c r="L52" t="s">
        <v>13</v>
      </c>
      <c r="M52" t="s">
        <v>24</v>
      </c>
      <c r="N52" t="s">
        <v>59</v>
      </c>
      <c r="O52" t="s">
        <v>41</v>
      </c>
      <c r="P52" s="2" t="b">
        <f t="shared" si="0"/>
        <v>1</v>
      </c>
      <c r="Q52" s="2" t="b">
        <f t="shared" si="1"/>
        <v>1</v>
      </c>
      <c r="R52" s="2" t="b">
        <f t="shared" si="2"/>
        <v>1</v>
      </c>
    </row>
    <row r="53" spans="1:18" x14ac:dyDescent="0.25">
      <c r="A53">
        <v>2015</v>
      </c>
      <c r="B53" t="s">
        <v>18</v>
      </c>
      <c r="C53" t="s">
        <v>278</v>
      </c>
      <c r="D53" t="s">
        <v>279</v>
      </c>
      <c r="F53" t="s">
        <v>280</v>
      </c>
      <c r="G53" t="b">
        <v>0</v>
      </c>
      <c r="H53" t="s">
        <v>30</v>
      </c>
      <c r="I53" t="s">
        <v>12</v>
      </c>
      <c r="K53" t="b">
        <v>0</v>
      </c>
      <c r="L53" t="s">
        <v>31</v>
      </c>
      <c r="M53" t="s">
        <v>30</v>
      </c>
      <c r="N53" t="s">
        <v>53</v>
      </c>
      <c r="O53" t="s">
        <v>75</v>
      </c>
      <c r="P53" s="2" t="b">
        <f t="shared" si="0"/>
        <v>1</v>
      </c>
      <c r="Q53" s="2" t="b">
        <f t="shared" si="1"/>
        <v>1</v>
      </c>
      <c r="R53" s="2" t="b">
        <f t="shared" si="2"/>
        <v>1</v>
      </c>
    </row>
    <row r="54" spans="1:18" x14ac:dyDescent="0.25">
      <c r="P54" s="2" t="str">
        <f t="shared" si="0"/>
        <v/>
      </c>
      <c r="Q54" s="2" t="str">
        <f t="shared" si="1"/>
        <v/>
      </c>
      <c r="R54" s="2" t="str">
        <f t="shared" si="2"/>
        <v/>
      </c>
    </row>
    <row r="55" spans="1:18" x14ac:dyDescent="0.25">
      <c r="P55" s="2" t="str">
        <f t="shared" si="0"/>
        <v/>
      </c>
      <c r="Q55" s="2" t="str">
        <f t="shared" si="1"/>
        <v/>
      </c>
      <c r="R55" s="2" t="str">
        <f t="shared" si="2"/>
        <v/>
      </c>
    </row>
    <row r="56" spans="1:18" x14ac:dyDescent="0.25">
      <c r="P56" s="2" t="str">
        <f t="shared" si="0"/>
        <v/>
      </c>
      <c r="Q56" s="2" t="str">
        <f t="shared" si="1"/>
        <v/>
      </c>
      <c r="R56" s="2" t="str">
        <f t="shared" si="2"/>
        <v/>
      </c>
    </row>
    <row r="57" spans="1:18" x14ac:dyDescent="0.25">
      <c r="P57" s="2" t="str">
        <f t="shared" si="0"/>
        <v/>
      </c>
      <c r="Q57" s="2" t="str">
        <f t="shared" si="1"/>
        <v/>
      </c>
      <c r="R57" s="2" t="str">
        <f t="shared" si="2"/>
        <v/>
      </c>
    </row>
    <row r="58" spans="1:18" x14ac:dyDescent="0.25">
      <c r="P58" s="2" t="str">
        <f t="shared" si="0"/>
        <v/>
      </c>
      <c r="Q58" s="2" t="str">
        <f t="shared" si="1"/>
        <v/>
      </c>
      <c r="R58" s="2" t="str">
        <f t="shared" si="2"/>
        <v/>
      </c>
    </row>
    <row r="59" spans="1:18" x14ac:dyDescent="0.25">
      <c r="P59" s="2" t="str">
        <f t="shared" si="0"/>
        <v/>
      </c>
      <c r="Q59" s="2" t="str">
        <f t="shared" si="1"/>
        <v/>
      </c>
      <c r="R59" s="2" t="str">
        <f t="shared" si="2"/>
        <v/>
      </c>
    </row>
    <row r="60" spans="1:18" x14ac:dyDescent="0.25">
      <c r="P60" s="2" t="str">
        <f t="shared" si="0"/>
        <v/>
      </c>
      <c r="Q60" s="2" t="str">
        <f t="shared" si="1"/>
        <v/>
      </c>
      <c r="R60" s="2" t="str">
        <f t="shared" si="2"/>
        <v/>
      </c>
    </row>
    <row r="61" spans="1:18" x14ac:dyDescent="0.25">
      <c r="P61" s="2" t="str">
        <f t="shared" si="0"/>
        <v/>
      </c>
      <c r="Q61" s="2" t="str">
        <f t="shared" si="1"/>
        <v/>
      </c>
      <c r="R61" s="2" t="str">
        <f t="shared" si="2"/>
        <v/>
      </c>
    </row>
    <row r="62" spans="1:18" x14ac:dyDescent="0.25">
      <c r="P62" s="2" t="str">
        <f t="shared" si="0"/>
        <v/>
      </c>
      <c r="Q62" s="2" t="str">
        <f t="shared" si="1"/>
        <v/>
      </c>
      <c r="R62" s="2" t="str">
        <f t="shared" si="2"/>
        <v/>
      </c>
    </row>
    <row r="63" spans="1:18" x14ac:dyDescent="0.25">
      <c r="P63" s="2" t="str">
        <f t="shared" si="0"/>
        <v/>
      </c>
      <c r="Q63" s="2" t="str">
        <f t="shared" si="1"/>
        <v/>
      </c>
      <c r="R63" s="2" t="str">
        <f t="shared" si="2"/>
        <v/>
      </c>
    </row>
    <row r="64" spans="1:18" x14ac:dyDescent="0.25">
      <c r="P64" s="2" t="str">
        <f t="shared" si="0"/>
        <v/>
      </c>
      <c r="Q64" s="2" t="str">
        <f t="shared" si="1"/>
        <v/>
      </c>
      <c r="R64" s="2" t="str">
        <f t="shared" si="2"/>
        <v/>
      </c>
    </row>
    <row r="65" spans="16:18" x14ac:dyDescent="0.25">
      <c r="P65" s="2" t="str">
        <f t="shared" si="0"/>
        <v/>
      </c>
      <c r="Q65" s="2" t="str">
        <f t="shared" si="1"/>
        <v/>
      </c>
      <c r="R65" s="2" t="str">
        <f t="shared" si="2"/>
        <v/>
      </c>
    </row>
    <row r="66" spans="16:18" x14ac:dyDescent="0.25">
      <c r="P66" s="2" t="str">
        <f t="shared" si="0"/>
        <v/>
      </c>
      <c r="Q66" s="2" t="str">
        <f t="shared" si="1"/>
        <v/>
      </c>
      <c r="R66" s="2" t="str">
        <f t="shared" si="2"/>
        <v/>
      </c>
    </row>
    <row r="67" spans="16:18" x14ac:dyDescent="0.25">
      <c r="P67" s="2" t="str">
        <f t="shared" ref="P67:P101" si="3">IF(ISBLANK(M67),"",OR(IF(M67=H67,TRUE,FALSE),IF(N67=H67,TRUE,FALSE),IF(O67=H67,TRUE,FALSE),))</f>
        <v/>
      </c>
      <c r="Q67" s="2" t="str">
        <f t="shared" ref="Q67:Q101" si="4">IF(ISBLANK(M67),"",OR(IF(M67=H67,TRUE,FALSE),IF(N67=H67,TRUE,FALSE)))</f>
        <v/>
      </c>
      <c r="R67" s="2" t="str">
        <f t="shared" ref="R67:R101" si="5">IF(ISBLANK(M67),"",OR(IF(M67=H67,TRUE,FALSE)))</f>
        <v/>
      </c>
    </row>
    <row r="68" spans="16:18" x14ac:dyDescent="0.25">
      <c r="P68" s="2" t="str">
        <f t="shared" si="3"/>
        <v/>
      </c>
      <c r="Q68" s="2" t="str">
        <f t="shared" si="4"/>
        <v/>
      </c>
      <c r="R68" s="2" t="str">
        <f t="shared" si="5"/>
        <v/>
      </c>
    </row>
    <row r="69" spans="16:18" x14ac:dyDescent="0.25">
      <c r="P69" s="2" t="str">
        <f t="shared" si="3"/>
        <v/>
      </c>
      <c r="Q69" s="2" t="str">
        <f t="shared" si="4"/>
        <v/>
      </c>
      <c r="R69" s="2" t="str">
        <f t="shared" si="5"/>
        <v/>
      </c>
    </row>
    <row r="70" spans="16:18" x14ac:dyDescent="0.25">
      <c r="P70" s="2" t="str">
        <f t="shared" si="3"/>
        <v/>
      </c>
      <c r="Q70" s="2" t="str">
        <f t="shared" si="4"/>
        <v/>
      </c>
      <c r="R70" s="2" t="str">
        <f t="shared" si="5"/>
        <v/>
      </c>
    </row>
    <row r="71" spans="16:18" x14ac:dyDescent="0.25">
      <c r="P71" s="2" t="str">
        <f t="shared" si="3"/>
        <v/>
      </c>
      <c r="Q71" s="2" t="str">
        <f t="shared" si="4"/>
        <v/>
      </c>
      <c r="R71" s="2" t="str">
        <f t="shared" si="5"/>
        <v/>
      </c>
    </row>
    <row r="72" spans="16:18" x14ac:dyDescent="0.25">
      <c r="P72" s="2" t="str">
        <f t="shared" si="3"/>
        <v/>
      </c>
      <c r="Q72" s="2" t="str">
        <f t="shared" si="4"/>
        <v/>
      </c>
      <c r="R72" s="2" t="str">
        <f t="shared" si="5"/>
        <v/>
      </c>
    </row>
    <row r="73" spans="16:18" x14ac:dyDescent="0.25">
      <c r="P73" s="2" t="str">
        <f t="shared" si="3"/>
        <v/>
      </c>
      <c r="Q73" s="2" t="str">
        <f t="shared" si="4"/>
        <v/>
      </c>
      <c r="R73" s="2" t="str">
        <f t="shared" si="5"/>
        <v/>
      </c>
    </row>
    <row r="74" spans="16:18" x14ac:dyDescent="0.25">
      <c r="P74" s="2" t="str">
        <f t="shared" si="3"/>
        <v/>
      </c>
      <c r="Q74" s="2" t="str">
        <f t="shared" si="4"/>
        <v/>
      </c>
      <c r="R74" s="2" t="str">
        <f t="shared" si="5"/>
        <v/>
      </c>
    </row>
    <row r="75" spans="16:18" x14ac:dyDescent="0.25">
      <c r="P75" s="2" t="str">
        <f t="shared" si="3"/>
        <v/>
      </c>
      <c r="Q75" s="2" t="str">
        <f t="shared" si="4"/>
        <v/>
      </c>
      <c r="R75" s="2" t="str">
        <f t="shared" si="5"/>
        <v/>
      </c>
    </row>
    <row r="76" spans="16:18" x14ac:dyDescent="0.25">
      <c r="P76" s="2" t="str">
        <f t="shared" si="3"/>
        <v/>
      </c>
      <c r="Q76" s="2" t="str">
        <f t="shared" si="4"/>
        <v/>
      </c>
      <c r="R76" s="2" t="str">
        <f t="shared" si="5"/>
        <v/>
      </c>
    </row>
    <row r="77" spans="16:18" x14ac:dyDescent="0.25">
      <c r="P77" s="2" t="str">
        <f t="shared" si="3"/>
        <v/>
      </c>
      <c r="Q77" s="2" t="str">
        <f t="shared" si="4"/>
        <v/>
      </c>
      <c r="R77" s="2" t="str">
        <f t="shared" si="5"/>
        <v/>
      </c>
    </row>
    <row r="78" spans="16:18" x14ac:dyDescent="0.25">
      <c r="P78" s="2" t="str">
        <f t="shared" si="3"/>
        <v/>
      </c>
      <c r="Q78" s="2" t="str">
        <f t="shared" si="4"/>
        <v/>
      </c>
      <c r="R78" s="2" t="str">
        <f t="shared" si="5"/>
        <v/>
      </c>
    </row>
    <row r="79" spans="16:18" x14ac:dyDescent="0.25">
      <c r="P79" s="2" t="str">
        <f t="shared" si="3"/>
        <v/>
      </c>
      <c r="Q79" s="2" t="str">
        <f t="shared" si="4"/>
        <v/>
      </c>
      <c r="R79" s="2" t="str">
        <f t="shared" si="5"/>
        <v/>
      </c>
    </row>
    <row r="80" spans="16:18" x14ac:dyDescent="0.25">
      <c r="P80" s="2" t="str">
        <f t="shared" si="3"/>
        <v/>
      </c>
      <c r="Q80" s="2" t="str">
        <f t="shared" si="4"/>
        <v/>
      </c>
      <c r="R80" s="2" t="str">
        <f t="shared" si="5"/>
        <v/>
      </c>
    </row>
    <row r="81" spans="16:18" x14ac:dyDescent="0.25">
      <c r="P81" s="2" t="str">
        <f t="shared" si="3"/>
        <v/>
      </c>
      <c r="Q81" s="2" t="str">
        <f t="shared" si="4"/>
        <v/>
      </c>
      <c r="R81" s="2" t="str">
        <f t="shared" si="5"/>
        <v/>
      </c>
    </row>
    <row r="82" spans="16:18" x14ac:dyDescent="0.25">
      <c r="P82" s="2" t="str">
        <f t="shared" si="3"/>
        <v/>
      </c>
      <c r="Q82" s="2" t="str">
        <f t="shared" si="4"/>
        <v/>
      </c>
      <c r="R82" s="2" t="str">
        <f t="shared" si="5"/>
        <v/>
      </c>
    </row>
    <row r="83" spans="16:18" x14ac:dyDescent="0.25">
      <c r="P83" s="2" t="str">
        <f t="shared" si="3"/>
        <v/>
      </c>
      <c r="Q83" s="2" t="str">
        <f t="shared" si="4"/>
        <v/>
      </c>
      <c r="R83" s="2" t="str">
        <f t="shared" si="5"/>
        <v/>
      </c>
    </row>
    <row r="84" spans="16:18" x14ac:dyDescent="0.25">
      <c r="P84" s="2" t="str">
        <f t="shared" si="3"/>
        <v/>
      </c>
      <c r="Q84" s="2" t="str">
        <f t="shared" si="4"/>
        <v/>
      </c>
      <c r="R84" s="2" t="str">
        <f t="shared" si="5"/>
        <v/>
      </c>
    </row>
    <row r="85" spans="16:18" x14ac:dyDescent="0.25">
      <c r="P85" s="2" t="str">
        <f t="shared" si="3"/>
        <v/>
      </c>
      <c r="Q85" s="2" t="str">
        <f t="shared" si="4"/>
        <v/>
      </c>
      <c r="R85" s="2" t="str">
        <f t="shared" si="5"/>
        <v/>
      </c>
    </row>
    <row r="86" spans="16:18" x14ac:dyDescent="0.25">
      <c r="P86" s="2" t="str">
        <f t="shared" si="3"/>
        <v/>
      </c>
      <c r="Q86" s="2" t="str">
        <f t="shared" si="4"/>
        <v/>
      </c>
      <c r="R86" s="2" t="str">
        <f t="shared" si="5"/>
        <v/>
      </c>
    </row>
    <row r="87" spans="16:18" x14ac:dyDescent="0.25">
      <c r="P87" s="2" t="str">
        <f t="shared" si="3"/>
        <v/>
      </c>
      <c r="Q87" s="2" t="str">
        <f t="shared" si="4"/>
        <v/>
      </c>
      <c r="R87" s="2" t="str">
        <f t="shared" si="5"/>
        <v/>
      </c>
    </row>
    <row r="88" spans="16:18" x14ac:dyDescent="0.25">
      <c r="P88" s="2" t="str">
        <f t="shared" si="3"/>
        <v/>
      </c>
      <c r="Q88" s="2" t="str">
        <f t="shared" si="4"/>
        <v/>
      </c>
      <c r="R88" s="2" t="str">
        <f t="shared" si="5"/>
        <v/>
      </c>
    </row>
    <row r="89" spans="16:18" x14ac:dyDescent="0.25">
      <c r="P89" s="2" t="str">
        <f t="shared" si="3"/>
        <v/>
      </c>
      <c r="Q89" s="2" t="str">
        <f t="shared" si="4"/>
        <v/>
      </c>
      <c r="R89" s="2" t="str">
        <f t="shared" si="5"/>
        <v/>
      </c>
    </row>
    <row r="90" spans="16:18" x14ac:dyDescent="0.25">
      <c r="P90" s="2" t="str">
        <f t="shared" si="3"/>
        <v/>
      </c>
      <c r="Q90" s="2" t="str">
        <f t="shared" si="4"/>
        <v/>
      </c>
      <c r="R90" s="2" t="str">
        <f t="shared" si="5"/>
        <v/>
      </c>
    </row>
    <row r="91" spans="16:18" x14ac:dyDescent="0.25">
      <c r="P91" s="2" t="str">
        <f t="shared" si="3"/>
        <v/>
      </c>
      <c r="Q91" s="2" t="str">
        <f t="shared" si="4"/>
        <v/>
      </c>
      <c r="R91" s="2" t="str">
        <f t="shared" si="5"/>
        <v/>
      </c>
    </row>
    <row r="92" spans="16:18" x14ac:dyDescent="0.25">
      <c r="P92" s="2" t="str">
        <f t="shared" si="3"/>
        <v/>
      </c>
      <c r="Q92" s="2" t="str">
        <f t="shared" si="4"/>
        <v/>
      </c>
      <c r="R92" s="2" t="str">
        <f t="shared" si="5"/>
        <v/>
      </c>
    </row>
    <row r="93" spans="16:18" x14ac:dyDescent="0.25">
      <c r="P93" s="2" t="str">
        <f t="shared" si="3"/>
        <v/>
      </c>
      <c r="Q93" s="2" t="str">
        <f t="shared" si="4"/>
        <v/>
      </c>
      <c r="R93" s="2" t="str">
        <f t="shared" si="5"/>
        <v/>
      </c>
    </row>
    <row r="94" spans="16:18" x14ac:dyDescent="0.25">
      <c r="P94" s="2" t="str">
        <f t="shared" si="3"/>
        <v/>
      </c>
      <c r="Q94" s="2" t="str">
        <f t="shared" si="4"/>
        <v/>
      </c>
      <c r="R94" s="2" t="str">
        <f t="shared" si="5"/>
        <v/>
      </c>
    </row>
    <row r="95" spans="16:18" x14ac:dyDescent="0.25">
      <c r="P95" s="2" t="str">
        <f t="shared" si="3"/>
        <v/>
      </c>
      <c r="Q95" s="2" t="str">
        <f t="shared" si="4"/>
        <v/>
      </c>
      <c r="R95" s="2" t="str">
        <f t="shared" si="5"/>
        <v/>
      </c>
    </row>
    <row r="96" spans="16:18" x14ac:dyDescent="0.25">
      <c r="P96" s="2" t="str">
        <f t="shared" si="3"/>
        <v/>
      </c>
      <c r="Q96" s="2" t="str">
        <f t="shared" si="4"/>
        <v/>
      </c>
      <c r="R96" s="2" t="str">
        <f t="shared" si="5"/>
        <v/>
      </c>
    </row>
    <row r="97" spans="16:18" x14ac:dyDescent="0.25">
      <c r="P97" s="2" t="str">
        <f t="shared" si="3"/>
        <v/>
      </c>
      <c r="Q97" s="2" t="str">
        <f t="shared" si="4"/>
        <v/>
      </c>
      <c r="R97" s="2" t="str">
        <f t="shared" si="5"/>
        <v/>
      </c>
    </row>
    <row r="98" spans="16:18" x14ac:dyDescent="0.25">
      <c r="P98" s="2" t="str">
        <f t="shared" si="3"/>
        <v/>
      </c>
      <c r="Q98" s="2" t="str">
        <f t="shared" si="4"/>
        <v/>
      </c>
      <c r="R98" s="2" t="str">
        <f t="shared" si="5"/>
        <v/>
      </c>
    </row>
    <row r="99" spans="16:18" x14ac:dyDescent="0.25">
      <c r="P99" s="2" t="str">
        <f t="shared" si="3"/>
        <v/>
      </c>
      <c r="Q99" s="2" t="str">
        <f t="shared" si="4"/>
        <v/>
      </c>
      <c r="R99" s="2" t="str">
        <f t="shared" si="5"/>
        <v/>
      </c>
    </row>
    <row r="100" spans="16:18" x14ac:dyDescent="0.25">
      <c r="P100" s="2" t="str">
        <f t="shared" si="3"/>
        <v/>
      </c>
      <c r="Q100" s="2" t="str">
        <f t="shared" si="4"/>
        <v/>
      </c>
      <c r="R100" s="2" t="str">
        <f t="shared" si="5"/>
        <v/>
      </c>
    </row>
    <row r="101" spans="16:18" x14ac:dyDescent="0.25">
      <c r="P101" s="2" t="str">
        <f t="shared" si="3"/>
        <v/>
      </c>
      <c r="Q101" s="2" t="str">
        <f t="shared" si="4"/>
        <v/>
      </c>
      <c r="R101" s="2" t="str">
        <f t="shared" si="5"/>
        <v/>
      </c>
    </row>
    <row r="102" spans="16:18" x14ac:dyDescent="0.25">
      <c r="P102" s="6">
        <f>COUNTIF(P2:P101,TRUE)/(COUNTIF(P2:P101,TRUE)+COUNTIF(P2:P101,FALSE))</f>
        <v>0.57692307692307687</v>
      </c>
      <c r="Q102" s="6">
        <f t="shared" ref="Q102:R102" si="6">COUNTIF(Q2:Q101,TRUE)/(COUNTIF(Q2:Q101,TRUE)+COUNTIF(Q2:Q101,FALSE))</f>
        <v>0.57692307692307687</v>
      </c>
      <c r="R102" s="6">
        <f t="shared" si="6"/>
        <v>0.34615384615384615</v>
      </c>
    </row>
    <row r="103" spans="16:18" x14ac:dyDescent="0.25">
      <c r="P103" s="7"/>
    </row>
  </sheetData>
  <phoneticPr fontId="3"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D53DE-4DD8-4D33-8469-1315706896D3}">
  <dimension ref="A1:R103"/>
  <sheetViews>
    <sheetView topLeftCell="F79" workbookViewId="0">
      <selection activeCell="R102" sqref="P102:R102"/>
    </sheetView>
  </sheetViews>
  <sheetFormatPr defaultRowHeight="13.8" x14ac:dyDescent="0.25"/>
  <cols>
    <col min="3" max="3" width="38.5546875" customWidth="1"/>
    <col min="4" max="4" width="85.33203125" customWidth="1"/>
    <col min="5" max="5" width="25.5546875" customWidth="1"/>
    <col min="6" max="6" width="11" customWidth="1"/>
    <col min="12" max="12" width="25.44140625" customWidth="1"/>
    <col min="16" max="17" width="16.44140625" customWidth="1"/>
    <col min="18" max="18" width="15.77734375" customWidth="1"/>
  </cols>
  <sheetData>
    <row r="1" spans="1:18" ht="14.4" x14ac:dyDescent="0.25">
      <c r="A1" s="3" t="s">
        <v>0</v>
      </c>
      <c r="B1" s="3" t="s">
        <v>1</v>
      </c>
      <c r="C1" s="3" t="s">
        <v>2</v>
      </c>
      <c r="D1" s="3" t="s">
        <v>3</v>
      </c>
      <c r="E1" s="3" t="s">
        <v>4</v>
      </c>
      <c r="F1" s="3" t="s">
        <v>5</v>
      </c>
      <c r="G1" s="3" t="s">
        <v>6</v>
      </c>
      <c r="H1" s="3" t="s">
        <v>7</v>
      </c>
      <c r="I1" s="3" t="s">
        <v>8</v>
      </c>
      <c r="J1" s="3" t="s">
        <v>9</v>
      </c>
      <c r="K1" s="3" t="s">
        <v>10</v>
      </c>
      <c r="L1" s="3" t="s">
        <v>281</v>
      </c>
      <c r="M1" s="3" t="s">
        <v>33</v>
      </c>
      <c r="N1" s="3" t="s">
        <v>34</v>
      </c>
      <c r="O1" s="3" t="s">
        <v>35</v>
      </c>
      <c r="P1" s="1" t="s">
        <v>118</v>
      </c>
      <c r="Q1" s="1" t="s">
        <v>120</v>
      </c>
      <c r="R1" s="1" t="s">
        <v>119</v>
      </c>
    </row>
    <row r="2" spans="1:18" x14ac:dyDescent="0.25">
      <c r="A2">
        <v>2017</v>
      </c>
      <c r="B2" t="s">
        <v>11</v>
      </c>
      <c r="C2" t="s">
        <v>213</v>
      </c>
      <c r="D2" t="s">
        <v>214</v>
      </c>
      <c r="F2" t="s">
        <v>215</v>
      </c>
      <c r="G2" t="b">
        <v>0</v>
      </c>
      <c r="H2" t="s">
        <v>47</v>
      </c>
      <c r="I2" t="s">
        <v>12</v>
      </c>
      <c r="K2" t="b">
        <v>0</v>
      </c>
      <c r="L2" t="s">
        <v>16</v>
      </c>
      <c r="M2" t="s">
        <v>47</v>
      </c>
      <c r="N2" t="s">
        <v>46</v>
      </c>
      <c r="O2" t="s">
        <v>56</v>
      </c>
      <c r="P2" s="2" t="b">
        <f>IF(ISBLANK(M2),"",OR(IF(M2=H2,TRUE,FALSE),IF(N2=H2,TRUE,FALSE),IF(O2=H2,TRUE,FALSE),))</f>
        <v>1</v>
      </c>
      <c r="Q2" s="2" t="b">
        <f>IF(ISBLANK(M2),"",OR(IF(M2=H2,TRUE,FALSE),IF(N2=H2,TRUE,FALSE)))</f>
        <v>1</v>
      </c>
      <c r="R2" s="2" t="b">
        <f>IF(ISBLANK(M2),"",OR(IF(M2=H2,TRUE,FALSE)))</f>
        <v>1</v>
      </c>
    </row>
    <row r="3" spans="1:18" x14ac:dyDescent="0.25">
      <c r="A3">
        <v>2018</v>
      </c>
      <c r="B3" t="s">
        <v>11</v>
      </c>
      <c r="C3" t="s">
        <v>216</v>
      </c>
      <c r="D3" t="s">
        <v>217</v>
      </c>
      <c r="F3" t="s">
        <v>218</v>
      </c>
      <c r="G3" t="b">
        <v>0</v>
      </c>
      <c r="H3" t="s">
        <v>14</v>
      </c>
      <c r="I3" t="s">
        <v>15</v>
      </c>
      <c r="K3" t="b">
        <v>0</v>
      </c>
      <c r="L3" t="s">
        <v>16</v>
      </c>
      <c r="M3" t="s">
        <v>14</v>
      </c>
      <c r="N3" t="s">
        <v>27</v>
      </c>
      <c r="O3" t="s">
        <v>40</v>
      </c>
      <c r="P3" s="2" t="b">
        <f t="shared" ref="P3:P66" si="0">IF(ISBLANK(M3),"",OR(IF(M3=H3,TRUE,FALSE),IF(N3=H3,TRUE,FALSE),IF(O3=H3,TRUE,FALSE),))</f>
        <v>1</v>
      </c>
      <c r="Q3" s="2" t="b">
        <f t="shared" ref="Q3:Q66" si="1">IF(ISBLANK(M3),"",OR(IF(M3=H3,TRUE,FALSE),IF(N3=H3,TRUE,FALSE)))</f>
        <v>1</v>
      </c>
      <c r="R3" s="2" t="b">
        <f t="shared" ref="R3:R66" si="2">IF(ISBLANK(M3),"",OR(IF(M3=H3,TRUE,FALSE)))</f>
        <v>1</v>
      </c>
    </row>
    <row r="4" spans="1:18" x14ac:dyDescent="0.25">
      <c r="A4">
        <v>2016</v>
      </c>
      <c r="B4" t="s">
        <v>18</v>
      </c>
      <c r="C4" t="s">
        <v>219</v>
      </c>
      <c r="D4" t="s">
        <v>220</v>
      </c>
      <c r="F4" t="s">
        <v>221</v>
      </c>
      <c r="G4" t="b">
        <v>0</v>
      </c>
      <c r="H4" t="s">
        <v>107</v>
      </c>
      <c r="I4" t="s">
        <v>12</v>
      </c>
      <c r="K4" t="b">
        <v>1</v>
      </c>
      <c r="L4" t="s">
        <v>10</v>
      </c>
      <c r="M4" t="s">
        <v>30</v>
      </c>
      <c r="N4" t="s">
        <v>53</v>
      </c>
      <c r="O4" t="s">
        <v>59</v>
      </c>
      <c r="P4" s="2" t="b">
        <f t="shared" si="0"/>
        <v>0</v>
      </c>
      <c r="Q4" s="2" t="b">
        <f t="shared" si="1"/>
        <v>0</v>
      </c>
      <c r="R4" s="2" t="b">
        <f t="shared" si="2"/>
        <v>0</v>
      </c>
    </row>
    <row r="5" spans="1:18" x14ac:dyDescent="0.25">
      <c r="A5">
        <v>2016</v>
      </c>
      <c r="B5" t="s">
        <v>11</v>
      </c>
      <c r="C5" t="s">
        <v>160</v>
      </c>
      <c r="D5" t="s">
        <v>161</v>
      </c>
      <c r="F5" t="s">
        <v>153</v>
      </c>
      <c r="G5" t="b">
        <v>0</v>
      </c>
      <c r="H5" t="s">
        <v>36</v>
      </c>
      <c r="I5" t="s">
        <v>12</v>
      </c>
      <c r="K5" t="b">
        <v>0</v>
      </c>
      <c r="L5" t="s">
        <v>13</v>
      </c>
      <c r="M5" t="s">
        <v>36</v>
      </c>
      <c r="N5" t="s">
        <v>37</v>
      </c>
      <c r="O5" t="s">
        <v>38</v>
      </c>
      <c r="P5" s="2" t="b">
        <f t="shared" si="0"/>
        <v>1</v>
      </c>
      <c r="Q5" s="2" t="b">
        <f t="shared" si="1"/>
        <v>1</v>
      </c>
      <c r="R5" s="2" t="b">
        <f t="shared" si="2"/>
        <v>1</v>
      </c>
    </row>
    <row r="6" spans="1:18" x14ac:dyDescent="0.25">
      <c r="A6">
        <v>2013</v>
      </c>
      <c r="B6" t="s">
        <v>18</v>
      </c>
      <c r="C6" t="s">
        <v>222</v>
      </c>
      <c r="D6" t="s">
        <v>223</v>
      </c>
      <c r="F6" t="s">
        <v>224</v>
      </c>
      <c r="G6" t="b">
        <v>0</v>
      </c>
      <c r="H6" t="s">
        <v>126</v>
      </c>
      <c r="I6" t="s">
        <v>15</v>
      </c>
      <c r="K6" t="b">
        <v>1</v>
      </c>
      <c r="L6" t="s">
        <v>10</v>
      </c>
      <c r="M6" t="s">
        <v>50</v>
      </c>
      <c r="N6" t="s">
        <v>81</v>
      </c>
      <c r="O6" t="s">
        <v>86</v>
      </c>
      <c r="P6" s="2" t="b">
        <f t="shared" si="0"/>
        <v>0</v>
      </c>
      <c r="Q6" s="2" t="b">
        <f t="shared" si="1"/>
        <v>0</v>
      </c>
      <c r="R6" s="2" t="b">
        <f t="shared" si="2"/>
        <v>0</v>
      </c>
    </row>
    <row r="7" spans="1:18" x14ac:dyDescent="0.25">
      <c r="A7">
        <v>2020</v>
      </c>
      <c r="B7" t="s">
        <v>18</v>
      </c>
      <c r="C7" t="s">
        <v>225</v>
      </c>
      <c r="D7" t="s">
        <v>226</v>
      </c>
      <c r="F7" t="s">
        <v>228</v>
      </c>
      <c r="G7" t="b">
        <v>0</v>
      </c>
      <c r="H7" t="s">
        <v>227</v>
      </c>
      <c r="I7" t="s">
        <v>71</v>
      </c>
      <c r="K7" t="b">
        <v>1</v>
      </c>
      <c r="L7" t="s">
        <v>10</v>
      </c>
      <c r="M7" t="s">
        <v>86</v>
      </c>
      <c r="N7" t="s">
        <v>87</v>
      </c>
      <c r="O7" t="s">
        <v>60</v>
      </c>
      <c r="P7" s="2" t="b">
        <f t="shared" si="0"/>
        <v>0</v>
      </c>
      <c r="Q7" s="2" t="b">
        <f t="shared" si="1"/>
        <v>0</v>
      </c>
      <c r="R7" s="2" t="b">
        <f t="shared" si="2"/>
        <v>0</v>
      </c>
    </row>
    <row r="8" spans="1:18" x14ac:dyDescent="0.25">
      <c r="A8">
        <v>2018</v>
      </c>
      <c r="B8" t="s">
        <v>18</v>
      </c>
      <c r="C8" t="s">
        <v>229</v>
      </c>
      <c r="D8" t="s">
        <v>230</v>
      </c>
      <c r="F8" t="s">
        <v>68</v>
      </c>
      <c r="G8" t="b">
        <v>0</v>
      </c>
      <c r="H8" t="s">
        <v>56</v>
      </c>
      <c r="I8" t="s">
        <v>12</v>
      </c>
      <c r="K8" t="b">
        <v>1</v>
      </c>
      <c r="L8" t="s">
        <v>10</v>
      </c>
      <c r="M8" t="s">
        <v>76</v>
      </c>
      <c r="N8" t="s">
        <v>56</v>
      </c>
      <c r="O8" t="s">
        <v>29</v>
      </c>
      <c r="P8" s="2" t="b">
        <f t="shared" si="0"/>
        <v>1</v>
      </c>
      <c r="Q8" s="2" t="b">
        <f t="shared" si="1"/>
        <v>1</v>
      </c>
      <c r="R8" s="2" t="b">
        <f t="shared" si="2"/>
        <v>0</v>
      </c>
    </row>
    <row r="9" spans="1:18" x14ac:dyDescent="0.25">
      <c r="A9">
        <v>2017</v>
      </c>
      <c r="B9" t="s">
        <v>18</v>
      </c>
      <c r="C9" t="s">
        <v>231</v>
      </c>
      <c r="D9" t="s">
        <v>232</v>
      </c>
      <c r="F9" t="s">
        <v>233</v>
      </c>
      <c r="G9" t="b">
        <v>0</v>
      </c>
      <c r="H9" t="s">
        <v>79</v>
      </c>
      <c r="I9" t="s">
        <v>15</v>
      </c>
      <c r="K9" t="b">
        <v>1</v>
      </c>
      <c r="L9" t="s">
        <v>10</v>
      </c>
      <c r="M9" t="s">
        <v>30</v>
      </c>
      <c r="N9" t="s">
        <v>53</v>
      </c>
      <c r="O9" t="s">
        <v>59</v>
      </c>
      <c r="P9" s="2" t="b">
        <f t="shared" si="0"/>
        <v>0</v>
      </c>
      <c r="Q9" s="2" t="b">
        <f t="shared" si="1"/>
        <v>0</v>
      </c>
      <c r="R9" s="2" t="b">
        <f t="shared" si="2"/>
        <v>0</v>
      </c>
    </row>
    <row r="10" spans="1:18" x14ac:dyDescent="0.25">
      <c r="A10">
        <v>2010</v>
      </c>
      <c r="B10" t="s">
        <v>11</v>
      </c>
      <c r="C10" t="s">
        <v>204</v>
      </c>
      <c r="D10" t="s">
        <v>205</v>
      </c>
      <c r="F10" t="s">
        <v>206</v>
      </c>
      <c r="G10" t="b">
        <v>0</v>
      </c>
      <c r="H10" t="s">
        <v>40</v>
      </c>
      <c r="I10" t="s">
        <v>12</v>
      </c>
      <c r="K10" t="b">
        <v>0</v>
      </c>
      <c r="L10" t="s">
        <v>40</v>
      </c>
      <c r="M10" t="s">
        <v>40</v>
      </c>
      <c r="N10" t="s">
        <v>82</v>
      </c>
      <c r="O10" t="s">
        <v>54</v>
      </c>
      <c r="P10" s="2" t="b">
        <f t="shared" si="0"/>
        <v>1</v>
      </c>
      <c r="Q10" s="2" t="b">
        <f t="shared" si="1"/>
        <v>1</v>
      </c>
      <c r="R10" s="2" t="b">
        <f t="shared" si="2"/>
        <v>1</v>
      </c>
    </row>
    <row r="11" spans="1:18" x14ac:dyDescent="0.25">
      <c r="A11">
        <v>2015</v>
      </c>
      <c r="B11" t="s">
        <v>11</v>
      </c>
      <c r="C11" t="s">
        <v>178</v>
      </c>
      <c r="D11" t="s">
        <v>179</v>
      </c>
      <c r="F11" t="s">
        <v>94</v>
      </c>
      <c r="G11" t="b">
        <v>0</v>
      </c>
      <c r="H11" t="s">
        <v>62</v>
      </c>
      <c r="I11" t="s">
        <v>12</v>
      </c>
      <c r="K11" t="b">
        <v>0</v>
      </c>
      <c r="L11" t="s">
        <v>13</v>
      </c>
      <c r="M11" t="s">
        <v>62</v>
      </c>
      <c r="N11" t="s">
        <v>51</v>
      </c>
      <c r="O11" t="s">
        <v>32</v>
      </c>
      <c r="P11" s="2" t="b">
        <f t="shared" si="0"/>
        <v>1</v>
      </c>
      <c r="Q11" s="2" t="b">
        <f t="shared" si="1"/>
        <v>1</v>
      </c>
      <c r="R11" s="2" t="b">
        <f t="shared" si="2"/>
        <v>1</v>
      </c>
    </row>
    <row r="12" spans="1:18" x14ac:dyDescent="0.25">
      <c r="A12">
        <v>2016</v>
      </c>
      <c r="B12" t="s">
        <v>11</v>
      </c>
      <c r="C12" t="s">
        <v>162</v>
      </c>
      <c r="D12" t="s">
        <v>163</v>
      </c>
      <c r="F12" t="s">
        <v>164</v>
      </c>
      <c r="G12" t="b">
        <v>0</v>
      </c>
      <c r="H12" t="s">
        <v>112</v>
      </c>
      <c r="I12" t="s">
        <v>12</v>
      </c>
      <c r="K12" t="b">
        <v>0</v>
      </c>
      <c r="L12" t="s">
        <v>13</v>
      </c>
      <c r="M12" t="s">
        <v>40</v>
      </c>
      <c r="N12" t="s">
        <v>30</v>
      </c>
      <c r="O12" t="s">
        <v>60</v>
      </c>
      <c r="P12" s="2" t="b">
        <f t="shared" si="0"/>
        <v>0</v>
      </c>
      <c r="Q12" s="2" t="b">
        <f t="shared" si="1"/>
        <v>0</v>
      </c>
      <c r="R12" s="2" t="b">
        <f t="shared" si="2"/>
        <v>0</v>
      </c>
    </row>
    <row r="13" spans="1:18" x14ac:dyDescent="0.25">
      <c r="A13">
        <v>2017</v>
      </c>
      <c r="B13" t="s">
        <v>11</v>
      </c>
      <c r="C13" t="s">
        <v>141</v>
      </c>
      <c r="D13" t="s">
        <v>142</v>
      </c>
      <c r="F13" t="s">
        <v>143</v>
      </c>
      <c r="G13" t="b">
        <v>0</v>
      </c>
      <c r="H13" t="s">
        <v>22</v>
      </c>
      <c r="I13" t="s">
        <v>15</v>
      </c>
      <c r="K13" t="b">
        <v>0</v>
      </c>
      <c r="L13" t="s">
        <v>13</v>
      </c>
      <c r="M13" t="s">
        <v>22</v>
      </c>
      <c r="N13" t="s">
        <v>48</v>
      </c>
      <c r="O13" t="s">
        <v>51</v>
      </c>
      <c r="P13" s="2" t="b">
        <f t="shared" si="0"/>
        <v>1</v>
      </c>
      <c r="Q13" s="2" t="b">
        <f t="shared" si="1"/>
        <v>1</v>
      </c>
      <c r="R13" s="2" t="b">
        <f t="shared" si="2"/>
        <v>1</v>
      </c>
    </row>
    <row r="14" spans="1:18" x14ac:dyDescent="0.25">
      <c r="A14">
        <v>2019</v>
      </c>
      <c r="B14" t="s">
        <v>11</v>
      </c>
      <c r="C14" t="s">
        <v>234</v>
      </c>
      <c r="D14" t="s">
        <v>235</v>
      </c>
      <c r="F14" t="s">
        <v>236</v>
      </c>
      <c r="G14" t="b">
        <v>0</v>
      </c>
      <c r="H14" t="s">
        <v>41</v>
      </c>
      <c r="I14" t="s">
        <v>12</v>
      </c>
      <c r="K14" t="b">
        <v>0</v>
      </c>
      <c r="L14" t="s">
        <v>40</v>
      </c>
      <c r="M14" t="s">
        <v>40</v>
      </c>
      <c r="N14" t="s">
        <v>14</v>
      </c>
      <c r="O14" t="s">
        <v>59</v>
      </c>
      <c r="P14" s="2" t="b">
        <f t="shared" si="0"/>
        <v>0</v>
      </c>
      <c r="Q14" s="2" t="b">
        <f t="shared" si="1"/>
        <v>0</v>
      </c>
      <c r="R14" s="2" t="b">
        <f t="shared" si="2"/>
        <v>0</v>
      </c>
    </row>
    <row r="15" spans="1:18" x14ac:dyDescent="0.25">
      <c r="A15">
        <v>2019</v>
      </c>
      <c r="B15" t="s">
        <v>11</v>
      </c>
      <c r="C15" t="s">
        <v>237</v>
      </c>
      <c r="D15" t="s">
        <v>238</v>
      </c>
      <c r="F15" t="s">
        <v>97</v>
      </c>
      <c r="G15" t="b">
        <v>0</v>
      </c>
      <c r="H15" t="s">
        <v>22</v>
      </c>
      <c r="I15" t="s">
        <v>15</v>
      </c>
      <c r="K15" t="b">
        <v>0</v>
      </c>
      <c r="L15" t="s">
        <v>13</v>
      </c>
      <c r="M15" t="s">
        <v>22</v>
      </c>
      <c r="N15" t="s">
        <v>48</v>
      </c>
      <c r="O15" t="s">
        <v>40</v>
      </c>
      <c r="P15" s="2" t="b">
        <f t="shared" si="0"/>
        <v>1</v>
      </c>
      <c r="Q15" s="2" t="b">
        <f t="shared" si="1"/>
        <v>1</v>
      </c>
      <c r="R15" s="2" t="b">
        <f t="shared" si="2"/>
        <v>1</v>
      </c>
    </row>
    <row r="16" spans="1:18" x14ac:dyDescent="0.25">
      <c r="A16">
        <v>2017</v>
      </c>
      <c r="B16" t="s">
        <v>11</v>
      </c>
      <c r="C16" t="s">
        <v>147</v>
      </c>
      <c r="D16" t="s">
        <v>148</v>
      </c>
      <c r="F16" t="s">
        <v>149</v>
      </c>
      <c r="G16" t="b">
        <v>0</v>
      </c>
      <c r="H16" t="s">
        <v>22</v>
      </c>
      <c r="I16" t="s">
        <v>15</v>
      </c>
      <c r="K16" t="b">
        <v>0</v>
      </c>
      <c r="L16" t="s">
        <v>13</v>
      </c>
      <c r="M16" t="s">
        <v>22</v>
      </c>
      <c r="N16" t="s">
        <v>48</v>
      </c>
      <c r="O16" t="s">
        <v>51</v>
      </c>
      <c r="P16" s="2" t="b">
        <f t="shared" si="0"/>
        <v>1</v>
      </c>
      <c r="Q16" s="2" t="b">
        <f t="shared" si="1"/>
        <v>1</v>
      </c>
      <c r="R16" s="2" t="b">
        <f t="shared" si="2"/>
        <v>1</v>
      </c>
    </row>
    <row r="17" spans="1:18" x14ac:dyDescent="0.25">
      <c r="A17">
        <v>2010</v>
      </c>
      <c r="B17" t="s">
        <v>11</v>
      </c>
      <c r="C17" t="s">
        <v>207</v>
      </c>
      <c r="D17" t="s">
        <v>208</v>
      </c>
      <c r="F17" t="s">
        <v>209</v>
      </c>
      <c r="G17" t="b">
        <v>0</v>
      </c>
      <c r="H17" t="s">
        <v>40</v>
      </c>
      <c r="I17" t="s">
        <v>12</v>
      </c>
      <c r="K17" t="b">
        <v>0</v>
      </c>
      <c r="L17" t="s">
        <v>40</v>
      </c>
      <c r="M17" t="s">
        <v>14</v>
      </c>
      <c r="N17" t="s">
        <v>40</v>
      </c>
      <c r="O17" t="s">
        <v>27</v>
      </c>
      <c r="P17" s="2" t="b">
        <f t="shared" si="0"/>
        <v>1</v>
      </c>
      <c r="Q17" s="2" t="b">
        <f t="shared" si="1"/>
        <v>1</v>
      </c>
      <c r="R17" s="2" t="b">
        <f t="shared" si="2"/>
        <v>0</v>
      </c>
    </row>
    <row r="18" spans="1:18" x14ac:dyDescent="0.25">
      <c r="A18">
        <v>2020</v>
      </c>
      <c r="B18" t="s">
        <v>11</v>
      </c>
      <c r="C18" t="s">
        <v>239</v>
      </c>
      <c r="D18" t="s">
        <v>240</v>
      </c>
      <c r="F18" t="s">
        <v>21</v>
      </c>
      <c r="G18" t="b">
        <v>0</v>
      </c>
      <c r="H18" t="s">
        <v>48</v>
      </c>
      <c r="I18" t="s">
        <v>15</v>
      </c>
      <c r="K18" t="b">
        <v>0</v>
      </c>
      <c r="L18" t="s">
        <v>16</v>
      </c>
      <c r="M18" t="s">
        <v>48</v>
      </c>
      <c r="N18" t="s">
        <v>22</v>
      </c>
      <c r="O18" t="s">
        <v>20</v>
      </c>
      <c r="P18" s="2" t="b">
        <f t="shared" si="0"/>
        <v>1</v>
      </c>
      <c r="Q18" s="2" t="b">
        <f t="shared" si="1"/>
        <v>1</v>
      </c>
      <c r="R18" s="2" t="b">
        <f t="shared" si="2"/>
        <v>1</v>
      </c>
    </row>
    <row r="19" spans="1:18" x14ac:dyDescent="0.25">
      <c r="A19">
        <v>2017</v>
      </c>
      <c r="B19" t="s">
        <v>11</v>
      </c>
      <c r="C19" t="s">
        <v>144</v>
      </c>
      <c r="D19" t="s">
        <v>145</v>
      </c>
      <c r="F19" t="s">
        <v>146</v>
      </c>
      <c r="G19" t="b">
        <v>0</v>
      </c>
      <c r="H19" t="s">
        <v>54</v>
      </c>
      <c r="I19" t="s">
        <v>12</v>
      </c>
      <c r="K19" t="b">
        <v>0</v>
      </c>
      <c r="L19" t="s">
        <v>13</v>
      </c>
      <c r="M19" t="s">
        <v>54</v>
      </c>
      <c r="N19" t="s">
        <v>59</v>
      </c>
      <c r="O19" t="s">
        <v>41</v>
      </c>
      <c r="P19" s="2" t="b">
        <f t="shared" si="0"/>
        <v>1</v>
      </c>
      <c r="Q19" s="2" t="b">
        <f t="shared" si="1"/>
        <v>1</v>
      </c>
      <c r="R19" s="2" t="b">
        <f t="shared" si="2"/>
        <v>1</v>
      </c>
    </row>
    <row r="20" spans="1:18" x14ac:dyDescent="0.25">
      <c r="A20">
        <v>2017</v>
      </c>
      <c r="B20" t="s">
        <v>11</v>
      </c>
      <c r="C20" t="s">
        <v>241</v>
      </c>
      <c r="D20" t="s">
        <v>242</v>
      </c>
      <c r="F20" t="s">
        <v>243</v>
      </c>
      <c r="G20" t="b">
        <v>0</v>
      </c>
      <c r="H20" t="s">
        <v>14</v>
      </c>
      <c r="I20" t="s">
        <v>15</v>
      </c>
      <c r="K20" t="b">
        <v>0</v>
      </c>
      <c r="L20" t="s">
        <v>16</v>
      </c>
      <c r="M20" t="s">
        <v>14</v>
      </c>
      <c r="N20" t="s">
        <v>40</v>
      </c>
      <c r="O20" t="s">
        <v>27</v>
      </c>
      <c r="P20" s="2" t="b">
        <f t="shared" si="0"/>
        <v>1</v>
      </c>
      <c r="Q20" s="2" t="b">
        <f t="shared" si="1"/>
        <v>1</v>
      </c>
      <c r="R20" s="2" t="b">
        <f t="shared" si="2"/>
        <v>1</v>
      </c>
    </row>
    <row r="21" spans="1:18" x14ac:dyDescent="0.25">
      <c r="A21">
        <v>2016</v>
      </c>
      <c r="B21" t="s">
        <v>11</v>
      </c>
      <c r="C21" t="s">
        <v>154</v>
      </c>
      <c r="D21" t="s">
        <v>155</v>
      </c>
      <c r="F21" t="s">
        <v>156</v>
      </c>
      <c r="G21" t="b">
        <v>0</v>
      </c>
      <c r="H21" t="s">
        <v>43</v>
      </c>
      <c r="I21" t="s">
        <v>12</v>
      </c>
      <c r="K21" t="b">
        <v>0</v>
      </c>
      <c r="L21" t="s">
        <v>16</v>
      </c>
      <c r="M21" t="s">
        <v>80</v>
      </c>
      <c r="N21" t="s">
        <v>49</v>
      </c>
      <c r="O21" t="s">
        <v>64</v>
      </c>
      <c r="P21" s="2" t="b">
        <f t="shared" si="0"/>
        <v>0</v>
      </c>
      <c r="Q21" s="2" t="b">
        <f t="shared" si="1"/>
        <v>0</v>
      </c>
      <c r="R21" s="2" t="b">
        <f t="shared" si="2"/>
        <v>0</v>
      </c>
    </row>
    <row r="22" spans="1:18" x14ac:dyDescent="0.25">
      <c r="A22">
        <v>2018</v>
      </c>
      <c r="B22" t="s">
        <v>11</v>
      </c>
      <c r="C22" t="s">
        <v>244</v>
      </c>
      <c r="D22" t="s">
        <v>102</v>
      </c>
      <c r="F22" t="s">
        <v>245</v>
      </c>
      <c r="G22" t="b">
        <v>0</v>
      </c>
      <c r="H22" t="s">
        <v>48</v>
      </c>
      <c r="I22" t="s">
        <v>15</v>
      </c>
      <c r="K22" t="b">
        <v>0</v>
      </c>
      <c r="L22" t="s">
        <v>16</v>
      </c>
      <c r="M22" t="s">
        <v>51</v>
      </c>
      <c r="N22" t="s">
        <v>62</v>
      </c>
      <c r="O22" t="s">
        <v>32</v>
      </c>
      <c r="P22" s="2" t="b">
        <f t="shared" si="0"/>
        <v>0</v>
      </c>
      <c r="Q22" s="2" t="b">
        <f t="shared" si="1"/>
        <v>0</v>
      </c>
      <c r="R22" s="2" t="b">
        <f t="shared" si="2"/>
        <v>0</v>
      </c>
    </row>
    <row r="23" spans="1:18" x14ac:dyDescent="0.25">
      <c r="A23">
        <v>2013</v>
      </c>
      <c r="B23" t="s">
        <v>11</v>
      </c>
      <c r="C23" t="s">
        <v>192</v>
      </c>
      <c r="D23" t="s">
        <v>193</v>
      </c>
      <c r="F23" t="s">
        <v>194</v>
      </c>
      <c r="G23" t="b">
        <v>0</v>
      </c>
      <c r="H23" t="s">
        <v>61</v>
      </c>
      <c r="I23" t="s">
        <v>12</v>
      </c>
      <c r="K23" t="b">
        <v>0</v>
      </c>
      <c r="L23" t="s">
        <v>16</v>
      </c>
      <c r="M23" t="s">
        <v>60</v>
      </c>
      <c r="N23" t="s">
        <v>50</v>
      </c>
      <c r="O23" t="s">
        <v>40</v>
      </c>
      <c r="P23" s="2" t="b">
        <f t="shared" si="0"/>
        <v>0</v>
      </c>
      <c r="Q23" s="2" t="b">
        <f t="shared" si="1"/>
        <v>0</v>
      </c>
      <c r="R23" s="2" t="b">
        <f t="shared" si="2"/>
        <v>0</v>
      </c>
    </row>
    <row r="24" spans="1:18" x14ac:dyDescent="0.25">
      <c r="A24">
        <v>2017</v>
      </c>
      <c r="B24" t="s">
        <v>11</v>
      </c>
      <c r="C24" t="s">
        <v>246</v>
      </c>
      <c r="D24" t="s">
        <v>101</v>
      </c>
      <c r="F24" t="s">
        <v>247</v>
      </c>
      <c r="G24" t="b">
        <v>0</v>
      </c>
      <c r="H24" t="s">
        <v>55</v>
      </c>
      <c r="I24" t="s">
        <v>15</v>
      </c>
      <c r="K24" t="b">
        <v>0</v>
      </c>
      <c r="L24" t="s">
        <v>96</v>
      </c>
      <c r="M24" t="s">
        <v>55</v>
      </c>
      <c r="N24" t="s">
        <v>88</v>
      </c>
      <c r="O24" t="s">
        <v>69</v>
      </c>
      <c r="P24" s="2" t="b">
        <f t="shared" si="0"/>
        <v>1</v>
      </c>
      <c r="Q24" s="2" t="b">
        <f t="shared" si="1"/>
        <v>1</v>
      </c>
      <c r="R24" s="2" t="b">
        <f t="shared" si="2"/>
        <v>1</v>
      </c>
    </row>
    <row r="25" spans="1:18" x14ac:dyDescent="0.25">
      <c r="A25">
        <v>2021</v>
      </c>
      <c r="B25" t="s">
        <v>11</v>
      </c>
      <c r="C25" t="s">
        <v>248</v>
      </c>
      <c r="D25" t="s">
        <v>93</v>
      </c>
      <c r="F25" t="s">
        <v>249</v>
      </c>
      <c r="G25" t="b">
        <v>0</v>
      </c>
      <c r="H25" t="s">
        <v>14</v>
      </c>
      <c r="I25" t="s">
        <v>15</v>
      </c>
      <c r="K25" t="b">
        <v>0</v>
      </c>
      <c r="L25" t="s">
        <v>16</v>
      </c>
      <c r="M25" t="s">
        <v>14</v>
      </c>
      <c r="N25" t="s">
        <v>22</v>
      </c>
      <c r="O25" t="s">
        <v>27</v>
      </c>
      <c r="P25" s="2" t="b">
        <f t="shared" si="0"/>
        <v>1</v>
      </c>
      <c r="Q25" s="2" t="b">
        <f t="shared" si="1"/>
        <v>1</v>
      </c>
      <c r="R25" s="2" t="b">
        <f t="shared" si="2"/>
        <v>1</v>
      </c>
    </row>
    <row r="26" spans="1:18" x14ac:dyDescent="0.25">
      <c r="A26">
        <v>2015</v>
      </c>
      <c r="B26" t="s">
        <v>18</v>
      </c>
      <c r="C26" t="s">
        <v>250</v>
      </c>
      <c r="D26" t="s">
        <v>251</v>
      </c>
      <c r="F26" t="s">
        <v>89</v>
      </c>
      <c r="G26" t="b">
        <v>0</v>
      </c>
      <c r="H26" t="s">
        <v>89</v>
      </c>
      <c r="I26" t="s">
        <v>12</v>
      </c>
      <c r="K26" t="b">
        <v>0</v>
      </c>
      <c r="L26" t="s">
        <v>31</v>
      </c>
      <c r="M26" t="s">
        <v>30</v>
      </c>
      <c r="N26" t="s">
        <v>53</v>
      </c>
      <c r="O26" t="s">
        <v>59</v>
      </c>
      <c r="P26" s="2" t="b">
        <f t="shared" si="0"/>
        <v>0</v>
      </c>
      <c r="Q26" s="2" t="b">
        <f t="shared" si="1"/>
        <v>0</v>
      </c>
      <c r="R26" s="2" t="b">
        <f t="shared" si="2"/>
        <v>0</v>
      </c>
    </row>
    <row r="27" spans="1:18" x14ac:dyDescent="0.25">
      <c r="A27">
        <v>2012</v>
      </c>
      <c r="B27" t="s">
        <v>11</v>
      </c>
      <c r="C27" t="s">
        <v>201</v>
      </c>
      <c r="D27" t="s">
        <v>202</v>
      </c>
      <c r="F27" t="s">
        <v>203</v>
      </c>
      <c r="G27" t="b">
        <v>0</v>
      </c>
      <c r="H27" t="s">
        <v>40</v>
      </c>
      <c r="I27" t="s">
        <v>12</v>
      </c>
      <c r="K27" t="b">
        <v>0</v>
      </c>
      <c r="L27" t="s">
        <v>40</v>
      </c>
      <c r="M27" t="s">
        <v>14</v>
      </c>
      <c r="N27" t="s">
        <v>40</v>
      </c>
      <c r="O27" t="s">
        <v>27</v>
      </c>
      <c r="P27" s="2" t="b">
        <f t="shared" si="0"/>
        <v>1</v>
      </c>
      <c r="Q27" s="2" t="b">
        <f t="shared" si="1"/>
        <v>1</v>
      </c>
      <c r="R27" s="2" t="b">
        <f t="shared" si="2"/>
        <v>0</v>
      </c>
    </row>
    <row r="28" spans="1:18" x14ac:dyDescent="0.25">
      <c r="A28">
        <v>2015</v>
      </c>
      <c r="B28" t="s">
        <v>11</v>
      </c>
      <c r="C28" t="s">
        <v>176</v>
      </c>
      <c r="D28" t="s">
        <v>175</v>
      </c>
      <c r="F28" t="s">
        <v>177</v>
      </c>
      <c r="G28" t="b">
        <v>0</v>
      </c>
      <c r="H28" t="s">
        <v>40</v>
      </c>
      <c r="I28" t="s">
        <v>12</v>
      </c>
      <c r="K28" t="b">
        <v>0</v>
      </c>
      <c r="L28" t="s">
        <v>40</v>
      </c>
      <c r="M28" t="s">
        <v>14</v>
      </c>
      <c r="N28" t="s">
        <v>40</v>
      </c>
      <c r="O28" t="s">
        <v>29</v>
      </c>
      <c r="P28" s="2" t="b">
        <f t="shared" si="0"/>
        <v>1</v>
      </c>
      <c r="Q28" s="2" t="b">
        <f t="shared" si="1"/>
        <v>1</v>
      </c>
      <c r="R28" s="2" t="b">
        <f t="shared" si="2"/>
        <v>0</v>
      </c>
    </row>
    <row r="29" spans="1:18" x14ac:dyDescent="0.25">
      <c r="A29">
        <v>2017</v>
      </c>
      <c r="B29" t="s">
        <v>11</v>
      </c>
      <c r="C29" t="s">
        <v>252</v>
      </c>
      <c r="D29" t="s">
        <v>253</v>
      </c>
      <c r="F29" t="s">
        <v>243</v>
      </c>
      <c r="G29" t="b">
        <v>0</v>
      </c>
      <c r="H29" t="s">
        <v>14</v>
      </c>
      <c r="I29" t="s">
        <v>15</v>
      </c>
      <c r="K29" t="b">
        <v>0</v>
      </c>
      <c r="L29" t="s">
        <v>16</v>
      </c>
      <c r="M29" t="s">
        <v>14</v>
      </c>
      <c r="N29" t="s">
        <v>40</v>
      </c>
      <c r="O29" t="s">
        <v>27</v>
      </c>
      <c r="P29" s="2" t="b">
        <f t="shared" si="0"/>
        <v>1</v>
      </c>
      <c r="Q29" s="2" t="b">
        <f t="shared" si="1"/>
        <v>1</v>
      </c>
      <c r="R29" s="2" t="b">
        <f t="shared" si="2"/>
        <v>1</v>
      </c>
    </row>
    <row r="30" spans="1:18" x14ac:dyDescent="0.25">
      <c r="A30">
        <v>2019</v>
      </c>
      <c r="B30" t="s">
        <v>18</v>
      </c>
      <c r="C30" t="s">
        <v>254</v>
      </c>
      <c r="D30" t="s">
        <v>255</v>
      </c>
      <c r="F30" t="s">
        <v>256</v>
      </c>
      <c r="G30" t="b">
        <v>0</v>
      </c>
      <c r="H30" t="s">
        <v>78</v>
      </c>
      <c r="I30" t="s">
        <v>15</v>
      </c>
      <c r="K30" t="b">
        <v>1</v>
      </c>
      <c r="L30" t="s">
        <v>10</v>
      </c>
      <c r="M30" t="s">
        <v>28</v>
      </c>
      <c r="N30" t="s">
        <v>29</v>
      </c>
      <c r="O30" t="s">
        <v>22</v>
      </c>
      <c r="P30" s="2" t="b">
        <f t="shared" si="0"/>
        <v>0</v>
      </c>
      <c r="Q30" s="2" t="b">
        <f t="shared" si="1"/>
        <v>0</v>
      </c>
      <c r="R30" s="2" t="b">
        <f t="shared" si="2"/>
        <v>0</v>
      </c>
    </row>
    <row r="31" spans="1:18" x14ac:dyDescent="0.25">
      <c r="A31">
        <v>2017</v>
      </c>
      <c r="B31" t="s">
        <v>18</v>
      </c>
      <c r="C31" t="s">
        <v>257</v>
      </c>
      <c r="D31" t="s">
        <v>258</v>
      </c>
      <c r="F31" t="s">
        <v>77</v>
      </c>
      <c r="G31" t="b">
        <v>0</v>
      </c>
      <c r="H31" t="s">
        <v>53</v>
      </c>
      <c r="I31" t="s">
        <v>12</v>
      </c>
      <c r="K31" t="b">
        <v>1</v>
      </c>
      <c r="L31" t="s">
        <v>10</v>
      </c>
      <c r="M31" t="s">
        <v>30</v>
      </c>
      <c r="N31" t="s">
        <v>53</v>
      </c>
      <c r="O31" t="s">
        <v>59</v>
      </c>
      <c r="P31" s="2" t="b">
        <f t="shared" si="0"/>
        <v>1</v>
      </c>
      <c r="Q31" s="2" t="b">
        <f t="shared" si="1"/>
        <v>1</v>
      </c>
      <c r="R31" s="2" t="b">
        <f t="shared" si="2"/>
        <v>0</v>
      </c>
    </row>
    <row r="32" spans="1:18" x14ac:dyDescent="0.25">
      <c r="A32">
        <v>2014</v>
      </c>
      <c r="B32" t="s">
        <v>11</v>
      </c>
      <c r="C32" t="s">
        <v>180</v>
      </c>
      <c r="D32" t="s">
        <v>181</v>
      </c>
      <c r="F32" t="s">
        <v>182</v>
      </c>
      <c r="G32" t="b">
        <v>0</v>
      </c>
      <c r="H32" t="s">
        <v>40</v>
      </c>
      <c r="I32" t="s">
        <v>12</v>
      </c>
      <c r="K32" t="b">
        <v>0</v>
      </c>
      <c r="L32" t="s">
        <v>40</v>
      </c>
      <c r="M32" t="s">
        <v>40</v>
      </c>
      <c r="N32" t="s">
        <v>14</v>
      </c>
      <c r="O32" t="s">
        <v>49</v>
      </c>
      <c r="P32" s="2" t="b">
        <f t="shared" si="0"/>
        <v>1</v>
      </c>
      <c r="Q32" s="2" t="b">
        <f t="shared" si="1"/>
        <v>1</v>
      </c>
      <c r="R32" s="2" t="b">
        <f t="shared" si="2"/>
        <v>1</v>
      </c>
    </row>
    <row r="33" spans="1:18" x14ac:dyDescent="0.25">
      <c r="A33">
        <v>2014</v>
      </c>
      <c r="B33" t="s">
        <v>11</v>
      </c>
      <c r="C33" t="s">
        <v>189</v>
      </c>
      <c r="D33" t="s">
        <v>190</v>
      </c>
      <c r="F33" t="s">
        <v>191</v>
      </c>
      <c r="G33" t="b">
        <v>0</v>
      </c>
      <c r="H33" t="s">
        <v>17</v>
      </c>
      <c r="I33" t="s">
        <v>12</v>
      </c>
      <c r="K33" t="b">
        <v>0</v>
      </c>
      <c r="L33" t="s">
        <v>13</v>
      </c>
      <c r="M33" t="s">
        <v>17</v>
      </c>
      <c r="N33" t="s">
        <v>90</v>
      </c>
      <c r="O33" t="s">
        <v>64</v>
      </c>
      <c r="P33" s="2" t="b">
        <f t="shared" si="0"/>
        <v>1</v>
      </c>
      <c r="Q33" s="2" t="b">
        <f t="shared" si="1"/>
        <v>1</v>
      </c>
      <c r="R33" s="2" t="b">
        <f t="shared" si="2"/>
        <v>1</v>
      </c>
    </row>
    <row r="34" spans="1:18" x14ac:dyDescent="0.25">
      <c r="A34">
        <v>2014</v>
      </c>
      <c r="B34" t="s">
        <v>11</v>
      </c>
      <c r="C34" t="s">
        <v>186</v>
      </c>
      <c r="D34" t="s">
        <v>187</v>
      </c>
      <c r="F34" t="s">
        <v>188</v>
      </c>
      <c r="G34" t="b">
        <v>0</v>
      </c>
      <c r="H34" t="s">
        <v>17</v>
      </c>
      <c r="I34" t="s">
        <v>12</v>
      </c>
      <c r="K34" t="b">
        <v>0</v>
      </c>
      <c r="L34" t="s">
        <v>13</v>
      </c>
      <c r="M34" t="s">
        <v>64</v>
      </c>
      <c r="N34" t="s">
        <v>109</v>
      </c>
      <c r="O34" t="s">
        <v>14</v>
      </c>
      <c r="P34" s="2" t="b">
        <f t="shared" si="0"/>
        <v>0</v>
      </c>
      <c r="Q34" s="2" t="b">
        <f t="shared" si="1"/>
        <v>0</v>
      </c>
      <c r="R34" s="2" t="b">
        <f t="shared" si="2"/>
        <v>0</v>
      </c>
    </row>
    <row r="35" spans="1:18" x14ac:dyDescent="0.25">
      <c r="A35">
        <v>2012</v>
      </c>
      <c r="B35" t="s">
        <v>18</v>
      </c>
      <c r="C35" t="s">
        <v>259</v>
      </c>
      <c r="D35" t="s">
        <v>260</v>
      </c>
      <c r="F35" t="s">
        <v>100</v>
      </c>
      <c r="G35" t="b">
        <v>0</v>
      </c>
      <c r="H35" t="s">
        <v>30</v>
      </c>
      <c r="I35" t="s">
        <v>12</v>
      </c>
      <c r="K35" t="b">
        <v>0</v>
      </c>
      <c r="L35" t="s">
        <v>31</v>
      </c>
      <c r="M35" t="s">
        <v>30</v>
      </c>
      <c r="N35" t="s">
        <v>53</v>
      </c>
      <c r="O35" t="s">
        <v>59</v>
      </c>
      <c r="P35" s="2" t="b">
        <f t="shared" si="0"/>
        <v>1</v>
      </c>
      <c r="Q35" s="2" t="b">
        <f t="shared" si="1"/>
        <v>1</v>
      </c>
      <c r="R35" s="2" t="b">
        <f t="shared" si="2"/>
        <v>1</v>
      </c>
    </row>
    <row r="36" spans="1:18" x14ac:dyDescent="0.25">
      <c r="A36">
        <v>2017</v>
      </c>
      <c r="B36" t="s">
        <v>11</v>
      </c>
      <c r="C36" t="s">
        <v>138</v>
      </c>
      <c r="D36" t="s">
        <v>139</v>
      </c>
      <c r="F36" t="s">
        <v>140</v>
      </c>
      <c r="G36" t="b">
        <v>0</v>
      </c>
      <c r="H36" t="s">
        <v>41</v>
      </c>
      <c r="I36" t="s">
        <v>12</v>
      </c>
      <c r="K36" t="b">
        <v>0</v>
      </c>
      <c r="L36" t="s">
        <v>40</v>
      </c>
      <c r="M36" t="s">
        <v>40</v>
      </c>
      <c r="N36" t="s">
        <v>14</v>
      </c>
      <c r="O36" t="s">
        <v>74</v>
      </c>
      <c r="P36" s="2" t="b">
        <f t="shared" si="0"/>
        <v>0</v>
      </c>
      <c r="Q36" s="2" t="b">
        <f t="shared" si="1"/>
        <v>0</v>
      </c>
      <c r="R36" s="2" t="b">
        <f t="shared" si="2"/>
        <v>0</v>
      </c>
    </row>
    <row r="37" spans="1:18" x14ac:dyDescent="0.25">
      <c r="A37">
        <v>2013</v>
      </c>
      <c r="B37" t="s">
        <v>11</v>
      </c>
      <c r="C37" t="s">
        <v>198</v>
      </c>
      <c r="D37" t="s">
        <v>199</v>
      </c>
      <c r="F37" t="s">
        <v>200</v>
      </c>
      <c r="G37" t="b">
        <v>0</v>
      </c>
      <c r="H37" t="s">
        <v>62</v>
      </c>
      <c r="I37" t="s">
        <v>12</v>
      </c>
      <c r="K37" t="b">
        <v>0</v>
      </c>
      <c r="L37" t="s">
        <v>13</v>
      </c>
      <c r="M37" t="s">
        <v>32</v>
      </c>
      <c r="N37" t="s">
        <v>111</v>
      </c>
      <c r="O37" t="s">
        <v>63</v>
      </c>
      <c r="P37" s="2" t="b">
        <f t="shared" si="0"/>
        <v>0</v>
      </c>
      <c r="Q37" s="2" t="b">
        <f t="shared" si="1"/>
        <v>0</v>
      </c>
      <c r="R37" s="2" t="b">
        <f t="shared" si="2"/>
        <v>0</v>
      </c>
    </row>
    <row r="38" spans="1:18" x14ac:dyDescent="0.25">
      <c r="A38">
        <v>2010</v>
      </c>
      <c r="B38" t="s">
        <v>11</v>
      </c>
      <c r="C38" t="s">
        <v>210</v>
      </c>
      <c r="D38" t="s">
        <v>211</v>
      </c>
      <c r="F38" t="s">
        <v>212</v>
      </c>
      <c r="G38" t="b">
        <v>0</v>
      </c>
      <c r="H38" t="s">
        <v>92</v>
      </c>
      <c r="I38" t="s">
        <v>12</v>
      </c>
      <c r="K38" t="b">
        <v>0</v>
      </c>
      <c r="L38" t="s">
        <v>13</v>
      </c>
      <c r="M38" t="s">
        <v>110</v>
      </c>
      <c r="N38" t="s">
        <v>30</v>
      </c>
      <c r="O38" t="s">
        <v>76</v>
      </c>
      <c r="P38" s="2" t="b">
        <f t="shared" si="0"/>
        <v>0</v>
      </c>
      <c r="Q38" s="2" t="b">
        <f t="shared" si="1"/>
        <v>0</v>
      </c>
      <c r="R38" s="2" t="b">
        <f t="shared" si="2"/>
        <v>0</v>
      </c>
    </row>
    <row r="39" spans="1:18" x14ac:dyDescent="0.25">
      <c r="A39">
        <v>2016</v>
      </c>
      <c r="B39" t="s">
        <v>11</v>
      </c>
      <c r="C39" t="s">
        <v>157</v>
      </c>
      <c r="D39" t="s">
        <v>158</v>
      </c>
      <c r="F39" t="s">
        <v>159</v>
      </c>
      <c r="G39" t="b">
        <v>0</v>
      </c>
      <c r="H39" t="s">
        <v>84</v>
      </c>
      <c r="I39" t="s">
        <v>71</v>
      </c>
      <c r="K39" t="b">
        <v>0</v>
      </c>
      <c r="L39" t="s">
        <v>16</v>
      </c>
      <c r="M39" t="s">
        <v>67</v>
      </c>
      <c r="N39" t="s">
        <v>49</v>
      </c>
      <c r="O39" t="s">
        <v>122</v>
      </c>
      <c r="P39" s="2" t="b">
        <f t="shared" si="0"/>
        <v>0</v>
      </c>
      <c r="Q39" s="2" t="b">
        <f t="shared" si="1"/>
        <v>0</v>
      </c>
      <c r="R39" s="2" t="b">
        <f t="shared" si="2"/>
        <v>0</v>
      </c>
    </row>
    <row r="40" spans="1:18" x14ac:dyDescent="0.25">
      <c r="A40">
        <v>2018</v>
      </c>
      <c r="B40" t="s">
        <v>11</v>
      </c>
      <c r="C40" t="s">
        <v>261</v>
      </c>
      <c r="D40" t="s">
        <v>262</v>
      </c>
      <c r="F40" t="s">
        <v>263</v>
      </c>
      <c r="G40" t="b">
        <v>0</v>
      </c>
      <c r="H40" t="s">
        <v>42</v>
      </c>
      <c r="I40" t="s">
        <v>12</v>
      </c>
      <c r="K40" t="b">
        <v>0</v>
      </c>
      <c r="L40" t="s">
        <v>40</v>
      </c>
      <c r="M40" t="s">
        <v>40</v>
      </c>
      <c r="N40" t="s">
        <v>14</v>
      </c>
      <c r="O40" t="s">
        <v>49</v>
      </c>
      <c r="P40" s="2" t="b">
        <f t="shared" si="0"/>
        <v>0</v>
      </c>
      <c r="Q40" s="2" t="b">
        <f t="shared" si="1"/>
        <v>0</v>
      </c>
      <c r="R40" s="2" t="b">
        <f t="shared" si="2"/>
        <v>0</v>
      </c>
    </row>
    <row r="41" spans="1:18" x14ac:dyDescent="0.25">
      <c r="A41">
        <v>2015</v>
      </c>
      <c r="B41" t="s">
        <v>11</v>
      </c>
      <c r="C41" t="s">
        <v>165</v>
      </c>
      <c r="D41" t="s">
        <v>166</v>
      </c>
      <c r="F41" t="s">
        <v>167</v>
      </c>
      <c r="G41" t="b">
        <v>0</v>
      </c>
      <c r="H41" t="s">
        <v>22</v>
      </c>
      <c r="I41" t="s">
        <v>15</v>
      </c>
      <c r="K41" t="b">
        <v>0</v>
      </c>
      <c r="L41" t="s">
        <v>13</v>
      </c>
      <c r="M41" t="s">
        <v>48</v>
      </c>
      <c r="N41" t="s">
        <v>22</v>
      </c>
      <c r="O41" t="s">
        <v>20</v>
      </c>
      <c r="P41" s="2" t="b">
        <f t="shared" si="0"/>
        <v>1</v>
      </c>
      <c r="Q41" s="2" t="b">
        <f t="shared" si="1"/>
        <v>1</v>
      </c>
      <c r="R41" s="2" t="b">
        <f t="shared" si="2"/>
        <v>0</v>
      </c>
    </row>
    <row r="42" spans="1:18" x14ac:dyDescent="0.25">
      <c r="A42">
        <v>2020</v>
      </c>
      <c r="B42" t="s">
        <v>11</v>
      </c>
      <c r="C42" t="s">
        <v>264</v>
      </c>
      <c r="D42" t="s">
        <v>265</v>
      </c>
      <c r="F42" t="s">
        <v>266</v>
      </c>
      <c r="G42" t="b">
        <v>1</v>
      </c>
      <c r="H42" t="s">
        <v>44</v>
      </c>
      <c r="I42" t="s">
        <v>15</v>
      </c>
      <c r="K42" t="b">
        <v>0</v>
      </c>
      <c r="L42" t="s">
        <v>13</v>
      </c>
      <c r="M42" t="s">
        <v>114</v>
      </c>
      <c r="N42" t="s">
        <v>109</v>
      </c>
      <c r="O42" t="s">
        <v>40</v>
      </c>
      <c r="P42" s="2" t="b">
        <f t="shared" si="0"/>
        <v>0</v>
      </c>
      <c r="Q42" s="2" t="b">
        <f t="shared" si="1"/>
        <v>0</v>
      </c>
      <c r="R42" s="2" t="b">
        <f t="shared" si="2"/>
        <v>0</v>
      </c>
    </row>
    <row r="43" spans="1:18" x14ac:dyDescent="0.25">
      <c r="A43">
        <v>2019</v>
      </c>
      <c r="B43" t="s">
        <v>11</v>
      </c>
      <c r="C43" t="s">
        <v>267</v>
      </c>
      <c r="D43" t="s">
        <v>268</v>
      </c>
      <c r="F43" t="s">
        <v>269</v>
      </c>
      <c r="G43" t="b">
        <v>0</v>
      </c>
      <c r="H43" t="s">
        <v>42</v>
      </c>
      <c r="I43" t="s">
        <v>12</v>
      </c>
      <c r="K43" t="b">
        <v>0</v>
      </c>
      <c r="L43" t="s">
        <v>40</v>
      </c>
      <c r="M43" t="s">
        <v>40</v>
      </c>
      <c r="N43" t="s">
        <v>14</v>
      </c>
      <c r="O43" t="s">
        <v>49</v>
      </c>
      <c r="P43" s="2" t="b">
        <f t="shared" si="0"/>
        <v>0</v>
      </c>
      <c r="Q43" s="2" t="b">
        <f t="shared" si="1"/>
        <v>0</v>
      </c>
      <c r="R43" s="2" t="b">
        <f t="shared" si="2"/>
        <v>0</v>
      </c>
    </row>
    <row r="44" spans="1:18" x14ac:dyDescent="0.25">
      <c r="A44">
        <v>2020</v>
      </c>
      <c r="B44" t="s">
        <v>11</v>
      </c>
      <c r="C44" t="s">
        <v>270</v>
      </c>
      <c r="D44" t="s">
        <v>271</v>
      </c>
      <c r="F44" t="s">
        <v>98</v>
      </c>
      <c r="G44" t="b">
        <v>1</v>
      </c>
      <c r="H44" t="s">
        <v>50</v>
      </c>
      <c r="I44" t="s">
        <v>12</v>
      </c>
      <c r="K44" t="b">
        <v>0</v>
      </c>
      <c r="L44" t="s">
        <v>31</v>
      </c>
      <c r="M44" t="s">
        <v>48</v>
      </c>
      <c r="N44" t="s">
        <v>22</v>
      </c>
      <c r="O44" t="s">
        <v>20</v>
      </c>
      <c r="P44" s="2" t="b">
        <f t="shared" si="0"/>
        <v>0</v>
      </c>
      <c r="Q44" s="2" t="b">
        <f t="shared" si="1"/>
        <v>0</v>
      </c>
      <c r="R44" s="2" t="b">
        <f t="shared" si="2"/>
        <v>0</v>
      </c>
    </row>
    <row r="45" spans="1:18" x14ac:dyDescent="0.25">
      <c r="A45">
        <v>2017</v>
      </c>
      <c r="B45" t="s">
        <v>11</v>
      </c>
      <c r="C45" t="s">
        <v>150</v>
      </c>
      <c r="D45" t="s">
        <v>151</v>
      </c>
      <c r="F45" t="s">
        <v>152</v>
      </c>
      <c r="G45" t="b">
        <v>0</v>
      </c>
      <c r="H45" t="s">
        <v>48</v>
      </c>
      <c r="I45" t="s">
        <v>15</v>
      </c>
      <c r="K45" t="b">
        <v>0</v>
      </c>
      <c r="L45" t="s">
        <v>16</v>
      </c>
      <c r="M45" t="s">
        <v>22</v>
      </c>
      <c r="N45" t="s">
        <v>48</v>
      </c>
      <c r="O45" t="s">
        <v>20</v>
      </c>
      <c r="P45" s="2" t="b">
        <f t="shared" si="0"/>
        <v>1</v>
      </c>
      <c r="Q45" s="2" t="b">
        <f t="shared" si="1"/>
        <v>1</v>
      </c>
      <c r="R45" s="2" t="b">
        <f t="shared" si="2"/>
        <v>0</v>
      </c>
    </row>
    <row r="46" spans="1:18" x14ac:dyDescent="0.25">
      <c r="A46">
        <v>2014</v>
      </c>
      <c r="B46" t="s">
        <v>11</v>
      </c>
      <c r="C46" t="s">
        <v>183</v>
      </c>
      <c r="D46" t="s">
        <v>184</v>
      </c>
      <c r="F46" t="s">
        <v>185</v>
      </c>
      <c r="G46" t="b">
        <v>0</v>
      </c>
      <c r="H46" t="s">
        <v>27</v>
      </c>
      <c r="I46" t="s">
        <v>15</v>
      </c>
      <c r="K46" t="b">
        <v>0</v>
      </c>
      <c r="L46" t="s">
        <v>13</v>
      </c>
      <c r="M46" t="s">
        <v>27</v>
      </c>
      <c r="N46" t="s">
        <v>22</v>
      </c>
      <c r="O46" t="s">
        <v>14</v>
      </c>
      <c r="P46" s="2" t="b">
        <f t="shared" si="0"/>
        <v>1</v>
      </c>
      <c r="Q46" s="2" t="b">
        <f t="shared" si="1"/>
        <v>1</v>
      </c>
      <c r="R46" s="2" t="b">
        <f t="shared" si="2"/>
        <v>1</v>
      </c>
    </row>
    <row r="47" spans="1:18" x14ac:dyDescent="0.25">
      <c r="A47">
        <v>2015</v>
      </c>
      <c r="B47" t="s">
        <v>11</v>
      </c>
      <c r="C47" t="s">
        <v>172</v>
      </c>
      <c r="D47" t="s">
        <v>173</v>
      </c>
      <c r="F47" t="s">
        <v>174</v>
      </c>
      <c r="G47" t="b">
        <v>0</v>
      </c>
      <c r="H47" t="s">
        <v>27</v>
      </c>
      <c r="I47" t="s">
        <v>15</v>
      </c>
      <c r="K47" t="b">
        <v>0</v>
      </c>
      <c r="L47" t="s">
        <v>13</v>
      </c>
      <c r="M47" t="s">
        <v>27</v>
      </c>
      <c r="N47" t="s">
        <v>22</v>
      </c>
      <c r="O47" t="s">
        <v>14</v>
      </c>
      <c r="P47" s="2" t="b">
        <f t="shared" si="0"/>
        <v>1</v>
      </c>
      <c r="Q47" s="2" t="b">
        <f t="shared" si="1"/>
        <v>1</v>
      </c>
      <c r="R47" s="2" t="b">
        <f t="shared" si="2"/>
        <v>1</v>
      </c>
    </row>
    <row r="48" spans="1:18" x14ac:dyDescent="0.25">
      <c r="A48">
        <v>2020</v>
      </c>
      <c r="B48" t="s">
        <v>18</v>
      </c>
      <c r="C48" t="s">
        <v>272</v>
      </c>
      <c r="D48" t="s">
        <v>273</v>
      </c>
      <c r="F48" t="s">
        <v>274</v>
      </c>
      <c r="G48" t="b">
        <v>0</v>
      </c>
      <c r="H48" t="s">
        <v>72</v>
      </c>
      <c r="I48" t="s">
        <v>71</v>
      </c>
      <c r="K48" t="b">
        <v>1</v>
      </c>
      <c r="L48" t="s">
        <v>10</v>
      </c>
      <c r="M48" t="s">
        <v>78</v>
      </c>
      <c r="N48" t="s">
        <v>70</v>
      </c>
      <c r="O48" t="s">
        <v>105</v>
      </c>
      <c r="P48" s="2" t="b">
        <f t="shared" si="0"/>
        <v>0</v>
      </c>
      <c r="Q48" s="2" t="b">
        <f t="shared" si="1"/>
        <v>0</v>
      </c>
      <c r="R48" s="2" t="b">
        <f t="shared" si="2"/>
        <v>0</v>
      </c>
    </row>
    <row r="49" spans="1:18" x14ac:dyDescent="0.25">
      <c r="A49">
        <v>2015</v>
      </c>
      <c r="B49" t="s">
        <v>11</v>
      </c>
      <c r="C49" t="s">
        <v>168</v>
      </c>
      <c r="D49" t="s">
        <v>169</v>
      </c>
      <c r="F49" t="s">
        <v>170</v>
      </c>
      <c r="G49" t="b">
        <v>0</v>
      </c>
      <c r="H49" t="s">
        <v>27</v>
      </c>
      <c r="I49" t="s">
        <v>15</v>
      </c>
      <c r="K49" t="b">
        <v>0</v>
      </c>
      <c r="L49" t="s">
        <v>13</v>
      </c>
      <c r="M49" t="s">
        <v>14</v>
      </c>
      <c r="N49" t="s">
        <v>27</v>
      </c>
      <c r="O49" t="s">
        <v>22</v>
      </c>
      <c r="P49" s="2" t="b">
        <f t="shared" si="0"/>
        <v>1</v>
      </c>
      <c r="Q49" s="2" t="b">
        <f t="shared" si="1"/>
        <v>1</v>
      </c>
      <c r="R49" s="2" t="b">
        <f t="shared" si="2"/>
        <v>0</v>
      </c>
    </row>
    <row r="50" spans="1:18" x14ac:dyDescent="0.25">
      <c r="A50">
        <v>2015</v>
      </c>
      <c r="B50" t="s">
        <v>11</v>
      </c>
      <c r="C50" t="s">
        <v>171</v>
      </c>
      <c r="D50" t="s">
        <v>169</v>
      </c>
      <c r="F50" t="s">
        <v>99</v>
      </c>
      <c r="G50" t="b">
        <v>0</v>
      </c>
      <c r="H50" t="s">
        <v>27</v>
      </c>
      <c r="I50" t="s">
        <v>15</v>
      </c>
      <c r="K50" t="b">
        <v>0</v>
      </c>
      <c r="L50" t="s">
        <v>13</v>
      </c>
      <c r="M50" t="s">
        <v>14</v>
      </c>
      <c r="N50" t="s">
        <v>27</v>
      </c>
      <c r="O50" t="s">
        <v>22</v>
      </c>
      <c r="P50" s="2" t="b">
        <f t="shared" si="0"/>
        <v>1</v>
      </c>
      <c r="Q50" s="2" t="b">
        <f t="shared" si="1"/>
        <v>1</v>
      </c>
      <c r="R50" s="2" t="b">
        <f t="shared" si="2"/>
        <v>0</v>
      </c>
    </row>
    <row r="51" spans="1:18" x14ac:dyDescent="0.25">
      <c r="A51">
        <v>2020</v>
      </c>
      <c r="B51" t="s">
        <v>18</v>
      </c>
      <c r="C51" t="s">
        <v>275</v>
      </c>
      <c r="D51" t="s">
        <v>276</v>
      </c>
      <c r="F51" t="s">
        <v>277</v>
      </c>
      <c r="G51" t="b">
        <v>0</v>
      </c>
      <c r="H51" t="s">
        <v>73</v>
      </c>
      <c r="I51" t="s">
        <v>15</v>
      </c>
      <c r="K51" t="b">
        <v>1</v>
      </c>
      <c r="L51" t="s">
        <v>10</v>
      </c>
      <c r="M51" t="s">
        <v>30</v>
      </c>
      <c r="N51" t="s">
        <v>53</v>
      </c>
      <c r="O51" t="s">
        <v>59</v>
      </c>
      <c r="P51" s="2" t="b">
        <f t="shared" si="0"/>
        <v>0</v>
      </c>
      <c r="Q51" s="2" t="b">
        <f t="shared" si="1"/>
        <v>0</v>
      </c>
      <c r="R51" s="2" t="b">
        <f t="shared" si="2"/>
        <v>0</v>
      </c>
    </row>
    <row r="52" spans="1:18" x14ac:dyDescent="0.25">
      <c r="A52">
        <v>2013</v>
      </c>
      <c r="B52" t="s">
        <v>11</v>
      </c>
      <c r="C52" t="s">
        <v>195</v>
      </c>
      <c r="D52" t="s">
        <v>196</v>
      </c>
      <c r="F52" t="s">
        <v>197</v>
      </c>
      <c r="G52" t="b">
        <v>0</v>
      </c>
      <c r="H52" t="s">
        <v>24</v>
      </c>
      <c r="I52" t="s">
        <v>12</v>
      </c>
      <c r="K52" t="b">
        <v>0</v>
      </c>
      <c r="L52" t="s">
        <v>13</v>
      </c>
      <c r="M52" t="s">
        <v>24</v>
      </c>
      <c r="N52" t="s">
        <v>67</v>
      </c>
      <c r="O52" t="s">
        <v>108</v>
      </c>
      <c r="P52" s="2" t="b">
        <f t="shared" si="0"/>
        <v>1</v>
      </c>
      <c r="Q52" s="2" t="b">
        <f t="shared" si="1"/>
        <v>1</v>
      </c>
      <c r="R52" s="2" t="b">
        <f t="shared" si="2"/>
        <v>1</v>
      </c>
    </row>
    <row r="53" spans="1:18" x14ac:dyDescent="0.25">
      <c r="A53">
        <v>2015</v>
      </c>
      <c r="B53" t="s">
        <v>18</v>
      </c>
      <c r="C53" t="s">
        <v>278</v>
      </c>
      <c r="D53" t="s">
        <v>279</v>
      </c>
      <c r="F53" t="s">
        <v>280</v>
      </c>
      <c r="G53" t="b">
        <v>0</v>
      </c>
      <c r="H53" t="s">
        <v>30</v>
      </c>
      <c r="I53" t="s">
        <v>12</v>
      </c>
      <c r="K53" t="b">
        <v>0</v>
      </c>
      <c r="L53" t="s">
        <v>31</v>
      </c>
      <c r="M53" t="s">
        <v>30</v>
      </c>
      <c r="N53" t="s">
        <v>53</v>
      </c>
      <c r="O53" t="s">
        <v>59</v>
      </c>
      <c r="P53" s="2" t="b">
        <f t="shared" si="0"/>
        <v>1</v>
      </c>
      <c r="Q53" s="2" t="b">
        <f t="shared" si="1"/>
        <v>1</v>
      </c>
      <c r="R53" s="2" t="b">
        <f t="shared" si="2"/>
        <v>1</v>
      </c>
    </row>
    <row r="54" spans="1:18" x14ac:dyDescent="0.25">
      <c r="P54" s="2" t="str">
        <f t="shared" si="0"/>
        <v/>
      </c>
      <c r="Q54" s="2" t="str">
        <f t="shared" si="1"/>
        <v/>
      </c>
      <c r="R54" s="2" t="str">
        <f t="shared" si="2"/>
        <v/>
      </c>
    </row>
    <row r="55" spans="1:18" x14ac:dyDescent="0.25">
      <c r="P55" s="2" t="str">
        <f t="shared" si="0"/>
        <v/>
      </c>
      <c r="Q55" s="2" t="str">
        <f t="shared" si="1"/>
        <v/>
      </c>
      <c r="R55" s="2" t="str">
        <f t="shared" si="2"/>
        <v/>
      </c>
    </row>
    <row r="56" spans="1:18" x14ac:dyDescent="0.25">
      <c r="P56" s="2" t="str">
        <f t="shared" si="0"/>
        <v/>
      </c>
      <c r="Q56" s="2" t="str">
        <f t="shared" si="1"/>
        <v/>
      </c>
      <c r="R56" s="2" t="str">
        <f t="shared" si="2"/>
        <v/>
      </c>
    </row>
    <row r="57" spans="1:18" x14ac:dyDescent="0.25">
      <c r="P57" s="2" t="str">
        <f t="shared" si="0"/>
        <v/>
      </c>
      <c r="Q57" s="2" t="str">
        <f t="shared" si="1"/>
        <v/>
      </c>
      <c r="R57" s="2" t="str">
        <f t="shared" si="2"/>
        <v/>
      </c>
    </row>
    <row r="58" spans="1:18" x14ac:dyDescent="0.25">
      <c r="P58" s="2" t="str">
        <f t="shared" si="0"/>
        <v/>
      </c>
      <c r="Q58" s="2" t="str">
        <f t="shared" si="1"/>
        <v/>
      </c>
      <c r="R58" s="2" t="str">
        <f t="shared" si="2"/>
        <v/>
      </c>
    </row>
    <row r="59" spans="1:18" x14ac:dyDescent="0.25">
      <c r="P59" s="2" t="str">
        <f t="shared" si="0"/>
        <v/>
      </c>
      <c r="Q59" s="2" t="str">
        <f t="shared" si="1"/>
        <v/>
      </c>
      <c r="R59" s="2" t="str">
        <f t="shared" si="2"/>
        <v/>
      </c>
    </row>
    <row r="60" spans="1:18" x14ac:dyDescent="0.25">
      <c r="P60" s="2" t="str">
        <f t="shared" si="0"/>
        <v/>
      </c>
      <c r="Q60" s="2" t="str">
        <f t="shared" si="1"/>
        <v/>
      </c>
      <c r="R60" s="2" t="str">
        <f t="shared" si="2"/>
        <v/>
      </c>
    </row>
    <row r="61" spans="1:18" x14ac:dyDescent="0.25">
      <c r="P61" s="2" t="str">
        <f t="shared" si="0"/>
        <v/>
      </c>
      <c r="Q61" s="2" t="str">
        <f t="shared" si="1"/>
        <v/>
      </c>
      <c r="R61" s="2" t="str">
        <f t="shared" si="2"/>
        <v/>
      </c>
    </row>
    <row r="62" spans="1:18" x14ac:dyDescent="0.25">
      <c r="P62" s="2" t="str">
        <f t="shared" si="0"/>
        <v/>
      </c>
      <c r="Q62" s="2" t="str">
        <f t="shared" si="1"/>
        <v/>
      </c>
      <c r="R62" s="2" t="str">
        <f t="shared" si="2"/>
        <v/>
      </c>
    </row>
    <row r="63" spans="1:18" x14ac:dyDescent="0.25">
      <c r="P63" s="2" t="str">
        <f t="shared" si="0"/>
        <v/>
      </c>
      <c r="Q63" s="2" t="str">
        <f t="shared" si="1"/>
        <v/>
      </c>
      <c r="R63" s="2" t="str">
        <f t="shared" si="2"/>
        <v/>
      </c>
    </row>
    <row r="64" spans="1:18" x14ac:dyDescent="0.25">
      <c r="P64" s="2" t="str">
        <f t="shared" si="0"/>
        <v/>
      </c>
      <c r="Q64" s="2" t="str">
        <f t="shared" si="1"/>
        <v/>
      </c>
      <c r="R64" s="2" t="str">
        <f t="shared" si="2"/>
        <v/>
      </c>
    </row>
    <row r="65" spans="16:18" x14ac:dyDescent="0.25">
      <c r="P65" s="2" t="str">
        <f t="shared" si="0"/>
        <v/>
      </c>
      <c r="Q65" s="2" t="str">
        <f t="shared" si="1"/>
        <v/>
      </c>
      <c r="R65" s="2" t="str">
        <f t="shared" si="2"/>
        <v/>
      </c>
    </row>
    <row r="66" spans="16:18" x14ac:dyDescent="0.25">
      <c r="P66" s="2" t="str">
        <f t="shared" si="0"/>
        <v/>
      </c>
      <c r="Q66" s="2" t="str">
        <f t="shared" si="1"/>
        <v/>
      </c>
      <c r="R66" s="2" t="str">
        <f t="shared" si="2"/>
        <v/>
      </c>
    </row>
    <row r="67" spans="16:18" x14ac:dyDescent="0.25">
      <c r="P67" s="2" t="str">
        <f t="shared" ref="P67:P101" si="3">IF(ISBLANK(M67),"",OR(IF(M67=H67,TRUE,FALSE),IF(N67=H67,TRUE,FALSE),IF(O67=H67,TRUE,FALSE),))</f>
        <v/>
      </c>
      <c r="Q67" s="2" t="str">
        <f t="shared" ref="Q67:Q101" si="4">IF(ISBLANK(M67),"",OR(IF(M67=H67,TRUE,FALSE),IF(N67=H67,TRUE,FALSE)))</f>
        <v/>
      </c>
      <c r="R67" s="2" t="str">
        <f t="shared" ref="R67:R101" si="5">IF(ISBLANK(M67),"",OR(IF(M67=H67,TRUE,FALSE)))</f>
        <v/>
      </c>
    </row>
    <row r="68" spans="16:18" x14ac:dyDescent="0.25">
      <c r="P68" s="2" t="str">
        <f t="shared" si="3"/>
        <v/>
      </c>
      <c r="Q68" s="2" t="str">
        <f t="shared" si="4"/>
        <v/>
      </c>
      <c r="R68" s="2" t="str">
        <f t="shared" si="5"/>
        <v/>
      </c>
    </row>
    <row r="69" spans="16:18" x14ac:dyDescent="0.25">
      <c r="P69" s="2" t="str">
        <f t="shared" si="3"/>
        <v/>
      </c>
      <c r="Q69" s="2" t="str">
        <f t="shared" si="4"/>
        <v/>
      </c>
      <c r="R69" s="2" t="str">
        <f t="shared" si="5"/>
        <v/>
      </c>
    </row>
    <row r="70" spans="16:18" x14ac:dyDescent="0.25">
      <c r="P70" s="2" t="str">
        <f t="shared" si="3"/>
        <v/>
      </c>
      <c r="Q70" s="2" t="str">
        <f t="shared" si="4"/>
        <v/>
      </c>
      <c r="R70" s="2" t="str">
        <f t="shared" si="5"/>
        <v/>
      </c>
    </row>
    <row r="71" spans="16:18" x14ac:dyDescent="0.25">
      <c r="P71" s="2" t="str">
        <f t="shared" si="3"/>
        <v/>
      </c>
      <c r="Q71" s="2" t="str">
        <f t="shared" si="4"/>
        <v/>
      </c>
      <c r="R71" s="2" t="str">
        <f t="shared" si="5"/>
        <v/>
      </c>
    </row>
    <row r="72" spans="16:18" x14ac:dyDescent="0.25">
      <c r="P72" s="2" t="str">
        <f t="shared" si="3"/>
        <v/>
      </c>
      <c r="Q72" s="2" t="str">
        <f t="shared" si="4"/>
        <v/>
      </c>
      <c r="R72" s="2" t="str">
        <f t="shared" si="5"/>
        <v/>
      </c>
    </row>
    <row r="73" spans="16:18" x14ac:dyDescent="0.25">
      <c r="P73" s="2" t="str">
        <f t="shared" si="3"/>
        <v/>
      </c>
      <c r="Q73" s="2" t="str">
        <f t="shared" si="4"/>
        <v/>
      </c>
      <c r="R73" s="2" t="str">
        <f t="shared" si="5"/>
        <v/>
      </c>
    </row>
    <row r="74" spans="16:18" x14ac:dyDescent="0.25">
      <c r="P74" s="2" t="str">
        <f t="shared" si="3"/>
        <v/>
      </c>
      <c r="Q74" s="2" t="str">
        <f t="shared" si="4"/>
        <v/>
      </c>
      <c r="R74" s="2" t="str">
        <f t="shared" si="5"/>
        <v/>
      </c>
    </row>
    <row r="75" spans="16:18" x14ac:dyDescent="0.25">
      <c r="P75" s="2" t="str">
        <f t="shared" si="3"/>
        <v/>
      </c>
      <c r="Q75" s="2" t="str">
        <f t="shared" si="4"/>
        <v/>
      </c>
      <c r="R75" s="2" t="str">
        <f t="shared" si="5"/>
        <v/>
      </c>
    </row>
    <row r="76" spans="16:18" x14ac:dyDescent="0.25">
      <c r="P76" s="2" t="str">
        <f t="shared" si="3"/>
        <v/>
      </c>
      <c r="Q76" s="2" t="str">
        <f t="shared" si="4"/>
        <v/>
      </c>
      <c r="R76" s="2" t="str">
        <f t="shared" si="5"/>
        <v/>
      </c>
    </row>
    <row r="77" spans="16:18" x14ac:dyDescent="0.25">
      <c r="P77" s="2" t="str">
        <f t="shared" si="3"/>
        <v/>
      </c>
      <c r="Q77" s="2" t="str">
        <f t="shared" si="4"/>
        <v/>
      </c>
      <c r="R77" s="2" t="str">
        <f t="shared" si="5"/>
        <v/>
      </c>
    </row>
    <row r="78" spans="16:18" x14ac:dyDescent="0.25">
      <c r="P78" s="2" t="str">
        <f t="shared" si="3"/>
        <v/>
      </c>
      <c r="Q78" s="2" t="str">
        <f t="shared" si="4"/>
        <v/>
      </c>
      <c r="R78" s="2" t="str">
        <f t="shared" si="5"/>
        <v/>
      </c>
    </row>
    <row r="79" spans="16:18" x14ac:dyDescent="0.25">
      <c r="P79" s="2" t="str">
        <f t="shared" si="3"/>
        <v/>
      </c>
      <c r="Q79" s="2" t="str">
        <f t="shared" si="4"/>
        <v/>
      </c>
      <c r="R79" s="2" t="str">
        <f t="shared" si="5"/>
        <v/>
      </c>
    </row>
    <row r="80" spans="16:18" x14ac:dyDescent="0.25">
      <c r="P80" s="2" t="str">
        <f t="shared" si="3"/>
        <v/>
      </c>
      <c r="Q80" s="2" t="str">
        <f t="shared" si="4"/>
        <v/>
      </c>
      <c r="R80" s="2" t="str">
        <f t="shared" si="5"/>
        <v/>
      </c>
    </row>
    <row r="81" spans="16:18" x14ac:dyDescent="0.25">
      <c r="P81" s="2" t="str">
        <f t="shared" si="3"/>
        <v/>
      </c>
      <c r="Q81" s="2" t="str">
        <f t="shared" si="4"/>
        <v/>
      </c>
      <c r="R81" s="2" t="str">
        <f t="shared" si="5"/>
        <v/>
      </c>
    </row>
    <row r="82" spans="16:18" x14ac:dyDescent="0.25">
      <c r="P82" s="2" t="str">
        <f t="shared" si="3"/>
        <v/>
      </c>
      <c r="Q82" s="2" t="str">
        <f t="shared" si="4"/>
        <v/>
      </c>
      <c r="R82" s="2" t="str">
        <f t="shared" si="5"/>
        <v/>
      </c>
    </row>
    <row r="83" spans="16:18" x14ac:dyDescent="0.25">
      <c r="P83" s="2" t="str">
        <f t="shared" si="3"/>
        <v/>
      </c>
      <c r="Q83" s="2" t="str">
        <f t="shared" si="4"/>
        <v/>
      </c>
      <c r="R83" s="2" t="str">
        <f t="shared" si="5"/>
        <v/>
      </c>
    </row>
    <row r="84" spans="16:18" x14ac:dyDescent="0.25">
      <c r="P84" s="2" t="str">
        <f t="shared" si="3"/>
        <v/>
      </c>
      <c r="Q84" s="2" t="str">
        <f t="shared" si="4"/>
        <v/>
      </c>
      <c r="R84" s="2" t="str">
        <f t="shared" si="5"/>
        <v/>
      </c>
    </row>
    <row r="85" spans="16:18" x14ac:dyDescent="0.25">
      <c r="P85" s="2" t="str">
        <f t="shared" si="3"/>
        <v/>
      </c>
      <c r="Q85" s="2" t="str">
        <f t="shared" si="4"/>
        <v/>
      </c>
      <c r="R85" s="2" t="str">
        <f t="shared" si="5"/>
        <v/>
      </c>
    </row>
    <row r="86" spans="16:18" x14ac:dyDescent="0.25">
      <c r="P86" s="2" t="str">
        <f t="shared" si="3"/>
        <v/>
      </c>
      <c r="Q86" s="2" t="str">
        <f t="shared" si="4"/>
        <v/>
      </c>
      <c r="R86" s="2" t="str">
        <f t="shared" si="5"/>
        <v/>
      </c>
    </row>
    <row r="87" spans="16:18" x14ac:dyDescent="0.25">
      <c r="P87" s="2" t="str">
        <f t="shared" si="3"/>
        <v/>
      </c>
      <c r="Q87" s="2" t="str">
        <f t="shared" si="4"/>
        <v/>
      </c>
      <c r="R87" s="2" t="str">
        <f t="shared" si="5"/>
        <v/>
      </c>
    </row>
    <row r="88" spans="16:18" x14ac:dyDescent="0.25">
      <c r="P88" s="2" t="str">
        <f t="shared" si="3"/>
        <v/>
      </c>
      <c r="Q88" s="2" t="str">
        <f t="shared" si="4"/>
        <v/>
      </c>
      <c r="R88" s="2" t="str">
        <f t="shared" si="5"/>
        <v/>
      </c>
    </row>
    <row r="89" spans="16:18" x14ac:dyDescent="0.25">
      <c r="P89" s="2" t="str">
        <f t="shared" si="3"/>
        <v/>
      </c>
      <c r="Q89" s="2" t="str">
        <f t="shared" si="4"/>
        <v/>
      </c>
      <c r="R89" s="2" t="str">
        <f t="shared" si="5"/>
        <v/>
      </c>
    </row>
    <row r="90" spans="16:18" x14ac:dyDescent="0.25">
      <c r="P90" s="2" t="str">
        <f t="shared" si="3"/>
        <v/>
      </c>
      <c r="Q90" s="2" t="str">
        <f t="shared" si="4"/>
        <v/>
      </c>
      <c r="R90" s="2" t="str">
        <f t="shared" si="5"/>
        <v/>
      </c>
    </row>
    <row r="91" spans="16:18" x14ac:dyDescent="0.25">
      <c r="P91" s="2" t="str">
        <f t="shared" si="3"/>
        <v/>
      </c>
      <c r="Q91" s="2" t="str">
        <f t="shared" si="4"/>
        <v/>
      </c>
      <c r="R91" s="2" t="str">
        <f t="shared" si="5"/>
        <v/>
      </c>
    </row>
    <row r="92" spans="16:18" x14ac:dyDescent="0.25">
      <c r="P92" s="2" t="str">
        <f t="shared" si="3"/>
        <v/>
      </c>
      <c r="Q92" s="2" t="str">
        <f t="shared" si="4"/>
        <v/>
      </c>
      <c r="R92" s="2" t="str">
        <f t="shared" si="5"/>
        <v/>
      </c>
    </row>
    <row r="93" spans="16:18" x14ac:dyDescent="0.25">
      <c r="P93" s="2" t="str">
        <f t="shared" si="3"/>
        <v/>
      </c>
      <c r="Q93" s="2" t="str">
        <f t="shared" si="4"/>
        <v/>
      </c>
      <c r="R93" s="2" t="str">
        <f t="shared" si="5"/>
        <v/>
      </c>
    </row>
    <row r="94" spans="16:18" x14ac:dyDescent="0.25">
      <c r="P94" s="2" t="str">
        <f t="shared" si="3"/>
        <v/>
      </c>
      <c r="Q94" s="2" t="str">
        <f t="shared" si="4"/>
        <v/>
      </c>
      <c r="R94" s="2" t="str">
        <f t="shared" si="5"/>
        <v/>
      </c>
    </row>
    <row r="95" spans="16:18" x14ac:dyDescent="0.25">
      <c r="P95" s="2" t="str">
        <f t="shared" si="3"/>
        <v/>
      </c>
      <c r="Q95" s="2" t="str">
        <f t="shared" si="4"/>
        <v/>
      </c>
      <c r="R95" s="2" t="str">
        <f t="shared" si="5"/>
        <v/>
      </c>
    </row>
    <row r="96" spans="16:18" x14ac:dyDescent="0.25">
      <c r="P96" s="2" t="str">
        <f t="shared" si="3"/>
        <v/>
      </c>
      <c r="Q96" s="2" t="str">
        <f t="shared" si="4"/>
        <v/>
      </c>
      <c r="R96" s="2" t="str">
        <f t="shared" si="5"/>
        <v/>
      </c>
    </row>
    <row r="97" spans="16:18" x14ac:dyDescent="0.25">
      <c r="P97" s="2" t="str">
        <f t="shared" si="3"/>
        <v/>
      </c>
      <c r="Q97" s="2" t="str">
        <f t="shared" si="4"/>
        <v/>
      </c>
      <c r="R97" s="2" t="str">
        <f t="shared" si="5"/>
        <v/>
      </c>
    </row>
    <row r="98" spans="16:18" x14ac:dyDescent="0.25">
      <c r="P98" s="2" t="str">
        <f t="shared" si="3"/>
        <v/>
      </c>
      <c r="Q98" s="2" t="str">
        <f t="shared" si="4"/>
        <v/>
      </c>
      <c r="R98" s="2" t="str">
        <f t="shared" si="5"/>
        <v/>
      </c>
    </row>
    <row r="99" spans="16:18" x14ac:dyDescent="0.25">
      <c r="P99" s="2" t="str">
        <f t="shared" si="3"/>
        <v/>
      </c>
      <c r="Q99" s="2" t="str">
        <f t="shared" si="4"/>
        <v/>
      </c>
      <c r="R99" s="2" t="str">
        <f t="shared" si="5"/>
        <v/>
      </c>
    </row>
    <row r="100" spans="16:18" x14ac:dyDescent="0.25">
      <c r="P100" s="2" t="str">
        <f t="shared" si="3"/>
        <v/>
      </c>
      <c r="Q100" s="2" t="str">
        <f t="shared" si="4"/>
        <v/>
      </c>
      <c r="R100" s="2" t="str">
        <f t="shared" si="5"/>
        <v/>
      </c>
    </row>
    <row r="101" spans="16:18" x14ac:dyDescent="0.25">
      <c r="P101" s="2" t="str">
        <f t="shared" si="3"/>
        <v/>
      </c>
      <c r="Q101" s="2" t="str">
        <f t="shared" si="4"/>
        <v/>
      </c>
      <c r="R101" s="2" t="str">
        <f t="shared" si="5"/>
        <v/>
      </c>
    </row>
    <row r="102" spans="16:18" x14ac:dyDescent="0.25">
      <c r="P102" s="6">
        <f>COUNTIF(P2:P101,TRUE)/(COUNTIF(P2:P101,TRUE)+COUNTIF(P2:P101,FALSE))</f>
        <v>0.57692307692307687</v>
      </c>
      <c r="Q102" s="6">
        <f t="shared" ref="Q102:R102" si="6">COUNTIF(Q2:Q101,TRUE)/(COUNTIF(Q2:Q101,TRUE)+COUNTIF(Q2:Q101,FALSE))</f>
        <v>0.57692307692307687</v>
      </c>
      <c r="R102" s="6">
        <f t="shared" si="6"/>
        <v>0.40384615384615385</v>
      </c>
    </row>
    <row r="103" spans="16:18" x14ac:dyDescent="0.25">
      <c r="P103" s="7"/>
    </row>
  </sheetData>
  <phoneticPr fontId="3"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C1034-0B12-425E-BF8D-AE64EF76EFFE}">
  <dimension ref="A1:R103"/>
  <sheetViews>
    <sheetView topLeftCell="F91" workbookViewId="0">
      <selection activeCell="R102" sqref="P102:R102"/>
    </sheetView>
  </sheetViews>
  <sheetFormatPr defaultRowHeight="13.8" x14ac:dyDescent="0.25"/>
  <cols>
    <col min="3" max="3" width="38.5546875" customWidth="1"/>
    <col min="4" max="4" width="85.33203125" customWidth="1"/>
    <col min="5" max="5" width="25.5546875" customWidth="1"/>
    <col min="6" max="6" width="11" customWidth="1"/>
    <col min="12" max="12" width="25.44140625" customWidth="1"/>
    <col min="16" max="17" width="16.44140625" customWidth="1"/>
    <col min="18" max="18" width="15.77734375" customWidth="1"/>
  </cols>
  <sheetData>
    <row r="1" spans="1:18" ht="14.4" x14ac:dyDescent="0.25">
      <c r="A1" s="3" t="s">
        <v>0</v>
      </c>
      <c r="B1" s="3" t="s">
        <v>1</v>
      </c>
      <c r="C1" s="3" t="s">
        <v>2</v>
      </c>
      <c r="D1" s="3" t="s">
        <v>3</v>
      </c>
      <c r="E1" s="3" t="s">
        <v>4</v>
      </c>
      <c r="F1" s="3" t="s">
        <v>5</v>
      </c>
      <c r="G1" s="3" t="s">
        <v>6</v>
      </c>
      <c r="H1" s="3" t="s">
        <v>7</v>
      </c>
      <c r="I1" s="3" t="s">
        <v>8</v>
      </c>
      <c r="J1" s="3" t="s">
        <v>9</v>
      </c>
      <c r="K1" s="3" t="s">
        <v>10</v>
      </c>
      <c r="L1" s="3" t="s">
        <v>281</v>
      </c>
      <c r="M1" s="3" t="s">
        <v>33</v>
      </c>
      <c r="N1" s="3" t="s">
        <v>34</v>
      </c>
      <c r="O1" s="3" t="s">
        <v>35</v>
      </c>
      <c r="P1" s="1" t="s">
        <v>118</v>
      </c>
      <c r="Q1" s="1" t="s">
        <v>120</v>
      </c>
      <c r="R1" s="1" t="s">
        <v>119</v>
      </c>
    </row>
    <row r="2" spans="1:18" x14ac:dyDescent="0.25">
      <c r="A2">
        <v>2017</v>
      </c>
      <c r="B2" t="s">
        <v>11</v>
      </c>
      <c r="C2" t="s">
        <v>213</v>
      </c>
      <c r="D2" t="s">
        <v>214</v>
      </c>
      <c r="F2" t="s">
        <v>215</v>
      </c>
      <c r="G2" t="b">
        <v>0</v>
      </c>
      <c r="H2" t="s">
        <v>47</v>
      </c>
      <c r="I2" t="s">
        <v>12</v>
      </c>
      <c r="K2" t="b">
        <v>0</v>
      </c>
      <c r="L2" t="s">
        <v>16</v>
      </c>
      <c r="M2" t="s">
        <v>47</v>
      </c>
      <c r="N2" t="s">
        <v>114</v>
      </c>
      <c r="O2" t="s">
        <v>46</v>
      </c>
      <c r="P2" s="2" t="b">
        <f>IF(ISBLANK(M2),"",OR(IF(M2=H2,TRUE,FALSE),IF(N2=H2,TRUE,FALSE),IF(O2=H2,TRUE,FALSE),))</f>
        <v>1</v>
      </c>
      <c r="Q2" s="2" t="b">
        <f>IF(ISBLANK(M2),"",OR(IF(M2=H2,TRUE,FALSE),IF(N2=H2,TRUE,FALSE)))</f>
        <v>1</v>
      </c>
      <c r="R2" s="2" t="b">
        <f>IF(ISBLANK(M2),"",OR(IF(M2=H2,TRUE,FALSE)))</f>
        <v>1</v>
      </c>
    </row>
    <row r="3" spans="1:18" x14ac:dyDescent="0.25">
      <c r="A3">
        <v>2018</v>
      </c>
      <c r="B3" t="s">
        <v>11</v>
      </c>
      <c r="C3" t="s">
        <v>216</v>
      </c>
      <c r="D3" t="s">
        <v>217</v>
      </c>
      <c r="F3" t="s">
        <v>218</v>
      </c>
      <c r="G3" t="b">
        <v>0</v>
      </c>
      <c r="H3" t="s">
        <v>14</v>
      </c>
      <c r="I3" t="s">
        <v>15</v>
      </c>
      <c r="K3" t="b">
        <v>0</v>
      </c>
      <c r="L3" t="s">
        <v>16</v>
      </c>
      <c r="M3" t="s">
        <v>14</v>
      </c>
      <c r="N3" t="s">
        <v>27</v>
      </c>
      <c r="O3" t="s">
        <v>22</v>
      </c>
      <c r="P3" s="2" t="b">
        <f t="shared" ref="P3:P66" si="0">IF(ISBLANK(M3),"",OR(IF(M3=H3,TRUE,FALSE),IF(N3=H3,TRUE,FALSE),IF(O3=H3,TRUE,FALSE),))</f>
        <v>1</v>
      </c>
      <c r="Q3" s="2" t="b">
        <f t="shared" ref="Q3:Q66" si="1">IF(ISBLANK(M3),"",OR(IF(M3=H3,TRUE,FALSE),IF(N3=H3,TRUE,FALSE)))</f>
        <v>1</v>
      </c>
      <c r="R3" s="2" t="b">
        <f t="shared" ref="R3:R66" si="2">IF(ISBLANK(M3),"",OR(IF(M3=H3,TRUE,FALSE)))</f>
        <v>1</v>
      </c>
    </row>
    <row r="4" spans="1:18" x14ac:dyDescent="0.25">
      <c r="A4">
        <v>2016</v>
      </c>
      <c r="B4" t="s">
        <v>18</v>
      </c>
      <c r="C4" t="s">
        <v>219</v>
      </c>
      <c r="D4" t="s">
        <v>220</v>
      </c>
      <c r="F4" t="s">
        <v>221</v>
      </c>
      <c r="G4" t="b">
        <v>0</v>
      </c>
      <c r="H4" t="s">
        <v>107</v>
      </c>
      <c r="I4" t="s">
        <v>12</v>
      </c>
      <c r="K4" t="b">
        <v>1</v>
      </c>
      <c r="L4" t="s">
        <v>10</v>
      </c>
      <c r="M4" t="s">
        <v>30</v>
      </c>
      <c r="N4" t="s">
        <v>53</v>
      </c>
      <c r="O4" t="s">
        <v>125</v>
      </c>
      <c r="P4" s="2" t="b">
        <f t="shared" si="0"/>
        <v>0</v>
      </c>
      <c r="Q4" s="2" t="b">
        <f t="shared" si="1"/>
        <v>0</v>
      </c>
      <c r="R4" s="2" t="b">
        <f t="shared" si="2"/>
        <v>0</v>
      </c>
    </row>
    <row r="5" spans="1:18" x14ac:dyDescent="0.25">
      <c r="A5">
        <v>2016</v>
      </c>
      <c r="B5" t="s">
        <v>11</v>
      </c>
      <c r="C5" t="s">
        <v>160</v>
      </c>
      <c r="D5" t="s">
        <v>161</v>
      </c>
      <c r="F5" t="s">
        <v>153</v>
      </c>
      <c r="G5" t="b">
        <v>0</v>
      </c>
      <c r="H5" t="s">
        <v>36</v>
      </c>
      <c r="I5" t="s">
        <v>12</v>
      </c>
      <c r="K5" t="b">
        <v>0</v>
      </c>
      <c r="L5" t="s">
        <v>13</v>
      </c>
      <c r="M5" t="s">
        <v>36</v>
      </c>
      <c r="N5" t="s">
        <v>37</v>
      </c>
      <c r="O5" t="s">
        <v>70</v>
      </c>
      <c r="P5" s="2" t="b">
        <f t="shared" si="0"/>
        <v>1</v>
      </c>
      <c r="Q5" s="2" t="b">
        <f t="shared" si="1"/>
        <v>1</v>
      </c>
      <c r="R5" s="2" t="b">
        <f t="shared" si="2"/>
        <v>1</v>
      </c>
    </row>
    <row r="6" spans="1:18" x14ac:dyDescent="0.25">
      <c r="A6">
        <v>2013</v>
      </c>
      <c r="B6" t="s">
        <v>18</v>
      </c>
      <c r="C6" t="s">
        <v>222</v>
      </c>
      <c r="D6" t="s">
        <v>223</v>
      </c>
      <c r="F6" t="s">
        <v>224</v>
      </c>
      <c r="G6" t="b">
        <v>0</v>
      </c>
      <c r="H6" t="s">
        <v>126</v>
      </c>
      <c r="I6" t="s">
        <v>15</v>
      </c>
      <c r="K6" t="b">
        <v>1</v>
      </c>
      <c r="L6" t="s">
        <v>10</v>
      </c>
      <c r="M6" t="s">
        <v>60</v>
      </c>
      <c r="N6" t="s">
        <v>47</v>
      </c>
      <c r="O6" t="s">
        <v>72</v>
      </c>
      <c r="P6" s="2" t="b">
        <f t="shared" si="0"/>
        <v>0</v>
      </c>
      <c r="Q6" s="2" t="b">
        <f t="shared" si="1"/>
        <v>0</v>
      </c>
      <c r="R6" s="2" t="b">
        <f t="shared" si="2"/>
        <v>0</v>
      </c>
    </row>
    <row r="7" spans="1:18" x14ac:dyDescent="0.25">
      <c r="A7">
        <v>2020</v>
      </c>
      <c r="B7" t="s">
        <v>18</v>
      </c>
      <c r="C7" t="s">
        <v>225</v>
      </c>
      <c r="D7" t="s">
        <v>226</v>
      </c>
      <c r="F7" t="s">
        <v>228</v>
      </c>
      <c r="G7" t="b">
        <v>0</v>
      </c>
      <c r="H7" t="s">
        <v>227</v>
      </c>
      <c r="I7" t="s">
        <v>71</v>
      </c>
      <c r="K7" t="b">
        <v>1</v>
      </c>
      <c r="L7" t="s">
        <v>10</v>
      </c>
      <c r="M7" t="s">
        <v>86</v>
      </c>
      <c r="N7" t="s">
        <v>116</v>
      </c>
      <c r="O7" t="s">
        <v>87</v>
      </c>
      <c r="P7" s="2" t="b">
        <f t="shared" si="0"/>
        <v>0</v>
      </c>
      <c r="Q7" s="2" t="b">
        <f t="shared" si="1"/>
        <v>0</v>
      </c>
      <c r="R7" s="2" t="b">
        <f t="shared" si="2"/>
        <v>0</v>
      </c>
    </row>
    <row r="8" spans="1:18" x14ac:dyDescent="0.25">
      <c r="A8">
        <v>2018</v>
      </c>
      <c r="B8" t="s">
        <v>18</v>
      </c>
      <c r="C8" t="s">
        <v>229</v>
      </c>
      <c r="D8" t="s">
        <v>230</v>
      </c>
      <c r="F8" t="s">
        <v>68</v>
      </c>
      <c r="G8" t="b">
        <v>0</v>
      </c>
      <c r="H8" t="s">
        <v>56</v>
      </c>
      <c r="I8" t="s">
        <v>12</v>
      </c>
      <c r="K8" t="b">
        <v>1</v>
      </c>
      <c r="L8" t="s">
        <v>10</v>
      </c>
      <c r="M8" t="s">
        <v>76</v>
      </c>
      <c r="N8" t="s">
        <v>56</v>
      </c>
      <c r="O8" t="s">
        <v>27</v>
      </c>
      <c r="P8" s="2" t="b">
        <f t="shared" si="0"/>
        <v>1</v>
      </c>
      <c r="Q8" s="2" t="b">
        <f t="shared" si="1"/>
        <v>1</v>
      </c>
      <c r="R8" s="2" t="b">
        <f t="shared" si="2"/>
        <v>0</v>
      </c>
    </row>
    <row r="9" spans="1:18" x14ac:dyDescent="0.25">
      <c r="A9">
        <v>2017</v>
      </c>
      <c r="B9" t="s">
        <v>18</v>
      </c>
      <c r="C9" t="s">
        <v>231</v>
      </c>
      <c r="D9" t="s">
        <v>232</v>
      </c>
      <c r="F9" t="s">
        <v>233</v>
      </c>
      <c r="G9" t="b">
        <v>0</v>
      </c>
      <c r="H9" t="s">
        <v>79</v>
      </c>
      <c r="I9" t="s">
        <v>15</v>
      </c>
      <c r="K9" t="b">
        <v>1</v>
      </c>
      <c r="L9" t="s">
        <v>10</v>
      </c>
      <c r="M9" t="s">
        <v>30</v>
      </c>
      <c r="N9" t="s">
        <v>53</v>
      </c>
      <c r="O9" t="s">
        <v>125</v>
      </c>
      <c r="P9" s="2" t="b">
        <f t="shared" si="0"/>
        <v>0</v>
      </c>
      <c r="Q9" s="2" t="b">
        <f t="shared" si="1"/>
        <v>0</v>
      </c>
      <c r="R9" s="2" t="b">
        <f t="shared" si="2"/>
        <v>0</v>
      </c>
    </row>
    <row r="10" spans="1:18" x14ac:dyDescent="0.25">
      <c r="A10">
        <v>2010</v>
      </c>
      <c r="B10" t="s">
        <v>11</v>
      </c>
      <c r="C10" t="s">
        <v>204</v>
      </c>
      <c r="D10" t="s">
        <v>205</v>
      </c>
      <c r="F10" t="s">
        <v>206</v>
      </c>
      <c r="G10" t="b">
        <v>0</v>
      </c>
      <c r="H10" t="s">
        <v>40</v>
      </c>
      <c r="I10" t="s">
        <v>12</v>
      </c>
      <c r="K10" t="b">
        <v>0</v>
      </c>
      <c r="L10" t="s">
        <v>40</v>
      </c>
      <c r="M10" t="s">
        <v>40</v>
      </c>
      <c r="N10" t="s">
        <v>59</v>
      </c>
      <c r="O10" t="s">
        <v>14</v>
      </c>
      <c r="P10" s="2" t="b">
        <f t="shared" si="0"/>
        <v>1</v>
      </c>
      <c r="Q10" s="2" t="b">
        <f t="shared" si="1"/>
        <v>1</v>
      </c>
      <c r="R10" s="2" t="b">
        <f t="shared" si="2"/>
        <v>1</v>
      </c>
    </row>
    <row r="11" spans="1:18" x14ac:dyDescent="0.25">
      <c r="A11">
        <v>2015</v>
      </c>
      <c r="B11" t="s">
        <v>11</v>
      </c>
      <c r="C11" t="s">
        <v>178</v>
      </c>
      <c r="D11" t="s">
        <v>179</v>
      </c>
      <c r="F11" t="s">
        <v>94</v>
      </c>
      <c r="G11" t="b">
        <v>0</v>
      </c>
      <c r="H11" t="s">
        <v>62</v>
      </c>
      <c r="I11" t="s">
        <v>12</v>
      </c>
      <c r="K11" t="b">
        <v>0</v>
      </c>
      <c r="L11" t="s">
        <v>13</v>
      </c>
      <c r="M11" t="s">
        <v>62</v>
      </c>
      <c r="N11" t="s">
        <v>51</v>
      </c>
      <c r="O11" t="s">
        <v>32</v>
      </c>
      <c r="P11" s="2" t="b">
        <f t="shared" si="0"/>
        <v>1</v>
      </c>
      <c r="Q11" s="2" t="b">
        <f t="shared" si="1"/>
        <v>1</v>
      </c>
      <c r="R11" s="2" t="b">
        <f t="shared" si="2"/>
        <v>1</v>
      </c>
    </row>
    <row r="12" spans="1:18" x14ac:dyDescent="0.25">
      <c r="A12">
        <v>2016</v>
      </c>
      <c r="B12" t="s">
        <v>11</v>
      </c>
      <c r="C12" t="s">
        <v>162</v>
      </c>
      <c r="D12" t="s">
        <v>163</v>
      </c>
      <c r="F12" t="s">
        <v>164</v>
      </c>
      <c r="G12" t="b">
        <v>0</v>
      </c>
      <c r="H12" t="s">
        <v>112</v>
      </c>
      <c r="I12" t="s">
        <v>12</v>
      </c>
      <c r="K12" t="b">
        <v>0</v>
      </c>
      <c r="L12" t="s">
        <v>13</v>
      </c>
      <c r="M12" t="s">
        <v>60</v>
      </c>
      <c r="N12" t="s">
        <v>110</v>
      </c>
      <c r="O12" t="s">
        <v>72</v>
      </c>
      <c r="P12" s="2" t="b">
        <f t="shared" si="0"/>
        <v>0</v>
      </c>
      <c r="Q12" s="2" t="b">
        <f t="shared" si="1"/>
        <v>0</v>
      </c>
      <c r="R12" s="2" t="b">
        <f t="shared" si="2"/>
        <v>0</v>
      </c>
    </row>
    <row r="13" spans="1:18" x14ac:dyDescent="0.25">
      <c r="A13">
        <v>2017</v>
      </c>
      <c r="B13" t="s">
        <v>11</v>
      </c>
      <c r="C13" t="s">
        <v>141</v>
      </c>
      <c r="D13" t="s">
        <v>142</v>
      </c>
      <c r="F13" t="s">
        <v>143</v>
      </c>
      <c r="G13" t="b">
        <v>0</v>
      </c>
      <c r="H13" t="s">
        <v>22</v>
      </c>
      <c r="I13" t="s">
        <v>15</v>
      </c>
      <c r="K13" t="b">
        <v>0</v>
      </c>
      <c r="L13" t="s">
        <v>13</v>
      </c>
      <c r="M13" t="s">
        <v>22</v>
      </c>
      <c r="N13" t="s">
        <v>48</v>
      </c>
      <c r="O13" t="s">
        <v>20</v>
      </c>
      <c r="P13" s="2" t="b">
        <f t="shared" si="0"/>
        <v>1</v>
      </c>
      <c r="Q13" s="2" t="b">
        <f t="shared" si="1"/>
        <v>1</v>
      </c>
      <c r="R13" s="2" t="b">
        <f t="shared" si="2"/>
        <v>1</v>
      </c>
    </row>
    <row r="14" spans="1:18" x14ac:dyDescent="0.25">
      <c r="A14">
        <v>2019</v>
      </c>
      <c r="B14" t="s">
        <v>11</v>
      </c>
      <c r="C14" t="s">
        <v>234</v>
      </c>
      <c r="D14" t="s">
        <v>235</v>
      </c>
      <c r="F14" t="s">
        <v>236</v>
      </c>
      <c r="G14" t="b">
        <v>0</v>
      </c>
      <c r="H14" t="s">
        <v>41</v>
      </c>
      <c r="I14" t="s">
        <v>12</v>
      </c>
      <c r="K14" t="b">
        <v>0</v>
      </c>
      <c r="L14" t="s">
        <v>40</v>
      </c>
      <c r="M14" t="s">
        <v>40</v>
      </c>
      <c r="N14" t="s">
        <v>14</v>
      </c>
      <c r="O14" t="s">
        <v>24</v>
      </c>
      <c r="P14" s="2" t="b">
        <f t="shared" si="0"/>
        <v>0</v>
      </c>
      <c r="Q14" s="2" t="b">
        <f t="shared" si="1"/>
        <v>0</v>
      </c>
      <c r="R14" s="2" t="b">
        <f t="shared" si="2"/>
        <v>0</v>
      </c>
    </row>
    <row r="15" spans="1:18" x14ac:dyDescent="0.25">
      <c r="A15">
        <v>2019</v>
      </c>
      <c r="B15" t="s">
        <v>11</v>
      </c>
      <c r="C15" t="s">
        <v>237</v>
      </c>
      <c r="D15" t="s">
        <v>238</v>
      </c>
      <c r="F15" t="s">
        <v>97</v>
      </c>
      <c r="G15" t="b">
        <v>0</v>
      </c>
      <c r="H15" t="s">
        <v>22</v>
      </c>
      <c r="I15" t="s">
        <v>15</v>
      </c>
      <c r="K15" t="b">
        <v>0</v>
      </c>
      <c r="L15" t="s">
        <v>13</v>
      </c>
      <c r="M15" t="s">
        <v>22</v>
      </c>
      <c r="N15" t="s">
        <v>48</v>
      </c>
      <c r="O15" t="s">
        <v>20</v>
      </c>
      <c r="P15" s="2" t="b">
        <f t="shared" si="0"/>
        <v>1</v>
      </c>
      <c r="Q15" s="2" t="b">
        <f t="shared" si="1"/>
        <v>1</v>
      </c>
      <c r="R15" s="2" t="b">
        <f t="shared" si="2"/>
        <v>1</v>
      </c>
    </row>
    <row r="16" spans="1:18" x14ac:dyDescent="0.25">
      <c r="A16">
        <v>2017</v>
      </c>
      <c r="B16" t="s">
        <v>11</v>
      </c>
      <c r="C16" t="s">
        <v>147</v>
      </c>
      <c r="D16" t="s">
        <v>148</v>
      </c>
      <c r="F16" t="s">
        <v>149</v>
      </c>
      <c r="G16" t="b">
        <v>0</v>
      </c>
      <c r="H16" t="s">
        <v>22</v>
      </c>
      <c r="I16" t="s">
        <v>15</v>
      </c>
      <c r="K16" t="b">
        <v>0</v>
      </c>
      <c r="L16" t="s">
        <v>13</v>
      </c>
      <c r="M16" t="s">
        <v>51</v>
      </c>
      <c r="N16" t="s">
        <v>22</v>
      </c>
      <c r="O16" t="s">
        <v>48</v>
      </c>
      <c r="P16" s="2" t="b">
        <f t="shared" si="0"/>
        <v>1</v>
      </c>
      <c r="Q16" s="2" t="b">
        <f t="shared" si="1"/>
        <v>1</v>
      </c>
      <c r="R16" s="2" t="b">
        <f t="shared" si="2"/>
        <v>0</v>
      </c>
    </row>
    <row r="17" spans="1:18" x14ac:dyDescent="0.25">
      <c r="A17">
        <v>2010</v>
      </c>
      <c r="B17" t="s">
        <v>11</v>
      </c>
      <c r="C17" t="s">
        <v>207</v>
      </c>
      <c r="D17" t="s">
        <v>208</v>
      </c>
      <c r="F17" t="s">
        <v>209</v>
      </c>
      <c r="G17" t="b">
        <v>0</v>
      </c>
      <c r="H17" t="s">
        <v>40</v>
      </c>
      <c r="I17" t="s">
        <v>12</v>
      </c>
      <c r="K17" t="b">
        <v>0</v>
      </c>
      <c r="L17" t="s">
        <v>40</v>
      </c>
      <c r="M17" t="s">
        <v>14</v>
      </c>
      <c r="N17" t="s">
        <v>24</v>
      </c>
      <c r="O17" t="s">
        <v>40</v>
      </c>
      <c r="P17" s="2" t="b">
        <f t="shared" si="0"/>
        <v>1</v>
      </c>
      <c r="Q17" s="2" t="b">
        <f t="shared" si="1"/>
        <v>0</v>
      </c>
      <c r="R17" s="2" t="b">
        <f t="shared" si="2"/>
        <v>0</v>
      </c>
    </row>
    <row r="18" spans="1:18" x14ac:dyDescent="0.25">
      <c r="A18">
        <v>2020</v>
      </c>
      <c r="B18" t="s">
        <v>11</v>
      </c>
      <c r="C18" t="s">
        <v>239</v>
      </c>
      <c r="D18" t="s">
        <v>240</v>
      </c>
      <c r="F18" t="s">
        <v>21</v>
      </c>
      <c r="G18" t="b">
        <v>0</v>
      </c>
      <c r="H18" t="s">
        <v>48</v>
      </c>
      <c r="I18" t="s">
        <v>15</v>
      </c>
      <c r="K18" t="b">
        <v>0</v>
      </c>
      <c r="L18" t="s">
        <v>16</v>
      </c>
      <c r="M18" t="s">
        <v>22</v>
      </c>
      <c r="N18" t="s">
        <v>48</v>
      </c>
      <c r="O18" t="s">
        <v>20</v>
      </c>
      <c r="P18" s="2" t="b">
        <f t="shared" si="0"/>
        <v>1</v>
      </c>
      <c r="Q18" s="2" t="b">
        <f t="shared" si="1"/>
        <v>1</v>
      </c>
      <c r="R18" s="2" t="b">
        <f t="shared" si="2"/>
        <v>0</v>
      </c>
    </row>
    <row r="19" spans="1:18" x14ac:dyDescent="0.25">
      <c r="A19">
        <v>2017</v>
      </c>
      <c r="B19" t="s">
        <v>11</v>
      </c>
      <c r="C19" t="s">
        <v>144</v>
      </c>
      <c r="D19" t="s">
        <v>145</v>
      </c>
      <c r="F19" t="s">
        <v>146</v>
      </c>
      <c r="G19" t="b">
        <v>0</v>
      </c>
      <c r="H19" t="s">
        <v>54</v>
      </c>
      <c r="I19" t="s">
        <v>12</v>
      </c>
      <c r="K19" t="b">
        <v>0</v>
      </c>
      <c r="L19" t="s">
        <v>13</v>
      </c>
      <c r="M19" t="s">
        <v>54</v>
      </c>
      <c r="N19" t="s">
        <v>59</v>
      </c>
      <c r="O19" t="s">
        <v>41</v>
      </c>
      <c r="P19" s="2" t="b">
        <f t="shared" si="0"/>
        <v>1</v>
      </c>
      <c r="Q19" s="2" t="b">
        <f t="shared" si="1"/>
        <v>1</v>
      </c>
      <c r="R19" s="2" t="b">
        <f t="shared" si="2"/>
        <v>1</v>
      </c>
    </row>
    <row r="20" spans="1:18" x14ac:dyDescent="0.25">
      <c r="A20">
        <v>2017</v>
      </c>
      <c r="B20" t="s">
        <v>11</v>
      </c>
      <c r="C20" t="s">
        <v>241</v>
      </c>
      <c r="D20" t="s">
        <v>242</v>
      </c>
      <c r="F20" t="s">
        <v>243</v>
      </c>
      <c r="G20" t="b">
        <v>0</v>
      </c>
      <c r="H20" t="s">
        <v>14</v>
      </c>
      <c r="I20" t="s">
        <v>15</v>
      </c>
      <c r="K20" t="b">
        <v>0</v>
      </c>
      <c r="L20" t="s">
        <v>16</v>
      </c>
      <c r="M20" t="s">
        <v>14</v>
      </c>
      <c r="N20" t="s">
        <v>27</v>
      </c>
      <c r="O20" t="s">
        <v>22</v>
      </c>
      <c r="P20" s="2" t="b">
        <f t="shared" si="0"/>
        <v>1</v>
      </c>
      <c r="Q20" s="2" t="b">
        <f t="shared" si="1"/>
        <v>1</v>
      </c>
      <c r="R20" s="2" t="b">
        <f t="shared" si="2"/>
        <v>1</v>
      </c>
    </row>
    <row r="21" spans="1:18" x14ac:dyDescent="0.25">
      <c r="A21">
        <v>2016</v>
      </c>
      <c r="B21" t="s">
        <v>11</v>
      </c>
      <c r="C21" t="s">
        <v>154</v>
      </c>
      <c r="D21" t="s">
        <v>155</v>
      </c>
      <c r="F21" t="s">
        <v>156</v>
      </c>
      <c r="G21" t="b">
        <v>0</v>
      </c>
      <c r="H21" t="s">
        <v>43</v>
      </c>
      <c r="I21" t="s">
        <v>12</v>
      </c>
      <c r="K21" t="b">
        <v>0</v>
      </c>
      <c r="L21" t="s">
        <v>16</v>
      </c>
      <c r="M21" t="s">
        <v>30</v>
      </c>
      <c r="N21" t="s">
        <v>80</v>
      </c>
      <c r="O21" t="s">
        <v>66</v>
      </c>
      <c r="P21" s="2" t="b">
        <f t="shared" si="0"/>
        <v>0</v>
      </c>
      <c r="Q21" s="2" t="b">
        <f t="shared" si="1"/>
        <v>0</v>
      </c>
      <c r="R21" s="2" t="b">
        <f t="shared" si="2"/>
        <v>0</v>
      </c>
    </row>
    <row r="22" spans="1:18" x14ac:dyDescent="0.25">
      <c r="A22">
        <v>2018</v>
      </c>
      <c r="B22" t="s">
        <v>11</v>
      </c>
      <c r="C22" t="s">
        <v>244</v>
      </c>
      <c r="D22" t="s">
        <v>102</v>
      </c>
      <c r="F22" t="s">
        <v>245</v>
      </c>
      <c r="G22" t="b">
        <v>0</v>
      </c>
      <c r="H22" t="s">
        <v>48</v>
      </c>
      <c r="I22" t="s">
        <v>15</v>
      </c>
      <c r="K22" t="b">
        <v>0</v>
      </c>
      <c r="L22" t="s">
        <v>16</v>
      </c>
      <c r="M22" t="s">
        <v>48</v>
      </c>
      <c r="N22" t="s">
        <v>22</v>
      </c>
      <c r="O22" t="s">
        <v>20</v>
      </c>
      <c r="P22" s="2" t="b">
        <f t="shared" si="0"/>
        <v>1</v>
      </c>
      <c r="Q22" s="2" t="b">
        <f t="shared" si="1"/>
        <v>1</v>
      </c>
      <c r="R22" s="2" t="b">
        <f t="shared" si="2"/>
        <v>1</v>
      </c>
    </row>
    <row r="23" spans="1:18" x14ac:dyDescent="0.25">
      <c r="A23">
        <v>2013</v>
      </c>
      <c r="B23" t="s">
        <v>11</v>
      </c>
      <c r="C23" t="s">
        <v>192</v>
      </c>
      <c r="D23" t="s">
        <v>193</v>
      </c>
      <c r="F23" t="s">
        <v>194</v>
      </c>
      <c r="G23" t="b">
        <v>0</v>
      </c>
      <c r="H23" t="s">
        <v>61</v>
      </c>
      <c r="I23" t="s">
        <v>12</v>
      </c>
      <c r="K23" t="b">
        <v>0</v>
      </c>
      <c r="L23" t="s">
        <v>16</v>
      </c>
      <c r="M23" t="s">
        <v>60</v>
      </c>
      <c r="N23" t="s">
        <v>37</v>
      </c>
      <c r="O23" t="s">
        <v>46</v>
      </c>
      <c r="P23" s="2" t="b">
        <f t="shared" si="0"/>
        <v>0</v>
      </c>
      <c r="Q23" s="2" t="b">
        <f t="shared" si="1"/>
        <v>0</v>
      </c>
      <c r="R23" s="2" t="b">
        <f t="shared" si="2"/>
        <v>0</v>
      </c>
    </row>
    <row r="24" spans="1:18" x14ac:dyDescent="0.25">
      <c r="A24">
        <v>2017</v>
      </c>
      <c r="B24" t="s">
        <v>11</v>
      </c>
      <c r="C24" t="s">
        <v>246</v>
      </c>
      <c r="D24" t="s">
        <v>101</v>
      </c>
      <c r="F24" t="s">
        <v>247</v>
      </c>
      <c r="G24" t="b">
        <v>0</v>
      </c>
      <c r="H24" t="s">
        <v>55</v>
      </c>
      <c r="I24" t="s">
        <v>15</v>
      </c>
      <c r="K24" t="b">
        <v>0</v>
      </c>
      <c r="L24" t="s">
        <v>96</v>
      </c>
      <c r="M24" t="s">
        <v>113</v>
      </c>
      <c r="N24" t="s">
        <v>55</v>
      </c>
      <c r="O24" t="s">
        <v>69</v>
      </c>
      <c r="P24" s="2" t="b">
        <f t="shared" si="0"/>
        <v>1</v>
      </c>
      <c r="Q24" s="2" t="b">
        <f t="shared" si="1"/>
        <v>1</v>
      </c>
      <c r="R24" s="2" t="b">
        <f t="shared" si="2"/>
        <v>0</v>
      </c>
    </row>
    <row r="25" spans="1:18" x14ac:dyDescent="0.25">
      <c r="A25">
        <v>2021</v>
      </c>
      <c r="B25" t="s">
        <v>11</v>
      </c>
      <c r="C25" t="s">
        <v>248</v>
      </c>
      <c r="D25" t="s">
        <v>93</v>
      </c>
      <c r="F25" t="s">
        <v>249</v>
      </c>
      <c r="G25" t="b">
        <v>0</v>
      </c>
      <c r="H25" t="s">
        <v>14</v>
      </c>
      <c r="I25" t="s">
        <v>15</v>
      </c>
      <c r="K25" t="b">
        <v>0</v>
      </c>
      <c r="L25" t="s">
        <v>16</v>
      </c>
      <c r="M25" t="s">
        <v>14</v>
      </c>
      <c r="N25" t="s">
        <v>27</v>
      </c>
      <c r="O25" t="s">
        <v>22</v>
      </c>
      <c r="P25" s="2" t="b">
        <f t="shared" si="0"/>
        <v>1</v>
      </c>
      <c r="Q25" s="2" t="b">
        <f t="shared" si="1"/>
        <v>1</v>
      </c>
      <c r="R25" s="2" t="b">
        <f t="shared" si="2"/>
        <v>1</v>
      </c>
    </row>
    <row r="26" spans="1:18" x14ac:dyDescent="0.25">
      <c r="A26">
        <v>2015</v>
      </c>
      <c r="B26" t="s">
        <v>18</v>
      </c>
      <c r="C26" t="s">
        <v>250</v>
      </c>
      <c r="D26" t="s">
        <v>251</v>
      </c>
      <c r="F26" t="s">
        <v>89</v>
      </c>
      <c r="G26" t="b">
        <v>0</v>
      </c>
      <c r="H26" t="s">
        <v>89</v>
      </c>
      <c r="I26" t="s">
        <v>12</v>
      </c>
      <c r="K26" t="b">
        <v>0</v>
      </c>
      <c r="L26" t="s">
        <v>31</v>
      </c>
      <c r="M26" t="s">
        <v>30</v>
      </c>
      <c r="N26" t="s">
        <v>53</v>
      </c>
      <c r="O26" t="s">
        <v>125</v>
      </c>
      <c r="P26" s="2" t="b">
        <f t="shared" si="0"/>
        <v>0</v>
      </c>
      <c r="Q26" s="2" t="b">
        <f t="shared" si="1"/>
        <v>0</v>
      </c>
      <c r="R26" s="2" t="b">
        <f t="shared" si="2"/>
        <v>0</v>
      </c>
    </row>
    <row r="27" spans="1:18" x14ac:dyDescent="0.25">
      <c r="A27">
        <v>2012</v>
      </c>
      <c r="B27" t="s">
        <v>11</v>
      </c>
      <c r="C27" t="s">
        <v>201</v>
      </c>
      <c r="D27" t="s">
        <v>202</v>
      </c>
      <c r="F27" t="s">
        <v>203</v>
      </c>
      <c r="G27" t="b">
        <v>0</v>
      </c>
      <c r="H27" t="s">
        <v>40</v>
      </c>
      <c r="I27" t="s">
        <v>12</v>
      </c>
      <c r="K27" t="b">
        <v>0</v>
      </c>
      <c r="L27" t="s">
        <v>40</v>
      </c>
      <c r="M27" t="s">
        <v>14</v>
      </c>
      <c r="N27" t="s">
        <v>27</v>
      </c>
      <c r="O27" t="s">
        <v>22</v>
      </c>
      <c r="P27" s="2" t="b">
        <f t="shared" si="0"/>
        <v>0</v>
      </c>
      <c r="Q27" s="2" t="b">
        <f t="shared" si="1"/>
        <v>0</v>
      </c>
      <c r="R27" s="2" t="b">
        <f t="shared" si="2"/>
        <v>0</v>
      </c>
    </row>
    <row r="28" spans="1:18" x14ac:dyDescent="0.25">
      <c r="A28">
        <v>2015</v>
      </c>
      <c r="B28" t="s">
        <v>11</v>
      </c>
      <c r="C28" t="s">
        <v>176</v>
      </c>
      <c r="D28" t="s">
        <v>175</v>
      </c>
      <c r="F28" t="s">
        <v>177</v>
      </c>
      <c r="G28" t="b">
        <v>0</v>
      </c>
      <c r="H28" t="s">
        <v>40</v>
      </c>
      <c r="I28" t="s">
        <v>12</v>
      </c>
      <c r="K28" t="b">
        <v>0</v>
      </c>
      <c r="L28" t="s">
        <v>40</v>
      </c>
      <c r="M28" t="s">
        <v>14</v>
      </c>
      <c r="N28" t="s">
        <v>40</v>
      </c>
      <c r="O28" t="s">
        <v>27</v>
      </c>
      <c r="P28" s="2" t="b">
        <f t="shared" si="0"/>
        <v>1</v>
      </c>
      <c r="Q28" s="2" t="b">
        <f t="shared" si="1"/>
        <v>1</v>
      </c>
      <c r="R28" s="2" t="b">
        <f t="shared" si="2"/>
        <v>0</v>
      </c>
    </row>
    <row r="29" spans="1:18" x14ac:dyDescent="0.25">
      <c r="A29">
        <v>2017</v>
      </c>
      <c r="B29" t="s">
        <v>11</v>
      </c>
      <c r="C29" t="s">
        <v>252</v>
      </c>
      <c r="D29" t="s">
        <v>253</v>
      </c>
      <c r="F29" t="s">
        <v>243</v>
      </c>
      <c r="G29" t="b">
        <v>0</v>
      </c>
      <c r="H29" t="s">
        <v>14</v>
      </c>
      <c r="I29" t="s">
        <v>15</v>
      </c>
      <c r="K29" t="b">
        <v>0</v>
      </c>
      <c r="L29" t="s">
        <v>16</v>
      </c>
      <c r="M29" t="s">
        <v>14</v>
      </c>
      <c r="N29" t="s">
        <v>27</v>
      </c>
      <c r="O29" t="s">
        <v>22</v>
      </c>
      <c r="P29" s="2" t="b">
        <f t="shared" si="0"/>
        <v>1</v>
      </c>
      <c r="Q29" s="2" t="b">
        <f t="shared" si="1"/>
        <v>1</v>
      </c>
      <c r="R29" s="2" t="b">
        <f t="shared" si="2"/>
        <v>1</v>
      </c>
    </row>
    <row r="30" spans="1:18" x14ac:dyDescent="0.25">
      <c r="A30">
        <v>2019</v>
      </c>
      <c r="B30" t="s">
        <v>18</v>
      </c>
      <c r="C30" t="s">
        <v>254</v>
      </c>
      <c r="D30" t="s">
        <v>255</v>
      </c>
      <c r="F30" t="s">
        <v>256</v>
      </c>
      <c r="G30" t="b">
        <v>0</v>
      </c>
      <c r="H30" t="s">
        <v>78</v>
      </c>
      <c r="I30" t="s">
        <v>15</v>
      </c>
      <c r="K30" t="b">
        <v>1</v>
      </c>
      <c r="L30" t="s">
        <v>10</v>
      </c>
      <c r="M30" t="s">
        <v>106</v>
      </c>
      <c r="N30" t="s">
        <v>91</v>
      </c>
      <c r="O30" t="s">
        <v>57</v>
      </c>
      <c r="P30" s="2" t="b">
        <f t="shared" si="0"/>
        <v>0</v>
      </c>
      <c r="Q30" s="2" t="b">
        <f t="shared" si="1"/>
        <v>0</v>
      </c>
      <c r="R30" s="2" t="b">
        <f t="shared" si="2"/>
        <v>0</v>
      </c>
    </row>
    <row r="31" spans="1:18" x14ac:dyDescent="0.25">
      <c r="A31">
        <v>2017</v>
      </c>
      <c r="B31" t="s">
        <v>18</v>
      </c>
      <c r="C31" t="s">
        <v>257</v>
      </c>
      <c r="D31" t="s">
        <v>258</v>
      </c>
      <c r="F31" t="s">
        <v>77</v>
      </c>
      <c r="G31" t="b">
        <v>0</v>
      </c>
      <c r="H31" t="s">
        <v>53</v>
      </c>
      <c r="I31" t="s">
        <v>12</v>
      </c>
      <c r="K31" t="b">
        <v>1</v>
      </c>
      <c r="L31" t="s">
        <v>10</v>
      </c>
      <c r="M31" t="s">
        <v>30</v>
      </c>
      <c r="N31" t="s">
        <v>53</v>
      </c>
      <c r="O31" t="s">
        <v>125</v>
      </c>
      <c r="P31" s="2" t="b">
        <f t="shared" si="0"/>
        <v>1</v>
      </c>
      <c r="Q31" s="2" t="b">
        <f t="shared" si="1"/>
        <v>1</v>
      </c>
      <c r="R31" s="2" t="b">
        <f t="shared" si="2"/>
        <v>0</v>
      </c>
    </row>
    <row r="32" spans="1:18" x14ac:dyDescent="0.25">
      <c r="A32">
        <v>2014</v>
      </c>
      <c r="B32" t="s">
        <v>11</v>
      </c>
      <c r="C32" t="s">
        <v>180</v>
      </c>
      <c r="D32" t="s">
        <v>181</v>
      </c>
      <c r="F32" t="s">
        <v>182</v>
      </c>
      <c r="G32" t="b">
        <v>0</v>
      </c>
      <c r="H32" t="s">
        <v>40</v>
      </c>
      <c r="I32" t="s">
        <v>12</v>
      </c>
      <c r="K32" t="b">
        <v>0</v>
      </c>
      <c r="L32" t="s">
        <v>40</v>
      </c>
      <c r="M32" t="s">
        <v>40</v>
      </c>
      <c r="N32" t="s">
        <v>14</v>
      </c>
      <c r="O32" t="s">
        <v>282</v>
      </c>
      <c r="P32" s="2" t="b">
        <f t="shared" si="0"/>
        <v>1</v>
      </c>
      <c r="Q32" s="2" t="b">
        <f t="shared" si="1"/>
        <v>1</v>
      </c>
      <c r="R32" s="2" t="b">
        <f t="shared" si="2"/>
        <v>1</v>
      </c>
    </row>
    <row r="33" spans="1:18" x14ac:dyDescent="0.25">
      <c r="A33">
        <v>2014</v>
      </c>
      <c r="B33" t="s">
        <v>11</v>
      </c>
      <c r="C33" t="s">
        <v>189</v>
      </c>
      <c r="D33" t="s">
        <v>190</v>
      </c>
      <c r="F33" t="s">
        <v>191</v>
      </c>
      <c r="G33" t="b">
        <v>0</v>
      </c>
      <c r="H33" t="s">
        <v>17</v>
      </c>
      <c r="I33" t="s">
        <v>12</v>
      </c>
      <c r="K33" t="b">
        <v>0</v>
      </c>
      <c r="L33" t="s">
        <v>13</v>
      </c>
      <c r="M33" t="s">
        <v>17</v>
      </c>
      <c r="N33" t="s">
        <v>66</v>
      </c>
      <c r="O33" t="s">
        <v>81</v>
      </c>
      <c r="P33" s="2" t="b">
        <f t="shared" si="0"/>
        <v>1</v>
      </c>
      <c r="Q33" s="2" t="b">
        <f t="shared" si="1"/>
        <v>1</v>
      </c>
      <c r="R33" s="2" t="b">
        <f t="shared" si="2"/>
        <v>1</v>
      </c>
    </row>
    <row r="34" spans="1:18" x14ac:dyDescent="0.25">
      <c r="A34">
        <v>2014</v>
      </c>
      <c r="B34" t="s">
        <v>11</v>
      </c>
      <c r="C34" t="s">
        <v>186</v>
      </c>
      <c r="D34" t="s">
        <v>187</v>
      </c>
      <c r="F34" t="s">
        <v>188</v>
      </c>
      <c r="G34" t="b">
        <v>0</v>
      </c>
      <c r="H34" t="s">
        <v>17</v>
      </c>
      <c r="I34" t="s">
        <v>12</v>
      </c>
      <c r="K34" t="b">
        <v>0</v>
      </c>
      <c r="L34" t="s">
        <v>13</v>
      </c>
      <c r="M34" t="s">
        <v>24</v>
      </c>
      <c r="N34" t="s">
        <v>282</v>
      </c>
      <c r="O34" t="s">
        <v>114</v>
      </c>
      <c r="P34" s="2" t="b">
        <f t="shared" si="0"/>
        <v>0</v>
      </c>
      <c r="Q34" s="2" t="b">
        <f t="shared" si="1"/>
        <v>0</v>
      </c>
      <c r="R34" s="2" t="b">
        <f t="shared" si="2"/>
        <v>0</v>
      </c>
    </row>
    <row r="35" spans="1:18" x14ac:dyDescent="0.25">
      <c r="A35">
        <v>2012</v>
      </c>
      <c r="B35" t="s">
        <v>18</v>
      </c>
      <c r="C35" t="s">
        <v>259</v>
      </c>
      <c r="D35" t="s">
        <v>260</v>
      </c>
      <c r="F35" t="s">
        <v>100</v>
      </c>
      <c r="G35" t="b">
        <v>0</v>
      </c>
      <c r="H35" t="s">
        <v>30</v>
      </c>
      <c r="I35" t="s">
        <v>12</v>
      </c>
      <c r="K35" t="b">
        <v>0</v>
      </c>
      <c r="L35" t="s">
        <v>31</v>
      </c>
      <c r="M35" t="s">
        <v>30</v>
      </c>
      <c r="N35" t="s">
        <v>53</v>
      </c>
      <c r="O35" t="s">
        <v>125</v>
      </c>
      <c r="P35" s="2" t="b">
        <f t="shared" si="0"/>
        <v>1</v>
      </c>
      <c r="Q35" s="2" t="b">
        <f t="shared" si="1"/>
        <v>1</v>
      </c>
      <c r="R35" s="2" t="b">
        <f t="shared" si="2"/>
        <v>1</v>
      </c>
    </row>
    <row r="36" spans="1:18" x14ac:dyDescent="0.25">
      <c r="A36">
        <v>2017</v>
      </c>
      <c r="B36" t="s">
        <v>11</v>
      </c>
      <c r="C36" t="s">
        <v>138</v>
      </c>
      <c r="D36" t="s">
        <v>139</v>
      </c>
      <c r="F36" t="s">
        <v>140</v>
      </c>
      <c r="G36" t="b">
        <v>0</v>
      </c>
      <c r="H36" t="s">
        <v>41</v>
      </c>
      <c r="I36" t="s">
        <v>12</v>
      </c>
      <c r="K36" t="b">
        <v>0</v>
      </c>
      <c r="L36" t="s">
        <v>40</v>
      </c>
      <c r="M36" t="s">
        <v>40</v>
      </c>
      <c r="N36" t="s">
        <v>14</v>
      </c>
      <c r="O36" t="s">
        <v>282</v>
      </c>
      <c r="P36" s="2" t="b">
        <f t="shared" si="0"/>
        <v>0</v>
      </c>
      <c r="Q36" s="2" t="b">
        <f t="shared" si="1"/>
        <v>0</v>
      </c>
      <c r="R36" s="2" t="b">
        <f t="shared" si="2"/>
        <v>0</v>
      </c>
    </row>
    <row r="37" spans="1:18" x14ac:dyDescent="0.25">
      <c r="A37">
        <v>2013</v>
      </c>
      <c r="B37" t="s">
        <v>11</v>
      </c>
      <c r="C37" t="s">
        <v>198</v>
      </c>
      <c r="D37" t="s">
        <v>199</v>
      </c>
      <c r="F37" t="s">
        <v>200</v>
      </c>
      <c r="G37" t="b">
        <v>0</v>
      </c>
      <c r="H37" t="s">
        <v>62</v>
      </c>
      <c r="I37" t="s">
        <v>12</v>
      </c>
      <c r="K37" t="b">
        <v>0</v>
      </c>
      <c r="L37" t="s">
        <v>13</v>
      </c>
      <c r="M37" t="s">
        <v>32</v>
      </c>
      <c r="N37" t="s">
        <v>63</v>
      </c>
      <c r="O37" t="s">
        <v>62</v>
      </c>
      <c r="P37" s="2" t="b">
        <f t="shared" si="0"/>
        <v>1</v>
      </c>
      <c r="Q37" s="2" t="b">
        <f t="shared" si="1"/>
        <v>0</v>
      </c>
      <c r="R37" s="2" t="b">
        <f t="shared" si="2"/>
        <v>0</v>
      </c>
    </row>
    <row r="38" spans="1:18" x14ac:dyDescent="0.25">
      <c r="A38">
        <v>2010</v>
      </c>
      <c r="B38" t="s">
        <v>11</v>
      </c>
      <c r="C38" t="s">
        <v>210</v>
      </c>
      <c r="D38" t="s">
        <v>211</v>
      </c>
      <c r="F38" t="s">
        <v>212</v>
      </c>
      <c r="G38" t="b">
        <v>0</v>
      </c>
      <c r="H38" t="s">
        <v>92</v>
      </c>
      <c r="I38" t="s">
        <v>12</v>
      </c>
      <c r="K38" t="b">
        <v>0</v>
      </c>
      <c r="L38" t="s">
        <v>13</v>
      </c>
      <c r="M38" t="s">
        <v>60</v>
      </c>
      <c r="N38" t="s">
        <v>47</v>
      </c>
      <c r="O38" t="s">
        <v>64</v>
      </c>
      <c r="P38" s="2" t="b">
        <f t="shared" si="0"/>
        <v>0</v>
      </c>
      <c r="Q38" s="2" t="b">
        <f t="shared" si="1"/>
        <v>0</v>
      </c>
      <c r="R38" s="2" t="b">
        <f t="shared" si="2"/>
        <v>0</v>
      </c>
    </row>
    <row r="39" spans="1:18" x14ac:dyDescent="0.25">
      <c r="A39">
        <v>2016</v>
      </c>
      <c r="B39" t="s">
        <v>11</v>
      </c>
      <c r="C39" t="s">
        <v>157</v>
      </c>
      <c r="D39" t="s">
        <v>158</v>
      </c>
      <c r="F39" t="s">
        <v>159</v>
      </c>
      <c r="G39" t="b">
        <v>0</v>
      </c>
      <c r="H39" t="s">
        <v>84</v>
      </c>
      <c r="I39" t="s">
        <v>71</v>
      </c>
      <c r="K39" t="b">
        <v>0</v>
      </c>
      <c r="L39" t="s">
        <v>16</v>
      </c>
      <c r="M39" t="s">
        <v>67</v>
      </c>
      <c r="N39" t="s">
        <v>103</v>
      </c>
      <c r="O39" t="s">
        <v>59</v>
      </c>
      <c r="P39" s="2" t="b">
        <f t="shared" si="0"/>
        <v>0</v>
      </c>
      <c r="Q39" s="2" t="b">
        <f t="shared" si="1"/>
        <v>0</v>
      </c>
      <c r="R39" s="2" t="b">
        <f t="shared" si="2"/>
        <v>0</v>
      </c>
    </row>
    <row r="40" spans="1:18" x14ac:dyDescent="0.25">
      <c r="A40">
        <v>2018</v>
      </c>
      <c r="B40" t="s">
        <v>11</v>
      </c>
      <c r="C40" t="s">
        <v>261</v>
      </c>
      <c r="D40" t="s">
        <v>262</v>
      </c>
      <c r="F40" t="s">
        <v>263</v>
      </c>
      <c r="G40" t="b">
        <v>0</v>
      </c>
      <c r="H40" t="s">
        <v>42</v>
      </c>
      <c r="I40" t="s">
        <v>12</v>
      </c>
      <c r="K40" t="b">
        <v>0</v>
      </c>
      <c r="L40" t="s">
        <v>40</v>
      </c>
      <c r="M40" t="s">
        <v>40</v>
      </c>
      <c r="N40" t="s">
        <v>117</v>
      </c>
      <c r="O40" t="s">
        <v>14</v>
      </c>
      <c r="P40" s="2" t="b">
        <f t="shared" si="0"/>
        <v>0</v>
      </c>
      <c r="Q40" s="2" t="b">
        <f t="shared" si="1"/>
        <v>0</v>
      </c>
      <c r="R40" s="2" t="b">
        <f t="shared" si="2"/>
        <v>0</v>
      </c>
    </row>
    <row r="41" spans="1:18" x14ac:dyDescent="0.25">
      <c r="A41">
        <v>2015</v>
      </c>
      <c r="B41" t="s">
        <v>11</v>
      </c>
      <c r="C41" t="s">
        <v>165</v>
      </c>
      <c r="D41" t="s">
        <v>166</v>
      </c>
      <c r="F41" t="s">
        <v>167</v>
      </c>
      <c r="G41" t="b">
        <v>0</v>
      </c>
      <c r="H41" t="s">
        <v>22</v>
      </c>
      <c r="I41" t="s">
        <v>15</v>
      </c>
      <c r="K41" t="b">
        <v>0</v>
      </c>
      <c r="L41" t="s">
        <v>13</v>
      </c>
      <c r="M41" t="s">
        <v>22</v>
      </c>
      <c r="N41" t="s">
        <v>48</v>
      </c>
      <c r="O41" t="s">
        <v>20</v>
      </c>
      <c r="P41" s="2" t="b">
        <f t="shared" si="0"/>
        <v>1</v>
      </c>
      <c r="Q41" s="2" t="b">
        <f t="shared" si="1"/>
        <v>1</v>
      </c>
      <c r="R41" s="2" t="b">
        <f t="shared" si="2"/>
        <v>1</v>
      </c>
    </row>
    <row r="42" spans="1:18" x14ac:dyDescent="0.25">
      <c r="A42">
        <v>2020</v>
      </c>
      <c r="B42" t="s">
        <v>11</v>
      </c>
      <c r="C42" t="s">
        <v>264</v>
      </c>
      <c r="D42" t="s">
        <v>265</v>
      </c>
      <c r="F42" t="s">
        <v>266</v>
      </c>
      <c r="G42" t="b">
        <v>1</v>
      </c>
      <c r="H42" t="s">
        <v>44</v>
      </c>
      <c r="I42" t="s">
        <v>15</v>
      </c>
      <c r="K42" t="b">
        <v>0</v>
      </c>
      <c r="L42" t="s">
        <v>13</v>
      </c>
      <c r="M42" t="s">
        <v>114</v>
      </c>
      <c r="N42" t="s">
        <v>39</v>
      </c>
      <c r="O42" t="s">
        <v>95</v>
      </c>
      <c r="P42" s="2" t="b">
        <f t="shared" si="0"/>
        <v>0</v>
      </c>
      <c r="Q42" s="2" t="b">
        <f t="shared" si="1"/>
        <v>0</v>
      </c>
      <c r="R42" s="2" t="b">
        <f t="shared" si="2"/>
        <v>0</v>
      </c>
    </row>
    <row r="43" spans="1:18" x14ac:dyDescent="0.25">
      <c r="A43">
        <v>2019</v>
      </c>
      <c r="B43" t="s">
        <v>11</v>
      </c>
      <c r="C43" t="s">
        <v>267</v>
      </c>
      <c r="D43" t="s">
        <v>268</v>
      </c>
      <c r="F43" t="s">
        <v>269</v>
      </c>
      <c r="G43" t="b">
        <v>0</v>
      </c>
      <c r="H43" t="s">
        <v>42</v>
      </c>
      <c r="I43" t="s">
        <v>12</v>
      </c>
      <c r="K43" t="b">
        <v>0</v>
      </c>
      <c r="L43" t="s">
        <v>40</v>
      </c>
      <c r="M43" t="s">
        <v>40</v>
      </c>
      <c r="N43" t="s">
        <v>117</v>
      </c>
      <c r="O43" t="s">
        <v>14</v>
      </c>
      <c r="P43" s="2" t="b">
        <f t="shared" si="0"/>
        <v>0</v>
      </c>
      <c r="Q43" s="2" t="b">
        <f t="shared" si="1"/>
        <v>0</v>
      </c>
      <c r="R43" s="2" t="b">
        <f t="shared" si="2"/>
        <v>0</v>
      </c>
    </row>
    <row r="44" spans="1:18" x14ac:dyDescent="0.25">
      <c r="A44">
        <v>2020</v>
      </c>
      <c r="B44" t="s">
        <v>11</v>
      </c>
      <c r="C44" t="s">
        <v>270</v>
      </c>
      <c r="D44" t="s">
        <v>271</v>
      </c>
      <c r="F44" t="s">
        <v>98</v>
      </c>
      <c r="G44" t="b">
        <v>1</v>
      </c>
      <c r="H44" t="s">
        <v>50</v>
      </c>
      <c r="I44" t="s">
        <v>12</v>
      </c>
      <c r="K44" t="b">
        <v>0</v>
      </c>
      <c r="L44" t="s">
        <v>31</v>
      </c>
      <c r="M44" t="s">
        <v>22</v>
      </c>
      <c r="N44" t="s">
        <v>48</v>
      </c>
      <c r="O44" t="s">
        <v>20</v>
      </c>
      <c r="P44" s="2" t="b">
        <f t="shared" si="0"/>
        <v>0</v>
      </c>
      <c r="Q44" s="2" t="b">
        <f t="shared" si="1"/>
        <v>0</v>
      </c>
      <c r="R44" s="2" t="b">
        <f t="shared" si="2"/>
        <v>0</v>
      </c>
    </row>
    <row r="45" spans="1:18" x14ac:dyDescent="0.25">
      <c r="A45">
        <v>2017</v>
      </c>
      <c r="B45" t="s">
        <v>11</v>
      </c>
      <c r="C45" t="s">
        <v>150</v>
      </c>
      <c r="D45" t="s">
        <v>151</v>
      </c>
      <c r="F45" t="s">
        <v>152</v>
      </c>
      <c r="G45" t="b">
        <v>0</v>
      </c>
      <c r="H45" t="s">
        <v>48</v>
      </c>
      <c r="I45" t="s">
        <v>15</v>
      </c>
      <c r="K45" t="b">
        <v>0</v>
      </c>
      <c r="L45" t="s">
        <v>16</v>
      </c>
      <c r="M45" t="s">
        <v>22</v>
      </c>
      <c r="N45" t="s">
        <v>48</v>
      </c>
      <c r="O45" t="s">
        <v>20</v>
      </c>
      <c r="P45" s="2" t="b">
        <f t="shared" si="0"/>
        <v>1</v>
      </c>
      <c r="Q45" s="2" t="b">
        <f t="shared" si="1"/>
        <v>1</v>
      </c>
      <c r="R45" s="2" t="b">
        <f t="shared" si="2"/>
        <v>0</v>
      </c>
    </row>
    <row r="46" spans="1:18" x14ac:dyDescent="0.25">
      <c r="A46">
        <v>2014</v>
      </c>
      <c r="B46" t="s">
        <v>11</v>
      </c>
      <c r="C46" t="s">
        <v>183</v>
      </c>
      <c r="D46" t="s">
        <v>184</v>
      </c>
      <c r="F46" t="s">
        <v>185</v>
      </c>
      <c r="G46" t="b">
        <v>0</v>
      </c>
      <c r="H46" t="s">
        <v>27</v>
      </c>
      <c r="I46" t="s">
        <v>15</v>
      </c>
      <c r="K46" t="b">
        <v>0</v>
      </c>
      <c r="L46" t="s">
        <v>13</v>
      </c>
      <c r="M46" t="s">
        <v>27</v>
      </c>
      <c r="N46" t="s">
        <v>14</v>
      </c>
      <c r="O46" t="s">
        <v>22</v>
      </c>
      <c r="P46" s="2" t="b">
        <f t="shared" si="0"/>
        <v>1</v>
      </c>
      <c r="Q46" s="2" t="b">
        <f t="shared" si="1"/>
        <v>1</v>
      </c>
      <c r="R46" s="2" t="b">
        <f t="shared" si="2"/>
        <v>1</v>
      </c>
    </row>
    <row r="47" spans="1:18" x14ac:dyDescent="0.25">
      <c r="A47">
        <v>2015</v>
      </c>
      <c r="B47" t="s">
        <v>11</v>
      </c>
      <c r="C47" t="s">
        <v>172</v>
      </c>
      <c r="D47" t="s">
        <v>173</v>
      </c>
      <c r="F47" t="s">
        <v>174</v>
      </c>
      <c r="G47" t="b">
        <v>0</v>
      </c>
      <c r="H47" t="s">
        <v>27</v>
      </c>
      <c r="I47" t="s">
        <v>15</v>
      </c>
      <c r="K47" t="b">
        <v>0</v>
      </c>
      <c r="L47" t="s">
        <v>13</v>
      </c>
      <c r="M47" t="s">
        <v>27</v>
      </c>
      <c r="N47" t="s">
        <v>14</v>
      </c>
      <c r="O47" t="s">
        <v>22</v>
      </c>
      <c r="P47" s="2" t="b">
        <f t="shared" si="0"/>
        <v>1</v>
      </c>
      <c r="Q47" s="2" t="b">
        <f t="shared" si="1"/>
        <v>1</v>
      </c>
      <c r="R47" s="2" t="b">
        <f t="shared" si="2"/>
        <v>1</v>
      </c>
    </row>
    <row r="48" spans="1:18" x14ac:dyDescent="0.25">
      <c r="A48">
        <v>2020</v>
      </c>
      <c r="B48" t="s">
        <v>18</v>
      </c>
      <c r="C48" t="s">
        <v>272</v>
      </c>
      <c r="D48" t="s">
        <v>273</v>
      </c>
      <c r="F48" t="s">
        <v>274</v>
      </c>
      <c r="G48" t="b">
        <v>0</v>
      </c>
      <c r="H48" t="s">
        <v>72</v>
      </c>
      <c r="I48" t="s">
        <v>71</v>
      </c>
      <c r="K48" t="b">
        <v>1</v>
      </c>
      <c r="L48" t="s">
        <v>10</v>
      </c>
      <c r="M48" t="s">
        <v>70</v>
      </c>
      <c r="N48" t="s">
        <v>72</v>
      </c>
      <c r="O48" t="s">
        <v>110</v>
      </c>
      <c r="P48" s="2" t="b">
        <f t="shared" si="0"/>
        <v>1</v>
      </c>
      <c r="Q48" s="2" t="b">
        <f t="shared" si="1"/>
        <v>1</v>
      </c>
      <c r="R48" s="2" t="b">
        <f t="shared" si="2"/>
        <v>0</v>
      </c>
    </row>
    <row r="49" spans="1:18" x14ac:dyDescent="0.25">
      <c r="A49">
        <v>2015</v>
      </c>
      <c r="B49" t="s">
        <v>11</v>
      </c>
      <c r="C49" t="s">
        <v>168</v>
      </c>
      <c r="D49" t="s">
        <v>169</v>
      </c>
      <c r="F49" t="s">
        <v>170</v>
      </c>
      <c r="G49" t="b">
        <v>0</v>
      </c>
      <c r="H49" t="s">
        <v>27</v>
      </c>
      <c r="I49" t="s">
        <v>15</v>
      </c>
      <c r="K49" t="b">
        <v>0</v>
      </c>
      <c r="L49" t="s">
        <v>13</v>
      </c>
      <c r="M49" t="s">
        <v>14</v>
      </c>
      <c r="N49" t="s">
        <v>27</v>
      </c>
      <c r="O49" t="s">
        <v>22</v>
      </c>
      <c r="P49" s="2" t="b">
        <f t="shared" si="0"/>
        <v>1</v>
      </c>
      <c r="Q49" s="2" t="b">
        <f t="shared" si="1"/>
        <v>1</v>
      </c>
      <c r="R49" s="2" t="b">
        <f t="shared" si="2"/>
        <v>0</v>
      </c>
    </row>
    <row r="50" spans="1:18" x14ac:dyDescent="0.25">
      <c r="A50">
        <v>2015</v>
      </c>
      <c r="B50" t="s">
        <v>11</v>
      </c>
      <c r="C50" t="s">
        <v>171</v>
      </c>
      <c r="D50" t="s">
        <v>169</v>
      </c>
      <c r="F50" t="s">
        <v>99</v>
      </c>
      <c r="G50" t="b">
        <v>0</v>
      </c>
      <c r="H50" t="s">
        <v>27</v>
      </c>
      <c r="I50" t="s">
        <v>15</v>
      </c>
      <c r="K50" t="b">
        <v>0</v>
      </c>
      <c r="L50" t="s">
        <v>13</v>
      </c>
      <c r="M50" t="s">
        <v>27</v>
      </c>
      <c r="N50" t="s">
        <v>14</v>
      </c>
      <c r="O50" t="s">
        <v>22</v>
      </c>
      <c r="P50" s="2" t="b">
        <f t="shared" si="0"/>
        <v>1</v>
      </c>
      <c r="Q50" s="2" t="b">
        <f t="shared" si="1"/>
        <v>1</v>
      </c>
      <c r="R50" s="2" t="b">
        <f t="shared" si="2"/>
        <v>1</v>
      </c>
    </row>
    <row r="51" spans="1:18" x14ac:dyDescent="0.25">
      <c r="A51">
        <v>2020</v>
      </c>
      <c r="B51" t="s">
        <v>18</v>
      </c>
      <c r="C51" t="s">
        <v>275</v>
      </c>
      <c r="D51" t="s">
        <v>276</v>
      </c>
      <c r="F51" t="s">
        <v>277</v>
      </c>
      <c r="G51" t="b">
        <v>0</v>
      </c>
      <c r="H51" t="s">
        <v>73</v>
      </c>
      <c r="I51" t="s">
        <v>15</v>
      </c>
      <c r="K51" t="b">
        <v>1</v>
      </c>
      <c r="L51" t="s">
        <v>10</v>
      </c>
      <c r="M51" t="s">
        <v>30</v>
      </c>
      <c r="N51" t="s">
        <v>53</v>
      </c>
      <c r="O51" t="s">
        <v>125</v>
      </c>
      <c r="P51" s="2" t="b">
        <f t="shared" si="0"/>
        <v>0</v>
      </c>
      <c r="Q51" s="2" t="b">
        <f t="shared" si="1"/>
        <v>0</v>
      </c>
      <c r="R51" s="2" t="b">
        <f t="shared" si="2"/>
        <v>0</v>
      </c>
    </row>
    <row r="52" spans="1:18" x14ac:dyDescent="0.25">
      <c r="A52">
        <v>2013</v>
      </c>
      <c r="B52" t="s">
        <v>11</v>
      </c>
      <c r="C52" t="s">
        <v>195</v>
      </c>
      <c r="D52" t="s">
        <v>196</v>
      </c>
      <c r="F52" t="s">
        <v>197</v>
      </c>
      <c r="G52" t="b">
        <v>0</v>
      </c>
      <c r="H52" t="s">
        <v>24</v>
      </c>
      <c r="I52" t="s">
        <v>12</v>
      </c>
      <c r="K52" t="b">
        <v>0</v>
      </c>
      <c r="L52" t="s">
        <v>13</v>
      </c>
      <c r="M52" t="s">
        <v>24</v>
      </c>
      <c r="N52" t="s">
        <v>59</v>
      </c>
      <c r="O52" t="s">
        <v>41</v>
      </c>
      <c r="P52" s="2" t="b">
        <f t="shared" si="0"/>
        <v>1</v>
      </c>
      <c r="Q52" s="2" t="b">
        <f t="shared" si="1"/>
        <v>1</v>
      </c>
      <c r="R52" s="2" t="b">
        <f t="shared" si="2"/>
        <v>1</v>
      </c>
    </row>
    <row r="53" spans="1:18" x14ac:dyDescent="0.25">
      <c r="A53">
        <v>2015</v>
      </c>
      <c r="B53" t="s">
        <v>18</v>
      </c>
      <c r="C53" t="s">
        <v>278</v>
      </c>
      <c r="D53" t="s">
        <v>279</v>
      </c>
      <c r="F53" t="s">
        <v>280</v>
      </c>
      <c r="G53" t="b">
        <v>0</v>
      </c>
      <c r="H53" t="s">
        <v>30</v>
      </c>
      <c r="I53" t="s">
        <v>12</v>
      </c>
      <c r="K53" t="b">
        <v>0</v>
      </c>
      <c r="L53" t="s">
        <v>31</v>
      </c>
      <c r="M53" t="s">
        <v>30</v>
      </c>
      <c r="N53" t="s">
        <v>53</v>
      </c>
      <c r="O53" t="s">
        <v>125</v>
      </c>
      <c r="P53" s="2" t="b">
        <f t="shared" si="0"/>
        <v>1</v>
      </c>
      <c r="Q53" s="2" t="b">
        <f t="shared" si="1"/>
        <v>1</v>
      </c>
      <c r="R53" s="2" t="b">
        <f t="shared" si="2"/>
        <v>1</v>
      </c>
    </row>
    <row r="54" spans="1:18" x14ac:dyDescent="0.25">
      <c r="P54" s="2" t="str">
        <f t="shared" si="0"/>
        <v/>
      </c>
      <c r="Q54" s="2" t="str">
        <f t="shared" si="1"/>
        <v/>
      </c>
      <c r="R54" s="2" t="str">
        <f t="shared" si="2"/>
        <v/>
      </c>
    </row>
    <row r="55" spans="1:18" x14ac:dyDescent="0.25">
      <c r="P55" s="2" t="str">
        <f t="shared" si="0"/>
        <v/>
      </c>
      <c r="Q55" s="2" t="str">
        <f t="shared" si="1"/>
        <v/>
      </c>
      <c r="R55" s="2" t="str">
        <f t="shared" si="2"/>
        <v/>
      </c>
    </row>
    <row r="56" spans="1:18" x14ac:dyDescent="0.25">
      <c r="P56" s="2" t="str">
        <f t="shared" si="0"/>
        <v/>
      </c>
      <c r="Q56" s="2" t="str">
        <f t="shared" si="1"/>
        <v/>
      </c>
      <c r="R56" s="2" t="str">
        <f t="shared" si="2"/>
        <v/>
      </c>
    </row>
    <row r="57" spans="1:18" x14ac:dyDescent="0.25">
      <c r="P57" s="2" t="str">
        <f t="shared" si="0"/>
        <v/>
      </c>
      <c r="Q57" s="2" t="str">
        <f t="shared" si="1"/>
        <v/>
      </c>
      <c r="R57" s="2" t="str">
        <f t="shared" si="2"/>
        <v/>
      </c>
    </row>
    <row r="58" spans="1:18" x14ac:dyDescent="0.25">
      <c r="P58" s="2" t="str">
        <f t="shared" si="0"/>
        <v/>
      </c>
      <c r="Q58" s="2" t="str">
        <f t="shared" si="1"/>
        <v/>
      </c>
      <c r="R58" s="2" t="str">
        <f t="shared" si="2"/>
        <v/>
      </c>
    </row>
    <row r="59" spans="1:18" x14ac:dyDescent="0.25">
      <c r="P59" s="2" t="str">
        <f t="shared" si="0"/>
        <v/>
      </c>
      <c r="Q59" s="2" t="str">
        <f t="shared" si="1"/>
        <v/>
      </c>
      <c r="R59" s="2" t="str">
        <f t="shared" si="2"/>
        <v/>
      </c>
    </row>
    <row r="60" spans="1:18" x14ac:dyDescent="0.25">
      <c r="P60" s="2" t="str">
        <f t="shared" si="0"/>
        <v/>
      </c>
      <c r="Q60" s="2" t="str">
        <f t="shared" si="1"/>
        <v/>
      </c>
      <c r="R60" s="2" t="str">
        <f t="shared" si="2"/>
        <v/>
      </c>
    </row>
    <row r="61" spans="1:18" x14ac:dyDescent="0.25">
      <c r="P61" s="2" t="str">
        <f t="shared" si="0"/>
        <v/>
      </c>
      <c r="Q61" s="2" t="str">
        <f t="shared" si="1"/>
        <v/>
      </c>
      <c r="R61" s="2" t="str">
        <f t="shared" si="2"/>
        <v/>
      </c>
    </row>
    <row r="62" spans="1:18" x14ac:dyDescent="0.25">
      <c r="P62" s="2" t="str">
        <f t="shared" si="0"/>
        <v/>
      </c>
      <c r="Q62" s="2" t="str">
        <f t="shared" si="1"/>
        <v/>
      </c>
      <c r="R62" s="2" t="str">
        <f t="shared" si="2"/>
        <v/>
      </c>
    </row>
    <row r="63" spans="1:18" x14ac:dyDescent="0.25">
      <c r="P63" s="2" t="str">
        <f t="shared" si="0"/>
        <v/>
      </c>
      <c r="Q63" s="2" t="str">
        <f t="shared" si="1"/>
        <v/>
      </c>
      <c r="R63" s="2" t="str">
        <f t="shared" si="2"/>
        <v/>
      </c>
    </row>
    <row r="64" spans="1:18" x14ac:dyDescent="0.25">
      <c r="P64" s="2" t="str">
        <f t="shared" si="0"/>
        <v/>
      </c>
      <c r="Q64" s="2" t="str">
        <f t="shared" si="1"/>
        <v/>
      </c>
      <c r="R64" s="2" t="str">
        <f t="shared" si="2"/>
        <v/>
      </c>
    </row>
    <row r="65" spans="16:18" x14ac:dyDescent="0.25">
      <c r="P65" s="2" t="str">
        <f t="shared" si="0"/>
        <v/>
      </c>
      <c r="Q65" s="2" t="str">
        <f t="shared" si="1"/>
        <v/>
      </c>
      <c r="R65" s="2" t="str">
        <f t="shared" si="2"/>
        <v/>
      </c>
    </row>
    <row r="66" spans="16:18" x14ac:dyDescent="0.25">
      <c r="P66" s="2" t="str">
        <f t="shared" si="0"/>
        <v/>
      </c>
      <c r="Q66" s="2" t="str">
        <f t="shared" si="1"/>
        <v/>
      </c>
      <c r="R66" s="2" t="str">
        <f t="shared" si="2"/>
        <v/>
      </c>
    </row>
    <row r="67" spans="16:18" x14ac:dyDescent="0.25">
      <c r="P67" s="2" t="str">
        <f t="shared" ref="P67:P101" si="3">IF(ISBLANK(M67),"",OR(IF(M67=H67,TRUE,FALSE),IF(N67=H67,TRUE,FALSE),IF(O67=H67,TRUE,FALSE),))</f>
        <v/>
      </c>
      <c r="Q67" s="2" t="str">
        <f t="shared" ref="Q67:Q101" si="4">IF(ISBLANK(M67),"",OR(IF(M67=H67,TRUE,FALSE),IF(N67=H67,TRUE,FALSE)))</f>
        <v/>
      </c>
      <c r="R67" s="2" t="str">
        <f t="shared" ref="R67:R101" si="5">IF(ISBLANK(M67),"",OR(IF(M67=H67,TRUE,FALSE)))</f>
        <v/>
      </c>
    </row>
    <row r="68" spans="16:18" x14ac:dyDescent="0.25">
      <c r="P68" s="2" t="str">
        <f t="shared" si="3"/>
        <v/>
      </c>
      <c r="Q68" s="2" t="str">
        <f t="shared" si="4"/>
        <v/>
      </c>
      <c r="R68" s="2" t="str">
        <f t="shared" si="5"/>
        <v/>
      </c>
    </row>
    <row r="69" spans="16:18" x14ac:dyDescent="0.25">
      <c r="P69" s="2" t="str">
        <f t="shared" si="3"/>
        <v/>
      </c>
      <c r="Q69" s="2" t="str">
        <f t="shared" si="4"/>
        <v/>
      </c>
      <c r="R69" s="2" t="str">
        <f t="shared" si="5"/>
        <v/>
      </c>
    </row>
    <row r="70" spans="16:18" x14ac:dyDescent="0.25">
      <c r="P70" s="2" t="str">
        <f t="shared" si="3"/>
        <v/>
      </c>
      <c r="Q70" s="2" t="str">
        <f t="shared" si="4"/>
        <v/>
      </c>
      <c r="R70" s="2" t="str">
        <f t="shared" si="5"/>
        <v/>
      </c>
    </row>
    <row r="71" spans="16:18" x14ac:dyDescent="0.25">
      <c r="P71" s="2" t="str">
        <f t="shared" si="3"/>
        <v/>
      </c>
      <c r="Q71" s="2" t="str">
        <f t="shared" si="4"/>
        <v/>
      </c>
      <c r="R71" s="2" t="str">
        <f t="shared" si="5"/>
        <v/>
      </c>
    </row>
    <row r="72" spans="16:18" x14ac:dyDescent="0.25">
      <c r="P72" s="2" t="str">
        <f t="shared" si="3"/>
        <v/>
      </c>
      <c r="Q72" s="2" t="str">
        <f t="shared" si="4"/>
        <v/>
      </c>
      <c r="R72" s="2" t="str">
        <f t="shared" si="5"/>
        <v/>
      </c>
    </row>
    <row r="73" spans="16:18" x14ac:dyDescent="0.25">
      <c r="P73" s="2" t="str">
        <f t="shared" si="3"/>
        <v/>
      </c>
      <c r="Q73" s="2" t="str">
        <f t="shared" si="4"/>
        <v/>
      </c>
      <c r="R73" s="2" t="str">
        <f t="shared" si="5"/>
        <v/>
      </c>
    </row>
    <row r="74" spans="16:18" x14ac:dyDescent="0.25">
      <c r="P74" s="2" t="str">
        <f t="shared" si="3"/>
        <v/>
      </c>
      <c r="Q74" s="2" t="str">
        <f t="shared" si="4"/>
        <v/>
      </c>
      <c r="R74" s="2" t="str">
        <f t="shared" si="5"/>
        <v/>
      </c>
    </row>
    <row r="75" spans="16:18" x14ac:dyDescent="0.25">
      <c r="P75" s="2" t="str">
        <f t="shared" si="3"/>
        <v/>
      </c>
      <c r="Q75" s="2" t="str">
        <f t="shared" si="4"/>
        <v/>
      </c>
      <c r="R75" s="2" t="str">
        <f t="shared" si="5"/>
        <v/>
      </c>
    </row>
    <row r="76" spans="16:18" x14ac:dyDescent="0.25">
      <c r="P76" s="2" t="str">
        <f t="shared" si="3"/>
        <v/>
      </c>
      <c r="Q76" s="2" t="str">
        <f t="shared" si="4"/>
        <v/>
      </c>
      <c r="R76" s="2" t="str">
        <f t="shared" si="5"/>
        <v/>
      </c>
    </row>
    <row r="77" spans="16:18" x14ac:dyDescent="0.25">
      <c r="P77" s="2" t="str">
        <f t="shared" si="3"/>
        <v/>
      </c>
      <c r="Q77" s="2" t="str">
        <f t="shared" si="4"/>
        <v/>
      </c>
      <c r="R77" s="2" t="str">
        <f t="shared" si="5"/>
        <v/>
      </c>
    </row>
    <row r="78" spans="16:18" x14ac:dyDescent="0.25">
      <c r="P78" s="2" t="str">
        <f t="shared" si="3"/>
        <v/>
      </c>
      <c r="Q78" s="2" t="str">
        <f t="shared" si="4"/>
        <v/>
      </c>
      <c r="R78" s="2" t="str">
        <f t="shared" si="5"/>
        <v/>
      </c>
    </row>
    <row r="79" spans="16:18" x14ac:dyDescent="0.25">
      <c r="P79" s="2" t="str">
        <f t="shared" si="3"/>
        <v/>
      </c>
      <c r="Q79" s="2" t="str">
        <f t="shared" si="4"/>
        <v/>
      </c>
      <c r="R79" s="2" t="str">
        <f t="shared" si="5"/>
        <v/>
      </c>
    </row>
    <row r="80" spans="16:18" x14ac:dyDescent="0.25">
      <c r="P80" s="2" t="str">
        <f t="shared" si="3"/>
        <v/>
      </c>
      <c r="Q80" s="2" t="str">
        <f t="shared" si="4"/>
        <v/>
      </c>
      <c r="R80" s="2" t="str">
        <f t="shared" si="5"/>
        <v/>
      </c>
    </row>
    <row r="81" spans="16:18" x14ac:dyDescent="0.25">
      <c r="P81" s="2" t="str">
        <f t="shared" si="3"/>
        <v/>
      </c>
      <c r="Q81" s="2" t="str">
        <f t="shared" si="4"/>
        <v/>
      </c>
      <c r="R81" s="2" t="str">
        <f t="shared" si="5"/>
        <v/>
      </c>
    </row>
    <row r="82" spans="16:18" x14ac:dyDescent="0.25">
      <c r="P82" s="2" t="str">
        <f t="shared" si="3"/>
        <v/>
      </c>
      <c r="Q82" s="2" t="str">
        <f t="shared" si="4"/>
        <v/>
      </c>
      <c r="R82" s="2" t="str">
        <f t="shared" si="5"/>
        <v/>
      </c>
    </row>
    <row r="83" spans="16:18" x14ac:dyDescent="0.25">
      <c r="P83" s="2" t="str">
        <f t="shared" si="3"/>
        <v/>
      </c>
      <c r="Q83" s="2" t="str">
        <f t="shared" si="4"/>
        <v/>
      </c>
      <c r="R83" s="2" t="str">
        <f t="shared" si="5"/>
        <v/>
      </c>
    </row>
    <row r="84" spans="16:18" x14ac:dyDescent="0.25">
      <c r="P84" s="2" t="str">
        <f t="shared" si="3"/>
        <v/>
      </c>
      <c r="Q84" s="2" t="str">
        <f t="shared" si="4"/>
        <v/>
      </c>
      <c r="R84" s="2" t="str">
        <f t="shared" si="5"/>
        <v/>
      </c>
    </row>
    <row r="85" spans="16:18" x14ac:dyDescent="0.25">
      <c r="P85" s="2" t="str">
        <f t="shared" si="3"/>
        <v/>
      </c>
      <c r="Q85" s="2" t="str">
        <f t="shared" si="4"/>
        <v/>
      </c>
      <c r="R85" s="2" t="str">
        <f t="shared" si="5"/>
        <v/>
      </c>
    </row>
    <row r="86" spans="16:18" x14ac:dyDescent="0.25">
      <c r="P86" s="2" t="str">
        <f t="shared" si="3"/>
        <v/>
      </c>
      <c r="Q86" s="2" t="str">
        <f t="shared" si="4"/>
        <v/>
      </c>
      <c r="R86" s="2" t="str">
        <f t="shared" si="5"/>
        <v/>
      </c>
    </row>
    <row r="87" spans="16:18" x14ac:dyDescent="0.25">
      <c r="P87" s="2" t="str">
        <f t="shared" si="3"/>
        <v/>
      </c>
      <c r="Q87" s="2" t="str">
        <f t="shared" si="4"/>
        <v/>
      </c>
      <c r="R87" s="2" t="str">
        <f t="shared" si="5"/>
        <v/>
      </c>
    </row>
    <row r="88" spans="16:18" x14ac:dyDescent="0.25">
      <c r="P88" s="2" t="str">
        <f t="shared" si="3"/>
        <v/>
      </c>
      <c r="Q88" s="2" t="str">
        <f t="shared" si="4"/>
        <v/>
      </c>
      <c r="R88" s="2" t="str">
        <f t="shared" si="5"/>
        <v/>
      </c>
    </row>
    <row r="89" spans="16:18" x14ac:dyDescent="0.25">
      <c r="P89" s="2" t="str">
        <f t="shared" si="3"/>
        <v/>
      </c>
      <c r="Q89" s="2" t="str">
        <f t="shared" si="4"/>
        <v/>
      </c>
      <c r="R89" s="2" t="str">
        <f t="shared" si="5"/>
        <v/>
      </c>
    </row>
    <row r="90" spans="16:18" x14ac:dyDescent="0.25">
      <c r="P90" s="2" t="str">
        <f t="shared" si="3"/>
        <v/>
      </c>
      <c r="Q90" s="2" t="str">
        <f t="shared" si="4"/>
        <v/>
      </c>
      <c r="R90" s="2" t="str">
        <f t="shared" si="5"/>
        <v/>
      </c>
    </row>
    <row r="91" spans="16:18" x14ac:dyDescent="0.25">
      <c r="P91" s="2" t="str">
        <f t="shared" si="3"/>
        <v/>
      </c>
      <c r="Q91" s="2" t="str">
        <f t="shared" si="4"/>
        <v/>
      </c>
      <c r="R91" s="2" t="str">
        <f t="shared" si="5"/>
        <v/>
      </c>
    </row>
    <row r="92" spans="16:18" x14ac:dyDescent="0.25">
      <c r="P92" s="2" t="str">
        <f t="shared" si="3"/>
        <v/>
      </c>
      <c r="Q92" s="2" t="str">
        <f t="shared" si="4"/>
        <v/>
      </c>
      <c r="R92" s="2" t="str">
        <f t="shared" si="5"/>
        <v/>
      </c>
    </row>
    <row r="93" spans="16:18" x14ac:dyDescent="0.25">
      <c r="P93" s="2" t="str">
        <f t="shared" si="3"/>
        <v/>
      </c>
      <c r="Q93" s="2" t="str">
        <f t="shared" si="4"/>
        <v/>
      </c>
      <c r="R93" s="2" t="str">
        <f t="shared" si="5"/>
        <v/>
      </c>
    </row>
    <row r="94" spans="16:18" x14ac:dyDescent="0.25">
      <c r="P94" s="2" t="str">
        <f t="shared" si="3"/>
        <v/>
      </c>
      <c r="Q94" s="2" t="str">
        <f t="shared" si="4"/>
        <v/>
      </c>
      <c r="R94" s="2" t="str">
        <f t="shared" si="5"/>
        <v/>
      </c>
    </row>
    <row r="95" spans="16:18" x14ac:dyDescent="0.25">
      <c r="P95" s="2" t="str">
        <f t="shared" si="3"/>
        <v/>
      </c>
      <c r="Q95" s="2" t="str">
        <f t="shared" si="4"/>
        <v/>
      </c>
      <c r="R95" s="2" t="str">
        <f t="shared" si="5"/>
        <v/>
      </c>
    </row>
    <row r="96" spans="16:18" x14ac:dyDescent="0.25">
      <c r="P96" s="2" t="str">
        <f t="shared" si="3"/>
        <v/>
      </c>
      <c r="Q96" s="2" t="str">
        <f t="shared" si="4"/>
        <v/>
      </c>
      <c r="R96" s="2" t="str">
        <f t="shared" si="5"/>
        <v/>
      </c>
    </row>
    <row r="97" spans="16:18" x14ac:dyDescent="0.25">
      <c r="P97" s="2" t="str">
        <f t="shared" si="3"/>
        <v/>
      </c>
      <c r="Q97" s="2" t="str">
        <f t="shared" si="4"/>
        <v/>
      </c>
      <c r="R97" s="2" t="str">
        <f t="shared" si="5"/>
        <v/>
      </c>
    </row>
    <row r="98" spans="16:18" x14ac:dyDescent="0.25">
      <c r="P98" s="2" t="str">
        <f t="shared" si="3"/>
        <v/>
      </c>
      <c r="Q98" s="2" t="str">
        <f t="shared" si="4"/>
        <v/>
      </c>
      <c r="R98" s="2" t="str">
        <f t="shared" si="5"/>
        <v/>
      </c>
    </row>
    <row r="99" spans="16:18" x14ac:dyDescent="0.25">
      <c r="P99" s="2" t="str">
        <f t="shared" si="3"/>
        <v/>
      </c>
      <c r="Q99" s="2" t="str">
        <f t="shared" si="4"/>
        <v/>
      </c>
      <c r="R99" s="2" t="str">
        <f t="shared" si="5"/>
        <v/>
      </c>
    </row>
    <row r="100" spans="16:18" x14ac:dyDescent="0.25">
      <c r="P100" s="2" t="str">
        <f t="shared" si="3"/>
        <v/>
      </c>
      <c r="Q100" s="2" t="str">
        <f t="shared" si="4"/>
        <v/>
      </c>
      <c r="R100" s="2" t="str">
        <f t="shared" si="5"/>
        <v/>
      </c>
    </row>
    <row r="101" spans="16:18" x14ac:dyDescent="0.25">
      <c r="P101" s="2" t="str">
        <f t="shared" si="3"/>
        <v/>
      </c>
      <c r="Q101" s="2" t="str">
        <f t="shared" si="4"/>
        <v/>
      </c>
      <c r="R101" s="2" t="str">
        <f t="shared" si="5"/>
        <v/>
      </c>
    </row>
    <row r="102" spans="16:18" x14ac:dyDescent="0.25">
      <c r="P102" s="6">
        <f>COUNTIF(P2:P101,TRUE)/(COUNTIF(P2:P101,TRUE)+COUNTIF(P2:P101,FALSE))</f>
        <v>0.61538461538461542</v>
      </c>
      <c r="Q102" s="6">
        <f t="shared" ref="Q102:R102" si="6">COUNTIF(Q2:Q101,TRUE)/(COUNTIF(Q2:Q101,TRUE)+COUNTIF(Q2:Q101,FALSE))</f>
        <v>0.57692307692307687</v>
      </c>
      <c r="R102" s="6">
        <f t="shared" si="6"/>
        <v>0.40384615384615385</v>
      </c>
    </row>
    <row r="103" spans="16:18" x14ac:dyDescent="0.25">
      <c r="P103" s="7"/>
    </row>
  </sheetData>
  <phoneticPr fontId="3" type="noConversion"/>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6FCC4-D976-443B-939B-3A2A291415DF}">
  <dimension ref="A1:R103"/>
  <sheetViews>
    <sheetView topLeftCell="F91" workbookViewId="0">
      <selection activeCell="R102" sqref="P102:R102"/>
    </sheetView>
  </sheetViews>
  <sheetFormatPr defaultRowHeight="13.8" x14ac:dyDescent="0.25"/>
  <cols>
    <col min="3" max="3" width="38.5546875" customWidth="1"/>
    <col min="4" max="4" width="85.33203125" customWidth="1"/>
    <col min="5" max="5" width="25.5546875" customWidth="1"/>
    <col min="6" max="6" width="11" customWidth="1"/>
    <col min="12" max="12" width="25.44140625" customWidth="1"/>
    <col min="16" max="17" width="16.44140625" customWidth="1"/>
    <col min="18" max="18" width="15.77734375" customWidth="1"/>
  </cols>
  <sheetData>
    <row r="1" spans="1:18" ht="14.4" x14ac:dyDescent="0.25">
      <c r="A1" s="3" t="s">
        <v>0</v>
      </c>
      <c r="B1" s="3" t="s">
        <v>1</v>
      </c>
      <c r="C1" s="3" t="s">
        <v>2</v>
      </c>
      <c r="D1" s="3" t="s">
        <v>3</v>
      </c>
      <c r="E1" s="3" t="s">
        <v>4</v>
      </c>
      <c r="F1" s="3" t="s">
        <v>5</v>
      </c>
      <c r="G1" s="3" t="s">
        <v>6</v>
      </c>
      <c r="H1" s="3" t="s">
        <v>7</v>
      </c>
      <c r="I1" s="3" t="s">
        <v>8</v>
      </c>
      <c r="J1" s="3" t="s">
        <v>9</v>
      </c>
      <c r="K1" s="3" t="s">
        <v>10</v>
      </c>
      <c r="L1" s="3" t="s">
        <v>281</v>
      </c>
      <c r="M1" s="3" t="s">
        <v>33</v>
      </c>
      <c r="N1" s="3" t="s">
        <v>34</v>
      </c>
      <c r="O1" s="3" t="s">
        <v>35</v>
      </c>
      <c r="P1" s="1" t="s">
        <v>118</v>
      </c>
      <c r="Q1" s="1" t="s">
        <v>120</v>
      </c>
      <c r="R1" s="1" t="s">
        <v>119</v>
      </c>
    </row>
    <row r="2" spans="1:18" x14ac:dyDescent="0.25">
      <c r="A2">
        <v>2017</v>
      </c>
      <c r="B2" t="s">
        <v>11</v>
      </c>
      <c r="C2" t="s">
        <v>213</v>
      </c>
      <c r="D2" t="s">
        <v>214</v>
      </c>
      <c r="F2" t="s">
        <v>215</v>
      </c>
      <c r="G2" t="b">
        <v>0</v>
      </c>
      <c r="H2" t="s">
        <v>47</v>
      </c>
      <c r="I2" t="s">
        <v>12</v>
      </c>
      <c r="K2" t="b">
        <v>0</v>
      </c>
      <c r="L2" t="s">
        <v>16</v>
      </c>
      <c r="M2" t="s">
        <v>47</v>
      </c>
      <c r="N2" t="s">
        <v>46</v>
      </c>
      <c r="O2" t="s">
        <v>81</v>
      </c>
      <c r="P2" s="2" t="b">
        <f>IF(ISBLANK(M2),"",OR(IF(M2=H2,TRUE,FALSE),IF(N2=H2,TRUE,FALSE),IF(O2=H2,TRUE,FALSE),))</f>
        <v>1</v>
      </c>
      <c r="Q2" s="2" t="b">
        <f>IF(ISBLANK(M2),"",OR(IF(M2=H2,TRUE,FALSE),IF(N2=H2,TRUE,FALSE)))</f>
        <v>1</v>
      </c>
      <c r="R2" s="2" t="b">
        <f>IF(ISBLANK(M2),"",OR(IF(M2=H2,TRUE,FALSE)))</f>
        <v>1</v>
      </c>
    </row>
    <row r="3" spans="1:18" x14ac:dyDescent="0.25">
      <c r="A3">
        <v>2018</v>
      </c>
      <c r="B3" t="s">
        <v>11</v>
      </c>
      <c r="C3" t="s">
        <v>216</v>
      </c>
      <c r="D3" t="s">
        <v>217</v>
      </c>
      <c r="F3" t="s">
        <v>218</v>
      </c>
      <c r="G3" t="b">
        <v>0</v>
      </c>
      <c r="H3" t="s">
        <v>14</v>
      </c>
      <c r="I3" t="s">
        <v>15</v>
      </c>
      <c r="K3" t="b">
        <v>0</v>
      </c>
      <c r="L3" t="s">
        <v>16</v>
      </c>
      <c r="M3" t="s">
        <v>14</v>
      </c>
      <c r="N3" t="s">
        <v>27</v>
      </c>
      <c r="O3" t="s">
        <v>22</v>
      </c>
      <c r="P3" s="2" t="b">
        <f t="shared" ref="P3:P66" si="0">IF(ISBLANK(M3),"",OR(IF(M3=H3,TRUE,FALSE),IF(N3=H3,TRUE,FALSE),IF(O3=H3,TRUE,FALSE),))</f>
        <v>1</v>
      </c>
      <c r="Q3" s="2" t="b">
        <f t="shared" ref="Q3:Q66" si="1">IF(ISBLANK(M3),"",OR(IF(M3=H3,TRUE,FALSE),IF(N3=H3,TRUE,FALSE)))</f>
        <v>1</v>
      </c>
      <c r="R3" s="2" t="b">
        <f t="shared" ref="R3:R66" si="2">IF(ISBLANK(M3),"",OR(IF(M3=H3,TRUE,FALSE)))</f>
        <v>1</v>
      </c>
    </row>
    <row r="4" spans="1:18" x14ac:dyDescent="0.25">
      <c r="A4">
        <v>2016</v>
      </c>
      <c r="B4" t="s">
        <v>18</v>
      </c>
      <c r="C4" t="s">
        <v>219</v>
      </c>
      <c r="D4" t="s">
        <v>220</v>
      </c>
      <c r="F4" t="s">
        <v>221</v>
      </c>
      <c r="G4" t="b">
        <v>0</v>
      </c>
      <c r="H4" t="s">
        <v>107</v>
      </c>
      <c r="I4" t="s">
        <v>12</v>
      </c>
      <c r="K4" t="b">
        <v>1</v>
      </c>
      <c r="L4" t="s">
        <v>10</v>
      </c>
      <c r="M4" t="s">
        <v>30</v>
      </c>
      <c r="N4" t="s">
        <v>53</v>
      </c>
      <c r="O4" t="s">
        <v>75</v>
      </c>
      <c r="P4" s="2" t="b">
        <f t="shared" si="0"/>
        <v>0</v>
      </c>
      <c r="Q4" s="2" t="b">
        <f t="shared" si="1"/>
        <v>0</v>
      </c>
      <c r="R4" s="2" t="b">
        <f t="shared" si="2"/>
        <v>0</v>
      </c>
    </row>
    <row r="5" spans="1:18" x14ac:dyDescent="0.25">
      <c r="A5">
        <v>2016</v>
      </c>
      <c r="B5" t="s">
        <v>11</v>
      </c>
      <c r="C5" t="s">
        <v>160</v>
      </c>
      <c r="D5" t="s">
        <v>161</v>
      </c>
      <c r="F5" t="s">
        <v>153</v>
      </c>
      <c r="G5" t="b">
        <v>0</v>
      </c>
      <c r="H5" t="s">
        <v>36</v>
      </c>
      <c r="I5" t="s">
        <v>12</v>
      </c>
      <c r="K5" t="b">
        <v>0</v>
      </c>
      <c r="L5" t="s">
        <v>13</v>
      </c>
      <c r="M5" t="s">
        <v>36</v>
      </c>
      <c r="N5" t="s">
        <v>37</v>
      </c>
      <c r="O5" t="s">
        <v>39</v>
      </c>
      <c r="P5" s="2" t="b">
        <f t="shared" si="0"/>
        <v>1</v>
      </c>
      <c r="Q5" s="2" t="b">
        <f t="shared" si="1"/>
        <v>1</v>
      </c>
      <c r="R5" s="2" t="b">
        <f t="shared" si="2"/>
        <v>1</v>
      </c>
    </row>
    <row r="6" spans="1:18" x14ac:dyDescent="0.25">
      <c r="A6">
        <v>2013</v>
      </c>
      <c r="B6" t="s">
        <v>18</v>
      </c>
      <c r="C6" t="s">
        <v>222</v>
      </c>
      <c r="D6" t="s">
        <v>223</v>
      </c>
      <c r="F6" t="s">
        <v>224</v>
      </c>
      <c r="G6" t="b">
        <v>0</v>
      </c>
      <c r="H6" t="s">
        <v>126</v>
      </c>
      <c r="I6" t="s">
        <v>15</v>
      </c>
      <c r="K6" t="b">
        <v>1</v>
      </c>
      <c r="L6" t="s">
        <v>10</v>
      </c>
      <c r="M6" t="s">
        <v>108</v>
      </c>
      <c r="N6" t="s">
        <v>121</v>
      </c>
      <c r="O6" t="s">
        <v>51</v>
      </c>
      <c r="P6" s="2" t="b">
        <f t="shared" si="0"/>
        <v>0</v>
      </c>
      <c r="Q6" s="2" t="b">
        <f t="shared" si="1"/>
        <v>0</v>
      </c>
      <c r="R6" s="2" t="b">
        <f t="shared" si="2"/>
        <v>0</v>
      </c>
    </row>
    <row r="7" spans="1:18" x14ac:dyDescent="0.25">
      <c r="A7">
        <v>2020</v>
      </c>
      <c r="B7" t="s">
        <v>18</v>
      </c>
      <c r="C7" t="s">
        <v>225</v>
      </c>
      <c r="D7" t="s">
        <v>226</v>
      </c>
      <c r="F7" t="s">
        <v>228</v>
      </c>
      <c r="G7" t="b">
        <v>0</v>
      </c>
      <c r="H7" t="s">
        <v>227</v>
      </c>
      <c r="I7" t="s">
        <v>71</v>
      </c>
      <c r="K7" t="b">
        <v>1</v>
      </c>
      <c r="L7" t="s">
        <v>10</v>
      </c>
      <c r="M7" t="s">
        <v>86</v>
      </c>
      <c r="N7" t="s">
        <v>116</v>
      </c>
      <c r="O7" t="s">
        <v>28</v>
      </c>
      <c r="P7" s="2" t="b">
        <f t="shared" si="0"/>
        <v>0</v>
      </c>
      <c r="Q7" s="2" t="b">
        <f t="shared" si="1"/>
        <v>0</v>
      </c>
      <c r="R7" s="2" t="b">
        <f t="shared" si="2"/>
        <v>0</v>
      </c>
    </row>
    <row r="8" spans="1:18" x14ac:dyDescent="0.25">
      <c r="A8">
        <v>2018</v>
      </c>
      <c r="B8" t="s">
        <v>18</v>
      </c>
      <c r="C8" t="s">
        <v>229</v>
      </c>
      <c r="D8" t="s">
        <v>230</v>
      </c>
      <c r="F8" t="s">
        <v>68</v>
      </c>
      <c r="G8" t="b">
        <v>0</v>
      </c>
      <c r="H8" t="s">
        <v>56</v>
      </c>
      <c r="I8" t="s">
        <v>12</v>
      </c>
      <c r="K8" t="b">
        <v>1</v>
      </c>
      <c r="L8" t="s">
        <v>10</v>
      </c>
      <c r="M8" t="s">
        <v>76</v>
      </c>
      <c r="N8" t="s">
        <v>56</v>
      </c>
      <c r="O8" t="s">
        <v>117</v>
      </c>
      <c r="P8" s="2" t="b">
        <f t="shared" si="0"/>
        <v>1</v>
      </c>
      <c r="Q8" s="2" t="b">
        <f t="shared" si="1"/>
        <v>1</v>
      </c>
      <c r="R8" s="2" t="b">
        <f t="shared" si="2"/>
        <v>0</v>
      </c>
    </row>
    <row r="9" spans="1:18" x14ac:dyDescent="0.25">
      <c r="A9">
        <v>2017</v>
      </c>
      <c r="B9" t="s">
        <v>18</v>
      </c>
      <c r="C9" t="s">
        <v>231</v>
      </c>
      <c r="D9" t="s">
        <v>232</v>
      </c>
      <c r="F9" t="s">
        <v>233</v>
      </c>
      <c r="G9" t="b">
        <v>0</v>
      </c>
      <c r="H9" t="s">
        <v>79</v>
      </c>
      <c r="I9" t="s">
        <v>15</v>
      </c>
      <c r="K9" t="b">
        <v>1</v>
      </c>
      <c r="L9" t="s">
        <v>10</v>
      </c>
      <c r="M9" t="s">
        <v>30</v>
      </c>
      <c r="N9" t="s">
        <v>53</v>
      </c>
      <c r="O9" t="s">
        <v>75</v>
      </c>
      <c r="P9" s="2" t="b">
        <f t="shared" si="0"/>
        <v>0</v>
      </c>
      <c r="Q9" s="2" t="b">
        <f t="shared" si="1"/>
        <v>0</v>
      </c>
      <c r="R9" s="2" t="b">
        <f t="shared" si="2"/>
        <v>0</v>
      </c>
    </row>
    <row r="10" spans="1:18" x14ac:dyDescent="0.25">
      <c r="A10">
        <v>2010</v>
      </c>
      <c r="B10" t="s">
        <v>11</v>
      </c>
      <c r="C10" t="s">
        <v>204</v>
      </c>
      <c r="D10" t="s">
        <v>205</v>
      </c>
      <c r="F10" t="s">
        <v>206</v>
      </c>
      <c r="G10" t="b">
        <v>0</v>
      </c>
      <c r="H10" t="s">
        <v>40</v>
      </c>
      <c r="I10" t="s">
        <v>12</v>
      </c>
      <c r="K10" t="b">
        <v>0</v>
      </c>
      <c r="L10" t="s">
        <v>40</v>
      </c>
      <c r="M10" t="s">
        <v>40</v>
      </c>
      <c r="N10" t="s">
        <v>59</v>
      </c>
      <c r="O10" t="s">
        <v>14</v>
      </c>
      <c r="P10" s="2" t="b">
        <f t="shared" si="0"/>
        <v>1</v>
      </c>
      <c r="Q10" s="2" t="b">
        <f t="shared" si="1"/>
        <v>1</v>
      </c>
      <c r="R10" s="2" t="b">
        <f t="shared" si="2"/>
        <v>1</v>
      </c>
    </row>
    <row r="11" spans="1:18" x14ac:dyDescent="0.25">
      <c r="A11">
        <v>2015</v>
      </c>
      <c r="B11" t="s">
        <v>11</v>
      </c>
      <c r="C11" t="s">
        <v>178</v>
      </c>
      <c r="D11" t="s">
        <v>179</v>
      </c>
      <c r="F11" t="s">
        <v>94</v>
      </c>
      <c r="G11" t="b">
        <v>0</v>
      </c>
      <c r="H11" t="s">
        <v>62</v>
      </c>
      <c r="I11" t="s">
        <v>12</v>
      </c>
      <c r="K11" t="b">
        <v>0</v>
      </c>
      <c r="L11" t="s">
        <v>13</v>
      </c>
      <c r="M11" t="s">
        <v>62</v>
      </c>
      <c r="N11" t="s">
        <v>59</v>
      </c>
      <c r="O11" t="s">
        <v>49</v>
      </c>
      <c r="P11" s="2" t="b">
        <f t="shared" si="0"/>
        <v>1</v>
      </c>
      <c r="Q11" s="2" t="b">
        <f t="shared" si="1"/>
        <v>1</v>
      </c>
      <c r="R11" s="2" t="b">
        <f t="shared" si="2"/>
        <v>1</v>
      </c>
    </row>
    <row r="12" spans="1:18" x14ac:dyDescent="0.25">
      <c r="A12">
        <v>2016</v>
      </c>
      <c r="B12" t="s">
        <v>11</v>
      </c>
      <c r="C12" t="s">
        <v>162</v>
      </c>
      <c r="D12" t="s">
        <v>163</v>
      </c>
      <c r="F12" t="s">
        <v>164</v>
      </c>
      <c r="G12" t="b">
        <v>0</v>
      </c>
      <c r="H12" t="s">
        <v>112</v>
      </c>
      <c r="I12" t="s">
        <v>12</v>
      </c>
      <c r="K12" t="b">
        <v>0</v>
      </c>
      <c r="L12" t="s">
        <v>13</v>
      </c>
      <c r="M12" t="s">
        <v>25</v>
      </c>
      <c r="N12" t="s">
        <v>105</v>
      </c>
      <c r="O12" t="s">
        <v>40</v>
      </c>
      <c r="P12" s="2" t="b">
        <f t="shared" si="0"/>
        <v>0</v>
      </c>
      <c r="Q12" s="2" t="b">
        <f t="shared" si="1"/>
        <v>0</v>
      </c>
      <c r="R12" s="2" t="b">
        <f t="shared" si="2"/>
        <v>0</v>
      </c>
    </row>
    <row r="13" spans="1:18" x14ac:dyDescent="0.25">
      <c r="A13">
        <v>2017</v>
      </c>
      <c r="B13" t="s">
        <v>11</v>
      </c>
      <c r="C13" t="s">
        <v>141</v>
      </c>
      <c r="D13" t="s">
        <v>142</v>
      </c>
      <c r="F13" t="s">
        <v>143</v>
      </c>
      <c r="G13" t="b">
        <v>0</v>
      </c>
      <c r="H13" t="s">
        <v>22</v>
      </c>
      <c r="I13" t="s">
        <v>15</v>
      </c>
      <c r="K13" t="b">
        <v>0</v>
      </c>
      <c r="L13" t="s">
        <v>13</v>
      </c>
      <c r="M13" t="s">
        <v>22</v>
      </c>
      <c r="N13" t="s">
        <v>48</v>
      </c>
      <c r="O13" t="s">
        <v>51</v>
      </c>
      <c r="P13" s="2" t="b">
        <f t="shared" si="0"/>
        <v>1</v>
      </c>
      <c r="Q13" s="2" t="b">
        <f t="shared" si="1"/>
        <v>1</v>
      </c>
      <c r="R13" s="2" t="b">
        <f t="shared" si="2"/>
        <v>1</v>
      </c>
    </row>
    <row r="14" spans="1:18" x14ac:dyDescent="0.25">
      <c r="A14">
        <v>2019</v>
      </c>
      <c r="B14" t="s">
        <v>11</v>
      </c>
      <c r="C14" t="s">
        <v>234</v>
      </c>
      <c r="D14" t="s">
        <v>235</v>
      </c>
      <c r="F14" t="s">
        <v>236</v>
      </c>
      <c r="G14" t="b">
        <v>0</v>
      </c>
      <c r="H14" t="s">
        <v>41</v>
      </c>
      <c r="I14" t="s">
        <v>12</v>
      </c>
      <c r="K14" t="b">
        <v>0</v>
      </c>
      <c r="L14" t="s">
        <v>40</v>
      </c>
      <c r="M14" t="s">
        <v>40</v>
      </c>
      <c r="N14" t="s">
        <v>82</v>
      </c>
      <c r="O14" t="s">
        <v>59</v>
      </c>
      <c r="P14" s="2" t="b">
        <f t="shared" si="0"/>
        <v>0</v>
      </c>
      <c r="Q14" s="2" t="b">
        <f t="shared" si="1"/>
        <v>0</v>
      </c>
      <c r="R14" s="2" t="b">
        <f t="shared" si="2"/>
        <v>0</v>
      </c>
    </row>
    <row r="15" spans="1:18" x14ac:dyDescent="0.25">
      <c r="A15">
        <v>2019</v>
      </c>
      <c r="B15" t="s">
        <v>11</v>
      </c>
      <c r="C15" t="s">
        <v>237</v>
      </c>
      <c r="D15" t="s">
        <v>238</v>
      </c>
      <c r="F15" t="s">
        <v>97</v>
      </c>
      <c r="G15" t="b">
        <v>0</v>
      </c>
      <c r="H15" t="s">
        <v>22</v>
      </c>
      <c r="I15" t="s">
        <v>15</v>
      </c>
      <c r="K15" t="b">
        <v>0</v>
      </c>
      <c r="L15" t="s">
        <v>13</v>
      </c>
      <c r="M15" t="s">
        <v>22</v>
      </c>
      <c r="N15" t="s">
        <v>48</v>
      </c>
      <c r="O15" t="s">
        <v>51</v>
      </c>
      <c r="P15" s="2" t="b">
        <f t="shared" si="0"/>
        <v>1</v>
      </c>
      <c r="Q15" s="2" t="b">
        <f t="shared" si="1"/>
        <v>1</v>
      </c>
      <c r="R15" s="2" t="b">
        <f t="shared" si="2"/>
        <v>1</v>
      </c>
    </row>
    <row r="16" spans="1:18" x14ac:dyDescent="0.25">
      <c r="A16">
        <v>2017</v>
      </c>
      <c r="B16" t="s">
        <v>11</v>
      </c>
      <c r="C16" t="s">
        <v>147</v>
      </c>
      <c r="D16" t="s">
        <v>148</v>
      </c>
      <c r="F16" t="s">
        <v>149</v>
      </c>
      <c r="G16" t="b">
        <v>0</v>
      </c>
      <c r="H16" t="s">
        <v>22</v>
      </c>
      <c r="I16" t="s">
        <v>15</v>
      </c>
      <c r="K16" t="b">
        <v>0</v>
      </c>
      <c r="L16" t="s">
        <v>13</v>
      </c>
      <c r="M16" t="s">
        <v>51</v>
      </c>
      <c r="N16" t="s">
        <v>22</v>
      </c>
      <c r="O16" t="s">
        <v>27</v>
      </c>
      <c r="P16" s="2" t="b">
        <f t="shared" si="0"/>
        <v>1</v>
      </c>
      <c r="Q16" s="2" t="b">
        <f t="shared" si="1"/>
        <v>1</v>
      </c>
      <c r="R16" s="2" t="b">
        <f t="shared" si="2"/>
        <v>0</v>
      </c>
    </row>
    <row r="17" spans="1:18" x14ac:dyDescent="0.25">
      <c r="A17">
        <v>2010</v>
      </c>
      <c r="B17" t="s">
        <v>11</v>
      </c>
      <c r="C17" t="s">
        <v>207</v>
      </c>
      <c r="D17" t="s">
        <v>208</v>
      </c>
      <c r="F17" t="s">
        <v>209</v>
      </c>
      <c r="G17" t="b">
        <v>0</v>
      </c>
      <c r="H17" t="s">
        <v>40</v>
      </c>
      <c r="I17" t="s">
        <v>12</v>
      </c>
      <c r="K17" t="b">
        <v>0</v>
      </c>
      <c r="L17" t="s">
        <v>40</v>
      </c>
      <c r="M17" t="s">
        <v>14</v>
      </c>
      <c r="N17" t="s">
        <v>74</v>
      </c>
      <c r="O17" t="s">
        <v>27</v>
      </c>
      <c r="P17" s="2" t="b">
        <f t="shared" si="0"/>
        <v>0</v>
      </c>
      <c r="Q17" s="2" t="b">
        <f t="shared" si="1"/>
        <v>0</v>
      </c>
      <c r="R17" s="2" t="b">
        <f t="shared" si="2"/>
        <v>0</v>
      </c>
    </row>
    <row r="18" spans="1:18" x14ac:dyDescent="0.25">
      <c r="A18">
        <v>2020</v>
      </c>
      <c r="B18" t="s">
        <v>11</v>
      </c>
      <c r="C18" t="s">
        <v>239</v>
      </c>
      <c r="D18" t="s">
        <v>240</v>
      </c>
      <c r="F18" t="s">
        <v>21</v>
      </c>
      <c r="G18" t="b">
        <v>0</v>
      </c>
      <c r="H18" t="s">
        <v>48</v>
      </c>
      <c r="I18" t="s">
        <v>15</v>
      </c>
      <c r="K18" t="b">
        <v>0</v>
      </c>
      <c r="L18" t="s">
        <v>16</v>
      </c>
      <c r="M18" t="s">
        <v>22</v>
      </c>
      <c r="N18" t="s">
        <v>48</v>
      </c>
      <c r="O18" t="s">
        <v>20</v>
      </c>
      <c r="P18" s="2" t="b">
        <f t="shared" si="0"/>
        <v>1</v>
      </c>
      <c r="Q18" s="2" t="b">
        <f t="shared" si="1"/>
        <v>1</v>
      </c>
      <c r="R18" s="2" t="b">
        <f t="shared" si="2"/>
        <v>0</v>
      </c>
    </row>
    <row r="19" spans="1:18" x14ac:dyDescent="0.25">
      <c r="A19">
        <v>2017</v>
      </c>
      <c r="B19" t="s">
        <v>11</v>
      </c>
      <c r="C19" t="s">
        <v>144</v>
      </c>
      <c r="D19" t="s">
        <v>145</v>
      </c>
      <c r="F19" t="s">
        <v>146</v>
      </c>
      <c r="G19" t="b">
        <v>0</v>
      </c>
      <c r="H19" t="s">
        <v>54</v>
      </c>
      <c r="I19" t="s">
        <v>12</v>
      </c>
      <c r="K19" t="b">
        <v>0</v>
      </c>
      <c r="L19" t="s">
        <v>13</v>
      </c>
      <c r="M19" t="s">
        <v>54</v>
      </c>
      <c r="N19" t="s">
        <v>59</v>
      </c>
      <c r="O19" t="s">
        <v>41</v>
      </c>
      <c r="P19" s="2" t="b">
        <f t="shared" si="0"/>
        <v>1</v>
      </c>
      <c r="Q19" s="2" t="b">
        <f t="shared" si="1"/>
        <v>1</v>
      </c>
      <c r="R19" s="2" t="b">
        <f t="shared" si="2"/>
        <v>1</v>
      </c>
    </row>
    <row r="20" spans="1:18" x14ac:dyDescent="0.25">
      <c r="A20">
        <v>2017</v>
      </c>
      <c r="B20" t="s">
        <v>11</v>
      </c>
      <c r="C20" t="s">
        <v>241</v>
      </c>
      <c r="D20" t="s">
        <v>242</v>
      </c>
      <c r="F20" t="s">
        <v>243</v>
      </c>
      <c r="G20" t="b">
        <v>0</v>
      </c>
      <c r="H20" t="s">
        <v>14</v>
      </c>
      <c r="I20" t="s">
        <v>15</v>
      </c>
      <c r="K20" t="b">
        <v>0</v>
      </c>
      <c r="L20" t="s">
        <v>16</v>
      </c>
      <c r="M20" t="s">
        <v>22</v>
      </c>
      <c r="N20" t="s">
        <v>48</v>
      </c>
      <c r="O20" t="s">
        <v>27</v>
      </c>
      <c r="P20" s="2" t="b">
        <f t="shared" si="0"/>
        <v>0</v>
      </c>
      <c r="Q20" s="2" t="b">
        <f t="shared" si="1"/>
        <v>0</v>
      </c>
      <c r="R20" s="2" t="b">
        <f t="shared" si="2"/>
        <v>0</v>
      </c>
    </row>
    <row r="21" spans="1:18" x14ac:dyDescent="0.25">
      <c r="A21">
        <v>2016</v>
      </c>
      <c r="B21" t="s">
        <v>11</v>
      </c>
      <c r="C21" t="s">
        <v>154</v>
      </c>
      <c r="D21" t="s">
        <v>155</v>
      </c>
      <c r="F21" t="s">
        <v>156</v>
      </c>
      <c r="G21" t="b">
        <v>0</v>
      </c>
      <c r="H21" t="s">
        <v>43</v>
      </c>
      <c r="I21" t="s">
        <v>12</v>
      </c>
      <c r="K21" t="b">
        <v>0</v>
      </c>
      <c r="L21" t="s">
        <v>16</v>
      </c>
      <c r="M21" t="s">
        <v>64</v>
      </c>
      <c r="N21" t="s">
        <v>65</v>
      </c>
      <c r="O21" t="s">
        <v>82</v>
      </c>
      <c r="P21" s="2" t="b">
        <f t="shared" si="0"/>
        <v>0</v>
      </c>
      <c r="Q21" s="2" t="b">
        <f t="shared" si="1"/>
        <v>0</v>
      </c>
      <c r="R21" s="2" t="b">
        <f t="shared" si="2"/>
        <v>0</v>
      </c>
    </row>
    <row r="22" spans="1:18" x14ac:dyDescent="0.25">
      <c r="A22">
        <v>2018</v>
      </c>
      <c r="B22" t="s">
        <v>11</v>
      </c>
      <c r="C22" t="s">
        <v>244</v>
      </c>
      <c r="D22" t="s">
        <v>102</v>
      </c>
      <c r="F22" t="s">
        <v>245</v>
      </c>
      <c r="G22" t="b">
        <v>0</v>
      </c>
      <c r="H22" t="s">
        <v>48</v>
      </c>
      <c r="I22" t="s">
        <v>15</v>
      </c>
      <c r="K22" t="b">
        <v>0</v>
      </c>
      <c r="L22" t="s">
        <v>16</v>
      </c>
      <c r="M22" t="s">
        <v>22</v>
      </c>
      <c r="N22" t="s">
        <v>48</v>
      </c>
      <c r="O22" t="s">
        <v>20</v>
      </c>
      <c r="P22" s="2" t="b">
        <f t="shared" si="0"/>
        <v>1</v>
      </c>
      <c r="Q22" s="2" t="b">
        <f t="shared" si="1"/>
        <v>1</v>
      </c>
      <c r="R22" s="2" t="b">
        <f t="shared" si="2"/>
        <v>0</v>
      </c>
    </row>
    <row r="23" spans="1:18" x14ac:dyDescent="0.25">
      <c r="A23">
        <v>2013</v>
      </c>
      <c r="B23" t="s">
        <v>11</v>
      </c>
      <c r="C23" t="s">
        <v>192</v>
      </c>
      <c r="D23" t="s">
        <v>193</v>
      </c>
      <c r="F23" t="s">
        <v>194</v>
      </c>
      <c r="G23" t="b">
        <v>0</v>
      </c>
      <c r="H23" t="s">
        <v>61</v>
      </c>
      <c r="I23" t="s">
        <v>12</v>
      </c>
      <c r="K23" t="b">
        <v>0</v>
      </c>
      <c r="L23" t="s">
        <v>16</v>
      </c>
      <c r="M23" t="s">
        <v>60</v>
      </c>
      <c r="N23" t="s">
        <v>72</v>
      </c>
      <c r="O23" t="s">
        <v>26</v>
      </c>
      <c r="P23" s="2" t="b">
        <f t="shared" si="0"/>
        <v>0</v>
      </c>
      <c r="Q23" s="2" t="b">
        <f t="shared" si="1"/>
        <v>0</v>
      </c>
      <c r="R23" s="2" t="b">
        <f t="shared" si="2"/>
        <v>0</v>
      </c>
    </row>
    <row r="24" spans="1:18" x14ac:dyDescent="0.25">
      <c r="A24">
        <v>2017</v>
      </c>
      <c r="B24" t="s">
        <v>11</v>
      </c>
      <c r="C24" t="s">
        <v>246</v>
      </c>
      <c r="D24" t="s">
        <v>101</v>
      </c>
      <c r="F24" t="s">
        <v>247</v>
      </c>
      <c r="G24" t="b">
        <v>0</v>
      </c>
      <c r="H24" t="s">
        <v>55</v>
      </c>
      <c r="I24" t="s">
        <v>15</v>
      </c>
      <c r="K24" t="b">
        <v>0</v>
      </c>
      <c r="L24" t="s">
        <v>96</v>
      </c>
      <c r="M24" t="s">
        <v>55</v>
      </c>
      <c r="N24" t="s">
        <v>110</v>
      </c>
      <c r="O24" t="s">
        <v>78</v>
      </c>
      <c r="P24" s="2" t="b">
        <f t="shared" si="0"/>
        <v>1</v>
      </c>
      <c r="Q24" s="2" t="b">
        <f t="shared" si="1"/>
        <v>1</v>
      </c>
      <c r="R24" s="2" t="b">
        <f t="shared" si="2"/>
        <v>1</v>
      </c>
    </row>
    <row r="25" spans="1:18" x14ac:dyDescent="0.25">
      <c r="A25">
        <v>2021</v>
      </c>
      <c r="B25" t="s">
        <v>11</v>
      </c>
      <c r="C25" t="s">
        <v>248</v>
      </c>
      <c r="D25" t="s">
        <v>93</v>
      </c>
      <c r="F25" t="s">
        <v>249</v>
      </c>
      <c r="G25" t="b">
        <v>0</v>
      </c>
      <c r="H25" t="s">
        <v>14</v>
      </c>
      <c r="I25" t="s">
        <v>15</v>
      </c>
      <c r="K25" t="b">
        <v>0</v>
      </c>
      <c r="L25" t="s">
        <v>16</v>
      </c>
      <c r="M25" t="s">
        <v>22</v>
      </c>
      <c r="N25" t="s">
        <v>27</v>
      </c>
      <c r="O25" t="s">
        <v>14</v>
      </c>
      <c r="P25" s="2" t="b">
        <f t="shared" si="0"/>
        <v>1</v>
      </c>
      <c r="Q25" s="2" t="b">
        <f t="shared" si="1"/>
        <v>0</v>
      </c>
      <c r="R25" s="2" t="b">
        <f t="shared" si="2"/>
        <v>0</v>
      </c>
    </row>
    <row r="26" spans="1:18" x14ac:dyDescent="0.25">
      <c r="A26">
        <v>2015</v>
      </c>
      <c r="B26" t="s">
        <v>18</v>
      </c>
      <c r="C26" t="s">
        <v>250</v>
      </c>
      <c r="D26" t="s">
        <v>251</v>
      </c>
      <c r="F26" t="s">
        <v>89</v>
      </c>
      <c r="G26" t="b">
        <v>0</v>
      </c>
      <c r="H26" t="s">
        <v>89</v>
      </c>
      <c r="I26" t="s">
        <v>12</v>
      </c>
      <c r="K26" t="b">
        <v>0</v>
      </c>
      <c r="L26" t="s">
        <v>31</v>
      </c>
      <c r="M26" t="s">
        <v>30</v>
      </c>
      <c r="N26" t="s">
        <v>53</v>
      </c>
      <c r="O26" t="s">
        <v>75</v>
      </c>
      <c r="P26" s="2" t="b">
        <f t="shared" si="0"/>
        <v>0</v>
      </c>
      <c r="Q26" s="2" t="b">
        <f t="shared" si="1"/>
        <v>0</v>
      </c>
      <c r="R26" s="2" t="b">
        <f t="shared" si="2"/>
        <v>0</v>
      </c>
    </row>
    <row r="27" spans="1:18" x14ac:dyDescent="0.25">
      <c r="A27">
        <v>2012</v>
      </c>
      <c r="B27" t="s">
        <v>11</v>
      </c>
      <c r="C27" t="s">
        <v>201</v>
      </c>
      <c r="D27" t="s">
        <v>202</v>
      </c>
      <c r="F27" t="s">
        <v>203</v>
      </c>
      <c r="G27" t="b">
        <v>0</v>
      </c>
      <c r="H27" t="s">
        <v>40</v>
      </c>
      <c r="I27" t="s">
        <v>12</v>
      </c>
      <c r="K27" t="b">
        <v>0</v>
      </c>
      <c r="L27" t="s">
        <v>40</v>
      </c>
      <c r="M27" t="s">
        <v>14</v>
      </c>
      <c r="N27" t="s">
        <v>29</v>
      </c>
      <c r="O27" t="s">
        <v>74</v>
      </c>
      <c r="P27" s="2" t="b">
        <f t="shared" si="0"/>
        <v>0</v>
      </c>
      <c r="Q27" s="2" t="b">
        <f t="shared" si="1"/>
        <v>0</v>
      </c>
      <c r="R27" s="2" t="b">
        <f t="shared" si="2"/>
        <v>0</v>
      </c>
    </row>
    <row r="28" spans="1:18" x14ac:dyDescent="0.25">
      <c r="A28">
        <v>2015</v>
      </c>
      <c r="B28" t="s">
        <v>11</v>
      </c>
      <c r="C28" t="s">
        <v>176</v>
      </c>
      <c r="D28" t="s">
        <v>175</v>
      </c>
      <c r="F28" t="s">
        <v>177</v>
      </c>
      <c r="G28" t="b">
        <v>0</v>
      </c>
      <c r="H28" t="s">
        <v>40</v>
      </c>
      <c r="I28" t="s">
        <v>12</v>
      </c>
      <c r="K28" t="b">
        <v>0</v>
      </c>
      <c r="L28" t="s">
        <v>40</v>
      </c>
      <c r="M28" t="s">
        <v>14</v>
      </c>
      <c r="N28" t="s">
        <v>27</v>
      </c>
      <c r="O28" t="s">
        <v>40</v>
      </c>
      <c r="P28" s="2" t="b">
        <f t="shared" si="0"/>
        <v>1</v>
      </c>
      <c r="Q28" s="2" t="b">
        <f t="shared" si="1"/>
        <v>0</v>
      </c>
      <c r="R28" s="2" t="b">
        <f t="shared" si="2"/>
        <v>0</v>
      </c>
    </row>
    <row r="29" spans="1:18" x14ac:dyDescent="0.25">
      <c r="A29">
        <v>2017</v>
      </c>
      <c r="B29" t="s">
        <v>11</v>
      </c>
      <c r="C29" t="s">
        <v>252</v>
      </c>
      <c r="D29" t="s">
        <v>253</v>
      </c>
      <c r="F29" t="s">
        <v>243</v>
      </c>
      <c r="G29" t="b">
        <v>0</v>
      </c>
      <c r="H29" t="s">
        <v>14</v>
      </c>
      <c r="I29" t="s">
        <v>15</v>
      </c>
      <c r="K29" t="b">
        <v>0</v>
      </c>
      <c r="L29" t="s">
        <v>16</v>
      </c>
      <c r="M29" t="s">
        <v>22</v>
      </c>
      <c r="N29" t="s">
        <v>48</v>
      </c>
      <c r="O29" t="s">
        <v>27</v>
      </c>
      <c r="P29" s="2" t="b">
        <f t="shared" si="0"/>
        <v>0</v>
      </c>
      <c r="Q29" s="2" t="b">
        <f t="shared" si="1"/>
        <v>0</v>
      </c>
      <c r="R29" s="2" t="b">
        <f t="shared" si="2"/>
        <v>0</v>
      </c>
    </row>
    <row r="30" spans="1:18" x14ac:dyDescent="0.25">
      <c r="A30">
        <v>2019</v>
      </c>
      <c r="B30" t="s">
        <v>18</v>
      </c>
      <c r="C30" t="s">
        <v>254</v>
      </c>
      <c r="D30" t="s">
        <v>255</v>
      </c>
      <c r="F30" t="s">
        <v>256</v>
      </c>
      <c r="G30" t="b">
        <v>0</v>
      </c>
      <c r="H30" t="s">
        <v>78</v>
      </c>
      <c r="I30" t="s">
        <v>15</v>
      </c>
      <c r="K30" t="b">
        <v>1</v>
      </c>
      <c r="L30" t="s">
        <v>10</v>
      </c>
      <c r="M30" t="s">
        <v>106</v>
      </c>
      <c r="N30" t="s">
        <v>108</v>
      </c>
      <c r="O30" t="s">
        <v>25</v>
      </c>
      <c r="P30" s="2" t="b">
        <f t="shared" si="0"/>
        <v>0</v>
      </c>
      <c r="Q30" s="2" t="b">
        <f t="shared" si="1"/>
        <v>0</v>
      </c>
      <c r="R30" s="2" t="b">
        <f t="shared" si="2"/>
        <v>0</v>
      </c>
    </row>
    <row r="31" spans="1:18" x14ac:dyDescent="0.25">
      <c r="A31">
        <v>2017</v>
      </c>
      <c r="B31" t="s">
        <v>18</v>
      </c>
      <c r="C31" t="s">
        <v>257</v>
      </c>
      <c r="D31" t="s">
        <v>258</v>
      </c>
      <c r="F31" t="s">
        <v>77</v>
      </c>
      <c r="G31" t="b">
        <v>0</v>
      </c>
      <c r="H31" t="s">
        <v>53</v>
      </c>
      <c r="I31" t="s">
        <v>12</v>
      </c>
      <c r="K31" t="b">
        <v>1</v>
      </c>
      <c r="L31" t="s">
        <v>10</v>
      </c>
      <c r="M31" t="s">
        <v>30</v>
      </c>
      <c r="N31" t="s">
        <v>53</v>
      </c>
      <c r="O31" t="s">
        <v>75</v>
      </c>
      <c r="P31" s="2" t="b">
        <f t="shared" si="0"/>
        <v>1</v>
      </c>
      <c r="Q31" s="2" t="b">
        <f t="shared" si="1"/>
        <v>1</v>
      </c>
      <c r="R31" s="2" t="b">
        <f t="shared" si="2"/>
        <v>0</v>
      </c>
    </row>
    <row r="32" spans="1:18" x14ac:dyDescent="0.25">
      <c r="A32">
        <v>2014</v>
      </c>
      <c r="B32" t="s">
        <v>11</v>
      </c>
      <c r="C32" t="s">
        <v>180</v>
      </c>
      <c r="D32" t="s">
        <v>181</v>
      </c>
      <c r="F32" t="s">
        <v>182</v>
      </c>
      <c r="G32" t="b">
        <v>0</v>
      </c>
      <c r="H32" t="s">
        <v>40</v>
      </c>
      <c r="I32" t="s">
        <v>12</v>
      </c>
      <c r="K32" t="b">
        <v>0</v>
      </c>
      <c r="L32" t="s">
        <v>40</v>
      </c>
      <c r="M32" t="s">
        <v>40</v>
      </c>
      <c r="N32" t="s">
        <v>14</v>
      </c>
      <c r="O32" t="s">
        <v>113</v>
      </c>
      <c r="P32" s="2" t="b">
        <f t="shared" si="0"/>
        <v>1</v>
      </c>
      <c r="Q32" s="2" t="b">
        <f t="shared" si="1"/>
        <v>1</v>
      </c>
      <c r="R32" s="2" t="b">
        <f t="shared" si="2"/>
        <v>1</v>
      </c>
    </row>
    <row r="33" spans="1:18" x14ac:dyDescent="0.25">
      <c r="A33">
        <v>2014</v>
      </c>
      <c r="B33" t="s">
        <v>11</v>
      </c>
      <c r="C33" t="s">
        <v>189</v>
      </c>
      <c r="D33" t="s">
        <v>190</v>
      </c>
      <c r="F33" t="s">
        <v>191</v>
      </c>
      <c r="G33" t="b">
        <v>0</v>
      </c>
      <c r="H33" t="s">
        <v>17</v>
      </c>
      <c r="I33" t="s">
        <v>12</v>
      </c>
      <c r="K33" t="b">
        <v>0</v>
      </c>
      <c r="L33" t="s">
        <v>13</v>
      </c>
      <c r="M33" t="s">
        <v>83</v>
      </c>
      <c r="N33" t="s">
        <v>17</v>
      </c>
      <c r="O33" t="s">
        <v>111</v>
      </c>
      <c r="P33" s="2" t="b">
        <f t="shared" si="0"/>
        <v>1</v>
      </c>
      <c r="Q33" s="2" t="b">
        <f t="shared" si="1"/>
        <v>1</v>
      </c>
      <c r="R33" s="2" t="b">
        <f t="shared" si="2"/>
        <v>0</v>
      </c>
    </row>
    <row r="34" spans="1:18" x14ac:dyDescent="0.25">
      <c r="A34">
        <v>2014</v>
      </c>
      <c r="B34" t="s">
        <v>11</v>
      </c>
      <c r="C34" t="s">
        <v>186</v>
      </c>
      <c r="D34" t="s">
        <v>187</v>
      </c>
      <c r="F34" t="s">
        <v>188</v>
      </c>
      <c r="G34" t="b">
        <v>0</v>
      </c>
      <c r="H34" t="s">
        <v>17</v>
      </c>
      <c r="I34" t="s">
        <v>12</v>
      </c>
      <c r="K34" t="b">
        <v>0</v>
      </c>
      <c r="L34" t="s">
        <v>13</v>
      </c>
      <c r="M34" t="s">
        <v>90</v>
      </c>
      <c r="N34" t="s">
        <v>37</v>
      </c>
      <c r="O34" t="s">
        <v>23</v>
      </c>
      <c r="P34" s="2" t="b">
        <f t="shared" si="0"/>
        <v>0</v>
      </c>
      <c r="Q34" s="2" t="b">
        <f t="shared" si="1"/>
        <v>0</v>
      </c>
      <c r="R34" s="2" t="b">
        <f t="shared" si="2"/>
        <v>0</v>
      </c>
    </row>
    <row r="35" spans="1:18" x14ac:dyDescent="0.25">
      <c r="A35">
        <v>2012</v>
      </c>
      <c r="B35" t="s">
        <v>18</v>
      </c>
      <c r="C35" t="s">
        <v>259</v>
      </c>
      <c r="D35" t="s">
        <v>260</v>
      </c>
      <c r="F35" t="s">
        <v>100</v>
      </c>
      <c r="G35" t="b">
        <v>0</v>
      </c>
      <c r="H35" t="s">
        <v>30</v>
      </c>
      <c r="I35" t="s">
        <v>12</v>
      </c>
      <c r="K35" t="b">
        <v>0</v>
      </c>
      <c r="L35" t="s">
        <v>31</v>
      </c>
      <c r="M35" t="s">
        <v>30</v>
      </c>
      <c r="N35" t="s">
        <v>53</v>
      </c>
      <c r="O35" t="s">
        <v>75</v>
      </c>
      <c r="P35" s="2" t="b">
        <f t="shared" si="0"/>
        <v>1</v>
      </c>
      <c r="Q35" s="2" t="b">
        <f t="shared" si="1"/>
        <v>1</v>
      </c>
      <c r="R35" s="2" t="b">
        <f t="shared" si="2"/>
        <v>1</v>
      </c>
    </row>
    <row r="36" spans="1:18" x14ac:dyDescent="0.25">
      <c r="A36">
        <v>2017</v>
      </c>
      <c r="B36" t="s">
        <v>11</v>
      </c>
      <c r="C36" t="s">
        <v>138</v>
      </c>
      <c r="D36" t="s">
        <v>139</v>
      </c>
      <c r="F36" t="s">
        <v>140</v>
      </c>
      <c r="G36" t="b">
        <v>0</v>
      </c>
      <c r="H36" t="s">
        <v>41</v>
      </c>
      <c r="I36" t="s">
        <v>12</v>
      </c>
      <c r="K36" t="b">
        <v>0</v>
      </c>
      <c r="L36" t="s">
        <v>40</v>
      </c>
      <c r="M36" t="s">
        <v>40</v>
      </c>
      <c r="N36" t="s">
        <v>14</v>
      </c>
      <c r="O36" t="s">
        <v>22</v>
      </c>
      <c r="P36" s="2" t="b">
        <f t="shared" si="0"/>
        <v>0</v>
      </c>
      <c r="Q36" s="2" t="b">
        <f t="shared" si="1"/>
        <v>0</v>
      </c>
      <c r="R36" s="2" t="b">
        <f t="shared" si="2"/>
        <v>0</v>
      </c>
    </row>
    <row r="37" spans="1:18" x14ac:dyDescent="0.25">
      <c r="A37">
        <v>2013</v>
      </c>
      <c r="B37" t="s">
        <v>11</v>
      </c>
      <c r="C37" t="s">
        <v>198</v>
      </c>
      <c r="D37" t="s">
        <v>199</v>
      </c>
      <c r="F37" t="s">
        <v>200</v>
      </c>
      <c r="G37" t="b">
        <v>0</v>
      </c>
      <c r="H37" t="s">
        <v>62</v>
      </c>
      <c r="I37" t="s">
        <v>12</v>
      </c>
      <c r="K37" t="b">
        <v>0</v>
      </c>
      <c r="L37" t="s">
        <v>13</v>
      </c>
      <c r="M37" t="s">
        <v>32</v>
      </c>
      <c r="N37" t="s">
        <v>59</v>
      </c>
      <c r="O37" t="s">
        <v>49</v>
      </c>
      <c r="P37" s="2" t="b">
        <f t="shared" si="0"/>
        <v>0</v>
      </c>
      <c r="Q37" s="2" t="b">
        <f t="shared" si="1"/>
        <v>0</v>
      </c>
      <c r="R37" s="2" t="b">
        <f t="shared" si="2"/>
        <v>0</v>
      </c>
    </row>
    <row r="38" spans="1:18" x14ac:dyDescent="0.25">
      <c r="A38">
        <v>2010</v>
      </c>
      <c r="B38" t="s">
        <v>11</v>
      </c>
      <c r="C38" t="s">
        <v>210</v>
      </c>
      <c r="D38" t="s">
        <v>211</v>
      </c>
      <c r="F38" t="s">
        <v>212</v>
      </c>
      <c r="G38" t="b">
        <v>0</v>
      </c>
      <c r="H38" t="s">
        <v>92</v>
      </c>
      <c r="I38" t="s">
        <v>12</v>
      </c>
      <c r="K38" t="b">
        <v>0</v>
      </c>
      <c r="L38" t="s">
        <v>13</v>
      </c>
      <c r="M38" t="s">
        <v>117</v>
      </c>
      <c r="N38" t="s">
        <v>58</v>
      </c>
      <c r="O38" t="s">
        <v>109</v>
      </c>
      <c r="P38" s="2" t="b">
        <f t="shared" si="0"/>
        <v>0</v>
      </c>
      <c r="Q38" s="2" t="b">
        <f t="shared" si="1"/>
        <v>0</v>
      </c>
      <c r="R38" s="2" t="b">
        <f t="shared" si="2"/>
        <v>0</v>
      </c>
    </row>
    <row r="39" spans="1:18" x14ac:dyDescent="0.25">
      <c r="A39">
        <v>2016</v>
      </c>
      <c r="B39" t="s">
        <v>11</v>
      </c>
      <c r="C39" t="s">
        <v>157</v>
      </c>
      <c r="D39" t="s">
        <v>158</v>
      </c>
      <c r="F39" t="s">
        <v>159</v>
      </c>
      <c r="G39" t="b">
        <v>0</v>
      </c>
      <c r="H39" t="s">
        <v>84</v>
      </c>
      <c r="I39" t="s">
        <v>71</v>
      </c>
      <c r="K39" t="b">
        <v>0</v>
      </c>
      <c r="L39" t="s">
        <v>16</v>
      </c>
      <c r="M39" t="s">
        <v>67</v>
      </c>
      <c r="N39" t="s">
        <v>23</v>
      </c>
      <c r="O39" t="s">
        <v>70</v>
      </c>
      <c r="P39" s="2" t="b">
        <f t="shared" si="0"/>
        <v>0</v>
      </c>
      <c r="Q39" s="2" t="b">
        <f t="shared" si="1"/>
        <v>0</v>
      </c>
      <c r="R39" s="2" t="b">
        <f t="shared" si="2"/>
        <v>0</v>
      </c>
    </row>
    <row r="40" spans="1:18" x14ac:dyDescent="0.25">
      <c r="A40">
        <v>2018</v>
      </c>
      <c r="B40" t="s">
        <v>11</v>
      </c>
      <c r="C40" t="s">
        <v>261</v>
      </c>
      <c r="D40" t="s">
        <v>262</v>
      </c>
      <c r="F40" t="s">
        <v>263</v>
      </c>
      <c r="G40" t="b">
        <v>0</v>
      </c>
      <c r="H40" t="s">
        <v>42</v>
      </c>
      <c r="I40" t="s">
        <v>12</v>
      </c>
      <c r="K40" t="b">
        <v>0</v>
      </c>
      <c r="L40" t="s">
        <v>40</v>
      </c>
      <c r="M40" t="s">
        <v>40</v>
      </c>
      <c r="N40" t="s">
        <v>117</v>
      </c>
      <c r="O40" t="s">
        <v>19</v>
      </c>
      <c r="P40" s="2" t="b">
        <f t="shared" si="0"/>
        <v>0</v>
      </c>
      <c r="Q40" s="2" t="b">
        <f t="shared" si="1"/>
        <v>0</v>
      </c>
      <c r="R40" s="2" t="b">
        <f t="shared" si="2"/>
        <v>0</v>
      </c>
    </row>
    <row r="41" spans="1:18" x14ac:dyDescent="0.25">
      <c r="A41">
        <v>2015</v>
      </c>
      <c r="B41" t="s">
        <v>11</v>
      </c>
      <c r="C41" t="s">
        <v>165</v>
      </c>
      <c r="D41" t="s">
        <v>166</v>
      </c>
      <c r="F41" t="s">
        <v>167</v>
      </c>
      <c r="G41" t="b">
        <v>0</v>
      </c>
      <c r="H41" t="s">
        <v>22</v>
      </c>
      <c r="I41" t="s">
        <v>15</v>
      </c>
      <c r="K41" t="b">
        <v>0</v>
      </c>
      <c r="L41" t="s">
        <v>13</v>
      </c>
      <c r="M41" t="s">
        <v>22</v>
      </c>
      <c r="N41" t="s">
        <v>48</v>
      </c>
      <c r="O41" t="s">
        <v>20</v>
      </c>
      <c r="P41" s="2" t="b">
        <f t="shared" si="0"/>
        <v>1</v>
      </c>
      <c r="Q41" s="2" t="b">
        <f t="shared" si="1"/>
        <v>1</v>
      </c>
      <c r="R41" s="2" t="b">
        <f t="shared" si="2"/>
        <v>1</v>
      </c>
    </row>
    <row r="42" spans="1:18" x14ac:dyDescent="0.25">
      <c r="A42">
        <v>2020</v>
      </c>
      <c r="B42" t="s">
        <v>11</v>
      </c>
      <c r="C42" t="s">
        <v>264</v>
      </c>
      <c r="D42" t="s">
        <v>265</v>
      </c>
      <c r="F42" t="s">
        <v>266</v>
      </c>
      <c r="G42" t="b">
        <v>1</v>
      </c>
      <c r="H42" t="s">
        <v>44</v>
      </c>
      <c r="I42" t="s">
        <v>15</v>
      </c>
      <c r="K42" t="b">
        <v>0</v>
      </c>
      <c r="L42" t="s">
        <v>13</v>
      </c>
      <c r="M42" t="s">
        <v>111</v>
      </c>
      <c r="N42" t="s">
        <v>83</v>
      </c>
      <c r="O42" t="s">
        <v>88</v>
      </c>
      <c r="P42" s="2" t="b">
        <f t="shared" si="0"/>
        <v>0</v>
      </c>
      <c r="Q42" s="2" t="b">
        <f t="shared" si="1"/>
        <v>0</v>
      </c>
      <c r="R42" s="2" t="b">
        <f t="shared" si="2"/>
        <v>0</v>
      </c>
    </row>
    <row r="43" spans="1:18" x14ac:dyDescent="0.25">
      <c r="A43">
        <v>2019</v>
      </c>
      <c r="B43" t="s">
        <v>11</v>
      </c>
      <c r="C43" t="s">
        <v>267</v>
      </c>
      <c r="D43" t="s">
        <v>268</v>
      </c>
      <c r="F43" t="s">
        <v>269</v>
      </c>
      <c r="G43" t="b">
        <v>0</v>
      </c>
      <c r="H43" t="s">
        <v>42</v>
      </c>
      <c r="I43" t="s">
        <v>12</v>
      </c>
      <c r="K43" t="b">
        <v>0</v>
      </c>
      <c r="L43" t="s">
        <v>40</v>
      </c>
      <c r="M43" t="s">
        <v>40</v>
      </c>
      <c r="N43" t="s">
        <v>117</v>
      </c>
      <c r="O43" t="s">
        <v>19</v>
      </c>
      <c r="P43" s="2" t="b">
        <f t="shared" si="0"/>
        <v>0</v>
      </c>
      <c r="Q43" s="2" t="b">
        <f t="shared" si="1"/>
        <v>0</v>
      </c>
      <c r="R43" s="2" t="b">
        <f t="shared" si="2"/>
        <v>0</v>
      </c>
    </row>
    <row r="44" spans="1:18" x14ac:dyDescent="0.25">
      <c r="A44">
        <v>2020</v>
      </c>
      <c r="B44" t="s">
        <v>11</v>
      </c>
      <c r="C44" t="s">
        <v>270</v>
      </c>
      <c r="D44" t="s">
        <v>271</v>
      </c>
      <c r="F44" t="s">
        <v>98</v>
      </c>
      <c r="G44" t="b">
        <v>1</v>
      </c>
      <c r="H44" t="s">
        <v>50</v>
      </c>
      <c r="I44" t="s">
        <v>12</v>
      </c>
      <c r="K44" t="b">
        <v>0</v>
      </c>
      <c r="L44" t="s">
        <v>31</v>
      </c>
      <c r="M44" t="s">
        <v>22</v>
      </c>
      <c r="N44" t="s">
        <v>48</v>
      </c>
      <c r="O44" t="s">
        <v>51</v>
      </c>
      <c r="P44" s="2" t="b">
        <f t="shared" si="0"/>
        <v>0</v>
      </c>
      <c r="Q44" s="2" t="b">
        <f t="shared" si="1"/>
        <v>0</v>
      </c>
      <c r="R44" s="2" t="b">
        <f t="shared" si="2"/>
        <v>0</v>
      </c>
    </row>
    <row r="45" spans="1:18" x14ac:dyDescent="0.25">
      <c r="A45">
        <v>2017</v>
      </c>
      <c r="B45" t="s">
        <v>11</v>
      </c>
      <c r="C45" t="s">
        <v>150</v>
      </c>
      <c r="D45" t="s">
        <v>151</v>
      </c>
      <c r="F45" t="s">
        <v>152</v>
      </c>
      <c r="G45" t="b">
        <v>0</v>
      </c>
      <c r="H45" t="s">
        <v>48</v>
      </c>
      <c r="I45" t="s">
        <v>15</v>
      </c>
      <c r="K45" t="b">
        <v>0</v>
      </c>
      <c r="L45" t="s">
        <v>16</v>
      </c>
      <c r="M45" t="s">
        <v>22</v>
      </c>
      <c r="N45" t="s">
        <v>48</v>
      </c>
      <c r="O45" t="s">
        <v>51</v>
      </c>
      <c r="P45" s="2" t="b">
        <f t="shared" si="0"/>
        <v>1</v>
      </c>
      <c r="Q45" s="2" t="b">
        <f t="shared" si="1"/>
        <v>1</v>
      </c>
      <c r="R45" s="2" t="b">
        <f t="shared" si="2"/>
        <v>0</v>
      </c>
    </row>
    <row r="46" spans="1:18" x14ac:dyDescent="0.25">
      <c r="A46">
        <v>2014</v>
      </c>
      <c r="B46" t="s">
        <v>11</v>
      </c>
      <c r="C46" t="s">
        <v>183</v>
      </c>
      <c r="D46" t="s">
        <v>184</v>
      </c>
      <c r="F46" t="s">
        <v>185</v>
      </c>
      <c r="G46" t="b">
        <v>0</v>
      </c>
      <c r="H46" t="s">
        <v>27</v>
      </c>
      <c r="I46" t="s">
        <v>15</v>
      </c>
      <c r="K46" t="b">
        <v>0</v>
      </c>
      <c r="L46" t="s">
        <v>13</v>
      </c>
      <c r="M46" t="s">
        <v>27</v>
      </c>
      <c r="N46" t="s">
        <v>22</v>
      </c>
      <c r="O46" t="s">
        <v>85</v>
      </c>
      <c r="P46" s="2" t="b">
        <f t="shared" si="0"/>
        <v>1</v>
      </c>
      <c r="Q46" s="2" t="b">
        <f t="shared" si="1"/>
        <v>1</v>
      </c>
      <c r="R46" s="2" t="b">
        <f t="shared" si="2"/>
        <v>1</v>
      </c>
    </row>
    <row r="47" spans="1:18" x14ac:dyDescent="0.25">
      <c r="A47">
        <v>2015</v>
      </c>
      <c r="B47" t="s">
        <v>11</v>
      </c>
      <c r="C47" t="s">
        <v>172</v>
      </c>
      <c r="D47" t="s">
        <v>173</v>
      </c>
      <c r="F47" t="s">
        <v>174</v>
      </c>
      <c r="G47" t="b">
        <v>0</v>
      </c>
      <c r="H47" t="s">
        <v>27</v>
      </c>
      <c r="I47" t="s">
        <v>15</v>
      </c>
      <c r="K47" t="b">
        <v>0</v>
      </c>
      <c r="L47" t="s">
        <v>13</v>
      </c>
      <c r="M47" t="s">
        <v>14</v>
      </c>
      <c r="N47" t="s">
        <v>27</v>
      </c>
      <c r="O47" t="s">
        <v>51</v>
      </c>
      <c r="P47" s="2" t="b">
        <f t="shared" si="0"/>
        <v>1</v>
      </c>
      <c r="Q47" s="2" t="b">
        <f t="shared" si="1"/>
        <v>1</v>
      </c>
      <c r="R47" s="2" t="b">
        <f t="shared" si="2"/>
        <v>0</v>
      </c>
    </row>
    <row r="48" spans="1:18" x14ac:dyDescent="0.25">
      <c r="A48">
        <v>2020</v>
      </c>
      <c r="B48" t="s">
        <v>18</v>
      </c>
      <c r="C48" t="s">
        <v>272</v>
      </c>
      <c r="D48" t="s">
        <v>273</v>
      </c>
      <c r="F48" t="s">
        <v>274</v>
      </c>
      <c r="G48" t="b">
        <v>0</v>
      </c>
      <c r="H48" t="s">
        <v>72</v>
      </c>
      <c r="I48" t="s">
        <v>71</v>
      </c>
      <c r="K48" t="b">
        <v>1</v>
      </c>
      <c r="L48" t="s">
        <v>10</v>
      </c>
      <c r="M48" t="s">
        <v>110</v>
      </c>
      <c r="N48" t="s">
        <v>105</v>
      </c>
      <c r="O48" t="s">
        <v>78</v>
      </c>
      <c r="P48" s="2" t="b">
        <f t="shared" si="0"/>
        <v>0</v>
      </c>
      <c r="Q48" s="2" t="b">
        <f t="shared" si="1"/>
        <v>0</v>
      </c>
      <c r="R48" s="2" t="b">
        <f t="shared" si="2"/>
        <v>0</v>
      </c>
    </row>
    <row r="49" spans="1:18" x14ac:dyDescent="0.25">
      <c r="A49">
        <v>2015</v>
      </c>
      <c r="B49" t="s">
        <v>11</v>
      </c>
      <c r="C49" t="s">
        <v>168</v>
      </c>
      <c r="D49" t="s">
        <v>169</v>
      </c>
      <c r="F49" t="s">
        <v>170</v>
      </c>
      <c r="G49" t="b">
        <v>0</v>
      </c>
      <c r="H49" t="s">
        <v>27</v>
      </c>
      <c r="I49" t="s">
        <v>15</v>
      </c>
      <c r="K49" t="b">
        <v>0</v>
      </c>
      <c r="L49" t="s">
        <v>13</v>
      </c>
      <c r="M49" t="s">
        <v>14</v>
      </c>
      <c r="N49" t="s">
        <v>27</v>
      </c>
      <c r="O49" t="s">
        <v>22</v>
      </c>
      <c r="P49" s="2" t="b">
        <f t="shared" si="0"/>
        <v>1</v>
      </c>
      <c r="Q49" s="2" t="b">
        <f t="shared" si="1"/>
        <v>1</v>
      </c>
      <c r="R49" s="2" t="b">
        <f t="shared" si="2"/>
        <v>0</v>
      </c>
    </row>
    <row r="50" spans="1:18" x14ac:dyDescent="0.25">
      <c r="A50">
        <v>2015</v>
      </c>
      <c r="B50" t="s">
        <v>11</v>
      </c>
      <c r="C50" t="s">
        <v>171</v>
      </c>
      <c r="D50" t="s">
        <v>169</v>
      </c>
      <c r="F50" t="s">
        <v>99</v>
      </c>
      <c r="G50" t="b">
        <v>0</v>
      </c>
      <c r="H50" t="s">
        <v>27</v>
      </c>
      <c r="I50" t="s">
        <v>15</v>
      </c>
      <c r="K50" t="b">
        <v>0</v>
      </c>
      <c r="L50" t="s">
        <v>13</v>
      </c>
      <c r="M50" t="s">
        <v>14</v>
      </c>
      <c r="N50" t="s">
        <v>27</v>
      </c>
      <c r="O50" t="s">
        <v>22</v>
      </c>
      <c r="P50" s="2" t="b">
        <f t="shared" si="0"/>
        <v>1</v>
      </c>
      <c r="Q50" s="2" t="b">
        <f t="shared" si="1"/>
        <v>1</v>
      </c>
      <c r="R50" s="2" t="b">
        <f t="shared" si="2"/>
        <v>0</v>
      </c>
    </row>
    <row r="51" spans="1:18" x14ac:dyDescent="0.25">
      <c r="A51">
        <v>2020</v>
      </c>
      <c r="B51" t="s">
        <v>18</v>
      </c>
      <c r="C51" t="s">
        <v>275</v>
      </c>
      <c r="D51" t="s">
        <v>276</v>
      </c>
      <c r="F51" t="s">
        <v>277</v>
      </c>
      <c r="G51" t="b">
        <v>0</v>
      </c>
      <c r="H51" t="s">
        <v>73</v>
      </c>
      <c r="I51" t="s">
        <v>15</v>
      </c>
      <c r="K51" t="b">
        <v>1</v>
      </c>
      <c r="L51" t="s">
        <v>10</v>
      </c>
      <c r="M51" t="s">
        <v>30</v>
      </c>
      <c r="N51" t="s">
        <v>53</v>
      </c>
      <c r="O51" t="s">
        <v>75</v>
      </c>
      <c r="P51" s="2" t="b">
        <f t="shared" si="0"/>
        <v>0</v>
      </c>
      <c r="Q51" s="2" t="b">
        <f t="shared" si="1"/>
        <v>0</v>
      </c>
      <c r="R51" s="2" t="b">
        <f t="shared" si="2"/>
        <v>0</v>
      </c>
    </row>
    <row r="52" spans="1:18" x14ac:dyDescent="0.25">
      <c r="A52">
        <v>2013</v>
      </c>
      <c r="B52" t="s">
        <v>11</v>
      </c>
      <c r="C52" t="s">
        <v>195</v>
      </c>
      <c r="D52" t="s">
        <v>196</v>
      </c>
      <c r="F52" t="s">
        <v>197</v>
      </c>
      <c r="G52" t="b">
        <v>0</v>
      </c>
      <c r="H52" t="s">
        <v>24</v>
      </c>
      <c r="I52" t="s">
        <v>12</v>
      </c>
      <c r="K52" t="b">
        <v>0</v>
      </c>
      <c r="L52" t="s">
        <v>13</v>
      </c>
      <c r="M52" t="s">
        <v>24</v>
      </c>
      <c r="N52" t="s">
        <v>76</v>
      </c>
      <c r="O52" t="s">
        <v>59</v>
      </c>
      <c r="P52" s="2" t="b">
        <f t="shared" si="0"/>
        <v>1</v>
      </c>
      <c r="Q52" s="2" t="b">
        <f t="shared" si="1"/>
        <v>1</v>
      </c>
      <c r="R52" s="2" t="b">
        <f t="shared" si="2"/>
        <v>1</v>
      </c>
    </row>
    <row r="53" spans="1:18" x14ac:dyDescent="0.25">
      <c r="A53">
        <v>2015</v>
      </c>
      <c r="B53" t="s">
        <v>18</v>
      </c>
      <c r="C53" t="s">
        <v>278</v>
      </c>
      <c r="D53" t="s">
        <v>279</v>
      </c>
      <c r="F53" t="s">
        <v>280</v>
      </c>
      <c r="G53" t="b">
        <v>0</v>
      </c>
      <c r="H53" t="s">
        <v>30</v>
      </c>
      <c r="I53" t="s">
        <v>12</v>
      </c>
      <c r="K53" t="b">
        <v>0</v>
      </c>
      <c r="L53" t="s">
        <v>31</v>
      </c>
      <c r="M53" t="s">
        <v>30</v>
      </c>
      <c r="N53" t="s">
        <v>53</v>
      </c>
      <c r="O53" t="s">
        <v>75</v>
      </c>
      <c r="P53" s="2" t="b">
        <f t="shared" si="0"/>
        <v>1</v>
      </c>
      <c r="Q53" s="2" t="b">
        <f t="shared" si="1"/>
        <v>1</v>
      </c>
      <c r="R53" s="2" t="b">
        <f t="shared" si="2"/>
        <v>1</v>
      </c>
    </row>
    <row r="54" spans="1:18" x14ac:dyDescent="0.25">
      <c r="P54" s="2" t="str">
        <f t="shared" si="0"/>
        <v/>
      </c>
      <c r="Q54" s="2" t="str">
        <f t="shared" si="1"/>
        <v/>
      </c>
      <c r="R54" s="2" t="str">
        <f t="shared" si="2"/>
        <v/>
      </c>
    </row>
    <row r="55" spans="1:18" x14ac:dyDescent="0.25">
      <c r="P55" s="2" t="str">
        <f t="shared" si="0"/>
        <v/>
      </c>
      <c r="Q55" s="2" t="str">
        <f t="shared" si="1"/>
        <v/>
      </c>
      <c r="R55" s="2" t="str">
        <f t="shared" si="2"/>
        <v/>
      </c>
    </row>
    <row r="56" spans="1:18" x14ac:dyDescent="0.25">
      <c r="P56" s="2" t="str">
        <f t="shared" si="0"/>
        <v/>
      </c>
      <c r="Q56" s="2" t="str">
        <f t="shared" si="1"/>
        <v/>
      </c>
      <c r="R56" s="2" t="str">
        <f t="shared" si="2"/>
        <v/>
      </c>
    </row>
    <row r="57" spans="1:18" x14ac:dyDescent="0.25">
      <c r="P57" s="2" t="str">
        <f t="shared" si="0"/>
        <v/>
      </c>
      <c r="Q57" s="2" t="str">
        <f t="shared" si="1"/>
        <v/>
      </c>
      <c r="R57" s="2" t="str">
        <f t="shared" si="2"/>
        <v/>
      </c>
    </row>
    <row r="58" spans="1:18" x14ac:dyDescent="0.25">
      <c r="P58" s="2" t="str">
        <f t="shared" si="0"/>
        <v/>
      </c>
      <c r="Q58" s="2" t="str">
        <f t="shared" si="1"/>
        <v/>
      </c>
      <c r="R58" s="2" t="str">
        <f t="shared" si="2"/>
        <v/>
      </c>
    </row>
    <row r="59" spans="1:18" x14ac:dyDescent="0.25">
      <c r="P59" s="2" t="str">
        <f t="shared" si="0"/>
        <v/>
      </c>
      <c r="Q59" s="2" t="str">
        <f t="shared" si="1"/>
        <v/>
      </c>
      <c r="R59" s="2" t="str">
        <f t="shared" si="2"/>
        <v/>
      </c>
    </row>
    <row r="60" spans="1:18" x14ac:dyDescent="0.25">
      <c r="P60" s="2" t="str">
        <f t="shared" si="0"/>
        <v/>
      </c>
      <c r="Q60" s="2" t="str">
        <f t="shared" si="1"/>
        <v/>
      </c>
      <c r="R60" s="2" t="str">
        <f t="shared" si="2"/>
        <v/>
      </c>
    </row>
    <row r="61" spans="1:18" x14ac:dyDescent="0.25">
      <c r="P61" s="2" t="str">
        <f t="shared" si="0"/>
        <v/>
      </c>
      <c r="Q61" s="2" t="str">
        <f t="shared" si="1"/>
        <v/>
      </c>
      <c r="R61" s="2" t="str">
        <f t="shared" si="2"/>
        <v/>
      </c>
    </row>
    <row r="62" spans="1:18" x14ac:dyDescent="0.25">
      <c r="P62" s="2" t="str">
        <f t="shared" si="0"/>
        <v/>
      </c>
      <c r="Q62" s="2" t="str">
        <f t="shared" si="1"/>
        <v/>
      </c>
      <c r="R62" s="2" t="str">
        <f t="shared" si="2"/>
        <v/>
      </c>
    </row>
    <row r="63" spans="1:18" x14ac:dyDescent="0.25">
      <c r="P63" s="2" t="str">
        <f t="shared" si="0"/>
        <v/>
      </c>
      <c r="Q63" s="2" t="str">
        <f t="shared" si="1"/>
        <v/>
      </c>
      <c r="R63" s="2" t="str">
        <f t="shared" si="2"/>
        <v/>
      </c>
    </row>
    <row r="64" spans="1:18" x14ac:dyDescent="0.25">
      <c r="P64" s="2" t="str">
        <f t="shared" si="0"/>
        <v/>
      </c>
      <c r="Q64" s="2" t="str">
        <f t="shared" si="1"/>
        <v/>
      </c>
      <c r="R64" s="2" t="str">
        <f t="shared" si="2"/>
        <v/>
      </c>
    </row>
    <row r="65" spans="16:18" x14ac:dyDescent="0.25">
      <c r="P65" s="2" t="str">
        <f t="shared" si="0"/>
        <v/>
      </c>
      <c r="Q65" s="2" t="str">
        <f t="shared" si="1"/>
        <v/>
      </c>
      <c r="R65" s="2" t="str">
        <f t="shared" si="2"/>
        <v/>
      </c>
    </row>
    <row r="66" spans="16:18" x14ac:dyDescent="0.25">
      <c r="P66" s="2" t="str">
        <f t="shared" si="0"/>
        <v/>
      </c>
      <c r="Q66" s="2" t="str">
        <f t="shared" si="1"/>
        <v/>
      </c>
      <c r="R66" s="2" t="str">
        <f t="shared" si="2"/>
        <v/>
      </c>
    </row>
    <row r="67" spans="16:18" x14ac:dyDescent="0.25">
      <c r="P67" s="2" t="str">
        <f t="shared" ref="P67:P101" si="3">IF(ISBLANK(M67),"",OR(IF(M67=H67,TRUE,FALSE),IF(N67=H67,TRUE,FALSE),IF(O67=H67,TRUE,FALSE),))</f>
        <v/>
      </c>
      <c r="Q67" s="2" t="str">
        <f t="shared" ref="Q67:Q101" si="4">IF(ISBLANK(M67),"",OR(IF(M67=H67,TRUE,FALSE),IF(N67=H67,TRUE,FALSE)))</f>
        <v/>
      </c>
      <c r="R67" s="2" t="str">
        <f t="shared" ref="R67:R101" si="5">IF(ISBLANK(M67),"",OR(IF(M67=H67,TRUE,FALSE)))</f>
        <v/>
      </c>
    </row>
    <row r="68" spans="16:18" x14ac:dyDescent="0.25">
      <c r="P68" s="2" t="str">
        <f t="shared" si="3"/>
        <v/>
      </c>
      <c r="Q68" s="2" t="str">
        <f t="shared" si="4"/>
        <v/>
      </c>
      <c r="R68" s="2" t="str">
        <f t="shared" si="5"/>
        <v/>
      </c>
    </row>
    <row r="69" spans="16:18" x14ac:dyDescent="0.25">
      <c r="P69" s="2" t="str">
        <f t="shared" si="3"/>
        <v/>
      </c>
      <c r="Q69" s="2" t="str">
        <f t="shared" si="4"/>
        <v/>
      </c>
      <c r="R69" s="2" t="str">
        <f t="shared" si="5"/>
        <v/>
      </c>
    </row>
    <row r="70" spans="16:18" x14ac:dyDescent="0.25">
      <c r="P70" s="2" t="str">
        <f t="shared" si="3"/>
        <v/>
      </c>
      <c r="Q70" s="2" t="str">
        <f t="shared" si="4"/>
        <v/>
      </c>
      <c r="R70" s="2" t="str">
        <f t="shared" si="5"/>
        <v/>
      </c>
    </row>
    <row r="71" spans="16:18" x14ac:dyDescent="0.25">
      <c r="P71" s="2" t="str">
        <f t="shared" si="3"/>
        <v/>
      </c>
      <c r="Q71" s="2" t="str">
        <f t="shared" si="4"/>
        <v/>
      </c>
      <c r="R71" s="2" t="str">
        <f t="shared" si="5"/>
        <v/>
      </c>
    </row>
    <row r="72" spans="16:18" x14ac:dyDescent="0.25">
      <c r="P72" s="2" t="str">
        <f t="shared" si="3"/>
        <v/>
      </c>
      <c r="Q72" s="2" t="str">
        <f t="shared" si="4"/>
        <v/>
      </c>
      <c r="R72" s="2" t="str">
        <f t="shared" si="5"/>
        <v/>
      </c>
    </row>
    <row r="73" spans="16:18" x14ac:dyDescent="0.25">
      <c r="P73" s="2" t="str">
        <f t="shared" si="3"/>
        <v/>
      </c>
      <c r="Q73" s="2" t="str">
        <f t="shared" si="4"/>
        <v/>
      </c>
      <c r="R73" s="2" t="str">
        <f t="shared" si="5"/>
        <v/>
      </c>
    </row>
    <row r="74" spans="16:18" x14ac:dyDescent="0.25">
      <c r="P74" s="2" t="str">
        <f t="shared" si="3"/>
        <v/>
      </c>
      <c r="Q74" s="2" t="str">
        <f t="shared" si="4"/>
        <v/>
      </c>
      <c r="R74" s="2" t="str">
        <f t="shared" si="5"/>
        <v/>
      </c>
    </row>
    <row r="75" spans="16:18" x14ac:dyDescent="0.25">
      <c r="P75" s="2" t="str">
        <f t="shared" si="3"/>
        <v/>
      </c>
      <c r="Q75" s="2" t="str">
        <f t="shared" si="4"/>
        <v/>
      </c>
      <c r="R75" s="2" t="str">
        <f t="shared" si="5"/>
        <v/>
      </c>
    </row>
    <row r="76" spans="16:18" x14ac:dyDescent="0.25">
      <c r="P76" s="2" t="str">
        <f t="shared" si="3"/>
        <v/>
      </c>
      <c r="Q76" s="2" t="str">
        <f t="shared" si="4"/>
        <v/>
      </c>
      <c r="R76" s="2" t="str">
        <f t="shared" si="5"/>
        <v/>
      </c>
    </row>
    <row r="77" spans="16:18" x14ac:dyDescent="0.25">
      <c r="P77" s="2" t="str">
        <f t="shared" si="3"/>
        <v/>
      </c>
      <c r="Q77" s="2" t="str">
        <f t="shared" si="4"/>
        <v/>
      </c>
      <c r="R77" s="2" t="str">
        <f t="shared" si="5"/>
        <v/>
      </c>
    </row>
    <row r="78" spans="16:18" x14ac:dyDescent="0.25">
      <c r="P78" s="2" t="str">
        <f t="shared" si="3"/>
        <v/>
      </c>
      <c r="Q78" s="2" t="str">
        <f t="shared" si="4"/>
        <v/>
      </c>
      <c r="R78" s="2" t="str">
        <f t="shared" si="5"/>
        <v/>
      </c>
    </row>
    <row r="79" spans="16:18" x14ac:dyDescent="0.25">
      <c r="P79" s="2" t="str">
        <f t="shared" si="3"/>
        <v/>
      </c>
      <c r="Q79" s="2" t="str">
        <f t="shared" si="4"/>
        <v/>
      </c>
      <c r="R79" s="2" t="str">
        <f t="shared" si="5"/>
        <v/>
      </c>
    </row>
    <row r="80" spans="16:18" x14ac:dyDescent="0.25">
      <c r="P80" s="2" t="str">
        <f t="shared" si="3"/>
        <v/>
      </c>
      <c r="Q80" s="2" t="str">
        <f t="shared" si="4"/>
        <v/>
      </c>
      <c r="R80" s="2" t="str">
        <f t="shared" si="5"/>
        <v/>
      </c>
    </row>
    <row r="81" spans="16:18" x14ac:dyDescent="0.25">
      <c r="P81" s="2" t="str">
        <f t="shared" si="3"/>
        <v/>
      </c>
      <c r="Q81" s="2" t="str">
        <f t="shared" si="4"/>
        <v/>
      </c>
      <c r="R81" s="2" t="str">
        <f t="shared" si="5"/>
        <v/>
      </c>
    </row>
    <row r="82" spans="16:18" x14ac:dyDescent="0.25">
      <c r="P82" s="2" t="str">
        <f t="shared" si="3"/>
        <v/>
      </c>
      <c r="Q82" s="2" t="str">
        <f t="shared" si="4"/>
        <v/>
      </c>
      <c r="R82" s="2" t="str">
        <f t="shared" si="5"/>
        <v/>
      </c>
    </row>
    <row r="83" spans="16:18" x14ac:dyDescent="0.25">
      <c r="P83" s="2" t="str">
        <f t="shared" si="3"/>
        <v/>
      </c>
      <c r="Q83" s="2" t="str">
        <f t="shared" si="4"/>
        <v/>
      </c>
      <c r="R83" s="2" t="str">
        <f t="shared" si="5"/>
        <v/>
      </c>
    </row>
    <row r="84" spans="16:18" x14ac:dyDescent="0.25">
      <c r="P84" s="2" t="str">
        <f t="shared" si="3"/>
        <v/>
      </c>
      <c r="Q84" s="2" t="str">
        <f t="shared" si="4"/>
        <v/>
      </c>
      <c r="R84" s="2" t="str">
        <f t="shared" si="5"/>
        <v/>
      </c>
    </row>
    <row r="85" spans="16:18" x14ac:dyDescent="0.25">
      <c r="P85" s="2" t="str">
        <f t="shared" si="3"/>
        <v/>
      </c>
      <c r="Q85" s="2" t="str">
        <f t="shared" si="4"/>
        <v/>
      </c>
      <c r="R85" s="2" t="str">
        <f t="shared" si="5"/>
        <v/>
      </c>
    </row>
    <row r="86" spans="16:18" x14ac:dyDescent="0.25">
      <c r="P86" s="2" t="str">
        <f t="shared" si="3"/>
        <v/>
      </c>
      <c r="Q86" s="2" t="str">
        <f t="shared" si="4"/>
        <v/>
      </c>
      <c r="R86" s="2" t="str">
        <f t="shared" si="5"/>
        <v/>
      </c>
    </row>
    <row r="87" spans="16:18" x14ac:dyDescent="0.25">
      <c r="P87" s="2" t="str">
        <f t="shared" si="3"/>
        <v/>
      </c>
      <c r="Q87" s="2" t="str">
        <f t="shared" si="4"/>
        <v/>
      </c>
      <c r="R87" s="2" t="str">
        <f t="shared" si="5"/>
        <v/>
      </c>
    </row>
    <row r="88" spans="16:18" x14ac:dyDescent="0.25">
      <c r="P88" s="2" t="str">
        <f t="shared" si="3"/>
        <v/>
      </c>
      <c r="Q88" s="2" t="str">
        <f t="shared" si="4"/>
        <v/>
      </c>
      <c r="R88" s="2" t="str">
        <f t="shared" si="5"/>
        <v/>
      </c>
    </row>
    <row r="89" spans="16:18" x14ac:dyDescent="0.25">
      <c r="P89" s="2" t="str">
        <f t="shared" si="3"/>
        <v/>
      </c>
      <c r="Q89" s="2" t="str">
        <f t="shared" si="4"/>
        <v/>
      </c>
      <c r="R89" s="2" t="str">
        <f t="shared" si="5"/>
        <v/>
      </c>
    </row>
    <row r="90" spans="16:18" x14ac:dyDescent="0.25">
      <c r="P90" s="2" t="str">
        <f t="shared" si="3"/>
        <v/>
      </c>
      <c r="Q90" s="2" t="str">
        <f t="shared" si="4"/>
        <v/>
      </c>
      <c r="R90" s="2" t="str">
        <f t="shared" si="5"/>
        <v/>
      </c>
    </row>
    <row r="91" spans="16:18" x14ac:dyDescent="0.25">
      <c r="P91" s="2" t="str">
        <f t="shared" si="3"/>
        <v/>
      </c>
      <c r="Q91" s="2" t="str">
        <f t="shared" si="4"/>
        <v/>
      </c>
      <c r="R91" s="2" t="str">
        <f t="shared" si="5"/>
        <v/>
      </c>
    </row>
    <row r="92" spans="16:18" x14ac:dyDescent="0.25">
      <c r="P92" s="2" t="str">
        <f t="shared" si="3"/>
        <v/>
      </c>
      <c r="Q92" s="2" t="str">
        <f t="shared" si="4"/>
        <v/>
      </c>
      <c r="R92" s="2" t="str">
        <f t="shared" si="5"/>
        <v/>
      </c>
    </row>
    <row r="93" spans="16:18" x14ac:dyDescent="0.25">
      <c r="P93" s="2" t="str">
        <f t="shared" si="3"/>
        <v/>
      </c>
      <c r="Q93" s="2" t="str">
        <f t="shared" si="4"/>
        <v/>
      </c>
      <c r="R93" s="2" t="str">
        <f t="shared" si="5"/>
        <v/>
      </c>
    </row>
    <row r="94" spans="16:18" x14ac:dyDescent="0.25">
      <c r="P94" s="2" t="str">
        <f t="shared" si="3"/>
        <v/>
      </c>
      <c r="Q94" s="2" t="str">
        <f t="shared" si="4"/>
        <v/>
      </c>
      <c r="R94" s="2" t="str">
        <f t="shared" si="5"/>
        <v/>
      </c>
    </row>
    <row r="95" spans="16:18" x14ac:dyDescent="0.25">
      <c r="P95" s="2" t="str">
        <f t="shared" si="3"/>
        <v/>
      </c>
      <c r="Q95" s="2" t="str">
        <f t="shared" si="4"/>
        <v/>
      </c>
      <c r="R95" s="2" t="str">
        <f t="shared" si="5"/>
        <v/>
      </c>
    </row>
    <row r="96" spans="16:18" x14ac:dyDescent="0.25">
      <c r="P96" s="2" t="str">
        <f t="shared" si="3"/>
        <v/>
      </c>
      <c r="Q96" s="2" t="str">
        <f t="shared" si="4"/>
        <v/>
      </c>
      <c r="R96" s="2" t="str">
        <f t="shared" si="5"/>
        <v/>
      </c>
    </row>
    <row r="97" spans="16:18" x14ac:dyDescent="0.25">
      <c r="P97" s="2" t="str">
        <f t="shared" si="3"/>
        <v/>
      </c>
      <c r="Q97" s="2" t="str">
        <f t="shared" si="4"/>
        <v/>
      </c>
      <c r="R97" s="2" t="str">
        <f t="shared" si="5"/>
        <v/>
      </c>
    </row>
    <row r="98" spans="16:18" x14ac:dyDescent="0.25">
      <c r="P98" s="2" t="str">
        <f t="shared" si="3"/>
        <v/>
      </c>
      <c r="Q98" s="2" t="str">
        <f t="shared" si="4"/>
        <v/>
      </c>
      <c r="R98" s="2" t="str">
        <f t="shared" si="5"/>
        <v/>
      </c>
    </row>
    <row r="99" spans="16:18" x14ac:dyDescent="0.25">
      <c r="P99" s="2" t="str">
        <f t="shared" si="3"/>
        <v/>
      </c>
      <c r="Q99" s="2" t="str">
        <f t="shared" si="4"/>
        <v/>
      </c>
      <c r="R99" s="2" t="str">
        <f t="shared" si="5"/>
        <v/>
      </c>
    </row>
    <row r="100" spans="16:18" x14ac:dyDescent="0.25">
      <c r="P100" s="2" t="str">
        <f t="shared" si="3"/>
        <v/>
      </c>
      <c r="Q100" s="2" t="str">
        <f t="shared" si="4"/>
        <v/>
      </c>
      <c r="R100" s="2" t="str">
        <f t="shared" si="5"/>
        <v/>
      </c>
    </row>
    <row r="101" spans="16:18" x14ac:dyDescent="0.25">
      <c r="P101" s="2" t="str">
        <f t="shared" si="3"/>
        <v/>
      </c>
      <c r="Q101" s="2" t="str">
        <f t="shared" si="4"/>
        <v/>
      </c>
      <c r="R101" s="2" t="str">
        <f t="shared" si="5"/>
        <v/>
      </c>
    </row>
    <row r="102" spans="16:18" x14ac:dyDescent="0.25">
      <c r="P102" s="6">
        <f>COUNTIF(P2:P101,TRUE)/(COUNTIF(P2:P101,TRUE)+COUNTIF(P2:P101,FALSE))</f>
        <v>0.51923076923076927</v>
      </c>
      <c r="Q102" s="6">
        <f t="shared" ref="Q102:R102" si="6">COUNTIF(Q2:Q101,TRUE)/(COUNTIF(Q2:Q101,TRUE)+COUNTIF(Q2:Q101,FALSE))</f>
        <v>0.48076923076923078</v>
      </c>
      <c r="R102" s="6">
        <f t="shared" si="6"/>
        <v>0.28846153846153844</v>
      </c>
    </row>
    <row r="103" spans="16:18" x14ac:dyDescent="0.25">
      <c r="P103" s="7"/>
    </row>
  </sheetData>
  <phoneticPr fontId="3"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2021_Q1</vt:lpstr>
      <vt:lpstr>comparison_result_A</vt:lpstr>
      <vt:lpstr>comparison_result_B</vt:lpstr>
      <vt:lpstr>2021_Q1_top25</vt:lpstr>
      <vt:lpstr>2021_Q1_top50</vt:lpstr>
      <vt:lpstr>2021_Q1_top75</vt:lpstr>
      <vt:lpstr>2021_Q1_top100</vt:lpstr>
      <vt:lpstr>2021_Q1_top125</vt:lpstr>
      <vt:lpstr>2021_Q1_top150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Junjie</dc:creator>
  <cp:lastModifiedBy>Junjie Liu</cp:lastModifiedBy>
  <dcterms:created xsi:type="dcterms:W3CDTF">2015-06-05T18:19:34Z</dcterms:created>
  <dcterms:modified xsi:type="dcterms:W3CDTF">2021-05-03T19:23:22Z</dcterms:modified>
</cp:coreProperties>
</file>