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sd21/Desktop/"/>
    </mc:Choice>
  </mc:AlternateContent>
  <xr:revisionPtr revIDLastSave="0" documentId="13_ncr:1_{716C6607-CB55-774E-8118-977864BA1B5E}" xr6:coauthVersionLast="36" xr6:coauthVersionMax="36" xr10:uidLastSave="{00000000-0000-0000-0000-000000000000}"/>
  <bookViews>
    <workbookView xWindow="-37120" yWindow="-4700" windowWidth="37120" windowHeight="22660" tabRatio="500" activeTab="4" xr2:uid="{00000000-000D-0000-FFFF-FFFF00000000}"/>
  </bookViews>
  <sheets>
    <sheet name="Sheet1" sheetId="1" r:id="rId1"/>
    <sheet name="Sheet4" sheetId="9" r:id="rId2"/>
    <sheet name="Sheet2" sheetId="2" r:id="rId3"/>
    <sheet name="GPS_coords" sheetId="3" r:id="rId4"/>
    <sheet name="Colour_palletes" sheetId="7" r:id="rId5"/>
    <sheet name="microreact" sheetId="6" r:id="rId6"/>
    <sheet name="Sheet5" sheetId="5" r:id="rId7"/>
  </sheets>
  <calcPr calcId="162913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22" i="7" l="1"/>
  <c r="I21" i="7"/>
  <c r="I25" i="7"/>
  <c r="W3" i="7" l="1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" i="7"/>
  <c r="I3" i="7"/>
  <c r="I4" i="7"/>
  <c r="I5" i="7"/>
  <c r="I6" i="7"/>
  <c r="I7" i="7"/>
  <c r="I8" i="7"/>
  <c r="I11" i="7"/>
  <c r="I13" i="7"/>
  <c r="I14" i="7"/>
  <c r="I15" i="7"/>
  <c r="I17" i="7"/>
  <c r="I18" i="7"/>
  <c r="I19" i="7"/>
  <c r="I2" i="7"/>
  <c r="H25" i="7"/>
  <c r="H21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" i="7"/>
  <c r="I78" i="6" l="1"/>
  <c r="I77" i="6"/>
  <c r="I188" i="6"/>
  <c r="I189" i="6"/>
  <c r="I190" i="6"/>
  <c r="I191" i="6"/>
  <c r="I192" i="6"/>
  <c r="I371" i="6"/>
  <c r="I372" i="6"/>
  <c r="I373" i="6"/>
  <c r="I374" i="6"/>
  <c r="I375" i="6"/>
  <c r="I376" i="6"/>
  <c r="I72" i="6"/>
  <c r="I73" i="6"/>
  <c r="I74" i="6"/>
  <c r="I75" i="6"/>
  <c r="I76" i="6"/>
  <c r="I219" i="6"/>
  <c r="I220" i="6"/>
  <c r="I221" i="6"/>
  <c r="I222" i="6"/>
  <c r="I223" i="6"/>
  <c r="I224" i="6"/>
  <c r="I193" i="6"/>
  <c r="I194" i="6"/>
  <c r="I195" i="6"/>
  <c r="I196" i="6"/>
  <c r="I197" i="6"/>
  <c r="I198" i="6"/>
  <c r="I199" i="6"/>
  <c r="I200" i="6"/>
  <c r="I201" i="6"/>
  <c r="I202" i="6"/>
  <c r="I203" i="6"/>
  <c r="I182" i="6"/>
  <c r="I183" i="6"/>
  <c r="I184" i="6"/>
  <c r="I185" i="6"/>
  <c r="I186" i="6"/>
  <c r="I213" i="6"/>
  <c r="I214" i="6"/>
  <c r="I215" i="6"/>
  <c r="I216" i="6"/>
  <c r="I217" i="6"/>
  <c r="I218" i="6"/>
  <c r="I179" i="6"/>
  <c r="I180" i="6"/>
  <c r="I181" i="6"/>
  <c r="I204" i="6"/>
  <c r="I205" i="6"/>
  <c r="I206" i="6"/>
  <c r="I207" i="6"/>
  <c r="I208" i="6"/>
  <c r="I209" i="6"/>
  <c r="I210" i="6"/>
  <c r="I211" i="6"/>
  <c r="I212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187" i="6"/>
  <c r="O55" i="1" l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2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2" i="1"/>
</calcChain>
</file>

<file path=xl/sharedStrings.xml><?xml version="1.0" encoding="utf-8"?>
<sst xmlns="http://schemas.openxmlformats.org/spreadsheetml/2006/main" count="9339" uniqueCount="1921">
  <si>
    <t>Asset Name</t>
  </si>
  <si>
    <t>Sample Names</t>
  </si>
  <si>
    <t>HcISE1_472859</t>
  </si>
  <si>
    <t>HcISE2_472859</t>
  </si>
  <si>
    <t>HcISE3_472859</t>
  </si>
  <si>
    <t>HcISE4_472859</t>
  </si>
  <si>
    <t>HcISE5_472859</t>
  </si>
  <si>
    <t>HcISE6_472859</t>
  </si>
  <si>
    <t>HcUGA1_472859</t>
  </si>
  <si>
    <t>HcUGA2_472859</t>
  </si>
  <si>
    <t>HcUGA3_472859</t>
  </si>
  <si>
    <t>HcUGA4_472859</t>
  </si>
  <si>
    <t>HcUGA5_472859</t>
  </si>
  <si>
    <t>HcUGA6_472859</t>
  </si>
  <si>
    <t>HcSwiss1_472859</t>
  </si>
  <si>
    <t>HcSwiss2_472859</t>
  </si>
  <si>
    <t>HcSwiss3_472859</t>
  </si>
  <si>
    <t>HcSwiss4_472859</t>
  </si>
  <si>
    <t>HcSwiss5_472859</t>
  </si>
  <si>
    <t>HcSwiss6_472859</t>
  </si>
  <si>
    <t>HcF95_1_472859</t>
  </si>
  <si>
    <t>HcF95_2_472859</t>
  </si>
  <si>
    <t>HcF95_3_472859</t>
  </si>
  <si>
    <t>HcF95_4_472859</t>
  </si>
  <si>
    <t>HcF95_5_472859</t>
  </si>
  <si>
    <t>HcF95_6_472859</t>
  </si>
  <si>
    <t>Name:</t>
  </si>
  <si>
    <t>MHco18_UGA2004_4999_472859</t>
  </si>
  <si>
    <t>Sequencescape Sample ID:</t>
  </si>
  <si>
    <t>Roz's Sample 1 4999 1000 L3 UGA Haemonchus contortus MHco18 (UGA2004)  ~1000 L3, Donor 4999</t>
  </si>
  <si>
    <t>I THINK this is the one</t>
  </si>
  <si>
    <t>21766_7#1</t>
  </si>
  <si>
    <t>21766_7#10</t>
  </si>
  <si>
    <t>21766_7#11</t>
  </si>
  <si>
    <t>21766_7#2</t>
  </si>
  <si>
    <t>21766_7#3</t>
  </si>
  <si>
    <t>21766_7#4</t>
  </si>
  <si>
    <t>21766_7#5</t>
  </si>
  <si>
    <t>21766_7#6</t>
  </si>
  <si>
    <t>21766_7#7</t>
  </si>
  <si>
    <t>21766_7#8</t>
  </si>
  <si>
    <t>21766_7#9</t>
  </si>
  <si>
    <t>2679STDY6614907</t>
  </si>
  <si>
    <t>MHc03inN1_551158M3</t>
  </si>
  <si>
    <t>male</t>
  </si>
  <si>
    <t>2679STDY6614908</t>
  </si>
  <si>
    <t>MHc03inN1_551158M4</t>
  </si>
  <si>
    <t>2679STDY6614909</t>
  </si>
  <si>
    <t>MHc03inN1_551158M5</t>
  </si>
  <si>
    <t>2679STDY6614910</t>
  </si>
  <si>
    <t>MHc03inN1_551158M6</t>
  </si>
  <si>
    <t>2679STDY6614911</t>
  </si>
  <si>
    <t>MHc03inN1_551158M7</t>
  </si>
  <si>
    <t>2679STDY6614912</t>
  </si>
  <si>
    <t>MHc03inN1_551158M9</t>
  </si>
  <si>
    <t>2679STDY6614913</t>
  </si>
  <si>
    <t>MHc03inN1_551158M10</t>
  </si>
  <si>
    <t>2679STDY6614914</t>
  </si>
  <si>
    <t>MHc03inN1_551158M11</t>
  </si>
  <si>
    <t>2679STDY6614915</t>
  </si>
  <si>
    <t>MHc03inN1_551158M13</t>
  </si>
  <si>
    <t>2679STDY6614916</t>
  </si>
  <si>
    <t>MHc03inN1_551158M14</t>
  </si>
  <si>
    <t>2679STDY6614917</t>
  </si>
  <si>
    <t>MHc03inN1_551158M15</t>
  </si>
  <si>
    <t>16677_1#5, 16677_2#5</t>
  </si>
  <si>
    <t>Mhc05IRE_536034a12</t>
  </si>
  <si>
    <t>Mhc05IRE_536034b12</t>
  </si>
  <si>
    <t>Mhc05IRE_536034c12</t>
  </si>
  <si>
    <t>Mhc05IRE_536034d12</t>
  </si>
  <si>
    <t>2679STDY6479231</t>
  </si>
  <si>
    <t>Mhc05IRE_536034e12</t>
  </si>
  <si>
    <t>2679STDY6479232</t>
  </si>
  <si>
    <t>20601_8#4</t>
  </si>
  <si>
    <t>20601_8#5</t>
  </si>
  <si>
    <t>A1_417745Hc</t>
  </si>
  <si>
    <t>PAK_PAK_001</t>
  </si>
  <si>
    <t>A2_417745Hc</t>
  </si>
  <si>
    <t>PAK_PAK_002</t>
  </si>
  <si>
    <t>A3_417745Hc</t>
  </si>
  <si>
    <t>PAK_PAK_003</t>
  </si>
  <si>
    <t>A4_417745Hc</t>
  </si>
  <si>
    <t>PAK_PAK_004</t>
  </si>
  <si>
    <t>A5_417745Hc</t>
  </si>
  <si>
    <t>PAK_PAK_005</t>
  </si>
  <si>
    <t>B1_417745Hc</t>
  </si>
  <si>
    <t>PAK_PAK_006</t>
  </si>
  <si>
    <t>B2_417745Hc</t>
  </si>
  <si>
    <t>PAK_PAK_007</t>
  </si>
  <si>
    <t>B3_417745Hc</t>
  </si>
  <si>
    <t>PAK_PAK_008</t>
  </si>
  <si>
    <t>B4_417745Hc</t>
  </si>
  <si>
    <t>PAK_PAK_009</t>
  </si>
  <si>
    <t>B5_417745Hc</t>
  </si>
  <si>
    <t>PAK_PAK_010</t>
  </si>
  <si>
    <t>C1_417745Hc</t>
  </si>
  <si>
    <t>PAK_PAK_011</t>
  </si>
  <si>
    <t>C2_417745Hc</t>
  </si>
  <si>
    <t>PAK_PAK_012</t>
  </si>
  <si>
    <t>C3_417745Hc</t>
  </si>
  <si>
    <t>PAK_PAK_013</t>
  </si>
  <si>
    <t>C4_417745Hc</t>
  </si>
  <si>
    <t>PAK_PAK_014</t>
  </si>
  <si>
    <t>C5_417745Hc</t>
  </si>
  <si>
    <t>PAK_PAK_015</t>
  </si>
  <si>
    <t>Hc5_F101_414989</t>
  </si>
  <si>
    <t>ENG_SUS_001</t>
  </si>
  <si>
    <t>Hc6_F101_414989</t>
  </si>
  <si>
    <t>ENG_SUS_002</t>
  </si>
  <si>
    <t>Hc7_F101_414989</t>
  </si>
  <si>
    <t>ENG_SUS_003</t>
  </si>
  <si>
    <t>Hc8_F101_414989</t>
  </si>
  <si>
    <t>ENG_SUS_004</t>
  </si>
  <si>
    <t>Hc9_F101_414989</t>
  </si>
  <si>
    <t>ENG_SUS_005</t>
  </si>
  <si>
    <t>Hc10_F101_414989</t>
  </si>
  <si>
    <t>ENG_SUS_006</t>
  </si>
  <si>
    <t>Hc4_F5_414989</t>
  </si>
  <si>
    <t>ENG_BRI_001</t>
  </si>
  <si>
    <t>Hc6_F5_414989</t>
  </si>
  <si>
    <t>ENG_BRI_002</t>
  </si>
  <si>
    <t>Hc14_F5_414989</t>
  </si>
  <si>
    <t>ENG_BRI_003</t>
  </si>
  <si>
    <t>Hc10_F66_414989</t>
  </si>
  <si>
    <t>ENG_LAN_001</t>
  </si>
  <si>
    <t>Hc11_F66_414989</t>
  </si>
  <si>
    <t>ENG_LAN_002</t>
  </si>
  <si>
    <t>Hc12_F66_414989</t>
  </si>
  <si>
    <t>ENG_LAN_003</t>
  </si>
  <si>
    <t>Hc14_F66_414989</t>
  </si>
  <si>
    <t>ENG_LAN_004</t>
  </si>
  <si>
    <t>Hc15_F86_414989</t>
  </si>
  <si>
    <t>ENG_MID_001</t>
  </si>
  <si>
    <t>Hc17_F86_414989</t>
  </si>
  <si>
    <t>ENG_MID_002</t>
  </si>
  <si>
    <t>Hc18_F86_414989</t>
  </si>
  <si>
    <t>ENG_MID_003</t>
  </si>
  <si>
    <t>Hc19_F86_414989</t>
  </si>
  <si>
    <t>ENG_MID_004</t>
  </si>
  <si>
    <t>Hc20_F86_414989</t>
  </si>
  <si>
    <t>ENG_MID_005</t>
  </si>
  <si>
    <t>Lane Ids</t>
  </si>
  <si>
    <t>Country</t>
  </si>
  <si>
    <t>ISE</t>
  </si>
  <si>
    <t>UGA</t>
  </si>
  <si>
    <t>Switzerland</t>
  </si>
  <si>
    <t>UK</t>
  </si>
  <si>
    <t>USA</t>
  </si>
  <si>
    <t>IRE</t>
  </si>
  <si>
    <t>Pakistan</t>
  </si>
  <si>
    <t>MHco5(IRE)</t>
  </si>
  <si>
    <t>L1</t>
  </si>
  <si>
    <t>WGA</t>
  </si>
  <si>
    <t>Sex</t>
  </si>
  <si>
    <t>Stage</t>
  </si>
  <si>
    <t>Other info</t>
  </si>
  <si>
    <t xml:space="preserve">male </t>
  </si>
  <si>
    <t>adult</t>
  </si>
  <si>
    <t>female</t>
  </si>
  <si>
    <t>head</t>
  </si>
  <si>
    <t>Tissue</t>
  </si>
  <si>
    <t>Accession</t>
  </si>
  <si>
    <t>ERS587390</t>
  </si>
  <si>
    <t>ERS587382</t>
  </si>
  <si>
    <t>ERS587383</t>
  </si>
  <si>
    <t>ERS587384</t>
  </si>
  <si>
    <t>ERS587385</t>
  </si>
  <si>
    <t>ERS587386</t>
  </si>
  <si>
    <t>ERS587387</t>
  </si>
  <si>
    <t>ERS587388</t>
  </si>
  <si>
    <t>ERS587389</t>
  </si>
  <si>
    <t>ERS587391</t>
  </si>
  <si>
    <t>Lahore</t>
  </si>
  <si>
    <t>ERS587393</t>
  </si>
  <si>
    <t>ERS587392</t>
  </si>
  <si>
    <t>ERS587394</t>
  </si>
  <si>
    <t>ERS587396</t>
  </si>
  <si>
    <t>ERS587395</t>
  </si>
  <si>
    <t>ERS604980</t>
  </si>
  <si>
    <t>whole worm</t>
  </si>
  <si>
    <t>Strain/Location</t>
  </si>
  <si>
    <t>Sussex (Farm_101)</t>
  </si>
  <si>
    <t>Bristol (Farm_05)</t>
  </si>
  <si>
    <t>Lancashire (Farm_66)</t>
  </si>
  <si>
    <t>Midlands (Farm_86)</t>
  </si>
  <si>
    <t>ERS587398</t>
  </si>
  <si>
    <t>ERS604973</t>
  </si>
  <si>
    <t>ERS604974</t>
  </si>
  <si>
    <t>ERS604975</t>
  </si>
  <si>
    <t>ERS604976</t>
  </si>
  <si>
    <t>ERS604977</t>
  </si>
  <si>
    <t>ERS604978</t>
  </si>
  <si>
    <t>ERS604979</t>
  </si>
  <si>
    <t>L3</t>
  </si>
  <si>
    <t>unknown</t>
  </si>
  <si>
    <t>ERS587397</t>
  </si>
  <si>
    <t>ERS604966</t>
  </si>
  <si>
    <t>ERS587399</t>
  </si>
  <si>
    <t>ERS604967</t>
  </si>
  <si>
    <t>ERS604968</t>
  </si>
  <si>
    <t>ERS604969</t>
  </si>
  <si>
    <t>ERS604970</t>
  </si>
  <si>
    <t>ERS604971</t>
  </si>
  <si>
    <t>ERS604972</t>
  </si>
  <si>
    <t>New name</t>
  </si>
  <si>
    <t>ERS1252265</t>
  </si>
  <si>
    <t>ERS1252266</t>
  </si>
  <si>
    <t>2679STDY6479233</t>
  </si>
  <si>
    <t>ERS1252267</t>
  </si>
  <si>
    <t>20601_8#6</t>
  </si>
  <si>
    <t>2679STDY6479234</t>
  </si>
  <si>
    <t>ERS1252268</t>
  </si>
  <si>
    <t>20601_8#7</t>
  </si>
  <si>
    <t>2679STDY6479235</t>
  </si>
  <si>
    <t>ERS1252269</t>
  </si>
  <si>
    <t>20601_8#8</t>
  </si>
  <si>
    <t>ERS1424498</t>
  </si>
  <si>
    <t>ERS1424497</t>
  </si>
  <si>
    <t>ERS1424489</t>
  </si>
  <si>
    <t>ERS1424490</t>
  </si>
  <si>
    <t>ERS1424491</t>
  </si>
  <si>
    <t>ERS1424492</t>
  </si>
  <si>
    <t>ERS1424493</t>
  </si>
  <si>
    <t>ERS1424494</t>
  </si>
  <si>
    <t>ERS1424495</t>
  </si>
  <si>
    <t>ERS1424496</t>
  </si>
  <si>
    <t>ERS1424488</t>
  </si>
  <si>
    <t>ERS747369</t>
  </si>
  <si>
    <t>ERS747368</t>
  </si>
  <si>
    <t>ERS747347</t>
  </si>
  <si>
    <t>ERS747362</t>
  </si>
  <si>
    <t>ERS747363</t>
  </si>
  <si>
    <t>ERS747364</t>
  </si>
  <si>
    <t>ERS747365</t>
  </si>
  <si>
    <t>ERS747366</t>
  </si>
  <si>
    <t>ERS747367</t>
  </si>
  <si>
    <t>ERS747346</t>
  </si>
  <si>
    <t>ERS747361</t>
  </si>
  <si>
    <t>ERS747348</t>
  </si>
  <si>
    <t>ERS747349</t>
  </si>
  <si>
    <t>ERS747350</t>
  </si>
  <si>
    <t>ERS747351</t>
  </si>
  <si>
    <t>ERS747352</t>
  </si>
  <si>
    <t>ERS747353</t>
  </si>
  <si>
    <t>ERS747354</t>
  </si>
  <si>
    <t>ERS747355</t>
  </si>
  <si>
    <t>ERS747356</t>
  </si>
  <si>
    <t>ERS747357</t>
  </si>
  <si>
    <t>ERS747358</t>
  </si>
  <si>
    <t>ERS747359</t>
  </si>
  <si>
    <t>ERS747360</t>
  </si>
  <si>
    <t>Swiss</t>
  </si>
  <si>
    <t>MHco3(ISE)</t>
  </si>
  <si>
    <t>MHco3(ISE).N1</t>
  </si>
  <si>
    <t>MHco18(UGA2004)</t>
  </si>
  <si>
    <t>Country code</t>
  </si>
  <si>
    <t>GB</t>
  </si>
  <si>
    <t>US</t>
  </si>
  <si>
    <t>CH</t>
  </si>
  <si>
    <t>PK</t>
  </si>
  <si>
    <t>region/strain code</t>
  </si>
  <si>
    <t>SWI</t>
  </si>
  <si>
    <t>ISEN1</t>
  </si>
  <si>
    <t>SUS</t>
  </si>
  <si>
    <t>BRI</t>
  </si>
  <si>
    <t>LAN</t>
  </si>
  <si>
    <t>MID</t>
  </si>
  <si>
    <t>PAK</t>
  </si>
  <si>
    <t>16693_1#1 16693_2#1 16720_1#1 16720_2#1</t>
  </si>
  <si>
    <t>16693_1#2 16693_2#2 16720_1#2 16720_2#2</t>
  </si>
  <si>
    <t>16693_1#3 16693_2#3 16720_1#3 16720_2#3</t>
  </si>
  <si>
    <t>16693_1#4 16693_2#4 16720_1#4 16720_2#4</t>
  </si>
  <si>
    <t>16693_1#5 16693_2#5 16720_1#5 16720_2#5</t>
  </si>
  <si>
    <t>16693_1#6 16693_2#6 16720_1#6 16720_2#6</t>
  </si>
  <si>
    <t>16693_1#7  16693_2#7  16720_1#7  16720_2#7</t>
  </si>
  <si>
    <t>16693_1#8  16693_2#8  16720_1#8  16720_2#8</t>
  </si>
  <si>
    <t>16693_1#9  16693_2#9  16720_1#9  16720_2#9</t>
  </si>
  <si>
    <t>16693_1#10  16693_2#10  16720_1#10  16720_2#10</t>
  </si>
  <si>
    <t>16693_1#11  16693_2#11  16720_1#11  16720_2#11</t>
  </si>
  <si>
    <t>16693_1#12  16693_2#12  16720_1#12  16720_2#12</t>
  </si>
  <si>
    <t>16693_1#13  16693_2#13  16720_1#13  16720_2#13</t>
  </si>
  <si>
    <t>16693_1#14  16693_2#14  16720_1#14  16720_2#14</t>
  </si>
  <si>
    <t>16693_1#15  16693_2#15  16720_1#15  16720_2#15</t>
  </si>
  <si>
    <t>16693_1#16  16693_2#16  16720_1#16  16720_2#16</t>
  </si>
  <si>
    <t>16693_1#17  16693_2#17  16720_1#17  16720_2#17</t>
  </si>
  <si>
    <t>16693_1#18  16693_2#18  16720_1#18  16720_2#18</t>
  </si>
  <si>
    <t>16693_1#19  16693_2#19  16720_1#19  16720_2#19</t>
  </si>
  <si>
    <t>16693_1#20  16693_2#20  16720_1#20  16720_2#20</t>
  </si>
  <si>
    <t>16693_1#21  16693_2#21  16720_1#21  16720_2#21</t>
  </si>
  <si>
    <t>16693_1#22  16693_2#22  16720_1#22  16720_2#22</t>
  </si>
  <si>
    <t>16693_1#23  16693_2#23  16720_1#23  16720_2#23</t>
  </si>
  <si>
    <t>16693_1#24  16693_2#24  16720_1#24  16720_2#24</t>
  </si>
  <si>
    <t>15150_1#34  15150_2#34  16553_1#34  16553_2#34</t>
  </si>
  <si>
    <t>15150_1#35  15150_2#35  16553_1#35  16553_2#35</t>
  </si>
  <si>
    <t>15150_1#36  15150_2#36  16553_1#36  16553_2#36</t>
  </si>
  <si>
    <t>15150_1#19  15150_2#19  16553_1#19  16553_2#19</t>
  </si>
  <si>
    <t>15150_1#20  15150_2#20  16553_1#20  16553_2#20</t>
  </si>
  <si>
    <t>15150_1#21  15150_2#21  16553_1#21  16553_2#21</t>
  </si>
  <si>
    <t>15150_1#22  15150_2#22  16553_1#22  16553_2#22</t>
  </si>
  <si>
    <t>15150_1#23  15150_2#23  16553_1#23  16553_2#23</t>
  </si>
  <si>
    <t>15150_1#24  15150_2#24  16553_1#24  16553_2#24</t>
  </si>
  <si>
    <t>15150_1#25  15150_2#25  16553_1#25  16553_2#25</t>
  </si>
  <si>
    <t>15150_1#26  15150_2#26  16553_1#26  16553_2#26</t>
  </si>
  <si>
    <t>15150_1#27  15150_2#27  16553_1#27  16553_2#27</t>
  </si>
  <si>
    <t>15150_1#28  15150_2#28  16553_1#28  16553_2#28</t>
  </si>
  <si>
    <t>15150_1#29  15150_2#29  16553_1#29  16553_2#29</t>
  </si>
  <si>
    <t>15150_1#30  15150_2#30  16553_1#30  16553_2#30</t>
  </si>
  <si>
    <t>15150_1#31  15150_2#31  16553_1#31  16553_2#31</t>
  </si>
  <si>
    <t>15150_1#32  15150_2#32  16553_1#32  16553_2#32</t>
  </si>
  <si>
    <t>15150_1#33  15150_2#33  16553_1#33  16553_2#33</t>
  </si>
  <si>
    <t>15045_1#1  15045_2#1  16552_1#1  16552_2#1</t>
  </si>
  <si>
    <t>15045_1#2  15045_2#2  16552_1#2  16552_2#2</t>
  </si>
  <si>
    <t>15045_1#4  15045_2#4  16552_1#4  16552_2#4</t>
  </si>
  <si>
    <t>15045_1#5  15045_2#5  16552_1#5  16552_2#5</t>
  </si>
  <si>
    <t>15045_1#6  15045_2#6  16552_1#6  16552_2#6</t>
  </si>
  <si>
    <t>15045_1#7  15045_2#7  16552_1#7  16552_2#7</t>
  </si>
  <si>
    <t>15045_1#8  15045_2#8  16552_1#8  16552_2#8</t>
  </si>
  <si>
    <t>15045_1#9  15045_2#9  16552_1#9  16552_2#9</t>
  </si>
  <si>
    <t>15045_1#10  15045_2#10  16552_1#10  16552_2#10</t>
  </si>
  <si>
    <t>15045_1#11  15045_2#11  16552_1#11  16552_2#11</t>
  </si>
  <si>
    <t>15045_1#12  15045_2#12  16552_1#12  16552_2#12</t>
  </si>
  <si>
    <t>15045_1#13  15045_2#13  16552_1#13  16552_2#13</t>
  </si>
  <si>
    <t>15045_1#14  15045_2#14  16552_1#14  16552_2#14</t>
  </si>
  <si>
    <t>15045_1#15  15045_2#15  16552_1#15  16552_2#15</t>
  </si>
  <si>
    <t>Comand to get links</t>
  </si>
  <si>
    <t>Yorkshire (Farm_95)</t>
  </si>
  <si>
    <t>YOR</t>
  </si>
  <si>
    <t>individual 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</si>
  <si>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</si>
  <si>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</si>
  <si>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</si>
  <si>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</si>
  <si>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</si>
  <si>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</si>
  <si>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</si>
  <si>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</si>
  <si>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</si>
  <si>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</si>
  <si>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</si>
  <si>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</si>
  <si>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</si>
  <si>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</si>
  <si>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</si>
  <si>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Sample_CODE</t>
  </si>
  <si>
    <t>GB_ISE_001</t>
  </si>
  <si>
    <t>GB_ISE_002</t>
  </si>
  <si>
    <t>GB_ISE_003</t>
  </si>
  <si>
    <t>GB_ISE_004</t>
  </si>
  <si>
    <t>GB_ISE_005</t>
  </si>
  <si>
    <t>GB_ISE_006</t>
  </si>
  <si>
    <t>US_UGA_001</t>
  </si>
  <si>
    <t>US_UGA_002</t>
  </si>
  <si>
    <t>US_UGA_003</t>
  </si>
  <si>
    <t>US_UGA_004</t>
  </si>
  <si>
    <t>US_UGA_005</t>
  </si>
  <si>
    <t>US_UGA_006</t>
  </si>
  <si>
    <t>CH_SWI_001</t>
  </si>
  <si>
    <t>CH_SWI_002</t>
  </si>
  <si>
    <t>CH_SWI_003</t>
  </si>
  <si>
    <t>CH_SWI_004</t>
  </si>
  <si>
    <t>CH_SWI_005</t>
  </si>
  <si>
    <t>CH_SWI_006</t>
  </si>
  <si>
    <t>GB_YOR_001</t>
  </si>
  <si>
    <t>GB_YOR_002</t>
  </si>
  <si>
    <t>GB_YOR_003</t>
  </si>
  <si>
    <t>GB_YOR_004</t>
  </si>
  <si>
    <t>GB_YOR_005</t>
  </si>
  <si>
    <t>GB_YOR_006</t>
  </si>
  <si>
    <t>GB_ISEN1_001</t>
  </si>
  <si>
    <t>GB_ISEN1_002</t>
  </si>
  <si>
    <t>GB_ISEN1_003</t>
  </si>
  <si>
    <t>GB_ISEN1_004</t>
  </si>
  <si>
    <t>GB_ISEN1_005</t>
  </si>
  <si>
    <t>GB_ISEN1_006</t>
  </si>
  <si>
    <t>GB_ISEN1_007</t>
  </si>
  <si>
    <t>GB_ISEN1_008</t>
  </si>
  <si>
    <t>GB_ISEN1_009</t>
  </si>
  <si>
    <t>GB_ISEN1_010</t>
  </si>
  <si>
    <t>GB_ISEN1_011</t>
  </si>
  <si>
    <t>GB_IRE_001</t>
  </si>
  <si>
    <t>GB_IRE_002</t>
  </si>
  <si>
    <t>GB_IRE_003</t>
  </si>
  <si>
    <t>GB_IRE_004</t>
  </si>
  <si>
    <t>GB_IRE_005</t>
  </si>
  <si>
    <t>GB_SUS_001</t>
  </si>
  <si>
    <t>GB_SUS_002</t>
  </si>
  <si>
    <t>GB_SUS_003</t>
  </si>
  <si>
    <t>GB_SUS_004</t>
  </si>
  <si>
    <t>GB_SUS_005</t>
  </si>
  <si>
    <t>GB_SUS_006</t>
  </si>
  <si>
    <t>GB_BRI_001</t>
  </si>
  <si>
    <t>GB_BRI_002</t>
  </si>
  <si>
    <t>GB_BRI_003</t>
  </si>
  <si>
    <t>GB_LAN_001</t>
  </si>
  <si>
    <t>GB_LAN_002</t>
  </si>
  <si>
    <t>GB_LAN_003</t>
  </si>
  <si>
    <t>GB_LAN_004</t>
  </si>
  <si>
    <t>GB_MID_001</t>
  </si>
  <si>
    <t>GB_MID_002</t>
  </si>
  <si>
    <t>GB_MID_003</t>
  </si>
  <si>
    <t>GB_MID_004</t>
  </si>
  <si>
    <t>GB_MID_005</t>
  </si>
  <si>
    <t>PK_PAK_001</t>
  </si>
  <si>
    <t>PK_PAK_002</t>
  </si>
  <si>
    <t>PK_PAK_003</t>
  </si>
  <si>
    <t>PK_PAK_004</t>
  </si>
  <si>
    <t>PK_PAK_005</t>
  </si>
  <si>
    <t>PK_PAK_006</t>
  </si>
  <si>
    <t>PK_PAK_007</t>
  </si>
  <si>
    <t>PK_PAK_008</t>
  </si>
  <si>
    <t>PK_PAK_009</t>
  </si>
  <si>
    <t>PK_PAK_010</t>
  </si>
  <si>
    <t>PK_PAK_011</t>
  </si>
  <si>
    <t>PK_PAK_012</t>
  </si>
  <si>
    <t>PK_PAK_013</t>
  </si>
  <si>
    <t>PK_PAK_014</t>
  </si>
  <si>
    <t>PK_PAK_015</t>
  </si>
  <si>
    <r>
      <rPr>
        <sz val="12"/>
        <color rgb="FFFF0000"/>
        <rFont val="Calibri (Body)_x0000_"/>
      </rPr>
      <t>15045_1#3</t>
    </r>
    <r>
      <rPr>
        <sz val="12"/>
        <color rgb="FFFF0000"/>
        <rFont val="Calibri"/>
        <family val="2"/>
        <scheme val="minor"/>
      </rPr>
      <t xml:space="preserve">  </t>
    </r>
    <r>
      <rPr>
        <sz val="12"/>
        <color rgb="FFFF0000"/>
        <rFont val="Calibri (Body)_x0000_"/>
      </rPr>
      <t>15045_2#3</t>
    </r>
    <r>
      <rPr>
        <sz val="12"/>
        <color rgb="FFFF0000"/>
        <rFont val="Calibri"/>
        <family val="2"/>
        <scheme val="minor"/>
      </rPr>
      <t xml:space="preserve">  </t>
    </r>
    <r>
      <rPr>
        <sz val="12"/>
        <color rgb="FFFF0000"/>
        <rFont val="Calibri (Body)_x0000_"/>
      </rPr>
      <t>16552_1#3</t>
    </r>
    <r>
      <rPr>
        <sz val="12"/>
        <color rgb="FFFF0000"/>
        <rFont val="Calibri"/>
        <family val="2"/>
        <scheme val="minor"/>
      </rPr>
      <t xml:space="preserve">  </t>
    </r>
    <r>
      <rPr>
        <sz val="12"/>
        <color rgb="FFFF0000"/>
        <rFont val="Calibri (Body)_x0000_"/>
      </rPr>
      <t>16552_2#3</t>
    </r>
  </si>
  <si>
    <t>HIGH DUPLICATE REASDS</t>
  </si>
  <si>
    <t>16693_1#1</t>
  </si>
  <si>
    <t>16693_2#1</t>
  </si>
  <si>
    <t>16720_1#1</t>
  </si>
  <si>
    <t>16720_2#1</t>
  </si>
  <si>
    <t>16693_1#2</t>
  </si>
  <si>
    <t>16693_2#2</t>
  </si>
  <si>
    <t>16720_1#2</t>
  </si>
  <si>
    <t>16720_2#2</t>
  </si>
  <si>
    <t>16693_1#3</t>
  </si>
  <si>
    <t>16693_2#3</t>
  </si>
  <si>
    <t>16720_1#3</t>
  </si>
  <si>
    <t>16720_2#3</t>
  </si>
  <si>
    <t>16693_1#4</t>
  </si>
  <si>
    <t>16693_2#4</t>
  </si>
  <si>
    <t>16720_1#4</t>
  </si>
  <si>
    <t>16720_2#4</t>
  </si>
  <si>
    <t>16693_1#5</t>
  </si>
  <si>
    <t>16693_2#5</t>
  </si>
  <si>
    <t>16720_1#5</t>
  </si>
  <si>
    <t>16720_2#5</t>
  </si>
  <si>
    <t>16693_1#6</t>
  </si>
  <si>
    <t>16693_2#6</t>
  </si>
  <si>
    <t>16720_1#6</t>
  </si>
  <si>
    <t>16720_2#6</t>
  </si>
  <si>
    <t>16693_1#7</t>
  </si>
  <si>
    <t>16693_2#7</t>
  </si>
  <si>
    <t>16720_1#7</t>
  </si>
  <si>
    <t>16720_2#7</t>
  </si>
  <si>
    <t>16693_1#8</t>
  </si>
  <si>
    <t>16693_2#8</t>
  </si>
  <si>
    <t>16720_1#8</t>
  </si>
  <si>
    <t>16720_2#8</t>
  </si>
  <si>
    <t>16693_1#9</t>
  </si>
  <si>
    <t>16693_2#9</t>
  </si>
  <si>
    <t>16720_1#9</t>
  </si>
  <si>
    <t>16720_2#9</t>
  </si>
  <si>
    <t>16693_1#10</t>
  </si>
  <si>
    <t>16693_2#10</t>
  </si>
  <si>
    <t>16720_1#10</t>
  </si>
  <si>
    <t>16720_2#10</t>
  </si>
  <si>
    <t>16693_1#11</t>
  </si>
  <si>
    <t>16693_2#11</t>
  </si>
  <si>
    <t>16720_1#11</t>
  </si>
  <si>
    <t>16720_2#11</t>
  </si>
  <si>
    <t>16693_1#12</t>
  </si>
  <si>
    <t>16693_2#12</t>
  </si>
  <si>
    <t>16720_1#12</t>
  </si>
  <si>
    <t>16720_2#12</t>
  </si>
  <si>
    <t>16693_1#13</t>
  </si>
  <si>
    <t>16693_2#13</t>
  </si>
  <si>
    <t>16720_1#13</t>
  </si>
  <si>
    <t>16720_2#13</t>
  </si>
  <si>
    <t>16693_1#14</t>
  </si>
  <si>
    <t>16693_2#14</t>
  </si>
  <si>
    <t>16720_1#14</t>
  </si>
  <si>
    <t>16720_2#14</t>
  </si>
  <si>
    <t>16693_1#15</t>
  </si>
  <si>
    <t>16693_2#15</t>
  </si>
  <si>
    <t>16720_1#15</t>
  </si>
  <si>
    <t>16720_2#15</t>
  </si>
  <si>
    <t>16693_1#16</t>
  </si>
  <si>
    <t>16693_2#16</t>
  </si>
  <si>
    <t>16720_1#16</t>
  </si>
  <si>
    <t>16720_2#16</t>
  </si>
  <si>
    <t>16693_1#17</t>
  </si>
  <si>
    <t>16693_2#17</t>
  </si>
  <si>
    <t>16720_1#17</t>
  </si>
  <si>
    <t>16720_2#17</t>
  </si>
  <si>
    <t>16693_1#18</t>
  </si>
  <si>
    <t>16693_2#18</t>
  </si>
  <si>
    <t>16720_1#18</t>
  </si>
  <si>
    <t>16720_2#18</t>
  </si>
  <si>
    <t>16693_1#19</t>
  </si>
  <si>
    <t>16693_2#19</t>
  </si>
  <si>
    <t>16720_1#19</t>
  </si>
  <si>
    <t>16720_2#19</t>
  </si>
  <si>
    <t>16693_1#20</t>
  </si>
  <si>
    <t>16693_2#20</t>
  </si>
  <si>
    <t>16720_1#20</t>
  </si>
  <si>
    <t>16720_2#20</t>
  </si>
  <si>
    <t>16693_1#21</t>
  </si>
  <si>
    <t>16693_2#21</t>
  </si>
  <si>
    <t>16720_1#21</t>
  </si>
  <si>
    <t>16720_2#21</t>
  </si>
  <si>
    <t>16693_1#22</t>
  </si>
  <si>
    <t>16693_2#22</t>
  </si>
  <si>
    <t>16720_1#22</t>
  </si>
  <si>
    <t>16720_2#22</t>
  </si>
  <si>
    <t>16693_1#23</t>
  </si>
  <si>
    <t>16693_2#23</t>
  </si>
  <si>
    <t>16720_1#23</t>
  </si>
  <si>
    <t>16720_2#23</t>
  </si>
  <si>
    <t>16693_1#24</t>
  </si>
  <si>
    <t>16693_2#24</t>
  </si>
  <si>
    <t>16720_1#24</t>
  </si>
  <si>
    <t>16720_2#24</t>
  </si>
  <si>
    <t>15150_1#34</t>
  </si>
  <si>
    <t>15150_2#34</t>
  </si>
  <si>
    <t>16553_1#34</t>
  </si>
  <si>
    <t>16553_2#34</t>
  </si>
  <si>
    <t>15150_1#35</t>
  </si>
  <si>
    <t>15150_2#35</t>
  </si>
  <si>
    <t>16553_1#35</t>
  </si>
  <si>
    <t>16553_2#35</t>
  </si>
  <si>
    <t>15150_1#36</t>
  </si>
  <si>
    <t>15150_2#36</t>
  </si>
  <si>
    <t>16553_1#36</t>
  </si>
  <si>
    <t>16553_2#36</t>
  </si>
  <si>
    <t>15150_1#19</t>
  </si>
  <si>
    <t>15150_2#19</t>
  </si>
  <si>
    <t>16553_1#19</t>
  </si>
  <si>
    <t>16553_2#19</t>
  </si>
  <si>
    <t>15150_1#20</t>
  </si>
  <si>
    <t>15150_2#20</t>
  </si>
  <si>
    <t>16553_1#20</t>
  </si>
  <si>
    <t>16553_2#20</t>
  </si>
  <si>
    <t>15150_1#21</t>
  </si>
  <si>
    <t>15150_2#21</t>
  </si>
  <si>
    <t>16553_1#21</t>
  </si>
  <si>
    <t>16553_2#21</t>
  </si>
  <si>
    <t>15150_1#22</t>
  </si>
  <si>
    <t>15150_2#22</t>
  </si>
  <si>
    <t>16553_1#22</t>
  </si>
  <si>
    <t>16553_2#22</t>
  </si>
  <si>
    <t>15150_1#23</t>
  </si>
  <si>
    <t>15150_2#23</t>
  </si>
  <si>
    <t>16553_1#23</t>
  </si>
  <si>
    <t>16553_2#23</t>
  </si>
  <si>
    <t>15150_1#24</t>
  </si>
  <si>
    <t>15150_2#24</t>
  </si>
  <si>
    <t>16553_1#24</t>
  </si>
  <si>
    <t>16553_2#24</t>
  </si>
  <si>
    <t>15150_1#25</t>
  </si>
  <si>
    <t>15150_2#25</t>
  </si>
  <si>
    <t>16553_1#25</t>
  </si>
  <si>
    <t>16553_2#25</t>
  </si>
  <si>
    <t>15150_1#26</t>
  </si>
  <si>
    <t>15150_2#26</t>
  </si>
  <si>
    <t>16553_1#26</t>
  </si>
  <si>
    <t>16553_2#26</t>
  </si>
  <si>
    <t>15150_1#27</t>
  </si>
  <si>
    <t>15150_2#27</t>
  </si>
  <si>
    <t>16553_1#27</t>
  </si>
  <si>
    <t>16553_2#27</t>
  </si>
  <si>
    <t>15150_1#28</t>
  </si>
  <si>
    <t>15150_2#28</t>
  </si>
  <si>
    <t>16553_1#28</t>
  </si>
  <si>
    <t>16553_2#28</t>
  </si>
  <si>
    <t>15150_1#29</t>
  </si>
  <si>
    <t>15150_2#29</t>
  </si>
  <si>
    <t>16553_1#29</t>
  </si>
  <si>
    <t>16553_2#29</t>
  </si>
  <si>
    <t>15150_1#30</t>
  </si>
  <si>
    <t>15150_2#30</t>
  </si>
  <si>
    <t>16553_1#30</t>
  </si>
  <si>
    <t>16553_2#30</t>
  </si>
  <si>
    <t>15150_1#31</t>
  </si>
  <si>
    <t>15150_2#31</t>
  </si>
  <si>
    <t>16553_1#31</t>
  </si>
  <si>
    <t>16553_2#31</t>
  </si>
  <si>
    <t>15150_1#32</t>
  </si>
  <si>
    <t>15150_2#32</t>
  </si>
  <si>
    <t>16553_1#32</t>
  </si>
  <si>
    <t>16553_2#32</t>
  </si>
  <si>
    <t>15150_1#33</t>
  </si>
  <si>
    <t>15150_2#33</t>
  </si>
  <si>
    <t>16553_1#33</t>
  </si>
  <si>
    <t>16553_2#33</t>
  </si>
  <si>
    <t>15045_1#1</t>
  </si>
  <si>
    <t>15045_2#1</t>
  </si>
  <si>
    <t>16552_1#1</t>
  </si>
  <si>
    <t>16552_2#1</t>
  </si>
  <si>
    <t>15045_1#2</t>
  </si>
  <si>
    <t>15045_2#2</t>
  </si>
  <si>
    <t>16552_1#2</t>
  </si>
  <si>
    <t>16552_2#2</t>
  </si>
  <si>
    <t>15045_1#3</t>
  </si>
  <si>
    <t>15045_2#3</t>
  </si>
  <si>
    <t>16552_1#3</t>
  </si>
  <si>
    <t>16552_2#3</t>
  </si>
  <si>
    <t>15045_1#4</t>
  </si>
  <si>
    <t>15045_2#4</t>
  </si>
  <si>
    <t>16552_1#4</t>
  </si>
  <si>
    <t>16552_2#4</t>
  </si>
  <si>
    <t>15045_1#5</t>
  </si>
  <si>
    <t>15045_2#5</t>
  </si>
  <si>
    <t>16552_1#5</t>
  </si>
  <si>
    <t>16552_2#5</t>
  </si>
  <si>
    <t>15045_1#6</t>
  </si>
  <si>
    <t>15045_2#6</t>
  </si>
  <si>
    <t>16552_1#6</t>
  </si>
  <si>
    <t>16552_2#6</t>
  </si>
  <si>
    <t>15045_1#7</t>
  </si>
  <si>
    <t>15045_2#7</t>
  </si>
  <si>
    <t>16552_1#7</t>
  </si>
  <si>
    <t>16552_2#7</t>
  </si>
  <si>
    <t>15045_1#8</t>
  </si>
  <si>
    <t>15045_2#8</t>
  </si>
  <si>
    <t>16552_1#8</t>
  </si>
  <si>
    <t>16552_2#8</t>
  </si>
  <si>
    <t>15045_1#9</t>
  </si>
  <si>
    <t>15045_2#9</t>
  </si>
  <si>
    <t>16552_1#9</t>
  </si>
  <si>
    <t>16552_2#9</t>
  </si>
  <si>
    <t>15045_1#10</t>
  </si>
  <si>
    <t>15045_2#10</t>
  </si>
  <si>
    <t>16552_1#10</t>
  </si>
  <si>
    <t>16552_2#10</t>
  </si>
  <si>
    <t>15045_1#11</t>
  </si>
  <si>
    <t>15045_2#11</t>
  </si>
  <si>
    <t>16552_1#11</t>
  </si>
  <si>
    <t>16552_2#11</t>
  </si>
  <si>
    <t>15045_1#12</t>
  </si>
  <si>
    <t>15045_2#12</t>
  </si>
  <si>
    <t>16552_1#12</t>
  </si>
  <si>
    <t>16552_2#12</t>
  </si>
  <si>
    <t>15045_1#13</t>
  </si>
  <si>
    <t>15045_2#13</t>
  </si>
  <si>
    <t>16552_1#13</t>
  </si>
  <si>
    <t>16552_2#13</t>
  </si>
  <si>
    <t>15045_1#14</t>
  </si>
  <si>
    <t>15045_2#14</t>
  </si>
  <si>
    <t>16552_1#14</t>
  </si>
  <si>
    <t>16552_2#14</t>
  </si>
  <si>
    <t>15045_1#15</t>
  </si>
  <si>
    <t>15045_2#15</t>
  </si>
  <si>
    <t>16552_1#15</t>
  </si>
  <si>
    <t>16552_2#15</t>
  </si>
  <si>
    <t>CH_SWI_007</t>
  </si>
  <si>
    <t>ACO</t>
  </si>
  <si>
    <t>AVE</t>
  </si>
  <si>
    <t>BEN</t>
  </si>
  <si>
    <t>BER</t>
  </si>
  <si>
    <t>BOL</t>
  </si>
  <si>
    <t>BRA</t>
  </si>
  <si>
    <t>CAP</t>
  </si>
  <si>
    <t>CER</t>
  </si>
  <si>
    <t>CES</t>
  </si>
  <si>
    <t>DAV</t>
  </si>
  <si>
    <t>DEJ</t>
  </si>
  <si>
    <t>DEL</t>
  </si>
  <si>
    <t>GAR</t>
  </si>
  <si>
    <t>GCH</t>
  </si>
  <si>
    <t>GRO</t>
  </si>
  <si>
    <t>HAI</t>
  </si>
  <si>
    <t>HER</t>
  </si>
  <si>
    <t>HOC</t>
  </si>
  <si>
    <t>HUM</t>
  </si>
  <si>
    <t>INB</t>
  </si>
  <si>
    <t>IND</t>
  </si>
  <si>
    <t>KOK</t>
  </si>
  <si>
    <t>LAR</t>
  </si>
  <si>
    <t>LAT</t>
  </si>
  <si>
    <t>MAR</t>
  </si>
  <si>
    <t>MEY</t>
  </si>
  <si>
    <t>NAM</t>
  </si>
  <si>
    <t>NAP</t>
  </si>
  <si>
    <t>OND</t>
  </si>
  <si>
    <t>ORB</t>
  </si>
  <si>
    <t>POU</t>
  </si>
  <si>
    <t>ROB</t>
  </si>
  <si>
    <t>SER</t>
  </si>
  <si>
    <t>STO</t>
  </si>
  <si>
    <t>WAL</t>
  </si>
  <si>
    <t>WHR</t>
  </si>
  <si>
    <t>ZAI</t>
  </si>
  <si>
    <t>NEW</t>
  </si>
  <si>
    <t>GS</t>
  </si>
  <si>
    <t>AUS</t>
  </si>
  <si>
    <t>FRG</t>
  </si>
  <si>
    <t>ITA</t>
  </si>
  <si>
    <t>MOR</t>
  </si>
  <si>
    <t>POR</t>
  </si>
  <si>
    <t>STA</t>
  </si>
  <si>
    <t>16.1494457,-61.6779218</t>
  </si>
  <si>
    <t>hcontortus_chr1_Celeg_TT_arrow_pilon</t>
  </si>
  <si>
    <t>hcontortus_chr2_Celeg_TT_arrow_pilon</t>
  </si>
  <si>
    <t>hcontortus_chr3_Celeg_TT_arrow_pilon</t>
  </si>
  <si>
    <t>hcontortus_chr4_Celeg_TT_arrow_pilon</t>
  </si>
  <si>
    <t>hcontortus_chr5_Celeg_TT_arrow_pilon</t>
  </si>
  <si>
    <t>hcontortus_chrX_Celeg_TT_arrow_pilon</t>
  </si>
  <si>
    <t>hcontortus_chr_mtDNA_arrow_pilon</t>
  </si>
  <si>
    <t>id</t>
  </si>
  <si>
    <t>latitude</t>
  </si>
  <si>
    <t>longitude</t>
  </si>
  <si>
    <t>Region</t>
  </si>
  <si>
    <t>Region_colour</t>
  </si>
  <si>
    <t>Host</t>
  </si>
  <si>
    <t>AUS_WAL_OA_001</t>
  </si>
  <si>
    <t>AUS_WAL_OA_0010</t>
  </si>
  <si>
    <t>AUS_WAL_OA_0011</t>
  </si>
  <si>
    <t>AUS_WAL_OA_0012</t>
  </si>
  <si>
    <t>AUS_WAL_OA_0013</t>
  </si>
  <si>
    <t>AUS_WAL_OA_0014</t>
  </si>
  <si>
    <t>AUS_WAL_OA_0015</t>
  </si>
  <si>
    <t>AUS_WAL_OA_002</t>
  </si>
  <si>
    <t>AUS_WAL_OA_003</t>
  </si>
  <si>
    <t>AUS_WAL_OA_004</t>
  </si>
  <si>
    <t>AUS_WAL_OA_005</t>
  </si>
  <si>
    <t>AUS_WAL_OA_006</t>
  </si>
  <si>
    <t>AUS_WAL_OA_007</t>
  </si>
  <si>
    <t>AUS_WAL_OA_008</t>
  </si>
  <si>
    <t>AUS_WAL_OA_009</t>
  </si>
  <si>
    <t>AUS_WAL_OA_010</t>
  </si>
  <si>
    <t>AUS_WAL_OA_011</t>
  </si>
  <si>
    <t>AUS_WAL_OA_012</t>
  </si>
  <si>
    <t>AUS_WAL_OA_013</t>
  </si>
  <si>
    <t>AUS_WAL_OA_014</t>
  </si>
  <si>
    <t>AUS_WAL_OA_015</t>
  </si>
  <si>
    <t>BEN_BEN_OA_001</t>
  </si>
  <si>
    <t>BEN_BEN_OA_002</t>
  </si>
  <si>
    <t>BEN_BEN_OA_003</t>
  </si>
  <si>
    <t>BEN_BEN_OA_004</t>
  </si>
  <si>
    <t>BEN_BEN_OA_005</t>
  </si>
  <si>
    <t>BEN_BEN_OA_006</t>
  </si>
  <si>
    <t>BEN_BEN_OA_007</t>
  </si>
  <si>
    <t>BEN_BEN_OA_008</t>
  </si>
  <si>
    <t>BEN_BEN_OA_009</t>
  </si>
  <si>
    <t>BEN_BEN_OA_010</t>
  </si>
  <si>
    <t>BEN_BEN_OA_011</t>
  </si>
  <si>
    <t>BEN_BEN_OA_012</t>
  </si>
  <si>
    <t>BEN_BEN_OA_013</t>
  </si>
  <si>
    <t>BRA_BRA_OA_001</t>
  </si>
  <si>
    <t>BRA_BRA_OA_0013</t>
  </si>
  <si>
    <t>BRA_BRA_OA_0015</t>
  </si>
  <si>
    <t>BRA_BRA_OA_002</t>
  </si>
  <si>
    <t>BRA_BRA_OA_003</t>
  </si>
  <si>
    <t>BRA_BRA_OA_004</t>
  </si>
  <si>
    <t>BRA_BRA_OA_005</t>
  </si>
  <si>
    <t>BRA_BRA_OA_006</t>
  </si>
  <si>
    <t>BRA_BRA_OA_007</t>
  </si>
  <si>
    <t>BRA_BRA_OA_008</t>
  </si>
  <si>
    <t>BRA_BRA_OA_009</t>
  </si>
  <si>
    <t>BRA_BRA_OA_010</t>
  </si>
  <si>
    <t>BRA_BRA_OA_011</t>
  </si>
  <si>
    <t>BRA_BRA_OA_012</t>
  </si>
  <si>
    <t>BRA_BRA_OA_013</t>
  </si>
  <si>
    <t>BRA_BRA_OA_014</t>
  </si>
  <si>
    <t>BRA_BRA_OA_015</t>
  </si>
  <si>
    <t>CAP_CAP_CH_001</t>
  </si>
  <si>
    <t>CAP_CAP_CH_0010</t>
  </si>
  <si>
    <t>CAP_CAP_CH_0011</t>
  </si>
  <si>
    <t>CAP_CAP_CH_0013</t>
  </si>
  <si>
    <t>CAP_CAP_CH_0014</t>
  </si>
  <si>
    <t>CAP_CAP_CH_0015</t>
  </si>
  <si>
    <t>CAP_CAP_CH_002</t>
  </si>
  <si>
    <t>CAP_CAP_CH_003</t>
  </si>
  <si>
    <t>CAP_CAP_CH_004</t>
  </si>
  <si>
    <t>CAP_CAP_CH_005</t>
  </si>
  <si>
    <t>CAP_CAP_CH_006</t>
  </si>
  <si>
    <t>CAP_CAP_CH_007</t>
  </si>
  <si>
    <t>CAP_CAP_CH_008</t>
  </si>
  <si>
    <t>CAP_CAP_CH_009</t>
  </si>
  <si>
    <t>CAP_CAP_CH_010</t>
  </si>
  <si>
    <t>CAP_CAP_CH_011</t>
  </si>
  <si>
    <t>CAP_CAP_CH_012</t>
  </si>
  <si>
    <t>CAP_CAP_CH_013</t>
  </si>
  <si>
    <t>CAP_CAP_CH_014</t>
  </si>
  <si>
    <t>FRA_BER_CH_001</t>
  </si>
  <si>
    <t>FRA_BER_CH_002</t>
  </si>
  <si>
    <t>FRA_BER_CH_003</t>
  </si>
  <si>
    <t>FRA_BER_CH_004</t>
  </si>
  <si>
    <t>FRA_BOL_CH_001</t>
  </si>
  <si>
    <t>FRA_BOL_CH_002</t>
  </si>
  <si>
    <t>FRA_BOL_CH_003</t>
  </si>
  <si>
    <t>FRA_BOL_CH_004</t>
  </si>
  <si>
    <t>FRA_CER_CH_001</t>
  </si>
  <si>
    <t>FRA_CER_CH_002</t>
  </si>
  <si>
    <t>FRA_CER_CH_003</t>
  </si>
  <si>
    <t>FRA_CER_CH_004</t>
  </si>
  <si>
    <t>FRA_DEL_OA_001</t>
  </si>
  <si>
    <t>FRA_DEL_OA_002</t>
  </si>
  <si>
    <t>FRA_DEL_OA_003</t>
  </si>
  <si>
    <t>FRA_DEL_OA_004</t>
  </si>
  <si>
    <t>FRA_GAR_OA_001</t>
  </si>
  <si>
    <t>FRA_GAR_OA_002</t>
  </si>
  <si>
    <t>FRA_GAR_OA_003</t>
  </si>
  <si>
    <t>FRA_GAR_OA_004</t>
  </si>
  <si>
    <t>FRA_GCH_CH_001</t>
  </si>
  <si>
    <t>FRA_GCH_CH_002</t>
  </si>
  <si>
    <t>FRA_GCH_CH_003</t>
  </si>
  <si>
    <t>FRA_GCH_CH_004</t>
  </si>
  <si>
    <t>FRA_GRO_CH_001</t>
  </si>
  <si>
    <t>FRA_GRO_CH_002</t>
  </si>
  <si>
    <t>FRA_GRO_CH_003</t>
  </si>
  <si>
    <t>FRA_GRO_CH_004</t>
  </si>
  <si>
    <t>FRA_HAI_OA_001</t>
  </si>
  <si>
    <t>FRA_HAI_OA_002</t>
  </si>
  <si>
    <t>FRA_HAI_OA_003</t>
  </si>
  <si>
    <t>FRA_HER_OA_001</t>
  </si>
  <si>
    <t>FRA_HER_OA_002</t>
  </si>
  <si>
    <t>FRA_HER_OA_003</t>
  </si>
  <si>
    <t>FRA_HER_OA_004</t>
  </si>
  <si>
    <t>FRA_HOC_CH_001</t>
  </si>
  <si>
    <t>FRA_HOC_CH_002</t>
  </si>
  <si>
    <t>FRA_HOC_CH_003</t>
  </si>
  <si>
    <t>FRA_HOC_CH_004</t>
  </si>
  <si>
    <t>FRA_HUM_CH_001</t>
  </si>
  <si>
    <t>FRA_HUM_CH_002</t>
  </si>
  <si>
    <t>FRA_HUM_CH_003</t>
  </si>
  <si>
    <t>FRA_HUM_CH_004</t>
  </si>
  <si>
    <t>FRA_INB_OA_001</t>
  </si>
  <si>
    <t>FRA_INB_OA_002</t>
  </si>
  <si>
    <t>FRA_INB_OA_003</t>
  </si>
  <si>
    <t>FRA_INB_OA_004</t>
  </si>
  <si>
    <t>FRA_LAR_OA_001</t>
  </si>
  <si>
    <t>FRA_LAR_OA_002</t>
  </si>
  <si>
    <t>FRA_LAR_OA_003</t>
  </si>
  <si>
    <t>FRA_LAR_OA_004</t>
  </si>
  <si>
    <t>FRA_LAT_OA_000</t>
  </si>
  <si>
    <t>FRA_LAT_OA_001</t>
  </si>
  <si>
    <t>FRA_LAT_OA_002</t>
  </si>
  <si>
    <t>FRA_LAT_OA_003</t>
  </si>
  <si>
    <t>FRA_NAP_CH_001</t>
  </si>
  <si>
    <t>FRA_NAP_CH_002</t>
  </si>
  <si>
    <t>FRA_NAP_CH_003</t>
  </si>
  <si>
    <t>FRA_NAP_CH_004</t>
  </si>
  <si>
    <t>FRA_NAP_CH_005</t>
  </si>
  <si>
    <t>FRA_NAP_CH_006</t>
  </si>
  <si>
    <t>FRA_NAP_CH_007</t>
  </si>
  <si>
    <t>FRA_NAP_CH_008</t>
  </si>
  <si>
    <t>FRA_NAP_CH_009</t>
  </si>
  <si>
    <t>FRA_NAP_CH_010</t>
  </si>
  <si>
    <t>FRA_ORB_OA_001</t>
  </si>
  <si>
    <t>FRA_ORB_OA_002</t>
  </si>
  <si>
    <t>FRA_ORB_OA_003</t>
  </si>
  <si>
    <t>FRA_ORB_OA_004</t>
  </si>
  <si>
    <t>FRA_POU_CH_001</t>
  </si>
  <si>
    <t>FRA_POU_CH_002</t>
  </si>
  <si>
    <t>FRA_POU_CH_003</t>
  </si>
  <si>
    <t>FRA_POU_CH_004</t>
  </si>
  <si>
    <t>FRA_SER_CH_001</t>
  </si>
  <si>
    <t>FRA_SER_CH_002</t>
  </si>
  <si>
    <t>FRA_SER_CH_003</t>
  </si>
  <si>
    <t>FRA_SER_CH_004</t>
  </si>
  <si>
    <t>FRG_AVE_OA_001</t>
  </si>
  <si>
    <t>FRG_AVE_OA_002</t>
  </si>
  <si>
    <t>FRG_AVE_OA_003</t>
  </si>
  <si>
    <t>FRG_AVE_OA_004</t>
  </si>
  <si>
    <t>FRG_CES_OA_001</t>
  </si>
  <si>
    <t>FRG_CES_OA_002</t>
  </si>
  <si>
    <t>FRG_CES_OA_003</t>
  </si>
  <si>
    <t>FRG_CES_OA_004</t>
  </si>
  <si>
    <t>FRG_DAV_OA_001</t>
  </si>
  <si>
    <t>FRG_DAV_OA_002</t>
  </si>
  <si>
    <t>FRG_DAV_OA_003</t>
  </si>
  <si>
    <t>FRG_DAV_OA_004</t>
  </si>
  <si>
    <t>FRG_DEJ_OA_001</t>
  </si>
  <si>
    <t>FRG_DEJ_OA_002</t>
  </si>
  <si>
    <t>FRG_DEJ_OA_003</t>
  </si>
  <si>
    <t>FRG_DEJ_OA_004</t>
  </si>
  <si>
    <t>FRG_MEY_OA_001</t>
  </si>
  <si>
    <t>FRG_MEY_OA_002</t>
  </si>
  <si>
    <t>FRG_MEY_OA_003</t>
  </si>
  <si>
    <t>FRG_ROB_OA_001</t>
  </si>
  <si>
    <t>FRG_ROB_OA_002</t>
  </si>
  <si>
    <t>FRG_ROB_OA_003</t>
  </si>
  <si>
    <t>FRG_ROB_OA_004</t>
  </si>
  <si>
    <t>IND_IND_CH_001</t>
  </si>
  <si>
    <t>IND_IND_CH_002</t>
  </si>
  <si>
    <t>IND_IND_CH_003</t>
  </si>
  <si>
    <t>IND_IND_CH_004</t>
  </si>
  <si>
    <t>IND_IND_CH_005</t>
  </si>
  <si>
    <t>IND_IND_CH_006</t>
  </si>
  <si>
    <t>IND_IND_CH_007</t>
  </si>
  <si>
    <t>ITA_NAP_CH_001</t>
  </si>
  <si>
    <t>ITA_NAP_CH_0010</t>
  </si>
  <si>
    <t>ITA_NAP_CH_003</t>
  </si>
  <si>
    <t>ITA_NAP_CH_004</t>
  </si>
  <si>
    <t>ITA_NAP_CH_005</t>
  </si>
  <si>
    <t>ITA_NAP_CH_006</t>
  </si>
  <si>
    <t>ITA_NAP_CH_007</t>
  </si>
  <si>
    <t>ITA_NAP_CH_008</t>
  </si>
  <si>
    <t>ITA_NAP_CH_009</t>
  </si>
  <si>
    <t>ITA_NAP_CH_010</t>
  </si>
  <si>
    <t>MOR_MAR_OA_001</t>
  </si>
  <si>
    <t>MOR_MAR_OA_0010</t>
  </si>
  <si>
    <t>MOR_MAR_OA_0011</t>
  </si>
  <si>
    <t>MOR_MAR_OA_0012</t>
  </si>
  <si>
    <t>MOR_MAR_OA_0013</t>
  </si>
  <si>
    <t>MOR_MAR_OA_0014</t>
  </si>
  <si>
    <t>MOR_MAR_OA_0015</t>
  </si>
  <si>
    <t>MOR_MAR_OA_002</t>
  </si>
  <si>
    <t>MOR_MAR_OA_003</t>
  </si>
  <si>
    <t>MOR_MAR_OA_005</t>
  </si>
  <si>
    <t>MOR_MAR_OA_006</t>
  </si>
  <si>
    <t>MOR_MAR_OA_008</t>
  </si>
  <si>
    <t>MOR_MAR_OA_009</t>
  </si>
  <si>
    <t>MOR_MAR_OA_010</t>
  </si>
  <si>
    <t>MOR_MAR_OA_011</t>
  </si>
  <si>
    <t>MOR_MAR_OA_012</t>
  </si>
  <si>
    <t>MOR_MAR_OA_013</t>
  </si>
  <si>
    <t>MOR_MAR_OA_014</t>
  </si>
  <si>
    <t>MOR_MAR_OA_015</t>
  </si>
  <si>
    <t>NAM_NAM_CH_001</t>
  </si>
  <si>
    <t>NAM_NAM_CH_0010</t>
  </si>
  <si>
    <t>NAM_NAM_CH_0011</t>
  </si>
  <si>
    <t>NAM_NAM_CH_0012</t>
  </si>
  <si>
    <t>NAM_NAM_CH_0013</t>
  </si>
  <si>
    <t>NAM_NAM_CH_0014</t>
  </si>
  <si>
    <t>NAM_NAM_CH_0015</t>
  </si>
  <si>
    <t>NAM_NAM_CH_002</t>
  </si>
  <si>
    <t>NAM_NAM_CH_003</t>
  </si>
  <si>
    <t>NAM_NAM_CH_004</t>
  </si>
  <si>
    <t>NAM_NAM_CH_005</t>
  </si>
  <si>
    <t>NAM_NAM_CH_006</t>
  </si>
  <si>
    <t>NAM_NAM_CH_007</t>
  </si>
  <si>
    <t>NAM_NAM_CH_008</t>
  </si>
  <si>
    <t>NAM_NAM_CH_009</t>
  </si>
  <si>
    <t>NAM_NAM_CH_010</t>
  </si>
  <si>
    <t>NAM_NAM_CH_011</t>
  </si>
  <si>
    <t>NAM_NAM_CH_012</t>
  </si>
  <si>
    <t>NAM_NAM_CH_013</t>
  </si>
  <si>
    <t>NAM_NAM_CH_014</t>
  </si>
  <si>
    <t>NAM_NAM_CH_015</t>
  </si>
  <si>
    <t>POR_ACO_CH_001</t>
  </si>
  <si>
    <t>POR_ACO_CH_002</t>
  </si>
  <si>
    <t>POR_ACO_CH_003</t>
  </si>
  <si>
    <t>POR_ACO_CH_004</t>
  </si>
  <si>
    <t>POR_ACO_CH_005</t>
  </si>
  <si>
    <t>STA_KOK_OA_001</t>
  </si>
  <si>
    <t>STA_KOK_OA_0010</t>
  </si>
  <si>
    <t>STA_KOK_OA_0012</t>
  </si>
  <si>
    <t>STA_KOK_OA_0013</t>
  </si>
  <si>
    <t>STA_KOK_OA_0014</t>
  </si>
  <si>
    <t>STA_KOK_OA_0015</t>
  </si>
  <si>
    <t>STA_KOK_OA_002</t>
  </si>
  <si>
    <t>STA_KOK_OA_003</t>
  </si>
  <si>
    <t>STA_KOK_OA_004</t>
  </si>
  <si>
    <t>STA_KOK_OA_005</t>
  </si>
  <si>
    <t>STA_KOK_OA_006</t>
  </si>
  <si>
    <t>STA_KOK_OA_007</t>
  </si>
  <si>
    <t>STA_KOK_OA_008</t>
  </si>
  <si>
    <t>STA_KOK_OA_009</t>
  </si>
  <si>
    <t>STA_KOK_OA_010</t>
  </si>
  <si>
    <t>STA_KOK_OA_011</t>
  </si>
  <si>
    <t>STA_KOK_OA_012</t>
  </si>
  <si>
    <t>STA_KOK_OA_013</t>
  </si>
  <si>
    <t>STA_KOK_OA_014</t>
  </si>
  <si>
    <t>STA_KOK_OA_015</t>
  </si>
  <si>
    <t>STA_OND_OA_001</t>
  </si>
  <si>
    <t>STA_OND_OA_0010</t>
  </si>
  <si>
    <t>STA_OND_OA_0011</t>
  </si>
  <si>
    <t>STA_OND_OA_0012</t>
  </si>
  <si>
    <t>STA_OND_OA_0013</t>
  </si>
  <si>
    <t>STA_OND_OA_0014</t>
  </si>
  <si>
    <t>STA_OND_OA_0015</t>
  </si>
  <si>
    <t>STA_OND_OA_002</t>
  </si>
  <si>
    <t>STA_OND_OA_003</t>
  </si>
  <si>
    <t>STA_OND_OA_004</t>
  </si>
  <si>
    <t>STA_OND_OA_005</t>
  </si>
  <si>
    <t>STA_OND_OA_006</t>
  </si>
  <si>
    <t>STA_OND_OA_007</t>
  </si>
  <si>
    <t>STA_OND_OA_008</t>
  </si>
  <si>
    <t>STA_OND_OA_009</t>
  </si>
  <si>
    <t>STA_OND_OA_010</t>
  </si>
  <si>
    <t>STA_OND_OA_011</t>
  </si>
  <si>
    <t>STA_OND_OA_012</t>
  </si>
  <si>
    <t>STA_OND_OA_013</t>
  </si>
  <si>
    <t>STA_OND_OA_014</t>
  </si>
  <si>
    <t>STA_OND_OA_015</t>
  </si>
  <si>
    <t>STA_WHR_OA_001</t>
  </si>
  <si>
    <t>STA_WHR_OA_0011</t>
  </si>
  <si>
    <t>STA_WHR_OA_0012</t>
  </si>
  <si>
    <t>STA_WHR_OA_0013</t>
  </si>
  <si>
    <t>STA_WHR_OA_0014</t>
  </si>
  <si>
    <t>STA_WHR_OA_0015</t>
  </si>
  <si>
    <t>STA_WHR_OA_002</t>
  </si>
  <si>
    <t>STA_WHR_OA_003</t>
  </si>
  <si>
    <t>STA_WHR_OA_004</t>
  </si>
  <si>
    <t>STA_WHR_OA_005</t>
  </si>
  <si>
    <t>STA_WHR_OA_006</t>
  </si>
  <si>
    <t>STA_WHR_OA_007</t>
  </si>
  <si>
    <t>STA_WHR_OA_008</t>
  </si>
  <si>
    <t>STA_WHR_OA_009</t>
  </si>
  <si>
    <t>STA_WHR_OA_010</t>
  </si>
  <si>
    <t>STA_WHR_OA_011</t>
  </si>
  <si>
    <t>STA_WHR_OA_012</t>
  </si>
  <si>
    <t>STA_WHR_OA_013</t>
  </si>
  <si>
    <t>STA_WHR_OA_014</t>
  </si>
  <si>
    <t>STO_STO_CH_001</t>
  </si>
  <si>
    <t>STO_STO_CH_002</t>
  </si>
  <si>
    <t>STO_STO_CH_003</t>
  </si>
  <si>
    <t>STO_STO_CH_004</t>
  </si>
  <si>
    <t>STO_STO_CH_005</t>
  </si>
  <si>
    <t>STO_STO_CH_006</t>
  </si>
  <si>
    <t>STO_STO_CH_007</t>
  </si>
  <si>
    <t>STO_STO_CH_008</t>
  </si>
  <si>
    <t>STO_STO_CH_009</t>
  </si>
  <si>
    <t>ZAI_ZAI_OA_001</t>
  </si>
  <si>
    <t>ZAI_ZAI_OA_0010</t>
  </si>
  <si>
    <t>ZAI_ZAI_OA_0011</t>
  </si>
  <si>
    <t>ZAI_ZAI_OA_0012</t>
  </si>
  <si>
    <t>ZAI_ZAI_OA_0013</t>
  </si>
  <si>
    <t>ZAI_ZAI_OA_0014</t>
  </si>
  <si>
    <t>ZAI_ZAI_OA_0015</t>
  </si>
  <si>
    <t>ZAI_ZAI_OA_002</t>
  </si>
  <si>
    <t>ZAI_ZAI_OA_003</t>
  </si>
  <si>
    <t>ZAI_ZAI_OA_004</t>
  </si>
  <si>
    <t>ZAI_ZAI_OA_005</t>
  </si>
  <si>
    <t>ZAI_ZAI_OA_006</t>
  </si>
  <si>
    <t>ZAI_ZAI_OA_007</t>
  </si>
  <si>
    <t>ZAI_ZAI_OA_008</t>
  </si>
  <si>
    <t>ZAI_ZAI_OA_009</t>
  </si>
  <si>
    <t>ZAI_ZAI_OA_010</t>
  </si>
  <si>
    <t>ZAI_ZAI_OA_011</t>
  </si>
  <si>
    <t>ZAI_ZAI_OA_012</t>
  </si>
  <si>
    <t>ZAI_ZAI_OA_013</t>
  </si>
  <si>
    <t>ZAI_ZAI_OA_014</t>
  </si>
  <si>
    <t>ZAI_ZAI_OA_015</t>
  </si>
  <si>
    <t>FRA</t>
  </si>
  <si>
    <t>OA</t>
  </si>
  <si>
    <t>Europe</t>
  </si>
  <si>
    <t>Asia</t>
  </si>
  <si>
    <t>Africa</t>
  </si>
  <si>
    <t>South_America</t>
  </si>
  <si>
    <t>North_America</t>
  </si>
  <si>
    <t>Oceania</t>
  </si>
  <si>
    <t>Longitude</t>
  </si>
  <si>
    <t>Latitude</t>
  </si>
  <si>
    <t>Region_colours</t>
  </si>
  <si>
    <t>Country_colours</t>
  </si>
  <si>
    <t>#EF5350</t>
  </si>
  <si>
    <t>#AB47BC</t>
  </si>
  <si>
    <t>#5C6BC0</t>
  </si>
  <si>
    <t>#29B6F6</t>
  </si>
  <si>
    <t>#26A69A</t>
  </si>
  <si>
    <t>#FF7043</t>
  </si>
  <si>
    <t>#E15956</t>
  </si>
  <si>
    <t>#D35E5C</t>
  </si>
  <si>
    <t>#C56462</t>
  </si>
  <si>
    <t>#B76968</t>
  </si>
  <si>
    <t>#A96F6E</t>
  </si>
  <si>
    <t>#9B7474</t>
  </si>
  <si>
    <t>#8D7A7A</t>
  </si>
  <si>
    <t>#A64EB4</t>
  </si>
  <si>
    <t>#606EB8</t>
  </si>
  <si>
    <t>#6570B0</t>
  </si>
  <si>
    <t>#6973A8</t>
  </si>
  <si>
    <t>#6E75A0</t>
  </si>
  <si>
    <t>#727898</t>
  </si>
  <si>
    <t>#34AFE7</t>
  </si>
  <si>
    <t>#3FA8D8</t>
  </si>
  <si>
    <t>#31A197</t>
  </si>
  <si>
    <t>#3C9C93</t>
  </si>
  <si>
    <t>#EF724B</t>
  </si>
  <si>
    <t>Strain</t>
  </si>
  <si>
    <t>Strain_colour</t>
  </si>
  <si>
    <t>Country_colour</t>
  </si>
  <si>
    <t>Notes</t>
  </si>
  <si>
    <t>Moredun</t>
  </si>
  <si>
    <t>University of Georgia</t>
  </si>
  <si>
    <t>Rough - need to get exact farm info from Roz</t>
  </si>
  <si>
    <t>Rough - ask John</t>
  </si>
  <si>
    <t>Unknown - middle of France</t>
  </si>
  <si>
    <t>Unknown - middle of Guadaloupe</t>
  </si>
  <si>
    <t>HcSwiss7_472860</t>
  </si>
  <si>
    <t>3713STDY6144871</t>
  </si>
  <si>
    <t>ERS788352</t>
  </si>
  <si>
    <t>3713STDY6144872</t>
  </si>
  <si>
    <t>ERS788353</t>
  </si>
  <si>
    <t>3713STDY6144873</t>
  </si>
  <si>
    <t>ERS788354</t>
  </si>
  <si>
    <t>3713STDY6144874</t>
  </si>
  <si>
    <t>ERS788355</t>
  </si>
  <si>
    <t>3713STDY6144875</t>
  </si>
  <si>
    <t>ERS788356</t>
  </si>
  <si>
    <t>3713STDY6144876</t>
  </si>
  <si>
    <t>ERS788357</t>
  </si>
  <si>
    <t>3713STDY6144877</t>
  </si>
  <si>
    <t>ERS788358</t>
  </si>
  <si>
    <t>3713STDY6144878</t>
  </si>
  <si>
    <t>ERS788359</t>
  </si>
  <si>
    <t>3713STDY6144879</t>
  </si>
  <si>
    <t>ERS788360</t>
  </si>
  <si>
    <t>3713STDY6144882</t>
  </si>
  <si>
    <t>ERS788363</t>
  </si>
  <si>
    <t>3713STDY6144883</t>
  </si>
  <si>
    <t>ERS788364</t>
  </si>
  <si>
    <t>3713STDY6144884</t>
  </si>
  <si>
    <t>ERS788365</t>
  </si>
  <si>
    <t>3713STDY6144885</t>
  </si>
  <si>
    <t>ERS788366</t>
  </si>
  <si>
    <t>3713STDY6144886</t>
  </si>
  <si>
    <t>ERS788367</t>
  </si>
  <si>
    <t>3713STDY6144887</t>
  </si>
  <si>
    <t>ERS788368</t>
  </si>
  <si>
    <t>3713STDY6144888</t>
  </si>
  <si>
    <t>ERS788369</t>
  </si>
  <si>
    <t>3713STDY6144889</t>
  </si>
  <si>
    <t>ERS788370</t>
  </si>
  <si>
    <t>3713STDY6144890</t>
  </si>
  <si>
    <t>ERS788371</t>
  </si>
  <si>
    <t>3713STDY6144891</t>
  </si>
  <si>
    <t>ERS788372</t>
  </si>
  <si>
    <t>3713STDY6144892</t>
  </si>
  <si>
    <t>ERS788373</t>
  </si>
  <si>
    <t>3713STDY6144893</t>
  </si>
  <si>
    <t>ERS788374</t>
  </si>
  <si>
    <t>3713STDY6144894</t>
  </si>
  <si>
    <t>ERS788375</t>
  </si>
  <si>
    <t>3713STDY6144895</t>
  </si>
  <si>
    <t>ERS788376</t>
  </si>
  <si>
    <t>3713STDY6144896</t>
  </si>
  <si>
    <t>ERS788377</t>
  </si>
  <si>
    <t>3713STDY6144897</t>
  </si>
  <si>
    <t>ERS788378</t>
  </si>
  <si>
    <t>3713STDY6144898</t>
  </si>
  <si>
    <t>ERS788380</t>
  </si>
  <si>
    <t>3713STDY6144899</t>
  </si>
  <si>
    <t>ERS788382</t>
  </si>
  <si>
    <t>3713STDY6144900</t>
  </si>
  <si>
    <t>ERS788383</t>
  </si>
  <si>
    <t>3713STDY6144901</t>
  </si>
  <si>
    <t>ERS788386</t>
  </si>
  <si>
    <t>3713STDY6144902</t>
  </si>
  <si>
    <t>ERS788388</t>
  </si>
  <si>
    <t>3713STDY6144903</t>
  </si>
  <si>
    <t>ERS788390</t>
  </si>
  <si>
    <t>3713STDY6144904</t>
  </si>
  <si>
    <t>ERS788392</t>
  </si>
  <si>
    <t>3713STDY6144905</t>
  </si>
  <si>
    <t>ERS788394</t>
  </si>
  <si>
    <t>3713STDY6144906</t>
  </si>
  <si>
    <t>ERS788395</t>
  </si>
  <si>
    <t>3713STDY6144907</t>
  </si>
  <si>
    <t>ERS788398</t>
  </si>
  <si>
    <t>3713STDY6144908</t>
  </si>
  <si>
    <t>ERS788399</t>
  </si>
  <si>
    <t>3713STDY6144909</t>
  </si>
  <si>
    <t>ERS788401</t>
  </si>
  <si>
    <t>3713STDY6144910</t>
  </si>
  <si>
    <t>ERS788403</t>
  </si>
  <si>
    <t>3713STDY6144911</t>
  </si>
  <si>
    <t>ERS788405</t>
  </si>
  <si>
    <t>3713STDY6144912</t>
  </si>
  <si>
    <t>ERS788407</t>
  </si>
  <si>
    <t>3713STDY6144913</t>
  </si>
  <si>
    <t>ERS788409</t>
  </si>
  <si>
    <t>3713STDY6144914</t>
  </si>
  <si>
    <t>ERS788411</t>
  </si>
  <si>
    <t>3713STDY6144915</t>
  </si>
  <si>
    <t>ERS788413</t>
  </si>
  <si>
    <t>3713STDY6144916</t>
  </si>
  <si>
    <t>ERS788415</t>
  </si>
  <si>
    <t>3713STDY6144918</t>
  </si>
  <si>
    <t>ERS788419</t>
  </si>
  <si>
    <t>3713STDY6144919</t>
  </si>
  <si>
    <t>ERS788422</t>
  </si>
  <si>
    <t>3713STDY6144920</t>
  </si>
  <si>
    <t>ERS788424</t>
  </si>
  <si>
    <t>3713STDY6144921</t>
  </si>
  <si>
    <t>ERS788426</t>
  </si>
  <si>
    <t>3713STDY6144922</t>
  </si>
  <si>
    <t>ERS788428</t>
  </si>
  <si>
    <t>3713STDY6144923</t>
  </si>
  <si>
    <t>ERS788429</t>
  </si>
  <si>
    <t>3713STDY6144924</t>
  </si>
  <si>
    <t>ERS788432</t>
  </si>
  <si>
    <t>3713STDY6144925</t>
  </si>
  <si>
    <t>ERS788434</t>
  </si>
  <si>
    <t>3713STDY6144926</t>
  </si>
  <si>
    <t>ERS788435</t>
  </si>
  <si>
    <t>3713STDY6144927</t>
  </si>
  <si>
    <t>ERS788437</t>
  </si>
  <si>
    <t>3713STDY6144929</t>
  </si>
  <si>
    <t>ERS788441</t>
  </si>
  <si>
    <t>3713STDY6144930</t>
  </si>
  <si>
    <t>ERS788444</t>
  </si>
  <si>
    <t>3713STDY6144931</t>
  </si>
  <si>
    <t>ERS788446</t>
  </si>
  <si>
    <t>3713STDY6144932</t>
  </si>
  <si>
    <t>ERS788448</t>
  </si>
  <si>
    <t>3713STDY6144933</t>
  </si>
  <si>
    <t>ERS788450</t>
  </si>
  <si>
    <t>3713STDY6144934</t>
  </si>
  <si>
    <t>ERS788452</t>
  </si>
  <si>
    <t>3713STDY6144935</t>
  </si>
  <si>
    <t>ERS788454</t>
  </si>
  <si>
    <t>3713STDY6144936</t>
  </si>
  <si>
    <t>ERS788456</t>
  </si>
  <si>
    <t>3713STDY6144937</t>
  </si>
  <si>
    <t>ERS788457</t>
  </si>
  <si>
    <t>3713STDY6144938</t>
  </si>
  <si>
    <t>ERS788459</t>
  </si>
  <si>
    <t>3713STDY6144939</t>
  </si>
  <si>
    <t>ERS788461</t>
  </si>
  <si>
    <t>3713STDY6144940</t>
  </si>
  <si>
    <t>ERS788463</t>
  </si>
  <si>
    <t>3713STDY6144941</t>
  </si>
  <si>
    <t>ERS788465</t>
  </si>
  <si>
    <t>3713STDY6144942</t>
  </si>
  <si>
    <t>ERS788467</t>
  </si>
  <si>
    <t>3713STDY6144943</t>
  </si>
  <si>
    <t>ERS788469</t>
  </si>
  <si>
    <t>3713STDY6144944</t>
  </si>
  <si>
    <t>ERS788471</t>
  </si>
  <si>
    <t>3713STDY6144945</t>
  </si>
  <si>
    <t>ERS788473</t>
  </si>
  <si>
    <t>3713STDY6144946</t>
  </si>
  <si>
    <t>ERS788475</t>
  </si>
  <si>
    <t>3713STDY6144947</t>
  </si>
  <si>
    <t>ERS788477</t>
  </si>
  <si>
    <t>3713STDY6144948</t>
  </si>
  <si>
    <t>ERS788480</t>
  </si>
  <si>
    <t>3713STDY6144949</t>
  </si>
  <si>
    <t>ERS788481</t>
  </si>
  <si>
    <t>3713STDY6144950</t>
  </si>
  <si>
    <t>ERS788483</t>
  </si>
  <si>
    <t>3713STDY6144951</t>
  </si>
  <si>
    <t>ERS788486</t>
  </si>
  <si>
    <t>3713STDY6144952</t>
  </si>
  <si>
    <t>ERS788488</t>
  </si>
  <si>
    <t>3713STDY6144953</t>
  </si>
  <si>
    <t>ERS788490</t>
  </si>
  <si>
    <t>3713STDY6144954</t>
  </si>
  <si>
    <t>ERS788492</t>
  </si>
  <si>
    <t>3713STDY6144955</t>
  </si>
  <si>
    <t>ERS788494</t>
  </si>
  <si>
    <t>3713STDY6144956</t>
  </si>
  <si>
    <t>ERS788496</t>
  </si>
  <si>
    <t>3713STDY6144957</t>
  </si>
  <si>
    <t>ERS788498</t>
  </si>
  <si>
    <t>3713STDY6144958</t>
  </si>
  <si>
    <t>ERS788500</t>
  </si>
  <si>
    <t>3713STDY6144959</t>
  </si>
  <si>
    <t>ERS788502</t>
  </si>
  <si>
    <t>3713STDY6144960</t>
  </si>
  <si>
    <t>ERS788504</t>
  </si>
  <si>
    <t>3713STDY6144961</t>
  </si>
  <si>
    <t>ERS788506</t>
  </si>
  <si>
    <t>3713STDY6144967</t>
  </si>
  <si>
    <t>ERS788379</t>
  </si>
  <si>
    <t>3713STDY6144968</t>
  </si>
  <si>
    <t>ERS788381</t>
  </si>
  <si>
    <t>3713STDY6144969</t>
  </si>
  <si>
    <t>ERS788384</t>
  </si>
  <si>
    <t>3713STDY6144970</t>
  </si>
  <si>
    <t>ERS788385</t>
  </si>
  <si>
    <t>3713STDY6144971</t>
  </si>
  <si>
    <t>ERS788387</t>
  </si>
  <si>
    <t>3713STDY6144972</t>
  </si>
  <si>
    <t>ERS788389</t>
  </si>
  <si>
    <t>3713STDY6144973</t>
  </si>
  <si>
    <t>ERS788391</t>
  </si>
  <si>
    <t>3713STDY6144974</t>
  </si>
  <si>
    <t>ERS788393</t>
  </si>
  <si>
    <t>3713STDY6144975</t>
  </si>
  <si>
    <t>ERS788396</t>
  </si>
  <si>
    <t>3713STDY6144976</t>
  </si>
  <si>
    <t>ERS788397</t>
  </si>
  <si>
    <t>3713STDY6144977</t>
  </si>
  <si>
    <t>ERS788400</t>
  </si>
  <si>
    <t>3713STDY6144978</t>
  </si>
  <si>
    <t>ERS788402</t>
  </si>
  <si>
    <t>3713STDY6144979</t>
  </si>
  <si>
    <t>ERS788404</t>
  </si>
  <si>
    <t>3713STDY6144980</t>
  </si>
  <si>
    <t>ERS788406</t>
  </si>
  <si>
    <t>3713STDY6144981</t>
  </si>
  <si>
    <t>ERS788408</t>
  </si>
  <si>
    <t>3713STDY6144982</t>
  </si>
  <si>
    <t>ERS788410</t>
  </si>
  <si>
    <t>3713STDY6144983</t>
  </si>
  <si>
    <t>ERS788412</t>
  </si>
  <si>
    <t>3713STDY6144984</t>
  </si>
  <si>
    <t>ERS788414</t>
  </si>
  <si>
    <t>3713STDY6144985</t>
  </si>
  <si>
    <t>ERS788416</t>
  </si>
  <si>
    <t>3713STDY6144986</t>
  </si>
  <si>
    <t>ERS788418</t>
  </si>
  <si>
    <t>3713STDY6144987</t>
  </si>
  <si>
    <t>ERS788420</t>
  </si>
  <si>
    <t>3713STDY6144988</t>
  </si>
  <si>
    <t>ERS788421</t>
  </si>
  <si>
    <t>3713STDY6144989</t>
  </si>
  <si>
    <t>ERS788423</t>
  </si>
  <si>
    <t>3713STDY6144990</t>
  </si>
  <si>
    <t>ERS788425</t>
  </si>
  <si>
    <t>3713STDY6144991</t>
  </si>
  <si>
    <t>ERS788427</t>
  </si>
  <si>
    <t>3713STDY6144992</t>
  </si>
  <si>
    <t>ERS788430</t>
  </si>
  <si>
    <t>3713STDY6144993</t>
  </si>
  <si>
    <t>ERS788431</t>
  </si>
  <si>
    <t>3713STDY6144994</t>
  </si>
  <si>
    <t>ERS788433</t>
  </si>
  <si>
    <t>3713STDY6144995</t>
  </si>
  <si>
    <t>ERS788436</t>
  </si>
  <si>
    <t>3713STDY6144996</t>
  </si>
  <si>
    <t>ERS788438</t>
  </si>
  <si>
    <t>3713STDY6144997</t>
  </si>
  <si>
    <t>ERS788439</t>
  </si>
  <si>
    <t>3713STDY6144998</t>
  </si>
  <si>
    <t>ERS788442</t>
  </si>
  <si>
    <t>3713STDY6144999</t>
  </si>
  <si>
    <t>ERS788443</t>
  </si>
  <si>
    <t>3713STDY6145001</t>
  </si>
  <si>
    <t>ERS788447</t>
  </si>
  <si>
    <t>3713STDY6145002</t>
  </si>
  <si>
    <t>ERS788449</t>
  </si>
  <si>
    <t>3713STDY6145003</t>
  </si>
  <si>
    <t>ERS788451</t>
  </si>
  <si>
    <t>3713STDY6145004</t>
  </si>
  <si>
    <t>ERS788453</t>
  </si>
  <si>
    <t>3713STDY6145005</t>
  </si>
  <si>
    <t>ERS788455</t>
  </si>
  <si>
    <t>3713STDY6145006</t>
  </si>
  <si>
    <t>ERS788458</t>
  </si>
  <si>
    <t>3713STDY6145007</t>
  </si>
  <si>
    <t>ERS788460</t>
  </si>
  <si>
    <t>3713STDY6145008</t>
  </si>
  <si>
    <t>ERS788462</t>
  </si>
  <si>
    <t>3713STDY6145009</t>
  </si>
  <si>
    <t>ERS788464</t>
  </si>
  <si>
    <t>3713STDY6145010</t>
  </si>
  <si>
    <t>ERS788466</t>
  </si>
  <si>
    <t>3713STDY6145011</t>
  </si>
  <si>
    <t>ERS788468</t>
  </si>
  <si>
    <t>3713STDY6145012</t>
  </si>
  <si>
    <t>ERS788470</t>
  </si>
  <si>
    <t>3713STDY6145013</t>
  </si>
  <si>
    <t>ERS788472</t>
  </si>
  <si>
    <t>3713STDY6145014</t>
  </si>
  <si>
    <t>ERS788474</t>
  </si>
  <si>
    <t>3713STDY6145015</t>
  </si>
  <si>
    <t>ERS788476</t>
  </si>
  <si>
    <t>3713STDY6145016</t>
  </si>
  <si>
    <t>ERS788478</t>
  </si>
  <si>
    <t>3713STDY6145017</t>
  </si>
  <si>
    <t>ERS788479</t>
  </si>
  <si>
    <t>3713STDY6145018</t>
  </si>
  <si>
    <t>ERS788482</t>
  </si>
  <si>
    <t>3713STDY6145019</t>
  </si>
  <si>
    <t>ERS788484</t>
  </si>
  <si>
    <t>3713STDY6145020</t>
  </si>
  <si>
    <t>ERS788485</t>
  </si>
  <si>
    <t>3713STDY6145021</t>
  </si>
  <si>
    <t>ERS788487</t>
  </si>
  <si>
    <t>3713STDY6145022</t>
  </si>
  <si>
    <t>ERS788489</t>
  </si>
  <si>
    <t>3713STDY6145023</t>
  </si>
  <si>
    <t>ERS788491</t>
  </si>
  <si>
    <t>3713STDY6145024</t>
  </si>
  <si>
    <t>ERS788493</t>
  </si>
  <si>
    <t>3713STDY6145025</t>
  </si>
  <si>
    <t>ERS788495</t>
  </si>
  <si>
    <t>3713STDY6145026</t>
  </si>
  <si>
    <t>ERS788497</t>
  </si>
  <si>
    <t>3713STDY6145027</t>
  </si>
  <si>
    <t>ERS788499</t>
  </si>
  <si>
    <t>3713STDY6145028</t>
  </si>
  <si>
    <t>ERS788501</t>
  </si>
  <si>
    <t>3713STDY6145029</t>
  </si>
  <si>
    <t>ERS788503</t>
  </si>
  <si>
    <t>3713STDY6145030</t>
  </si>
  <si>
    <t>ERS788505</t>
  </si>
  <si>
    <t>3713STDY6145031</t>
  </si>
  <si>
    <t>ERS788507</t>
  </si>
  <si>
    <t>3713STDY6145032</t>
  </si>
  <si>
    <t>ERS788509</t>
  </si>
  <si>
    <t>3713STDY6145033</t>
  </si>
  <si>
    <t>ERS788511</t>
  </si>
  <si>
    <t>3713STDY6145034</t>
  </si>
  <si>
    <t>ERS788513</t>
  </si>
  <si>
    <t>3713STDY6145035</t>
  </si>
  <si>
    <t>ERS788515</t>
  </si>
  <si>
    <t>3713STDY6145036</t>
  </si>
  <si>
    <t>ERS788517</t>
  </si>
  <si>
    <t>3713STDY6145037</t>
  </si>
  <si>
    <t>ERS788518</t>
  </si>
  <si>
    <t>3713STDY6145038</t>
  </si>
  <si>
    <t>ERS788519</t>
  </si>
  <si>
    <t>3713STDY6145040</t>
  </si>
  <si>
    <t>ERS788521</t>
  </si>
  <si>
    <t>3713STDY6145041</t>
  </si>
  <si>
    <t>ERS788522</t>
  </si>
  <si>
    <t>3713STDY6145043</t>
  </si>
  <si>
    <t>ERS788524</t>
  </si>
  <si>
    <t>3713STDY6145044</t>
  </si>
  <si>
    <t>ERS788525</t>
  </si>
  <si>
    <t>3713STDY6145045</t>
  </si>
  <si>
    <t>ERS788526</t>
  </si>
  <si>
    <t>3713STDY6145046</t>
  </si>
  <si>
    <t>ERS788527</t>
  </si>
  <si>
    <t>3713STDY6145047</t>
  </si>
  <si>
    <t>ERS788528</t>
  </si>
  <si>
    <t>3713STDY6145048</t>
  </si>
  <si>
    <t>ERS788529</t>
  </si>
  <si>
    <t>3713STDY6145049</t>
  </si>
  <si>
    <t>ERS788530</t>
  </si>
  <si>
    <t>3713STDY6145050</t>
  </si>
  <si>
    <t>ERS788531</t>
  </si>
  <si>
    <t>3713STDY6145051</t>
  </si>
  <si>
    <t>ERS788532</t>
  </si>
  <si>
    <t>3713STDY6145052</t>
  </si>
  <si>
    <t>ERS788533</t>
  </si>
  <si>
    <t>3713STDY6145053</t>
  </si>
  <si>
    <t>ERS788534</t>
  </si>
  <si>
    <t>3713STDY6145054</t>
  </si>
  <si>
    <t>ERS788535</t>
  </si>
  <si>
    <t>3713STDY6145055</t>
  </si>
  <si>
    <t>ERS788536</t>
  </si>
  <si>
    <t>3713STDY6145056</t>
  </si>
  <si>
    <t>ERS788537</t>
  </si>
  <si>
    <t>3713STDY6145057</t>
  </si>
  <si>
    <t>ERS788538</t>
  </si>
  <si>
    <t>3713STDY6145063</t>
  </si>
  <si>
    <t>ERS788544</t>
  </si>
  <si>
    <t>3713STDY6145064</t>
  </si>
  <si>
    <t>ERS788545</t>
  </si>
  <si>
    <t>3713STDY6145065</t>
  </si>
  <si>
    <t>ERS788546</t>
  </si>
  <si>
    <t>3713STDY6145066</t>
  </si>
  <si>
    <t>ERS788547</t>
  </si>
  <si>
    <t>3713STDY6145067</t>
  </si>
  <si>
    <t>ERS788548</t>
  </si>
  <si>
    <t>3713STDY6145068</t>
  </si>
  <si>
    <t>ERS788549</t>
  </si>
  <si>
    <t>3713STDY6145069</t>
  </si>
  <si>
    <t>ERS788550</t>
  </si>
  <si>
    <t>3713STDY6145070</t>
  </si>
  <si>
    <t>ERS788551</t>
  </si>
  <si>
    <t>3713STDY6145071</t>
  </si>
  <si>
    <t>ERS788552</t>
  </si>
  <si>
    <t>3713STDY6145072</t>
  </si>
  <si>
    <t>ERS788553</t>
  </si>
  <si>
    <t>3713STDY6145073</t>
  </si>
  <si>
    <t>ERS788554</t>
  </si>
  <si>
    <t>3713STDY6145074</t>
  </si>
  <si>
    <t>ERS788555</t>
  </si>
  <si>
    <t>3713STDY6145075</t>
  </si>
  <si>
    <t>ERS788556</t>
  </si>
  <si>
    <t>3713STDY6145076</t>
  </si>
  <si>
    <t>ERS788557</t>
  </si>
  <si>
    <t>3713STDY6145077</t>
  </si>
  <si>
    <t>ERS788558</t>
  </si>
  <si>
    <t>3713STDY6145078</t>
  </si>
  <si>
    <t>ERS788559</t>
  </si>
  <si>
    <t>3713STDY6145079</t>
  </si>
  <si>
    <t>ERS788560</t>
  </si>
  <si>
    <t>3713STDY6145080</t>
  </si>
  <si>
    <t>ERS788561</t>
  </si>
  <si>
    <t>3713STDY6145081</t>
  </si>
  <si>
    <t>ERS788562</t>
  </si>
  <si>
    <t>3713STDY6145082</t>
  </si>
  <si>
    <t>ERS788563</t>
  </si>
  <si>
    <t>3713STDY6145083</t>
  </si>
  <si>
    <t>ERS788564</t>
  </si>
  <si>
    <t>3713STDY6145084</t>
  </si>
  <si>
    <t>ERS788565</t>
  </si>
  <si>
    <t>3713STDY6145085</t>
  </si>
  <si>
    <t>ERS788566</t>
  </si>
  <si>
    <t>3713STDY6145086</t>
  </si>
  <si>
    <t>ERS788567</t>
  </si>
  <si>
    <t>3713STDY6145087</t>
  </si>
  <si>
    <t>ERS788568</t>
  </si>
  <si>
    <t>3713STDY6145088</t>
  </si>
  <si>
    <t>ERS788569</t>
  </si>
  <si>
    <t>3713STDY6145089</t>
  </si>
  <si>
    <t>ERS788570</t>
  </si>
  <si>
    <t>3713STDY6145090</t>
  </si>
  <si>
    <t>ERS788571</t>
  </si>
  <si>
    <t>3713STDY6145091</t>
  </si>
  <si>
    <t>ERS788572</t>
  </si>
  <si>
    <t>3713STDY6145092</t>
  </si>
  <si>
    <t>ERS788573</t>
  </si>
  <si>
    <t>3713STDY6145093</t>
  </si>
  <si>
    <t>ERS788574</t>
  </si>
  <si>
    <t>3713STDY6145094</t>
  </si>
  <si>
    <t>ERS788575</t>
  </si>
  <si>
    <t>3713STDY6145095</t>
  </si>
  <si>
    <t>ERS788576</t>
  </si>
  <si>
    <t>3713STDY6145096</t>
  </si>
  <si>
    <t>ERS788577</t>
  </si>
  <si>
    <t>3713STDY6145097</t>
  </si>
  <si>
    <t>ERS788578</t>
  </si>
  <si>
    <t>3713STDY6145098</t>
  </si>
  <si>
    <t>ERS788579</t>
  </si>
  <si>
    <t>3713STDY6145099</t>
  </si>
  <si>
    <t>ERS788580</t>
  </si>
  <si>
    <t>3713STDY6145100</t>
  </si>
  <si>
    <t>ERS788581</t>
  </si>
  <si>
    <t>3713STDY6145101</t>
  </si>
  <si>
    <t>ERS788582</t>
  </si>
  <si>
    <t>3713STDY6145102</t>
  </si>
  <si>
    <t>ERS788583</t>
  </si>
  <si>
    <t>3713STDY6145103</t>
  </si>
  <si>
    <t>ERS788584</t>
  </si>
  <si>
    <t>3713STDY6145104</t>
  </si>
  <si>
    <t>ERS788585</t>
  </si>
  <si>
    <t>3713STDY6145105</t>
  </si>
  <si>
    <t>ERS788586</t>
  </si>
  <si>
    <t>3713STDY6145106</t>
  </si>
  <si>
    <t>ERS788587</t>
  </si>
  <si>
    <t>3713STDY6145107</t>
  </si>
  <si>
    <t>ERS788588</t>
  </si>
  <si>
    <t>3713STDY6145108</t>
  </si>
  <si>
    <t>ERS788589</t>
  </si>
  <si>
    <t>3713STDY6145109</t>
  </si>
  <si>
    <t>ERS788590</t>
  </si>
  <si>
    <t>3713STDY6145110</t>
  </si>
  <si>
    <t>ERS788591</t>
  </si>
  <si>
    <t>3713STDY6145111</t>
  </si>
  <si>
    <t>ERS788592</t>
  </si>
  <si>
    <t>3713STDY6145112</t>
  </si>
  <si>
    <t>ERS788593</t>
  </si>
  <si>
    <t>3713STDY6145113</t>
  </si>
  <si>
    <t>ERS788594</t>
  </si>
  <si>
    <t>3713STDY6145114</t>
  </si>
  <si>
    <t>ERS788595</t>
  </si>
  <si>
    <t>3713STDY6145115</t>
  </si>
  <si>
    <t>ERS788596</t>
  </si>
  <si>
    <t>3713STDY6145116</t>
  </si>
  <si>
    <t>ERS788597</t>
  </si>
  <si>
    <t>3713STDY6145117</t>
  </si>
  <si>
    <t>ERS788598</t>
  </si>
  <si>
    <t>3713STDY6145118</t>
  </si>
  <si>
    <t>ERS788599</t>
  </si>
  <si>
    <t>3713STDY6145119</t>
  </si>
  <si>
    <t>ERS788600</t>
  </si>
  <si>
    <t>3713STDY6145120</t>
  </si>
  <si>
    <t>ERS788601</t>
  </si>
  <si>
    <t>3713STDY6145121</t>
  </si>
  <si>
    <t>ERS788602</t>
  </si>
  <si>
    <t>3713STDY6145122</t>
  </si>
  <si>
    <t>ERS788603</t>
  </si>
  <si>
    <t>3713STDY6145123</t>
  </si>
  <si>
    <t>ERS788604</t>
  </si>
  <si>
    <t>3713STDY6145124</t>
  </si>
  <si>
    <t>ERS788605</t>
  </si>
  <si>
    <t>3713STDY6145126</t>
  </si>
  <si>
    <t>ERS788607</t>
  </si>
  <si>
    <t>3713STDY6145127</t>
  </si>
  <si>
    <t>ERS788608</t>
  </si>
  <si>
    <t>3713STDY6145128</t>
  </si>
  <si>
    <t>ERS788609</t>
  </si>
  <si>
    <t>3713STDY6145129</t>
  </si>
  <si>
    <t>ERS788610</t>
  </si>
  <si>
    <t>3713STDY6145130</t>
  </si>
  <si>
    <t>ERS788611</t>
  </si>
  <si>
    <t>3713STDY6145131</t>
  </si>
  <si>
    <t>ERS788612</t>
  </si>
  <si>
    <t>3713STDY6145132</t>
  </si>
  <si>
    <t>ERS788613</t>
  </si>
  <si>
    <t>3713STDY6145133</t>
  </si>
  <si>
    <t>ERS788614</t>
  </si>
  <si>
    <t>3713STDY6145134</t>
  </si>
  <si>
    <t>ERS788615</t>
  </si>
  <si>
    <t>3713STDY6145135</t>
  </si>
  <si>
    <t>ERS788616</t>
  </si>
  <si>
    <t>3713STDY6145136</t>
  </si>
  <si>
    <t>ERS788617</t>
  </si>
  <si>
    <t>3713STDY6145137</t>
  </si>
  <si>
    <t>ERS788618</t>
  </si>
  <si>
    <t>3713STDY6145138</t>
  </si>
  <si>
    <t>ERS788619</t>
  </si>
  <si>
    <t>3713STDY6145139</t>
  </si>
  <si>
    <t>ERS788620</t>
  </si>
  <si>
    <t>3713STDY6145140</t>
  </si>
  <si>
    <t>ERS788621</t>
  </si>
  <si>
    <t>3713STDY6145141</t>
  </si>
  <si>
    <t>ERS788622</t>
  </si>
  <si>
    <t>3713STDY6145142</t>
  </si>
  <si>
    <t>ERS788623</t>
  </si>
  <si>
    <t>3713STDY6145143</t>
  </si>
  <si>
    <t>ERS788624</t>
  </si>
  <si>
    <t>3713STDY6145144</t>
  </si>
  <si>
    <t>ERS788824</t>
  </si>
  <si>
    <t>3713STDY6145145</t>
  </si>
  <si>
    <t>ERS788825</t>
  </si>
  <si>
    <t>3713STDY6145146</t>
  </si>
  <si>
    <t>ERS788826</t>
  </si>
  <si>
    <t>3713STDY6145147</t>
  </si>
  <si>
    <t>ERS788827</t>
  </si>
  <si>
    <t>3713STDY6145148</t>
  </si>
  <si>
    <t>ERS788828</t>
  </si>
  <si>
    <t>3713STDY6145149</t>
  </si>
  <si>
    <t>ERS788829</t>
  </si>
  <si>
    <t>3713STDY6145150</t>
  </si>
  <si>
    <t>ERS788830</t>
  </si>
  <si>
    <t>3713STDY6145151</t>
  </si>
  <si>
    <t>ERS788831</t>
  </si>
  <si>
    <t>3713STDY6145152</t>
  </si>
  <si>
    <t>ERS788832</t>
  </si>
  <si>
    <t>3713STDY6145153</t>
  </si>
  <si>
    <t>ERS788833</t>
  </si>
  <si>
    <t>Sample_accession</t>
  </si>
  <si>
    <t>Number_of_fqs</t>
  </si>
  <si>
    <t>Sample_ID</t>
  </si>
  <si>
    <t>Guillaumes</t>
  </si>
  <si>
    <t>SUPPLIER SAMPLE NAME</t>
  </si>
  <si>
    <t>GENDER</t>
  </si>
  <si>
    <t>COUNTRY OF ORIGIN</t>
  </si>
  <si>
    <t>DATE OF SAMPLE COLLECTION (MM/YY or YYYY only)</t>
  </si>
  <si>
    <t>ACO1_474589</t>
  </si>
  <si>
    <t>Acores</t>
  </si>
  <si>
    <t>ACO2_474589</t>
  </si>
  <si>
    <t>ACO3_474589</t>
  </si>
  <si>
    <t>ACO4_474589</t>
  </si>
  <si>
    <t>ACO5_474589</t>
  </si>
  <si>
    <t>BN1_1_474589</t>
  </si>
  <si>
    <t>Benin</t>
  </si>
  <si>
    <t>BN1_10_474589</t>
  </si>
  <si>
    <t>BN1_11_474589</t>
  </si>
  <si>
    <t>BN1_12_474589</t>
  </si>
  <si>
    <t>BN1_15_474589</t>
  </si>
  <si>
    <t>BN1_2_474589</t>
  </si>
  <si>
    <t>BN1_3_474589</t>
  </si>
  <si>
    <t>BN1_4_474589</t>
  </si>
  <si>
    <t>BN1_5_474589</t>
  </si>
  <si>
    <t>BN1_6_474589</t>
  </si>
  <si>
    <t>BN1_7_474589</t>
  </si>
  <si>
    <t>BN1_8_474589</t>
  </si>
  <si>
    <t>BN1_9_474589</t>
  </si>
  <si>
    <t>Bresil</t>
  </si>
  <si>
    <t>BR1_474589</t>
  </si>
  <si>
    <t>BR10_474589</t>
  </si>
  <si>
    <t>BR11_474589</t>
  </si>
  <si>
    <t>BR12_474589</t>
  </si>
  <si>
    <t>BR13_474589</t>
  </si>
  <si>
    <t>BR14_474589</t>
  </si>
  <si>
    <t>BR15_474589</t>
  </si>
  <si>
    <t>BR2_474589</t>
  </si>
  <si>
    <t>BR3_474589</t>
  </si>
  <si>
    <t>BR4_474589</t>
  </si>
  <si>
    <t>BR5_474589</t>
  </si>
  <si>
    <t>BR6_474589</t>
  </si>
  <si>
    <t>BR7_474589</t>
  </si>
  <si>
    <t>BR8_474589</t>
  </si>
  <si>
    <t>BR9_474589</t>
  </si>
  <si>
    <t>CV1_474589</t>
  </si>
  <si>
    <t>Cap Vert</t>
  </si>
  <si>
    <t>CV10_474589</t>
  </si>
  <si>
    <t>CV11_474589</t>
  </si>
  <si>
    <t>CV12_474589</t>
  </si>
  <si>
    <t>CV13_474589</t>
  </si>
  <si>
    <t>CV14_474589</t>
  </si>
  <si>
    <t>CV15_474589</t>
  </si>
  <si>
    <t>CV2_474589</t>
  </si>
  <si>
    <t>CV3_474589</t>
  </si>
  <si>
    <t>CV4_474589</t>
  </si>
  <si>
    <t>CV5_474589</t>
  </si>
  <si>
    <t>CV7_474589</t>
  </si>
  <si>
    <t>CV8_474589</t>
  </si>
  <si>
    <t>CV9_474589</t>
  </si>
  <si>
    <t>F64_11_474589</t>
  </si>
  <si>
    <t>France</t>
  </si>
  <si>
    <t>F64_12_474589</t>
  </si>
  <si>
    <t>F64_13_474589</t>
  </si>
  <si>
    <t>F64_14_474589</t>
  </si>
  <si>
    <t>F64_21_474589</t>
  </si>
  <si>
    <t>F64_22_474589</t>
  </si>
  <si>
    <t>F64_23_474589</t>
  </si>
  <si>
    <t>F64_31_474589</t>
  </si>
  <si>
    <t>F64_32_474589</t>
  </si>
  <si>
    <t>F64_33_474589</t>
  </si>
  <si>
    <t>F64_34_474589</t>
  </si>
  <si>
    <t>F64_41_474589</t>
  </si>
  <si>
    <t>F64_42_474589</t>
  </si>
  <si>
    <t>F64_43_474589</t>
  </si>
  <si>
    <t>F64_44_474589</t>
  </si>
  <si>
    <t>F64_51_474589</t>
  </si>
  <si>
    <t>F64_52_474589</t>
  </si>
  <si>
    <t>F64_53_474589</t>
  </si>
  <si>
    <t>F64_54_474589</t>
  </si>
  <si>
    <t>F64_61_474589</t>
  </si>
  <si>
    <t>F64_62_474589</t>
  </si>
  <si>
    <t>F64_63_474589</t>
  </si>
  <si>
    <t>F64_64_474589</t>
  </si>
  <si>
    <t>F64_71_474589</t>
  </si>
  <si>
    <t>F64_72_474589</t>
  </si>
  <si>
    <t>F64_73_474589</t>
  </si>
  <si>
    <t>F64_74_474589</t>
  </si>
  <si>
    <t>F8179_11_474589</t>
  </si>
  <si>
    <t>F8179_12_474589</t>
  </si>
  <si>
    <t>F8179_13_474589</t>
  </si>
  <si>
    <t>F8179_14_474589</t>
  </si>
  <si>
    <t>F8179_101_474589</t>
  </si>
  <si>
    <t>F8179_102_474589</t>
  </si>
  <si>
    <t>F8179_103_474589</t>
  </si>
  <si>
    <t>F8179_104_474589</t>
  </si>
  <si>
    <t>F8179_21_474589</t>
  </si>
  <si>
    <t>F8179_22_474589</t>
  </si>
  <si>
    <t>F8179_23_474589</t>
  </si>
  <si>
    <t>F8179_24_474589</t>
  </si>
  <si>
    <t>F8179_31_474589</t>
  </si>
  <si>
    <t>F8179_32_474589</t>
  </si>
  <si>
    <t>F8179_33_474589</t>
  </si>
  <si>
    <t>F8179_34_474589</t>
  </si>
  <si>
    <t>F8179_41_474589</t>
  </si>
  <si>
    <t>F8179_42_474589</t>
  </si>
  <si>
    <t>F8179_43_474589</t>
  </si>
  <si>
    <t>F8179_44_474589</t>
  </si>
  <si>
    <t>F8179_51_474589</t>
  </si>
  <si>
    <t>F8179_52_474589</t>
  </si>
  <si>
    <t>F8179_53_474589</t>
  </si>
  <si>
    <t>F8179_54_474589</t>
  </si>
  <si>
    <t>F8179_61_474589</t>
  </si>
  <si>
    <t>F8179_62_474589</t>
  </si>
  <si>
    <t>F8179_63_474589</t>
  </si>
  <si>
    <t>F8179_64_474589</t>
  </si>
  <si>
    <t>F8179_71_474589</t>
  </si>
  <si>
    <t>F8179_72_474589</t>
  </si>
  <si>
    <t>F8179_73_474589</t>
  </si>
  <si>
    <t>F8179_74_474589</t>
  </si>
  <si>
    <t>F8179_91_474589</t>
  </si>
  <si>
    <t>F8179_92_474589</t>
  </si>
  <si>
    <t>F8179_93_474589</t>
  </si>
  <si>
    <t>F8179_94_474589</t>
  </si>
  <si>
    <t>Gua11_474589</t>
  </si>
  <si>
    <t>Gua12_474589</t>
  </si>
  <si>
    <t>Gua13_474589</t>
  </si>
  <si>
    <t>Gua14_474589</t>
  </si>
  <si>
    <t>Gua21_474589</t>
  </si>
  <si>
    <t>Gua22_474589</t>
  </si>
  <si>
    <t>Gua23_474589</t>
  </si>
  <si>
    <t>Gua24_474589</t>
  </si>
  <si>
    <t>GUA31_474589</t>
  </si>
  <si>
    <t>GUA32_474589</t>
  </si>
  <si>
    <t>GUA34_474589</t>
  </si>
  <si>
    <t>GUA41_474589</t>
  </si>
  <si>
    <t>GUA42_474589</t>
  </si>
  <si>
    <t>GUA43_474589</t>
  </si>
  <si>
    <t>GUA44_474589</t>
  </si>
  <si>
    <t>GUA51_474589</t>
  </si>
  <si>
    <t>GUA52_474589</t>
  </si>
  <si>
    <t>GUA53_474589</t>
  </si>
  <si>
    <t>GUA54_474589</t>
  </si>
  <si>
    <t>GUA61_474589</t>
  </si>
  <si>
    <t>GUA62_474589</t>
  </si>
  <si>
    <t>GUA63_474589</t>
  </si>
  <si>
    <t>GUA64_474589</t>
  </si>
  <si>
    <t>INDO1_474589</t>
  </si>
  <si>
    <t>Indonesie</t>
  </si>
  <si>
    <t>INDO2_474589</t>
  </si>
  <si>
    <t>INDO3_474589</t>
  </si>
  <si>
    <t>INDO4_474589</t>
  </si>
  <si>
    <t>INDO5_474589</t>
  </si>
  <si>
    <t>INDO6_474589</t>
  </si>
  <si>
    <t>INDO7_474589</t>
  </si>
  <si>
    <t>KK1_474589</t>
  </si>
  <si>
    <t>South Africa</t>
  </si>
  <si>
    <t>KK10_474589</t>
  </si>
  <si>
    <t>KK11_474589</t>
  </si>
  <si>
    <t>KK12_474589</t>
  </si>
  <si>
    <t>KK13_474589</t>
  </si>
  <si>
    <t>KK14_474589</t>
  </si>
  <si>
    <t>KK15_474589</t>
  </si>
  <si>
    <t>KK2_474589</t>
  </si>
  <si>
    <t>KK3_474589</t>
  </si>
  <si>
    <t>KK4_474589</t>
  </si>
  <si>
    <t>KK5_474589</t>
  </si>
  <si>
    <t>KK6_474589</t>
  </si>
  <si>
    <t>KK7_474589</t>
  </si>
  <si>
    <t>KK8_474589</t>
  </si>
  <si>
    <t>KK9_474589</t>
  </si>
  <si>
    <t>Mar1_474589</t>
  </si>
  <si>
    <t>Maroc</t>
  </si>
  <si>
    <t>Mar2_474589</t>
  </si>
  <si>
    <t>Mar3_474589</t>
  </si>
  <si>
    <t>Mar5_474589</t>
  </si>
  <si>
    <t>Mar6_474589</t>
  </si>
  <si>
    <t>Mar8_474589</t>
  </si>
  <si>
    <t>Mar9_474589</t>
  </si>
  <si>
    <t>Mar10_474589</t>
  </si>
  <si>
    <t>Mar11_474589</t>
  </si>
  <si>
    <t>Mar12_474589</t>
  </si>
  <si>
    <t>Mar13_474589</t>
  </si>
  <si>
    <t>Mar14_474589</t>
  </si>
  <si>
    <t>Mar15_474589</t>
  </si>
  <si>
    <t>NAM1_474589</t>
  </si>
  <si>
    <t>Namibie</t>
  </si>
  <si>
    <t>NAM10_474589</t>
  </si>
  <si>
    <t>NAM11_474589</t>
  </si>
  <si>
    <t>NAM12_474589</t>
  </si>
  <si>
    <t>NAM13_474589</t>
  </si>
  <si>
    <t>NAM14_474589</t>
  </si>
  <si>
    <t>NAM15_474589</t>
  </si>
  <si>
    <t>NAM2_474589</t>
  </si>
  <si>
    <t>NAM3_474589</t>
  </si>
  <si>
    <t>NAM4_474589</t>
  </si>
  <si>
    <t>NAM5_474589</t>
  </si>
  <si>
    <t>NAM6_474589</t>
  </si>
  <si>
    <t>NAM7_474589</t>
  </si>
  <si>
    <t>NAM8_474589</t>
  </si>
  <si>
    <t>NAM9_474589</t>
  </si>
  <si>
    <t>Nap1_474589</t>
  </si>
  <si>
    <t>Italy</t>
  </si>
  <si>
    <t>Nap10_474589</t>
  </si>
  <si>
    <t>Nap2_474589</t>
  </si>
  <si>
    <t>Nap3_474589</t>
  </si>
  <si>
    <t>Nap4_474589</t>
  </si>
  <si>
    <t>Nap5_474589</t>
  </si>
  <si>
    <t>Nap6_474589</t>
  </si>
  <si>
    <t>Nap7_474589</t>
  </si>
  <si>
    <t>Nap8_474589</t>
  </si>
  <si>
    <t>Nap9_474589</t>
  </si>
  <si>
    <t>OND1_474589</t>
  </si>
  <si>
    <t>OND10_474589</t>
  </si>
  <si>
    <t>OND11_474589</t>
  </si>
  <si>
    <t>OND12_474589</t>
  </si>
  <si>
    <t>OND13_474589</t>
  </si>
  <si>
    <t>OND14_474589</t>
  </si>
  <si>
    <t>OND15_474589</t>
  </si>
  <si>
    <t>OND2_474589</t>
  </si>
  <si>
    <t>OND3_474589</t>
  </si>
  <si>
    <t>OND4_474589</t>
  </si>
  <si>
    <t>OND5_474589</t>
  </si>
  <si>
    <t>OND6_474589</t>
  </si>
  <si>
    <t>OND7_474589</t>
  </si>
  <si>
    <t>OND8_474589</t>
  </si>
  <si>
    <t>OND9_474589</t>
  </si>
  <si>
    <t>ORB1_474589</t>
  </si>
  <si>
    <t>ORB2_474589</t>
  </si>
  <si>
    <t>ORB3_474589</t>
  </si>
  <si>
    <t>ORB4_474589</t>
  </si>
  <si>
    <t>ST1_474589</t>
  </si>
  <si>
    <t>Sao Tome</t>
  </si>
  <si>
    <t>ST2_474589</t>
  </si>
  <si>
    <t>ST3_474589</t>
  </si>
  <si>
    <t>ST4_474589</t>
  </si>
  <si>
    <t>ST5_474589</t>
  </si>
  <si>
    <t>ST6_474589</t>
  </si>
  <si>
    <t>ST7_474589</t>
  </si>
  <si>
    <t>ST8_474589</t>
  </si>
  <si>
    <t>ST9_474589</t>
  </si>
  <si>
    <t>WAL1_474589</t>
  </si>
  <si>
    <t>Australia</t>
  </si>
  <si>
    <t>WAL10_474589</t>
  </si>
  <si>
    <t>WAL11_474589</t>
  </si>
  <si>
    <t>WAL12_474589</t>
  </si>
  <si>
    <t>WAL13_474589</t>
  </si>
  <si>
    <t>WAL14_474589</t>
  </si>
  <si>
    <t>WAL15_474589</t>
  </si>
  <si>
    <t>WAL2_474589</t>
  </si>
  <si>
    <t>WAL3_474589</t>
  </si>
  <si>
    <t>WAL4_474589</t>
  </si>
  <si>
    <t>WAL5_474589</t>
  </si>
  <si>
    <t>WAL6_474589</t>
  </si>
  <si>
    <t>WAL7_474589</t>
  </si>
  <si>
    <t>WAL8_474589</t>
  </si>
  <si>
    <t>WAL9_474589</t>
  </si>
  <si>
    <t>WR1_474589</t>
  </si>
  <si>
    <t>WR11_474589</t>
  </si>
  <si>
    <t>WR12_474589</t>
  </si>
  <si>
    <t>WR13_474589</t>
  </si>
  <si>
    <t>WR14_474589</t>
  </si>
  <si>
    <t>WR15_474589</t>
  </si>
  <si>
    <t>WR2_474589</t>
  </si>
  <si>
    <t>WR3_474589</t>
  </si>
  <si>
    <t>WR4_474589</t>
  </si>
  <si>
    <t>WR5_474589</t>
  </si>
  <si>
    <t>WR6_474589</t>
  </si>
  <si>
    <t>WR7_474589</t>
  </si>
  <si>
    <t>WR8_474589</t>
  </si>
  <si>
    <t>WR9_474589</t>
  </si>
  <si>
    <t>ZA1_474589</t>
  </si>
  <si>
    <t>Zaire</t>
  </si>
  <si>
    <t>ZA10_474589</t>
  </si>
  <si>
    <t>ZA11_474589</t>
  </si>
  <si>
    <t>ZA12_474589</t>
  </si>
  <si>
    <t>ZA13_474589</t>
  </si>
  <si>
    <t>ZA14_474589</t>
  </si>
  <si>
    <t>ZA15_474589</t>
  </si>
  <si>
    <t>ZA2_474589</t>
  </si>
  <si>
    <t>ZA3_474589</t>
  </si>
  <si>
    <t>ZA4_474589</t>
  </si>
  <si>
    <t>ZA5_474589</t>
  </si>
  <si>
    <t>ZA6_474589</t>
  </si>
  <si>
    <t>ZA7_474589</t>
  </si>
  <si>
    <t>ZA8_474589</t>
  </si>
  <si>
    <t>ZA9_474589</t>
  </si>
  <si>
    <t>Total_per_population</t>
  </si>
  <si>
    <t>country_code</t>
  </si>
  <si>
    <t>sub_pop_code</t>
  </si>
  <si>
    <t>SCO</t>
  </si>
  <si>
    <t>F101</t>
  </si>
  <si>
    <t>F005</t>
  </si>
  <si>
    <t>F066</t>
  </si>
  <si>
    <t>F086</t>
  </si>
  <si>
    <t>check</t>
  </si>
  <si>
    <t>ITA_NAP_CH_002</t>
  </si>
  <si>
    <t>New_ID</t>
  </si>
  <si>
    <t>001.merged.bam</t>
  </si>
  <si>
    <t>002.merged.bam</t>
  </si>
  <si>
    <t>003.merged.bam</t>
  </si>
  <si>
    <t>004.merged.bam</t>
  </si>
  <si>
    <t>005.merged.bam</t>
  </si>
  <si>
    <t>006.merged.bam</t>
  </si>
  <si>
    <t>007.merged.bam</t>
  </si>
  <si>
    <t>008.merged.bam</t>
  </si>
  <si>
    <t>009.merged.bam</t>
  </si>
  <si>
    <t>010.merged.bam</t>
  </si>
  <si>
    <t>011.merged.bam</t>
  </si>
  <si>
    <t>012.merged.bam</t>
  </si>
  <si>
    <t>013.merged.bam</t>
  </si>
  <si>
    <t>014.merged.bam</t>
  </si>
  <si>
    <t>015.merged.bam</t>
  </si>
  <si>
    <t>000.merged.bam</t>
  </si>
  <si>
    <t>mv: cannot stat `ITA_NAP_CH_002.merged_GATK_HC_GVCF_complete': No such file or directory</t>
  </si>
  <si>
    <t>mv: cannot stat `STO_STO_CH_001.merged_GATK_HC_GVCF_complete': No such file or directory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</si>
</sst>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12529"/>
      <name val="Calibri"/>
      <family val="2"/>
      <scheme val="minor"/>
    </font>
    <font>
      <sz val="12"/>
      <color rgb="FF212529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_x0000_"/>
    </font>
    <font>
      <sz val="12"/>
      <color rgb="FF000000"/>
      <name val="Helvetica"/>
      <family val="2"/>
    </font>
    <font>
      <sz val="12"/>
      <color rgb="FF9C5700"/>
      <name val="Calibri"/>
      <family val="2"/>
      <scheme val="minor"/>
    </font>
    <font>
      <b/>
      <sz val="12"/>
      <color theme="1"/>
      <name val="Helvetica"/>
      <family val="2"/>
    </font>
    <font>
      <sz val="12"/>
      <color rgb="FF3F3844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0" xfId="1" applyFont="1"/>
    <xf numFmtId="0" fontId="0" fillId="2" borderId="0" xfId="0" applyFont="1" applyFill="1"/>
    <xf numFmtId="49" fontId="0" fillId="0" borderId="0" xfId="0" applyNumberFormat="1" applyFont="1"/>
    <xf numFmtId="49" fontId="3" fillId="0" borderId="0" xfId="0" applyNumberFormat="1" applyFont="1"/>
    <xf numFmtId="0" fontId="6" fillId="0" borderId="0" xfId="0" applyFont="1"/>
    <xf numFmtId="49" fontId="6" fillId="0" borderId="0" xfId="0" applyNumberFormat="1" applyFont="1"/>
    <xf numFmtId="0" fontId="8" fillId="0" borderId="0" xfId="0" applyFont="1"/>
    <xf numFmtId="0" fontId="0" fillId="2" borderId="0" xfId="0" applyFill="1"/>
    <xf numFmtId="0" fontId="10" fillId="0" borderId="0" xfId="0" applyFont="1"/>
    <xf numFmtId="0" fontId="11" fillId="0" borderId="0" xfId="0" applyFont="1"/>
    <xf numFmtId="0" fontId="9" fillId="3" borderId="0" xfId="2"/>
    <xf numFmtId="0" fontId="0" fillId="2" borderId="0" xfId="1" applyFont="1" applyFill="1"/>
    <xf numFmtId="0" fontId="5" fillId="2" borderId="0" xfId="0" applyFont="1" applyFill="1"/>
    <xf numFmtId="49" fontId="0" fillId="2" borderId="0" xfId="0" applyNumberFormat="1" applyFont="1" applyFill="1"/>
    <xf numFmtId="0" fontId="0" fillId="4" borderId="0" xfId="0" applyFont="1" applyFill="1"/>
    <xf numFmtId="0" fontId="0" fillId="4" borderId="0" xfId="0" applyFill="1"/>
    <xf numFmtId="0" fontId="11" fillId="4" borderId="0" xfId="0" applyFont="1" applyFill="1"/>
    <xf numFmtId="0" fontId="12" fillId="0" borderId="0" xfId="0" applyFont="1"/>
    <xf numFmtId="0" fontId="13" fillId="0" borderId="0" xfId="0" applyFont="1"/>
    <xf numFmtId="0" fontId="0" fillId="5" borderId="0" xfId="0" applyFill="1"/>
    <xf numFmtId="49" fontId="0" fillId="0" borderId="0" xfId="0" applyNumberFormat="1"/>
    <xf numFmtId="0" fontId="2" fillId="4" borderId="0" xfId="0" applyFont="1" applyFill="1"/>
    <xf numFmtId="0" fontId="8" fillId="4" borderId="0" xfId="0" applyFont="1" applyFill="1"/>
    <xf numFmtId="0" fontId="9" fillId="4" borderId="0" xfId="2" applyFill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production.psd.sanger.ac.uk:6700/assets/14106976" TargetMode="External"/><Relationship Id="rId18" Type="http://schemas.openxmlformats.org/officeDocument/2006/relationships/hyperlink" Target="http://production.psd.sanger.ac.uk:6700/samples/2317295" TargetMode="External"/><Relationship Id="rId26" Type="http://schemas.openxmlformats.org/officeDocument/2006/relationships/hyperlink" Target="http://production.psd.sanger.ac.uk:6700/samples/2317299" TargetMode="External"/><Relationship Id="rId39" Type="http://schemas.openxmlformats.org/officeDocument/2006/relationships/hyperlink" Target="http://production.psd.sanger.ac.uk:6700/assets/14106989" TargetMode="External"/><Relationship Id="rId21" Type="http://schemas.openxmlformats.org/officeDocument/2006/relationships/hyperlink" Target="http://production.psd.sanger.ac.uk:6700/assets/14106980" TargetMode="External"/><Relationship Id="rId34" Type="http://schemas.openxmlformats.org/officeDocument/2006/relationships/hyperlink" Target="http://production.psd.sanger.ac.uk:6700/samples/2317303" TargetMode="External"/><Relationship Id="rId42" Type="http://schemas.openxmlformats.org/officeDocument/2006/relationships/hyperlink" Target="http://production.psd.sanger.ac.uk:6700/samples/2317307" TargetMode="External"/><Relationship Id="rId47" Type="http://schemas.openxmlformats.org/officeDocument/2006/relationships/hyperlink" Target="http://production.psd.sanger.ac.uk:6700/assets/14106993" TargetMode="External"/><Relationship Id="rId7" Type="http://schemas.openxmlformats.org/officeDocument/2006/relationships/hyperlink" Target="http://production.psd.sanger.ac.uk:6700/assets/14106973" TargetMode="External"/><Relationship Id="rId2" Type="http://schemas.openxmlformats.org/officeDocument/2006/relationships/hyperlink" Target="http://production.psd.sanger.ac.uk:6700/samples/2317287" TargetMode="External"/><Relationship Id="rId16" Type="http://schemas.openxmlformats.org/officeDocument/2006/relationships/hyperlink" Target="http://production.psd.sanger.ac.uk:6700/samples/2317294" TargetMode="External"/><Relationship Id="rId29" Type="http://schemas.openxmlformats.org/officeDocument/2006/relationships/hyperlink" Target="http://production.psd.sanger.ac.uk:6700/assets/14106984" TargetMode="External"/><Relationship Id="rId11" Type="http://schemas.openxmlformats.org/officeDocument/2006/relationships/hyperlink" Target="http://production.psd.sanger.ac.uk:6700/assets/14106975" TargetMode="External"/><Relationship Id="rId24" Type="http://schemas.openxmlformats.org/officeDocument/2006/relationships/hyperlink" Target="http://production.psd.sanger.ac.uk:6700/samples/2317298" TargetMode="External"/><Relationship Id="rId32" Type="http://schemas.openxmlformats.org/officeDocument/2006/relationships/hyperlink" Target="http://production.psd.sanger.ac.uk:6700/samples/2317302" TargetMode="External"/><Relationship Id="rId37" Type="http://schemas.openxmlformats.org/officeDocument/2006/relationships/hyperlink" Target="http://production.psd.sanger.ac.uk:6700/assets/14106988" TargetMode="External"/><Relationship Id="rId40" Type="http://schemas.openxmlformats.org/officeDocument/2006/relationships/hyperlink" Target="http://production.psd.sanger.ac.uk:6700/samples/2317306" TargetMode="External"/><Relationship Id="rId45" Type="http://schemas.openxmlformats.org/officeDocument/2006/relationships/hyperlink" Target="http://production.psd.sanger.ac.uk:6700/assets/14106992" TargetMode="External"/><Relationship Id="rId5" Type="http://schemas.openxmlformats.org/officeDocument/2006/relationships/hyperlink" Target="http://production.psd.sanger.ac.uk:6700/assets/14106972" TargetMode="External"/><Relationship Id="rId15" Type="http://schemas.openxmlformats.org/officeDocument/2006/relationships/hyperlink" Target="http://production.psd.sanger.ac.uk:6700/assets/14106977" TargetMode="External"/><Relationship Id="rId23" Type="http://schemas.openxmlformats.org/officeDocument/2006/relationships/hyperlink" Target="http://production.psd.sanger.ac.uk:6700/assets/14106981" TargetMode="External"/><Relationship Id="rId28" Type="http://schemas.openxmlformats.org/officeDocument/2006/relationships/hyperlink" Target="http://production.psd.sanger.ac.uk:6700/samples/2317300" TargetMode="External"/><Relationship Id="rId36" Type="http://schemas.openxmlformats.org/officeDocument/2006/relationships/hyperlink" Target="http://production.psd.sanger.ac.uk:6700/samples/2317304" TargetMode="External"/><Relationship Id="rId49" Type="http://schemas.openxmlformats.org/officeDocument/2006/relationships/hyperlink" Target="http://production.psd.sanger.ac.uk:6700/assets/14106987" TargetMode="External"/><Relationship Id="rId10" Type="http://schemas.openxmlformats.org/officeDocument/2006/relationships/hyperlink" Target="http://production.psd.sanger.ac.uk:6700/samples/2317291" TargetMode="External"/><Relationship Id="rId19" Type="http://schemas.openxmlformats.org/officeDocument/2006/relationships/hyperlink" Target="http://production.psd.sanger.ac.uk:6700/assets/14106979" TargetMode="External"/><Relationship Id="rId31" Type="http://schemas.openxmlformats.org/officeDocument/2006/relationships/hyperlink" Target="http://production.psd.sanger.ac.uk:6700/assets/14106985" TargetMode="External"/><Relationship Id="rId44" Type="http://schemas.openxmlformats.org/officeDocument/2006/relationships/hyperlink" Target="http://production.psd.sanger.ac.uk:6700/samples/2317308" TargetMode="External"/><Relationship Id="rId4" Type="http://schemas.openxmlformats.org/officeDocument/2006/relationships/hyperlink" Target="http://production.psd.sanger.ac.uk:6700/samples/2317288" TargetMode="External"/><Relationship Id="rId9" Type="http://schemas.openxmlformats.org/officeDocument/2006/relationships/hyperlink" Target="http://production.psd.sanger.ac.uk:6700/assets/14106974" TargetMode="External"/><Relationship Id="rId14" Type="http://schemas.openxmlformats.org/officeDocument/2006/relationships/hyperlink" Target="http://production.psd.sanger.ac.uk:6700/samples/2317293" TargetMode="External"/><Relationship Id="rId22" Type="http://schemas.openxmlformats.org/officeDocument/2006/relationships/hyperlink" Target="http://production.psd.sanger.ac.uk:6700/samples/2317297" TargetMode="External"/><Relationship Id="rId27" Type="http://schemas.openxmlformats.org/officeDocument/2006/relationships/hyperlink" Target="http://production.psd.sanger.ac.uk:6700/assets/14106983" TargetMode="External"/><Relationship Id="rId30" Type="http://schemas.openxmlformats.org/officeDocument/2006/relationships/hyperlink" Target="http://production.psd.sanger.ac.uk:6700/samples/2317301" TargetMode="External"/><Relationship Id="rId35" Type="http://schemas.openxmlformats.org/officeDocument/2006/relationships/hyperlink" Target="http://production.psd.sanger.ac.uk:6700/assets/14106987" TargetMode="External"/><Relationship Id="rId43" Type="http://schemas.openxmlformats.org/officeDocument/2006/relationships/hyperlink" Target="http://production.psd.sanger.ac.uk:6700/assets/14106991" TargetMode="External"/><Relationship Id="rId48" Type="http://schemas.openxmlformats.org/officeDocument/2006/relationships/hyperlink" Target="http://production.psd.sanger.ac.uk:6700/samples/2317310" TargetMode="External"/><Relationship Id="rId8" Type="http://schemas.openxmlformats.org/officeDocument/2006/relationships/hyperlink" Target="http://production.psd.sanger.ac.uk:6700/samples/2317290" TargetMode="External"/><Relationship Id="rId3" Type="http://schemas.openxmlformats.org/officeDocument/2006/relationships/hyperlink" Target="http://production.psd.sanger.ac.uk:6700/assets/14106971" TargetMode="External"/><Relationship Id="rId12" Type="http://schemas.openxmlformats.org/officeDocument/2006/relationships/hyperlink" Target="http://production.psd.sanger.ac.uk:6700/samples/2317292" TargetMode="External"/><Relationship Id="rId17" Type="http://schemas.openxmlformats.org/officeDocument/2006/relationships/hyperlink" Target="http://production.psd.sanger.ac.uk:6700/assets/14106978" TargetMode="External"/><Relationship Id="rId25" Type="http://schemas.openxmlformats.org/officeDocument/2006/relationships/hyperlink" Target="http://production.psd.sanger.ac.uk:6700/assets/14106982" TargetMode="External"/><Relationship Id="rId33" Type="http://schemas.openxmlformats.org/officeDocument/2006/relationships/hyperlink" Target="http://production.psd.sanger.ac.uk:6700/assets/14106986" TargetMode="External"/><Relationship Id="rId38" Type="http://schemas.openxmlformats.org/officeDocument/2006/relationships/hyperlink" Target="http://production.psd.sanger.ac.uk:6700/samples/2317305" TargetMode="External"/><Relationship Id="rId46" Type="http://schemas.openxmlformats.org/officeDocument/2006/relationships/hyperlink" Target="http://production.psd.sanger.ac.uk:6700/samples/2317309" TargetMode="External"/><Relationship Id="rId20" Type="http://schemas.openxmlformats.org/officeDocument/2006/relationships/hyperlink" Target="http://production.psd.sanger.ac.uk:6700/samples/2317296" TargetMode="External"/><Relationship Id="rId41" Type="http://schemas.openxmlformats.org/officeDocument/2006/relationships/hyperlink" Target="http://production.psd.sanger.ac.uk:6700/assets/14106990" TargetMode="External"/><Relationship Id="rId1" Type="http://schemas.openxmlformats.org/officeDocument/2006/relationships/hyperlink" Target="http://production.psd.sanger.ac.uk:6700/assets/14106970" TargetMode="External"/><Relationship Id="rId6" Type="http://schemas.openxmlformats.org/officeDocument/2006/relationships/hyperlink" Target="http://production.psd.sanger.ac.uk:6700/samples/23172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8"/>
  <sheetViews>
    <sheetView workbookViewId="0">
      <pane ySplit="1" topLeftCell="A2" activePane="bottomLeft" state="frozen"/>
      <selection pane="bottomLeft" activeCell="K61" sqref="K61:K75"/>
    </sheetView>
  </sheetViews>
  <sheetFormatPr baseColWidth="10" defaultRowHeight="16" outlineLevelRow="1" outlineLevelCol="1"/>
  <cols>
    <col min="1" max="1" width="32.5" style="2" customWidth="1"/>
    <col min="2" max="2" width="29" style="2" bestFit="1" customWidth="1"/>
    <col min="3" max="3" width="13.1640625" style="2" bestFit="1" customWidth="1"/>
    <col min="4" max="4" width="56.5" style="2" bestFit="1" customWidth="1"/>
    <col min="5" max="5" width="21" style="2" bestFit="1" customWidth="1"/>
    <col min="6" max="9" width="10.83203125" style="2"/>
    <col min="10" max="10" width="17.1640625" style="2" bestFit="1" customWidth="1"/>
    <col min="11" max="11" width="10.83203125" style="2"/>
    <col min="12" max="12" width="16.33203125" style="2" bestFit="1" customWidth="1" outlineLevel="1"/>
    <col min="13" max="13" width="16.5" style="2" bestFit="1" customWidth="1" outlineLevel="1"/>
    <col min="14" max="14" width="10.83203125" style="8" outlineLevel="1"/>
    <col min="15" max="15" width="13.1640625" bestFit="1" customWidth="1"/>
    <col min="16" max="31" width="10.83203125" style="2"/>
    <col min="32" max="32" width="13.1640625" style="2" bestFit="1" customWidth="1"/>
    <col min="33" max="33" width="17.1640625" style="2" bestFit="1" customWidth="1"/>
    <col min="34" max="16384" width="10.83203125" style="2"/>
  </cols>
  <sheetData>
    <row r="1" spans="1:39">
      <c r="A1" s="5" t="s">
        <v>0</v>
      </c>
      <c r="B1" s="5" t="s">
        <v>1</v>
      </c>
      <c r="C1" s="5" t="s">
        <v>204</v>
      </c>
      <c r="D1" s="5" t="s">
        <v>141</v>
      </c>
      <c r="E1" s="5" t="s">
        <v>180</v>
      </c>
      <c r="F1" s="5" t="s">
        <v>142</v>
      </c>
      <c r="G1" s="5" t="s">
        <v>153</v>
      </c>
      <c r="H1" s="5" t="s">
        <v>154</v>
      </c>
      <c r="I1" s="5" t="s">
        <v>160</v>
      </c>
      <c r="J1" s="5" t="s">
        <v>155</v>
      </c>
      <c r="K1" s="5" t="s">
        <v>161</v>
      </c>
      <c r="L1" s="5" t="s">
        <v>255</v>
      </c>
      <c r="M1" s="5" t="s">
        <v>260</v>
      </c>
      <c r="N1" s="9" t="s">
        <v>327</v>
      </c>
      <c r="O1" s="5" t="s">
        <v>343</v>
      </c>
      <c r="S1" s="2" t="s">
        <v>324</v>
      </c>
    </row>
    <row r="2" spans="1:39">
      <c r="A2" s="6" t="s">
        <v>2</v>
      </c>
      <c r="B2" s="6" t="s">
        <v>2</v>
      </c>
      <c r="C2" s="6"/>
      <c r="D2" s="2" t="s">
        <v>268</v>
      </c>
      <c r="E2" s="2" t="s">
        <v>252</v>
      </c>
      <c r="F2" s="2" t="s">
        <v>146</v>
      </c>
      <c r="K2" s="4" t="s">
        <v>229</v>
      </c>
      <c r="L2" s="2" t="s">
        <v>256</v>
      </c>
      <c r="M2" s="2" t="s">
        <v>143</v>
      </c>
      <c r="N2" s="8" t="s">
        <v>328</v>
      </c>
      <c r="O2" t="str">
        <f>L2&amp;"_"&amp;M2&amp;"_"&amp;N2</f>
        <v>GB_ISE_001</v>
      </c>
      <c r="S2" s="2" t="str">
        <f>"for i in "&amp;D2&amp;"; do pathfind -t lane -i $i --symlink ./ --rename --filetype fastq ; done"</f>
        <v>for i in 16693_1#1 16693_2#1 16720_1#1 16720_2#1; do pathfind -t lane -i $i --symlink ./ --rename --filetype fastq ; done</v>
      </c>
      <c r="AF2" s="2" t="s">
        <v>344</v>
      </c>
      <c r="AG2" s="2" t="s">
        <v>2</v>
      </c>
      <c r="AH2" s="4" t="s">
        <v>229</v>
      </c>
    </row>
    <row r="3" spans="1:39" outlineLevel="1">
      <c r="A3" s="6" t="s">
        <v>3</v>
      </c>
      <c r="B3" s="6" t="s">
        <v>3</v>
      </c>
      <c r="C3" s="6"/>
      <c r="D3" s="2" t="s">
        <v>269</v>
      </c>
      <c r="E3" s="2" t="s">
        <v>252</v>
      </c>
      <c r="F3" s="2" t="s">
        <v>146</v>
      </c>
      <c r="K3" s="4" t="s">
        <v>238</v>
      </c>
      <c r="L3" s="2" t="s">
        <v>256</v>
      </c>
      <c r="M3" s="2" t="s">
        <v>143</v>
      </c>
      <c r="N3" s="8" t="s">
        <v>329</v>
      </c>
      <c r="O3" t="str">
        <f t="shared" ref="O3:O67" si="0">L3&amp;"_"&amp;M3&amp;"_"&amp;N3</f>
        <v>GB_ISE_002</v>
      </c>
      <c r="S3" s="2" t="str">
        <f t="shared" ref="S3:S67" si="1">"for i in "&amp;D3&amp;"; do pathfind -t lane -i $i --symlink ./ --rename --filetype fastq ; done"</f>
        <v>for i in 16693_1#2 16693_2#2 16720_1#2 16720_2#2; do pathfind -t lane -i $i --symlink ./ --rename --filetype fastq ; done</v>
      </c>
      <c r="AF3" s="2" t="s">
        <v>345</v>
      </c>
      <c r="AG3" s="2" t="s">
        <v>3</v>
      </c>
      <c r="AH3" s="4" t="s">
        <v>238</v>
      </c>
      <c r="AM3" s="2" t="s">
        <v>268</v>
      </c>
    </row>
    <row r="4" spans="1:39">
      <c r="A4" s="6" t="s">
        <v>4</v>
      </c>
      <c r="B4" s="6" t="s">
        <v>4</v>
      </c>
      <c r="C4" s="6"/>
      <c r="D4" s="2" t="s">
        <v>270</v>
      </c>
      <c r="E4" s="2" t="s">
        <v>252</v>
      </c>
      <c r="F4" s="2" t="s">
        <v>146</v>
      </c>
      <c r="K4" s="4" t="s">
        <v>239</v>
      </c>
      <c r="L4" s="2" t="s">
        <v>256</v>
      </c>
      <c r="M4" s="2" t="s">
        <v>143</v>
      </c>
      <c r="N4" s="8" t="s">
        <v>330</v>
      </c>
      <c r="O4" t="str">
        <f t="shared" si="0"/>
        <v>GB_ISE_003</v>
      </c>
      <c r="S4" s="2" t="str">
        <f t="shared" si="1"/>
        <v>for i in 16693_1#3 16693_2#3 16720_1#3 16720_2#3; do pathfind -t lane -i $i --symlink ./ --rename --filetype fastq ; done</v>
      </c>
      <c r="AF4" s="2" t="s">
        <v>346</v>
      </c>
      <c r="AG4" s="2" t="s">
        <v>4</v>
      </c>
      <c r="AH4" s="4" t="s">
        <v>239</v>
      </c>
    </row>
    <row r="5" spans="1:39">
      <c r="A5" s="6" t="s">
        <v>5</v>
      </c>
      <c r="B5" s="6" t="s">
        <v>5</v>
      </c>
      <c r="C5" s="6"/>
      <c r="D5" s="2" t="s">
        <v>271</v>
      </c>
      <c r="E5" s="2" t="s">
        <v>252</v>
      </c>
      <c r="F5" s="2" t="s">
        <v>146</v>
      </c>
      <c r="K5" s="4" t="s">
        <v>240</v>
      </c>
      <c r="L5" s="2" t="s">
        <v>256</v>
      </c>
      <c r="M5" s="2" t="s">
        <v>143</v>
      </c>
      <c r="N5" s="8" t="s">
        <v>331</v>
      </c>
      <c r="O5" t="str">
        <f t="shared" si="0"/>
        <v>GB_ISE_004</v>
      </c>
      <c r="S5" s="2" t="str">
        <f t="shared" si="1"/>
        <v>for i in 16693_1#4 16693_2#4 16720_1#4 16720_2#4; do pathfind -t lane -i $i --symlink ./ --rename --filetype fastq ; done</v>
      </c>
      <c r="AF5" s="2" t="s">
        <v>347</v>
      </c>
      <c r="AG5" s="2" t="s">
        <v>5</v>
      </c>
      <c r="AH5" s="4" t="s">
        <v>240</v>
      </c>
    </row>
    <row r="6" spans="1:39">
      <c r="A6" s="6" t="s">
        <v>6</v>
      </c>
      <c r="B6" s="6" t="s">
        <v>6</v>
      </c>
      <c r="C6" s="6"/>
      <c r="D6" s="2" t="s">
        <v>272</v>
      </c>
      <c r="E6" s="2" t="s">
        <v>252</v>
      </c>
      <c r="F6" s="2" t="s">
        <v>146</v>
      </c>
      <c r="K6" s="4" t="s">
        <v>241</v>
      </c>
      <c r="L6" s="2" t="s">
        <v>256</v>
      </c>
      <c r="M6" s="2" t="s">
        <v>143</v>
      </c>
      <c r="N6" s="8" t="s">
        <v>332</v>
      </c>
      <c r="O6" t="str">
        <f t="shared" si="0"/>
        <v>GB_ISE_005</v>
      </c>
      <c r="S6" s="2" t="str">
        <f t="shared" si="1"/>
        <v>for i in 16693_1#5 16693_2#5 16720_1#5 16720_2#5; do pathfind -t lane -i $i --symlink ./ --rename --filetype fastq ; done</v>
      </c>
      <c r="AF6" s="2" t="s">
        <v>348</v>
      </c>
      <c r="AG6" s="2" t="s">
        <v>6</v>
      </c>
      <c r="AH6" s="4" t="s">
        <v>241</v>
      </c>
    </row>
    <row r="7" spans="1:39">
      <c r="A7" s="6" t="s">
        <v>7</v>
      </c>
      <c r="B7" s="6" t="s">
        <v>7</v>
      </c>
      <c r="C7" s="6"/>
      <c r="D7" s="2" t="s">
        <v>273</v>
      </c>
      <c r="E7" s="2" t="s">
        <v>252</v>
      </c>
      <c r="F7" s="2" t="s">
        <v>146</v>
      </c>
      <c r="K7" s="4" t="s">
        <v>242</v>
      </c>
      <c r="L7" s="2" t="s">
        <v>256</v>
      </c>
      <c r="M7" s="2" t="s">
        <v>143</v>
      </c>
      <c r="N7" s="8" t="s">
        <v>333</v>
      </c>
      <c r="O7" t="str">
        <f t="shared" si="0"/>
        <v>GB_ISE_006</v>
      </c>
      <c r="S7" s="2" t="str">
        <f t="shared" si="1"/>
        <v>for i in 16693_1#6 16693_2#6 16720_1#6 16720_2#6; do pathfind -t lane -i $i --symlink ./ --rename --filetype fastq ; done</v>
      </c>
      <c r="AF7" s="2" t="s">
        <v>349</v>
      </c>
      <c r="AG7" s="2" t="s">
        <v>7</v>
      </c>
      <c r="AH7" s="4" t="s">
        <v>242</v>
      </c>
    </row>
    <row r="8" spans="1:39">
      <c r="A8" s="6" t="s">
        <v>8</v>
      </c>
      <c r="B8" s="6" t="s">
        <v>8</v>
      </c>
      <c r="C8" s="6"/>
      <c r="D8" s="2" t="s">
        <v>274</v>
      </c>
      <c r="E8" s="4" t="s">
        <v>254</v>
      </c>
      <c r="F8" s="2" t="s">
        <v>147</v>
      </c>
      <c r="K8" s="4" t="s">
        <v>243</v>
      </c>
      <c r="L8" s="2" t="s">
        <v>257</v>
      </c>
      <c r="M8" s="2" t="s">
        <v>144</v>
      </c>
      <c r="N8" s="8" t="s">
        <v>328</v>
      </c>
      <c r="O8" t="str">
        <f t="shared" si="0"/>
        <v>US_UGA_001</v>
      </c>
      <c r="S8" s="2" t="str">
        <f t="shared" si="1"/>
        <v>for i in 16693_1#7  16693_2#7  16720_1#7  16720_2#7; do pathfind -t lane -i $i --symlink ./ --rename --filetype fastq ; done</v>
      </c>
      <c r="AF8" s="2" t="s">
        <v>350</v>
      </c>
      <c r="AG8" s="2" t="s">
        <v>8</v>
      </c>
      <c r="AH8" s="4" t="s">
        <v>243</v>
      </c>
    </row>
    <row r="9" spans="1:39">
      <c r="A9" s="6" t="s">
        <v>9</v>
      </c>
      <c r="B9" s="6" t="s">
        <v>9</v>
      </c>
      <c r="C9" s="6"/>
      <c r="D9" s="2" t="s">
        <v>275</v>
      </c>
      <c r="E9" s="4" t="s">
        <v>254</v>
      </c>
      <c r="F9" s="2" t="s">
        <v>147</v>
      </c>
      <c r="K9" s="4" t="s">
        <v>244</v>
      </c>
      <c r="L9" s="2" t="s">
        <v>257</v>
      </c>
      <c r="M9" s="2" t="s">
        <v>144</v>
      </c>
      <c r="N9" s="8" t="s">
        <v>329</v>
      </c>
      <c r="O9" t="str">
        <f t="shared" si="0"/>
        <v>US_UGA_002</v>
      </c>
      <c r="S9" s="2" t="str">
        <f t="shared" si="1"/>
        <v>for i in 16693_1#8  16693_2#8  16720_1#8  16720_2#8; do pathfind -t lane -i $i --symlink ./ --rename --filetype fastq ; done</v>
      </c>
      <c r="AF9" s="2" t="s">
        <v>351</v>
      </c>
      <c r="AG9" s="2" t="s">
        <v>9</v>
      </c>
      <c r="AH9" s="4" t="s">
        <v>244</v>
      </c>
    </row>
    <row r="10" spans="1:39">
      <c r="A10" s="6" t="s">
        <v>10</v>
      </c>
      <c r="B10" s="6" t="s">
        <v>10</v>
      </c>
      <c r="C10" s="6"/>
      <c r="D10" s="2" t="s">
        <v>276</v>
      </c>
      <c r="E10" s="4" t="s">
        <v>254</v>
      </c>
      <c r="F10" s="2" t="s">
        <v>147</v>
      </c>
      <c r="K10" s="4" t="s">
        <v>245</v>
      </c>
      <c r="L10" s="2" t="s">
        <v>257</v>
      </c>
      <c r="M10" s="2" t="s">
        <v>144</v>
      </c>
      <c r="N10" s="8" t="s">
        <v>330</v>
      </c>
      <c r="O10" t="str">
        <f t="shared" si="0"/>
        <v>US_UGA_003</v>
      </c>
      <c r="S10" s="2" t="str">
        <f t="shared" si="1"/>
        <v>for i in 16693_1#9  16693_2#9  16720_1#9  16720_2#9; do pathfind -t lane -i $i --symlink ./ --rename --filetype fastq ; done</v>
      </c>
      <c r="AF10" s="2" t="s">
        <v>352</v>
      </c>
      <c r="AG10" s="2" t="s">
        <v>10</v>
      </c>
      <c r="AH10" s="4" t="s">
        <v>245</v>
      </c>
    </row>
    <row r="11" spans="1:39">
      <c r="A11" s="6" t="s">
        <v>11</v>
      </c>
      <c r="B11" s="6" t="s">
        <v>11</v>
      </c>
      <c r="C11" s="6"/>
      <c r="D11" s="2" t="s">
        <v>277</v>
      </c>
      <c r="E11" s="4" t="s">
        <v>254</v>
      </c>
      <c r="F11" s="2" t="s">
        <v>147</v>
      </c>
      <c r="K11" s="4" t="s">
        <v>246</v>
      </c>
      <c r="L11" s="2" t="s">
        <v>257</v>
      </c>
      <c r="M11" s="2" t="s">
        <v>144</v>
      </c>
      <c r="N11" s="8" t="s">
        <v>331</v>
      </c>
      <c r="O11" t="str">
        <f t="shared" si="0"/>
        <v>US_UGA_004</v>
      </c>
      <c r="S11" s="2" t="str">
        <f t="shared" si="1"/>
        <v>for i in 16693_1#10  16693_2#10  16720_1#10  16720_2#10; do pathfind -t lane -i $i --symlink ./ --rename --filetype fastq ; done</v>
      </c>
      <c r="AF11" s="2" t="s">
        <v>353</v>
      </c>
      <c r="AG11" s="2" t="s">
        <v>11</v>
      </c>
      <c r="AH11" s="4" t="s">
        <v>246</v>
      </c>
    </row>
    <row r="12" spans="1:39">
      <c r="A12" s="6" t="s">
        <v>12</v>
      </c>
      <c r="B12" s="6" t="s">
        <v>12</v>
      </c>
      <c r="C12" s="6"/>
      <c r="D12" s="2" t="s">
        <v>278</v>
      </c>
      <c r="E12" s="4" t="s">
        <v>254</v>
      </c>
      <c r="F12" s="2" t="s">
        <v>147</v>
      </c>
      <c r="K12" s="4" t="s">
        <v>247</v>
      </c>
      <c r="L12" s="2" t="s">
        <v>257</v>
      </c>
      <c r="M12" s="2" t="s">
        <v>144</v>
      </c>
      <c r="N12" s="8" t="s">
        <v>332</v>
      </c>
      <c r="O12" t="str">
        <f t="shared" si="0"/>
        <v>US_UGA_005</v>
      </c>
      <c r="S12" s="2" t="str">
        <f t="shared" si="1"/>
        <v>for i in 16693_1#11  16693_2#11  16720_1#11  16720_2#11; do pathfind -t lane -i $i --symlink ./ --rename --filetype fastq ; done</v>
      </c>
      <c r="AF12" s="2" t="s">
        <v>354</v>
      </c>
      <c r="AG12" s="2" t="s">
        <v>12</v>
      </c>
      <c r="AH12" s="4" t="s">
        <v>247</v>
      </c>
    </row>
    <row r="13" spans="1:39">
      <c r="A13" s="6" t="s">
        <v>13</v>
      </c>
      <c r="B13" s="6" t="s">
        <v>13</v>
      </c>
      <c r="C13" s="6"/>
      <c r="D13" s="2" t="s">
        <v>279</v>
      </c>
      <c r="E13" s="4" t="s">
        <v>254</v>
      </c>
      <c r="F13" s="2" t="s">
        <v>147</v>
      </c>
      <c r="K13" s="4" t="s">
        <v>248</v>
      </c>
      <c r="L13" s="2" t="s">
        <v>257</v>
      </c>
      <c r="M13" s="2" t="s">
        <v>144</v>
      </c>
      <c r="N13" s="8" t="s">
        <v>333</v>
      </c>
      <c r="O13" t="str">
        <f t="shared" si="0"/>
        <v>US_UGA_006</v>
      </c>
      <c r="S13" s="2" t="str">
        <f t="shared" si="1"/>
        <v>for i in 16693_1#12  16693_2#12  16720_1#12  16720_2#12; do pathfind -t lane -i $i --symlink ./ --rename --filetype fastq ; done</v>
      </c>
      <c r="AF13" s="2" t="s">
        <v>355</v>
      </c>
      <c r="AG13" s="2" t="s">
        <v>13</v>
      </c>
      <c r="AH13" s="4" t="s">
        <v>248</v>
      </c>
    </row>
    <row r="14" spans="1:39">
      <c r="A14" s="6" t="s">
        <v>14</v>
      </c>
      <c r="B14" s="6" t="s">
        <v>14</v>
      </c>
      <c r="C14" s="6"/>
      <c r="D14" s="2" t="s">
        <v>280</v>
      </c>
      <c r="E14" s="4" t="s">
        <v>251</v>
      </c>
      <c r="F14" s="2" t="s">
        <v>145</v>
      </c>
      <c r="K14" s="4" t="s">
        <v>249</v>
      </c>
      <c r="L14" s="2" t="s">
        <v>258</v>
      </c>
      <c r="M14" s="2" t="s">
        <v>261</v>
      </c>
      <c r="N14" s="8" t="s">
        <v>328</v>
      </c>
      <c r="O14" t="str">
        <f t="shared" si="0"/>
        <v>CH_SWI_001</v>
      </c>
      <c r="S14" s="2" t="str">
        <f t="shared" si="1"/>
        <v>for i in 16693_1#13  16693_2#13  16720_1#13  16720_2#13; do pathfind -t lane -i $i --symlink ./ --rename --filetype fastq ; done</v>
      </c>
      <c r="AF14" s="2" t="s">
        <v>356</v>
      </c>
      <c r="AG14" s="2" t="s">
        <v>14</v>
      </c>
      <c r="AH14" s="4" t="s">
        <v>249</v>
      </c>
    </row>
    <row r="15" spans="1:39">
      <c r="A15" s="6" t="s">
        <v>15</v>
      </c>
      <c r="B15" s="6" t="s">
        <v>15</v>
      </c>
      <c r="C15" s="6"/>
      <c r="D15" s="2" t="s">
        <v>281</v>
      </c>
      <c r="E15" s="4" t="s">
        <v>251</v>
      </c>
      <c r="F15" s="2" t="s">
        <v>145</v>
      </c>
      <c r="K15" s="4" t="s">
        <v>250</v>
      </c>
      <c r="L15" s="2" t="s">
        <v>258</v>
      </c>
      <c r="M15" s="2" t="s">
        <v>261</v>
      </c>
      <c r="N15" s="8" t="s">
        <v>329</v>
      </c>
      <c r="O15" t="str">
        <f t="shared" si="0"/>
        <v>CH_SWI_002</v>
      </c>
      <c r="S15" s="2" t="str">
        <f t="shared" si="1"/>
        <v>for i in 16693_1#14  16693_2#14  16720_1#14  16720_2#14; do pathfind -t lane -i $i --symlink ./ --rename --filetype fastq ; done</v>
      </c>
      <c r="AF15" s="2" t="s">
        <v>357</v>
      </c>
      <c r="AG15" s="2" t="s">
        <v>15</v>
      </c>
      <c r="AH15" s="4" t="s">
        <v>250</v>
      </c>
    </row>
    <row r="16" spans="1:39">
      <c r="A16" s="6" t="s">
        <v>16</v>
      </c>
      <c r="B16" s="6" t="s">
        <v>16</v>
      </c>
      <c r="C16" s="6"/>
      <c r="D16" s="2" t="s">
        <v>282</v>
      </c>
      <c r="E16" s="4" t="s">
        <v>251</v>
      </c>
      <c r="F16" s="2" t="s">
        <v>145</v>
      </c>
      <c r="K16" s="4" t="s">
        <v>237</v>
      </c>
      <c r="L16" s="2" t="s">
        <v>258</v>
      </c>
      <c r="M16" s="2" t="s">
        <v>261</v>
      </c>
      <c r="N16" s="8" t="s">
        <v>330</v>
      </c>
      <c r="O16" t="str">
        <f t="shared" si="0"/>
        <v>CH_SWI_003</v>
      </c>
      <c r="S16" s="2" t="str">
        <f t="shared" si="1"/>
        <v>for i in 16693_1#15  16693_2#15  16720_1#15  16720_2#15; do pathfind -t lane -i $i --symlink ./ --rename --filetype fastq ; done</v>
      </c>
      <c r="AF16" s="2" t="s">
        <v>358</v>
      </c>
      <c r="AG16" s="2" t="s">
        <v>16</v>
      </c>
      <c r="AH16" s="4" t="s">
        <v>237</v>
      </c>
    </row>
    <row r="17" spans="1:34">
      <c r="A17" s="6" t="s">
        <v>17</v>
      </c>
      <c r="B17" s="6" t="s">
        <v>17</v>
      </c>
      <c r="C17" s="6"/>
      <c r="D17" s="2" t="s">
        <v>283</v>
      </c>
      <c r="E17" s="4" t="s">
        <v>251</v>
      </c>
      <c r="F17" s="2" t="s">
        <v>145</v>
      </c>
      <c r="K17" s="4" t="s">
        <v>230</v>
      </c>
      <c r="L17" s="2" t="s">
        <v>258</v>
      </c>
      <c r="M17" s="2" t="s">
        <v>261</v>
      </c>
      <c r="N17" s="8" t="s">
        <v>331</v>
      </c>
      <c r="O17" t="str">
        <f t="shared" si="0"/>
        <v>CH_SWI_004</v>
      </c>
      <c r="S17" s="2" t="str">
        <f t="shared" si="1"/>
        <v>for i in 16693_1#16  16693_2#16  16720_1#16  16720_2#16; do pathfind -t lane -i $i --symlink ./ --rename --filetype fastq ; done</v>
      </c>
      <c r="AF17" s="2" t="s">
        <v>359</v>
      </c>
      <c r="AG17" s="2" t="s">
        <v>17</v>
      </c>
      <c r="AH17" s="4" t="s">
        <v>230</v>
      </c>
    </row>
    <row r="18" spans="1:34">
      <c r="A18" s="6" t="s">
        <v>18</v>
      </c>
      <c r="B18" s="6" t="s">
        <v>18</v>
      </c>
      <c r="C18" s="6"/>
      <c r="D18" s="2" t="s">
        <v>284</v>
      </c>
      <c r="E18" s="4" t="s">
        <v>251</v>
      </c>
      <c r="F18" s="2" t="s">
        <v>145</v>
      </c>
      <c r="K18" s="4" t="s">
        <v>231</v>
      </c>
      <c r="L18" s="2" t="s">
        <v>258</v>
      </c>
      <c r="M18" s="2" t="s">
        <v>261</v>
      </c>
      <c r="N18" s="8" t="s">
        <v>332</v>
      </c>
      <c r="O18" t="str">
        <f t="shared" si="0"/>
        <v>CH_SWI_005</v>
      </c>
      <c r="S18" s="2" t="str">
        <f t="shared" si="1"/>
        <v>for i in 16693_1#17  16693_2#17  16720_1#17  16720_2#17; do pathfind -t lane -i $i --symlink ./ --rename --filetype fastq ; done</v>
      </c>
      <c r="AF18" s="2" t="s">
        <v>360</v>
      </c>
      <c r="AG18" s="2" t="s">
        <v>18</v>
      </c>
      <c r="AH18" s="4" t="s">
        <v>231</v>
      </c>
    </row>
    <row r="19" spans="1:34">
      <c r="A19" s="6" t="s">
        <v>19</v>
      </c>
      <c r="B19" s="6" t="s">
        <v>19</v>
      </c>
      <c r="C19" s="6"/>
      <c r="D19" s="2" t="s">
        <v>285</v>
      </c>
      <c r="E19" s="4" t="s">
        <v>251</v>
      </c>
      <c r="F19" s="2" t="s">
        <v>145</v>
      </c>
      <c r="K19" s="4" t="s">
        <v>232</v>
      </c>
      <c r="L19" s="2" t="s">
        <v>258</v>
      </c>
      <c r="M19" s="2" t="s">
        <v>261</v>
      </c>
      <c r="N19" s="8" t="s">
        <v>333</v>
      </c>
      <c r="O19" t="str">
        <f t="shared" si="0"/>
        <v>CH_SWI_006</v>
      </c>
      <c r="S19" s="2" t="str">
        <f t="shared" si="1"/>
        <v>for i in 16693_1#18  16693_2#18  16720_1#18  16720_2#18; do pathfind -t lane -i $i --symlink ./ --rename --filetype fastq ; done</v>
      </c>
      <c r="AF19" s="2" t="s">
        <v>361</v>
      </c>
      <c r="AG19" s="2" t="s">
        <v>19</v>
      </c>
      <c r="AH19" s="4" t="s">
        <v>232</v>
      </c>
    </row>
    <row r="20" spans="1:34" s="7" customFormat="1">
      <c r="A20" s="17" t="s">
        <v>1075</v>
      </c>
      <c r="B20" s="17"/>
      <c r="C20" s="17"/>
      <c r="E20" s="18"/>
      <c r="K20" s="18"/>
      <c r="N20" s="19"/>
      <c r="O20" s="13"/>
      <c r="AH20" s="18"/>
    </row>
    <row r="21" spans="1:34">
      <c r="A21" s="6" t="s">
        <v>20</v>
      </c>
      <c r="B21" s="6" t="s">
        <v>20</v>
      </c>
      <c r="C21" s="6"/>
      <c r="D21" s="2" t="s">
        <v>286</v>
      </c>
      <c r="E21" s="4" t="s">
        <v>325</v>
      </c>
      <c r="F21" s="2" t="s">
        <v>146</v>
      </c>
      <c r="K21" s="4" t="s">
        <v>233</v>
      </c>
      <c r="L21" s="2" t="s">
        <v>256</v>
      </c>
      <c r="M21" s="2" t="s">
        <v>326</v>
      </c>
      <c r="N21" s="8" t="s">
        <v>328</v>
      </c>
      <c r="O21" t="str">
        <f t="shared" si="0"/>
        <v>GB_YOR_001</v>
      </c>
      <c r="S21" s="2" t="str">
        <f t="shared" si="1"/>
        <v>for i in 16693_1#19  16693_2#19  16720_1#19  16720_2#19; do pathfind -t lane -i $i --symlink ./ --rename --filetype fastq ; done</v>
      </c>
      <c r="AF21" s="2" t="s">
        <v>362</v>
      </c>
      <c r="AG21" s="2" t="s">
        <v>20</v>
      </c>
      <c r="AH21" s="4" t="s">
        <v>233</v>
      </c>
    </row>
    <row r="22" spans="1:34">
      <c r="A22" s="6" t="s">
        <v>21</v>
      </c>
      <c r="B22" s="6" t="s">
        <v>21</v>
      </c>
      <c r="C22" s="6"/>
      <c r="D22" s="2" t="s">
        <v>287</v>
      </c>
      <c r="E22" s="4" t="s">
        <v>325</v>
      </c>
      <c r="F22" s="2" t="s">
        <v>146</v>
      </c>
      <c r="K22" s="4" t="s">
        <v>234</v>
      </c>
      <c r="L22" s="2" t="s">
        <v>256</v>
      </c>
      <c r="M22" s="2" t="s">
        <v>326</v>
      </c>
      <c r="N22" s="8" t="s">
        <v>329</v>
      </c>
      <c r="O22" t="str">
        <f t="shared" si="0"/>
        <v>GB_YOR_002</v>
      </c>
      <c r="S22" s="2" t="str">
        <f t="shared" si="1"/>
        <v>for i in 16693_1#20  16693_2#20  16720_1#20  16720_2#20; do pathfind -t lane -i $i --symlink ./ --rename --filetype fastq ; done</v>
      </c>
      <c r="AF22" s="2" t="s">
        <v>363</v>
      </c>
      <c r="AG22" s="2" t="s">
        <v>21</v>
      </c>
      <c r="AH22" s="4" t="s">
        <v>234</v>
      </c>
    </row>
    <row r="23" spans="1:34">
      <c r="A23" s="6" t="s">
        <v>22</v>
      </c>
      <c r="B23" s="6" t="s">
        <v>22</v>
      </c>
      <c r="C23" s="6"/>
      <c r="D23" s="2" t="s">
        <v>288</v>
      </c>
      <c r="E23" s="4" t="s">
        <v>325</v>
      </c>
      <c r="F23" s="2" t="s">
        <v>146</v>
      </c>
      <c r="K23" s="4" t="s">
        <v>236</v>
      </c>
      <c r="L23" s="2" t="s">
        <v>256</v>
      </c>
      <c r="M23" s="2" t="s">
        <v>326</v>
      </c>
      <c r="N23" s="8" t="s">
        <v>330</v>
      </c>
      <c r="O23" t="str">
        <f t="shared" si="0"/>
        <v>GB_YOR_003</v>
      </c>
      <c r="S23" s="2" t="str">
        <f t="shared" si="1"/>
        <v>for i in 16693_1#21  16693_2#21  16720_1#21  16720_2#21; do pathfind -t lane -i $i --symlink ./ --rename --filetype fastq ; done</v>
      </c>
      <c r="AF23" s="2" t="s">
        <v>364</v>
      </c>
      <c r="AG23" s="2" t="s">
        <v>22</v>
      </c>
      <c r="AH23" s="4" t="s">
        <v>236</v>
      </c>
    </row>
    <row r="24" spans="1:34">
      <c r="A24" s="6" t="s">
        <v>23</v>
      </c>
      <c r="B24" s="6" t="s">
        <v>23</v>
      </c>
      <c r="C24" s="6"/>
      <c r="D24" s="2" t="s">
        <v>289</v>
      </c>
      <c r="E24" s="4" t="s">
        <v>325</v>
      </c>
      <c r="F24" s="2" t="s">
        <v>146</v>
      </c>
      <c r="K24" s="4" t="s">
        <v>235</v>
      </c>
      <c r="L24" s="2" t="s">
        <v>256</v>
      </c>
      <c r="M24" s="2" t="s">
        <v>326</v>
      </c>
      <c r="N24" s="8" t="s">
        <v>331</v>
      </c>
      <c r="O24" t="str">
        <f t="shared" si="0"/>
        <v>GB_YOR_004</v>
      </c>
      <c r="S24" s="2" t="str">
        <f t="shared" si="1"/>
        <v>for i in 16693_1#22  16693_2#22  16720_1#22  16720_2#22; do pathfind -t lane -i $i --symlink ./ --rename --filetype fastq ; done</v>
      </c>
      <c r="AF24" s="2" t="s">
        <v>365</v>
      </c>
      <c r="AG24" s="2" t="s">
        <v>23</v>
      </c>
      <c r="AH24" s="4" t="s">
        <v>235</v>
      </c>
    </row>
    <row r="25" spans="1:34">
      <c r="A25" s="6" t="s">
        <v>24</v>
      </c>
      <c r="B25" s="6" t="s">
        <v>24</v>
      </c>
      <c r="C25" s="6"/>
      <c r="D25" s="2" t="s">
        <v>290</v>
      </c>
      <c r="E25" s="4" t="s">
        <v>325</v>
      </c>
      <c r="F25" s="2" t="s">
        <v>146</v>
      </c>
      <c r="K25" s="4" t="s">
        <v>228</v>
      </c>
      <c r="L25" s="2" t="s">
        <v>256</v>
      </c>
      <c r="M25" s="2" t="s">
        <v>326</v>
      </c>
      <c r="N25" s="8" t="s">
        <v>332</v>
      </c>
      <c r="O25" t="str">
        <f t="shared" si="0"/>
        <v>GB_YOR_005</v>
      </c>
      <c r="S25" s="2" t="str">
        <f t="shared" si="1"/>
        <v>for i in 16693_1#23  16693_2#23  16720_1#23  16720_2#23; do pathfind -t lane -i $i --symlink ./ --rename --filetype fastq ; done</v>
      </c>
      <c r="AF25" s="2" t="s">
        <v>366</v>
      </c>
      <c r="AG25" s="2" t="s">
        <v>24</v>
      </c>
      <c r="AH25" s="4" t="s">
        <v>228</v>
      </c>
    </row>
    <row r="26" spans="1:34">
      <c r="A26" s="6" t="s">
        <v>25</v>
      </c>
      <c r="B26" s="6" t="s">
        <v>25</v>
      </c>
      <c r="C26" s="6"/>
      <c r="D26" s="2" t="s">
        <v>291</v>
      </c>
      <c r="E26" s="4" t="s">
        <v>325</v>
      </c>
      <c r="F26" s="2" t="s">
        <v>146</v>
      </c>
      <c r="K26" s="4" t="s">
        <v>227</v>
      </c>
      <c r="L26" s="2" t="s">
        <v>256</v>
      </c>
      <c r="M26" s="2" t="s">
        <v>326</v>
      </c>
      <c r="N26" s="8" t="s">
        <v>333</v>
      </c>
      <c r="O26" t="str">
        <f t="shared" si="0"/>
        <v>GB_YOR_006</v>
      </c>
      <c r="S26" s="2" t="str">
        <f t="shared" si="1"/>
        <v>for i in 16693_1#24  16693_2#24  16720_1#24  16720_2#24; do pathfind -t lane -i $i --symlink ./ --rename --filetype fastq ; done</v>
      </c>
      <c r="AF26" s="2" t="s">
        <v>367</v>
      </c>
      <c r="AG26" s="2" t="s">
        <v>25</v>
      </c>
      <c r="AH26" s="4" t="s">
        <v>227</v>
      </c>
    </row>
    <row r="27" spans="1:34">
      <c r="A27" s="2" t="s">
        <v>43</v>
      </c>
      <c r="B27" s="2" t="s">
        <v>42</v>
      </c>
      <c r="D27" s="2" t="s">
        <v>31</v>
      </c>
      <c r="E27" s="2" t="s">
        <v>253</v>
      </c>
      <c r="F27" s="2" t="s">
        <v>146</v>
      </c>
      <c r="G27" s="2" t="s">
        <v>156</v>
      </c>
      <c r="H27" s="2" t="s">
        <v>157</v>
      </c>
      <c r="I27" s="2" t="s">
        <v>179</v>
      </c>
      <c r="K27" s="4" t="s">
        <v>226</v>
      </c>
      <c r="L27" s="2" t="s">
        <v>256</v>
      </c>
      <c r="M27" s="2" t="s">
        <v>262</v>
      </c>
      <c r="N27" s="8" t="s">
        <v>328</v>
      </c>
      <c r="O27" t="str">
        <f t="shared" si="0"/>
        <v>GB_ISEN1_001</v>
      </c>
      <c r="S27" s="2" t="str">
        <f t="shared" si="1"/>
        <v>for i in 21766_7#1; do pathfind -t lane -i $i --symlink ./ --rename --filetype fastq ; done</v>
      </c>
      <c r="AF27" s="2" t="s">
        <v>368</v>
      </c>
      <c r="AG27" s="2" t="s">
        <v>42</v>
      </c>
      <c r="AH27" s="4" t="s">
        <v>226</v>
      </c>
    </row>
    <row r="28" spans="1:34">
      <c r="A28" s="2" t="s">
        <v>46</v>
      </c>
      <c r="B28" s="2" t="s">
        <v>45</v>
      </c>
      <c r="D28" s="2" t="s">
        <v>32</v>
      </c>
      <c r="E28" s="2" t="s">
        <v>253</v>
      </c>
      <c r="F28" s="2" t="s">
        <v>146</v>
      </c>
      <c r="G28" s="2" t="s">
        <v>156</v>
      </c>
      <c r="H28" s="2" t="s">
        <v>157</v>
      </c>
      <c r="I28" s="2" t="s">
        <v>179</v>
      </c>
      <c r="K28" s="4" t="s">
        <v>218</v>
      </c>
      <c r="L28" s="2" t="s">
        <v>256</v>
      </c>
      <c r="M28" s="2" t="s">
        <v>262</v>
      </c>
      <c r="N28" s="8" t="s">
        <v>329</v>
      </c>
      <c r="O28" t="str">
        <f t="shared" si="0"/>
        <v>GB_ISEN1_002</v>
      </c>
      <c r="S28" s="2" t="str">
        <f t="shared" si="1"/>
        <v>for i in 21766_7#10; do pathfind -t lane -i $i --symlink ./ --rename --filetype fastq ; done</v>
      </c>
      <c r="AF28" s="2" t="s">
        <v>369</v>
      </c>
      <c r="AG28" s="2" t="s">
        <v>45</v>
      </c>
      <c r="AH28" s="4" t="s">
        <v>218</v>
      </c>
    </row>
    <row r="29" spans="1:34">
      <c r="A29" s="2" t="s">
        <v>48</v>
      </c>
      <c r="B29" s="2" t="s">
        <v>47</v>
      </c>
      <c r="D29" s="2" t="s">
        <v>33</v>
      </c>
      <c r="E29" s="2" t="s">
        <v>253</v>
      </c>
      <c r="F29" s="2" t="s">
        <v>146</v>
      </c>
      <c r="G29" s="2" t="s">
        <v>156</v>
      </c>
      <c r="H29" s="2" t="s">
        <v>157</v>
      </c>
      <c r="I29" s="2" t="s">
        <v>179</v>
      </c>
      <c r="K29" s="4" t="s">
        <v>219</v>
      </c>
      <c r="L29" s="2" t="s">
        <v>256</v>
      </c>
      <c r="M29" s="2" t="s">
        <v>262</v>
      </c>
      <c r="N29" s="8" t="s">
        <v>330</v>
      </c>
      <c r="O29" t="str">
        <f t="shared" si="0"/>
        <v>GB_ISEN1_003</v>
      </c>
      <c r="S29" s="2" t="str">
        <f t="shared" si="1"/>
        <v>for i in 21766_7#11; do pathfind -t lane -i $i --symlink ./ --rename --filetype fastq ; done</v>
      </c>
      <c r="AF29" s="2" t="s">
        <v>370</v>
      </c>
      <c r="AG29" s="2" t="s">
        <v>47</v>
      </c>
      <c r="AH29" s="4" t="s">
        <v>219</v>
      </c>
    </row>
    <row r="30" spans="1:34">
      <c r="A30" s="2" t="s">
        <v>50</v>
      </c>
      <c r="B30" s="2" t="s">
        <v>49</v>
      </c>
      <c r="D30" s="2" t="s">
        <v>34</v>
      </c>
      <c r="E30" s="2" t="s">
        <v>253</v>
      </c>
      <c r="F30" s="2" t="s">
        <v>146</v>
      </c>
      <c r="G30" s="2" t="s">
        <v>156</v>
      </c>
      <c r="H30" s="2" t="s">
        <v>157</v>
      </c>
      <c r="I30" s="2" t="s">
        <v>179</v>
      </c>
      <c r="K30" s="4" t="s">
        <v>220</v>
      </c>
      <c r="L30" s="2" t="s">
        <v>256</v>
      </c>
      <c r="M30" s="2" t="s">
        <v>262</v>
      </c>
      <c r="N30" s="8" t="s">
        <v>331</v>
      </c>
      <c r="O30" t="str">
        <f t="shared" si="0"/>
        <v>GB_ISEN1_004</v>
      </c>
      <c r="S30" s="2" t="str">
        <f t="shared" si="1"/>
        <v>for i in 21766_7#2; do pathfind -t lane -i $i --symlink ./ --rename --filetype fastq ; done</v>
      </c>
      <c r="AF30" s="2" t="s">
        <v>371</v>
      </c>
      <c r="AG30" s="2" t="s">
        <v>49</v>
      </c>
      <c r="AH30" s="4" t="s">
        <v>220</v>
      </c>
    </row>
    <row r="31" spans="1:34">
      <c r="A31" s="2" t="s">
        <v>52</v>
      </c>
      <c r="B31" s="2" t="s">
        <v>51</v>
      </c>
      <c r="D31" s="2" t="s">
        <v>35</v>
      </c>
      <c r="E31" s="2" t="s">
        <v>253</v>
      </c>
      <c r="F31" s="2" t="s">
        <v>146</v>
      </c>
      <c r="G31" s="2" t="s">
        <v>156</v>
      </c>
      <c r="H31" s="2" t="s">
        <v>157</v>
      </c>
      <c r="I31" s="2" t="s">
        <v>179</v>
      </c>
      <c r="K31" s="4" t="s">
        <v>221</v>
      </c>
      <c r="L31" s="2" t="s">
        <v>256</v>
      </c>
      <c r="M31" s="2" t="s">
        <v>262</v>
      </c>
      <c r="N31" s="8" t="s">
        <v>332</v>
      </c>
      <c r="O31" t="str">
        <f t="shared" si="0"/>
        <v>GB_ISEN1_005</v>
      </c>
      <c r="S31" s="2" t="str">
        <f t="shared" si="1"/>
        <v>for i in 21766_7#3; do pathfind -t lane -i $i --symlink ./ --rename --filetype fastq ; done</v>
      </c>
      <c r="AF31" s="2" t="s">
        <v>372</v>
      </c>
      <c r="AG31" s="2" t="s">
        <v>51</v>
      </c>
      <c r="AH31" s="4" t="s">
        <v>221</v>
      </c>
    </row>
    <row r="32" spans="1:34">
      <c r="A32" s="2" t="s">
        <v>54</v>
      </c>
      <c r="B32" s="2" t="s">
        <v>53</v>
      </c>
      <c r="D32" s="2" t="s">
        <v>36</v>
      </c>
      <c r="E32" s="2" t="s">
        <v>253</v>
      </c>
      <c r="F32" s="2" t="s">
        <v>146</v>
      </c>
      <c r="G32" s="2" t="s">
        <v>156</v>
      </c>
      <c r="H32" s="2" t="s">
        <v>157</v>
      </c>
      <c r="I32" s="2" t="s">
        <v>179</v>
      </c>
      <c r="K32" s="4" t="s">
        <v>222</v>
      </c>
      <c r="L32" s="2" t="s">
        <v>256</v>
      </c>
      <c r="M32" s="2" t="s">
        <v>262</v>
      </c>
      <c r="N32" s="8" t="s">
        <v>333</v>
      </c>
      <c r="O32" t="str">
        <f t="shared" si="0"/>
        <v>GB_ISEN1_006</v>
      </c>
      <c r="S32" s="2" t="str">
        <f t="shared" si="1"/>
        <v>for i in 21766_7#4; do pathfind -t lane -i $i --symlink ./ --rename --filetype fastq ; done</v>
      </c>
      <c r="AF32" s="2" t="s">
        <v>373</v>
      </c>
      <c r="AG32" s="2" t="s">
        <v>53</v>
      </c>
      <c r="AH32" s="4" t="s">
        <v>222</v>
      </c>
    </row>
    <row r="33" spans="1:34">
      <c r="A33" s="2" t="s">
        <v>56</v>
      </c>
      <c r="B33" s="2" t="s">
        <v>55</v>
      </c>
      <c r="D33" s="2" t="s">
        <v>37</v>
      </c>
      <c r="E33" s="2" t="s">
        <v>253</v>
      </c>
      <c r="F33" s="2" t="s">
        <v>146</v>
      </c>
      <c r="G33" s="2" t="s">
        <v>156</v>
      </c>
      <c r="H33" s="2" t="s">
        <v>157</v>
      </c>
      <c r="I33" s="2" t="s">
        <v>179</v>
      </c>
      <c r="K33" s="4" t="s">
        <v>223</v>
      </c>
      <c r="L33" s="2" t="s">
        <v>256</v>
      </c>
      <c r="M33" s="2" t="s">
        <v>262</v>
      </c>
      <c r="N33" s="8" t="s">
        <v>334</v>
      </c>
      <c r="O33" t="str">
        <f t="shared" si="0"/>
        <v>GB_ISEN1_007</v>
      </c>
      <c r="S33" s="2" t="str">
        <f t="shared" si="1"/>
        <v>for i in 21766_7#5; do pathfind -t lane -i $i --symlink ./ --rename --filetype fastq ; done</v>
      </c>
      <c r="AF33" s="2" t="s">
        <v>374</v>
      </c>
      <c r="AG33" s="2" t="s">
        <v>55</v>
      </c>
      <c r="AH33" s="4" t="s">
        <v>223</v>
      </c>
    </row>
    <row r="34" spans="1:34">
      <c r="A34" s="2" t="s">
        <v>58</v>
      </c>
      <c r="B34" s="2" t="s">
        <v>57</v>
      </c>
      <c r="D34" s="2" t="s">
        <v>38</v>
      </c>
      <c r="E34" s="2" t="s">
        <v>253</v>
      </c>
      <c r="F34" s="2" t="s">
        <v>146</v>
      </c>
      <c r="G34" s="2" t="s">
        <v>156</v>
      </c>
      <c r="H34" s="2" t="s">
        <v>157</v>
      </c>
      <c r="I34" s="2" t="s">
        <v>179</v>
      </c>
      <c r="K34" s="4" t="s">
        <v>224</v>
      </c>
      <c r="L34" s="2" t="s">
        <v>256</v>
      </c>
      <c r="M34" s="2" t="s">
        <v>262</v>
      </c>
      <c r="N34" s="8" t="s">
        <v>335</v>
      </c>
      <c r="O34" t="str">
        <f t="shared" si="0"/>
        <v>GB_ISEN1_008</v>
      </c>
      <c r="S34" s="2" t="str">
        <f t="shared" si="1"/>
        <v>for i in 21766_7#6; do pathfind -t lane -i $i --symlink ./ --rename --filetype fastq ; done</v>
      </c>
      <c r="AF34" s="2" t="s">
        <v>375</v>
      </c>
      <c r="AG34" s="2" t="s">
        <v>57</v>
      </c>
      <c r="AH34" s="4" t="s">
        <v>224</v>
      </c>
    </row>
    <row r="35" spans="1:34">
      <c r="A35" s="2" t="s">
        <v>60</v>
      </c>
      <c r="B35" s="2" t="s">
        <v>59</v>
      </c>
      <c r="D35" s="2" t="s">
        <v>39</v>
      </c>
      <c r="E35" s="2" t="s">
        <v>253</v>
      </c>
      <c r="F35" s="2" t="s">
        <v>146</v>
      </c>
      <c r="G35" s="2" t="s">
        <v>156</v>
      </c>
      <c r="H35" s="2" t="s">
        <v>157</v>
      </c>
      <c r="I35" s="2" t="s">
        <v>179</v>
      </c>
      <c r="K35" s="4" t="s">
        <v>225</v>
      </c>
      <c r="L35" s="2" t="s">
        <v>256</v>
      </c>
      <c r="M35" s="2" t="s">
        <v>262</v>
      </c>
      <c r="N35" s="8" t="s">
        <v>336</v>
      </c>
      <c r="O35" t="str">
        <f t="shared" si="0"/>
        <v>GB_ISEN1_009</v>
      </c>
      <c r="S35" s="2" t="str">
        <f t="shared" si="1"/>
        <v>for i in 21766_7#7; do pathfind -t lane -i $i --symlink ./ --rename --filetype fastq ; done</v>
      </c>
      <c r="AF35" s="2" t="s">
        <v>376</v>
      </c>
      <c r="AG35" s="2" t="s">
        <v>59</v>
      </c>
      <c r="AH35" s="4" t="s">
        <v>225</v>
      </c>
    </row>
    <row r="36" spans="1:34">
      <c r="A36" s="2" t="s">
        <v>62</v>
      </c>
      <c r="B36" s="2" t="s">
        <v>61</v>
      </c>
      <c r="D36" s="2" t="s">
        <v>40</v>
      </c>
      <c r="E36" s="2" t="s">
        <v>253</v>
      </c>
      <c r="F36" s="2" t="s">
        <v>146</v>
      </c>
      <c r="G36" s="2" t="s">
        <v>156</v>
      </c>
      <c r="H36" s="2" t="s">
        <v>157</v>
      </c>
      <c r="I36" s="2" t="s">
        <v>179</v>
      </c>
      <c r="K36" s="4" t="s">
        <v>217</v>
      </c>
      <c r="L36" s="2" t="s">
        <v>256</v>
      </c>
      <c r="M36" s="2" t="s">
        <v>262</v>
      </c>
      <c r="N36" s="8" t="s">
        <v>337</v>
      </c>
      <c r="O36" t="str">
        <f t="shared" si="0"/>
        <v>GB_ISEN1_010</v>
      </c>
      <c r="S36" s="2" t="str">
        <f t="shared" si="1"/>
        <v>for i in 21766_7#8; do pathfind -t lane -i $i --symlink ./ --rename --filetype fastq ; done</v>
      </c>
      <c r="AF36" s="2" t="s">
        <v>377</v>
      </c>
      <c r="AG36" s="2" t="s">
        <v>61</v>
      </c>
      <c r="AH36" s="4" t="s">
        <v>217</v>
      </c>
    </row>
    <row r="37" spans="1:34">
      <c r="A37" s="2" t="s">
        <v>64</v>
      </c>
      <c r="B37" s="2" t="s">
        <v>63</v>
      </c>
      <c r="D37" s="2" t="s">
        <v>41</v>
      </c>
      <c r="E37" s="2" t="s">
        <v>253</v>
      </c>
      <c r="F37" s="2" t="s">
        <v>146</v>
      </c>
      <c r="G37" s="2" t="s">
        <v>156</v>
      </c>
      <c r="H37" s="2" t="s">
        <v>157</v>
      </c>
      <c r="I37" s="2" t="s">
        <v>179</v>
      </c>
      <c r="K37" s="4" t="s">
        <v>216</v>
      </c>
      <c r="L37" s="2" t="s">
        <v>256</v>
      </c>
      <c r="M37" s="2" t="s">
        <v>262</v>
      </c>
      <c r="N37" s="8" t="s">
        <v>338</v>
      </c>
      <c r="O37" t="str">
        <f t="shared" si="0"/>
        <v>GB_ISEN1_011</v>
      </c>
      <c r="S37" s="2" t="str">
        <f t="shared" si="1"/>
        <v>for i in 21766_7#9; do pathfind -t lane -i $i --symlink ./ --rename --filetype fastq ; done</v>
      </c>
      <c r="AF37" s="2" t="s">
        <v>378</v>
      </c>
      <c r="AG37" s="2" t="s">
        <v>63</v>
      </c>
      <c r="AH37" s="4" t="s">
        <v>216</v>
      </c>
    </row>
    <row r="38" spans="1:34">
      <c r="A38" s="2" t="s">
        <v>66</v>
      </c>
      <c r="B38" s="2" t="s">
        <v>70</v>
      </c>
      <c r="D38" s="2" t="s">
        <v>73</v>
      </c>
      <c r="E38" s="2" t="s">
        <v>150</v>
      </c>
      <c r="F38" s="2" t="s">
        <v>146</v>
      </c>
      <c r="G38" s="2" t="s">
        <v>194</v>
      </c>
      <c r="H38" s="2" t="s">
        <v>193</v>
      </c>
      <c r="I38" s="2" t="s">
        <v>179</v>
      </c>
      <c r="J38" s="2" t="s">
        <v>152</v>
      </c>
      <c r="K38" s="2" t="s">
        <v>205</v>
      </c>
      <c r="L38" s="2" t="s">
        <v>256</v>
      </c>
      <c r="M38" s="2" t="s">
        <v>148</v>
      </c>
      <c r="N38" s="8" t="s">
        <v>328</v>
      </c>
      <c r="O38" t="str">
        <f t="shared" si="0"/>
        <v>GB_IRE_001</v>
      </c>
      <c r="S38" s="2" t="str">
        <f t="shared" si="1"/>
        <v>for i in 20601_8#4; do pathfind -t lane -i $i --symlink ./ --rename --filetype fastq ; done</v>
      </c>
      <c r="AF38" s="2" t="s">
        <v>379</v>
      </c>
      <c r="AG38" s="2" t="s">
        <v>70</v>
      </c>
      <c r="AH38" s="2" t="s">
        <v>205</v>
      </c>
    </row>
    <row r="39" spans="1:34">
      <c r="A39" s="2" t="s">
        <v>67</v>
      </c>
      <c r="B39" s="2" t="s">
        <v>72</v>
      </c>
      <c r="D39" s="2" t="s">
        <v>74</v>
      </c>
      <c r="E39" s="2" t="s">
        <v>150</v>
      </c>
      <c r="F39" s="2" t="s">
        <v>146</v>
      </c>
      <c r="G39" s="2" t="s">
        <v>194</v>
      </c>
      <c r="H39" s="2" t="s">
        <v>193</v>
      </c>
      <c r="I39" s="2" t="s">
        <v>179</v>
      </c>
      <c r="J39" s="2" t="s">
        <v>152</v>
      </c>
      <c r="K39" s="2" t="s">
        <v>206</v>
      </c>
      <c r="L39" s="2" t="s">
        <v>256</v>
      </c>
      <c r="M39" s="2" t="s">
        <v>148</v>
      </c>
      <c r="N39" s="8" t="s">
        <v>329</v>
      </c>
      <c r="O39" t="str">
        <f t="shared" si="0"/>
        <v>GB_IRE_002</v>
      </c>
      <c r="S39" s="2" t="str">
        <f t="shared" si="1"/>
        <v>for i in 20601_8#5; do pathfind -t lane -i $i --symlink ./ --rename --filetype fastq ; done</v>
      </c>
      <c r="AF39" s="2" t="s">
        <v>380</v>
      </c>
      <c r="AG39" s="2" t="s">
        <v>72</v>
      </c>
      <c r="AH39" s="2" t="s">
        <v>206</v>
      </c>
    </row>
    <row r="40" spans="1:34">
      <c r="A40" s="2" t="s">
        <v>68</v>
      </c>
      <c r="B40" s="2" t="s">
        <v>207</v>
      </c>
      <c r="D40" s="2" t="s">
        <v>209</v>
      </c>
      <c r="E40" s="2" t="s">
        <v>150</v>
      </c>
      <c r="F40" s="2" t="s">
        <v>146</v>
      </c>
      <c r="G40" s="2" t="s">
        <v>194</v>
      </c>
      <c r="H40" s="2" t="s">
        <v>193</v>
      </c>
      <c r="I40" s="2" t="s">
        <v>179</v>
      </c>
      <c r="J40" s="2" t="s">
        <v>152</v>
      </c>
      <c r="K40" s="2" t="s">
        <v>208</v>
      </c>
      <c r="L40" s="2" t="s">
        <v>256</v>
      </c>
      <c r="M40" s="2" t="s">
        <v>148</v>
      </c>
      <c r="N40" s="8" t="s">
        <v>330</v>
      </c>
      <c r="O40" t="str">
        <f t="shared" si="0"/>
        <v>GB_IRE_003</v>
      </c>
      <c r="S40" s="2" t="str">
        <f t="shared" si="1"/>
        <v>for i in 20601_8#6; do pathfind -t lane -i $i --symlink ./ --rename --filetype fastq ; done</v>
      </c>
      <c r="AF40" s="2" t="s">
        <v>381</v>
      </c>
      <c r="AG40" s="2" t="s">
        <v>207</v>
      </c>
      <c r="AH40" s="2" t="s">
        <v>208</v>
      </c>
    </row>
    <row r="41" spans="1:34">
      <c r="A41" s="2" t="s">
        <v>69</v>
      </c>
      <c r="B41" s="2" t="s">
        <v>210</v>
      </c>
      <c r="D41" s="2" t="s">
        <v>212</v>
      </c>
      <c r="E41" s="2" t="s">
        <v>150</v>
      </c>
      <c r="F41" s="2" t="s">
        <v>146</v>
      </c>
      <c r="G41" s="2" t="s">
        <v>194</v>
      </c>
      <c r="H41" s="2" t="s">
        <v>193</v>
      </c>
      <c r="I41" s="2" t="s">
        <v>179</v>
      </c>
      <c r="J41" s="2" t="s">
        <v>152</v>
      </c>
      <c r="K41" s="2" t="s">
        <v>211</v>
      </c>
      <c r="L41" s="2" t="s">
        <v>256</v>
      </c>
      <c r="M41" s="2" t="s">
        <v>148</v>
      </c>
      <c r="N41" s="8" t="s">
        <v>331</v>
      </c>
      <c r="O41" t="str">
        <f t="shared" si="0"/>
        <v>GB_IRE_004</v>
      </c>
      <c r="S41" s="2" t="str">
        <f t="shared" si="1"/>
        <v>for i in 20601_8#7; do pathfind -t lane -i $i --symlink ./ --rename --filetype fastq ; done</v>
      </c>
      <c r="AF41" s="2" t="s">
        <v>382</v>
      </c>
      <c r="AG41" s="2" t="s">
        <v>210</v>
      </c>
      <c r="AH41" s="2" t="s">
        <v>211</v>
      </c>
    </row>
    <row r="42" spans="1:34" ht="17" customHeight="1">
      <c r="A42" s="2" t="s">
        <v>71</v>
      </c>
      <c r="B42" s="2" t="s">
        <v>213</v>
      </c>
      <c r="D42" s="2" t="s">
        <v>215</v>
      </c>
      <c r="E42" s="2" t="s">
        <v>150</v>
      </c>
      <c r="F42" s="2" t="s">
        <v>146</v>
      </c>
      <c r="G42" s="2" t="s">
        <v>194</v>
      </c>
      <c r="H42" s="2" t="s">
        <v>193</v>
      </c>
      <c r="I42" s="2" t="s">
        <v>179</v>
      </c>
      <c r="J42" s="2" t="s">
        <v>152</v>
      </c>
      <c r="K42" s="2" t="s">
        <v>214</v>
      </c>
      <c r="L42" s="2" t="s">
        <v>256</v>
      </c>
      <c r="M42" s="2" t="s">
        <v>148</v>
      </c>
      <c r="N42" s="8" t="s">
        <v>332</v>
      </c>
      <c r="O42" t="str">
        <f t="shared" si="0"/>
        <v>GB_IRE_005</v>
      </c>
      <c r="S42" s="2" t="str">
        <f t="shared" si="1"/>
        <v>for i in 20601_8#8; do pathfind -t lane -i $i --symlink ./ --rename --filetype fastq ; done</v>
      </c>
      <c r="AF42" s="2" t="s">
        <v>383</v>
      </c>
      <c r="AG42" s="2" t="s">
        <v>213</v>
      </c>
      <c r="AH42" s="2" t="s">
        <v>214</v>
      </c>
    </row>
    <row r="43" spans="1:34">
      <c r="A43" s="2" t="s">
        <v>105</v>
      </c>
      <c r="B43" s="2" t="s">
        <v>105</v>
      </c>
      <c r="C43" s="2" t="s">
        <v>106</v>
      </c>
      <c r="D43" s="2" t="s">
        <v>292</v>
      </c>
      <c r="E43" s="2" t="s">
        <v>181</v>
      </c>
      <c r="F43" s="2" t="s">
        <v>146</v>
      </c>
      <c r="G43" s="2" t="s">
        <v>194</v>
      </c>
      <c r="H43" s="2" t="s">
        <v>151</v>
      </c>
      <c r="I43" s="2" t="s">
        <v>179</v>
      </c>
      <c r="J43" s="2" t="s">
        <v>152</v>
      </c>
      <c r="K43" s="2" t="s">
        <v>195</v>
      </c>
      <c r="L43" s="2" t="s">
        <v>256</v>
      </c>
      <c r="M43" s="2" t="s">
        <v>263</v>
      </c>
      <c r="N43" s="8" t="s">
        <v>328</v>
      </c>
      <c r="O43" t="str">
        <f t="shared" si="0"/>
        <v>GB_SUS_001</v>
      </c>
      <c r="S43" s="2" t="str">
        <f t="shared" si="1"/>
        <v>for i in 15150_1#34  15150_2#34  16553_1#34  16553_2#34; do pathfind -t lane -i $i --symlink ./ --rename --filetype fastq ; done</v>
      </c>
      <c r="AF43" s="2" t="s">
        <v>384</v>
      </c>
      <c r="AG43" s="2" t="s">
        <v>105</v>
      </c>
      <c r="AH43" s="2" t="s">
        <v>195</v>
      </c>
    </row>
    <row r="44" spans="1:34">
      <c r="A44" s="2" t="s">
        <v>107</v>
      </c>
      <c r="B44" s="2" t="s">
        <v>107</v>
      </c>
      <c r="C44" s="2" t="s">
        <v>108</v>
      </c>
      <c r="D44" s="2" t="s">
        <v>293</v>
      </c>
      <c r="E44" s="2" t="s">
        <v>181</v>
      </c>
      <c r="F44" s="2" t="s">
        <v>146</v>
      </c>
      <c r="G44" s="2" t="s">
        <v>194</v>
      </c>
      <c r="H44" s="2" t="s">
        <v>151</v>
      </c>
      <c r="I44" s="2" t="s">
        <v>179</v>
      </c>
      <c r="J44" s="2" t="s">
        <v>152</v>
      </c>
      <c r="K44" s="2" t="s">
        <v>185</v>
      </c>
      <c r="L44" s="2" t="s">
        <v>256</v>
      </c>
      <c r="M44" s="2" t="s">
        <v>263</v>
      </c>
      <c r="N44" s="8" t="s">
        <v>329</v>
      </c>
      <c r="O44" t="str">
        <f t="shared" si="0"/>
        <v>GB_SUS_002</v>
      </c>
      <c r="S44" s="2" t="str">
        <f t="shared" si="1"/>
        <v>for i in 15150_1#35  15150_2#35  16553_1#35  16553_2#35; do pathfind -t lane -i $i --symlink ./ --rename --filetype fastq ; done</v>
      </c>
      <c r="AF44" s="2" t="s">
        <v>385</v>
      </c>
      <c r="AG44" s="2" t="s">
        <v>107</v>
      </c>
      <c r="AH44" s="2" t="s">
        <v>185</v>
      </c>
    </row>
    <row r="45" spans="1:34">
      <c r="A45" s="2" t="s">
        <v>109</v>
      </c>
      <c r="B45" s="2" t="s">
        <v>109</v>
      </c>
      <c r="C45" s="2" t="s">
        <v>110</v>
      </c>
      <c r="D45" s="2" t="s">
        <v>294</v>
      </c>
      <c r="E45" s="2" t="s">
        <v>181</v>
      </c>
      <c r="F45" s="2" t="s">
        <v>146</v>
      </c>
      <c r="G45" s="2" t="s">
        <v>194</v>
      </c>
      <c r="H45" s="2" t="s">
        <v>151</v>
      </c>
      <c r="I45" s="2" t="s">
        <v>179</v>
      </c>
      <c r="J45" s="2" t="s">
        <v>152</v>
      </c>
      <c r="K45" s="2" t="s">
        <v>197</v>
      </c>
      <c r="L45" s="2" t="s">
        <v>256</v>
      </c>
      <c r="M45" s="2" t="s">
        <v>263</v>
      </c>
      <c r="N45" s="8" t="s">
        <v>330</v>
      </c>
      <c r="O45" t="str">
        <f t="shared" si="0"/>
        <v>GB_SUS_003</v>
      </c>
      <c r="S45" s="2" t="str">
        <f t="shared" si="1"/>
        <v>for i in 15150_1#36  15150_2#36  16553_1#36  16553_2#36; do pathfind -t lane -i $i --symlink ./ --rename --filetype fastq ; done</v>
      </c>
      <c r="AF45" s="2" t="s">
        <v>386</v>
      </c>
      <c r="AG45" s="2" t="s">
        <v>109</v>
      </c>
      <c r="AH45" s="2" t="s">
        <v>197</v>
      </c>
    </row>
    <row r="46" spans="1:34">
      <c r="A46" s="2" t="s">
        <v>111</v>
      </c>
      <c r="B46" s="2" t="s">
        <v>111</v>
      </c>
      <c r="C46" s="2" t="s">
        <v>112</v>
      </c>
      <c r="D46" s="2" t="s">
        <v>295</v>
      </c>
      <c r="E46" s="2" t="s">
        <v>181</v>
      </c>
      <c r="F46" s="2" t="s">
        <v>146</v>
      </c>
      <c r="G46" s="2" t="s">
        <v>194</v>
      </c>
      <c r="H46" s="2" t="s">
        <v>151</v>
      </c>
      <c r="I46" s="2" t="s">
        <v>179</v>
      </c>
      <c r="J46" s="2" t="s">
        <v>152</v>
      </c>
      <c r="K46" s="2" t="s">
        <v>196</v>
      </c>
      <c r="L46" s="2" t="s">
        <v>256</v>
      </c>
      <c r="M46" s="2" t="s">
        <v>263</v>
      </c>
      <c r="N46" s="8" t="s">
        <v>331</v>
      </c>
      <c r="O46" t="str">
        <f t="shared" si="0"/>
        <v>GB_SUS_004</v>
      </c>
      <c r="S46" s="2" t="str">
        <f t="shared" si="1"/>
        <v>for i in 15150_1#19  15150_2#19  16553_1#19  16553_2#19; do pathfind -t lane -i $i --symlink ./ --rename --filetype fastq ; done</v>
      </c>
      <c r="AF46" s="2" t="s">
        <v>387</v>
      </c>
      <c r="AG46" s="2" t="s">
        <v>111</v>
      </c>
      <c r="AH46" s="2" t="s">
        <v>196</v>
      </c>
    </row>
    <row r="47" spans="1:34">
      <c r="A47" s="2" t="s">
        <v>113</v>
      </c>
      <c r="B47" s="2" t="s">
        <v>113</v>
      </c>
      <c r="C47" s="2" t="s">
        <v>114</v>
      </c>
      <c r="D47" s="2" t="s">
        <v>296</v>
      </c>
      <c r="E47" s="2" t="s">
        <v>181</v>
      </c>
      <c r="F47" s="2" t="s">
        <v>146</v>
      </c>
      <c r="G47" s="2" t="s">
        <v>194</v>
      </c>
      <c r="H47" s="2" t="s">
        <v>151</v>
      </c>
      <c r="I47" s="2" t="s">
        <v>179</v>
      </c>
      <c r="J47" s="2" t="s">
        <v>152</v>
      </c>
      <c r="K47" s="2" t="s">
        <v>198</v>
      </c>
      <c r="L47" s="2" t="s">
        <v>256</v>
      </c>
      <c r="M47" s="2" t="s">
        <v>263</v>
      </c>
      <c r="N47" s="8" t="s">
        <v>332</v>
      </c>
      <c r="O47" t="str">
        <f t="shared" si="0"/>
        <v>GB_SUS_005</v>
      </c>
      <c r="S47" s="2" t="str">
        <f t="shared" si="1"/>
        <v>for i in 15150_1#20  15150_2#20  16553_1#20  16553_2#20; do pathfind -t lane -i $i --symlink ./ --rename --filetype fastq ; done</v>
      </c>
      <c r="AF47" s="2" t="s">
        <v>388</v>
      </c>
      <c r="AG47" s="2" t="s">
        <v>113</v>
      </c>
      <c r="AH47" s="2" t="s">
        <v>198</v>
      </c>
    </row>
    <row r="48" spans="1:34">
      <c r="A48" s="2" t="s">
        <v>115</v>
      </c>
      <c r="B48" s="2" t="s">
        <v>115</v>
      </c>
      <c r="C48" s="2" t="s">
        <v>116</v>
      </c>
      <c r="D48" s="2" t="s">
        <v>297</v>
      </c>
      <c r="E48" s="2" t="s">
        <v>181</v>
      </c>
      <c r="F48" s="2" t="s">
        <v>146</v>
      </c>
      <c r="G48" s="2" t="s">
        <v>194</v>
      </c>
      <c r="H48" s="2" t="s">
        <v>151</v>
      </c>
      <c r="I48" s="2" t="s">
        <v>179</v>
      </c>
      <c r="J48" s="2" t="s">
        <v>152</v>
      </c>
      <c r="K48" s="2" t="s">
        <v>199</v>
      </c>
      <c r="L48" s="2" t="s">
        <v>256</v>
      </c>
      <c r="M48" s="2" t="s">
        <v>263</v>
      </c>
      <c r="N48" s="8" t="s">
        <v>333</v>
      </c>
      <c r="O48" t="str">
        <f t="shared" si="0"/>
        <v>GB_SUS_006</v>
      </c>
      <c r="S48" s="2" t="str">
        <f t="shared" si="1"/>
        <v>for i in 15150_1#21  15150_2#21  16553_1#21  16553_2#21; do pathfind -t lane -i $i --symlink ./ --rename --filetype fastq ; done</v>
      </c>
      <c r="AF48" s="2" t="s">
        <v>389</v>
      </c>
      <c r="AG48" s="2" t="s">
        <v>115</v>
      </c>
      <c r="AH48" s="2" t="s">
        <v>199</v>
      </c>
    </row>
    <row r="49" spans="1:34">
      <c r="A49" s="2" t="s">
        <v>117</v>
      </c>
      <c r="B49" s="2" t="s">
        <v>117</v>
      </c>
      <c r="C49" s="2" t="s">
        <v>118</v>
      </c>
      <c r="D49" s="2" t="s">
        <v>298</v>
      </c>
      <c r="E49" s="2" t="s">
        <v>182</v>
      </c>
      <c r="F49" s="2" t="s">
        <v>146</v>
      </c>
      <c r="G49" s="2" t="s">
        <v>194</v>
      </c>
      <c r="H49" s="2" t="s">
        <v>151</v>
      </c>
      <c r="I49" s="2" t="s">
        <v>179</v>
      </c>
      <c r="J49" s="2" t="s">
        <v>152</v>
      </c>
      <c r="K49" s="2" t="s">
        <v>200</v>
      </c>
      <c r="L49" s="2" t="s">
        <v>256</v>
      </c>
      <c r="M49" s="2" t="s">
        <v>264</v>
      </c>
      <c r="N49" s="8" t="s">
        <v>328</v>
      </c>
      <c r="O49" t="str">
        <f t="shared" si="0"/>
        <v>GB_BRI_001</v>
      </c>
      <c r="S49" s="2" t="str">
        <f t="shared" si="1"/>
        <v>for i in 15150_1#22  15150_2#22  16553_1#22  16553_2#22; do pathfind -t lane -i $i --symlink ./ --rename --filetype fastq ; done</v>
      </c>
      <c r="AF49" s="2" t="s">
        <v>390</v>
      </c>
      <c r="AG49" s="2" t="s">
        <v>117</v>
      </c>
      <c r="AH49" s="2" t="s">
        <v>200</v>
      </c>
    </row>
    <row r="50" spans="1:34">
      <c r="A50" s="2" t="s">
        <v>119</v>
      </c>
      <c r="B50" s="2" t="s">
        <v>119</v>
      </c>
      <c r="C50" s="2" t="s">
        <v>120</v>
      </c>
      <c r="D50" s="2" t="s">
        <v>299</v>
      </c>
      <c r="E50" s="2" t="s">
        <v>182</v>
      </c>
      <c r="F50" s="2" t="s">
        <v>146</v>
      </c>
      <c r="G50" s="2" t="s">
        <v>194</v>
      </c>
      <c r="H50" s="2" t="s">
        <v>151</v>
      </c>
      <c r="I50" s="2" t="s">
        <v>179</v>
      </c>
      <c r="J50" s="2" t="s">
        <v>152</v>
      </c>
      <c r="K50" s="2" t="s">
        <v>201</v>
      </c>
      <c r="L50" s="2" t="s">
        <v>256</v>
      </c>
      <c r="M50" s="2" t="s">
        <v>264</v>
      </c>
      <c r="N50" s="8" t="s">
        <v>329</v>
      </c>
      <c r="O50" t="str">
        <f t="shared" si="0"/>
        <v>GB_BRI_002</v>
      </c>
      <c r="S50" s="2" t="str">
        <f t="shared" si="1"/>
        <v>for i in 15150_1#23  15150_2#23  16553_1#23  16553_2#23; do pathfind -t lane -i $i --symlink ./ --rename --filetype fastq ; done</v>
      </c>
      <c r="AF50" s="2" t="s">
        <v>391</v>
      </c>
      <c r="AG50" s="2" t="s">
        <v>119</v>
      </c>
      <c r="AH50" s="2" t="s">
        <v>201</v>
      </c>
    </row>
    <row r="51" spans="1:34">
      <c r="A51" s="2" t="s">
        <v>121</v>
      </c>
      <c r="B51" s="2" t="s">
        <v>121</v>
      </c>
      <c r="C51" s="2" t="s">
        <v>122</v>
      </c>
      <c r="D51" s="2" t="s">
        <v>300</v>
      </c>
      <c r="E51" s="2" t="s">
        <v>182</v>
      </c>
      <c r="F51" s="2" t="s">
        <v>146</v>
      </c>
      <c r="G51" s="2" t="s">
        <v>194</v>
      </c>
      <c r="H51" s="2" t="s">
        <v>151</v>
      </c>
      <c r="I51" s="2" t="s">
        <v>179</v>
      </c>
      <c r="J51" s="2" t="s">
        <v>152</v>
      </c>
      <c r="K51" s="2" t="s">
        <v>202</v>
      </c>
      <c r="L51" s="2" t="s">
        <v>256</v>
      </c>
      <c r="M51" s="2" t="s">
        <v>264</v>
      </c>
      <c r="N51" s="8" t="s">
        <v>330</v>
      </c>
      <c r="O51" t="str">
        <f t="shared" si="0"/>
        <v>GB_BRI_003</v>
      </c>
      <c r="S51" s="2" t="str">
        <f t="shared" si="1"/>
        <v>for i in 15150_1#24  15150_2#24  16553_1#24  16553_2#24; do pathfind -t lane -i $i --symlink ./ --rename --filetype fastq ; done</v>
      </c>
      <c r="AF51" s="2" t="s">
        <v>392</v>
      </c>
      <c r="AG51" s="2" t="s">
        <v>121</v>
      </c>
      <c r="AH51" s="2" t="s">
        <v>202</v>
      </c>
    </row>
    <row r="52" spans="1:34">
      <c r="A52" s="2" t="s">
        <v>123</v>
      </c>
      <c r="B52" s="2" t="s">
        <v>123</v>
      </c>
      <c r="C52" s="2" t="s">
        <v>124</v>
      </c>
      <c r="D52" s="2" t="s">
        <v>301</v>
      </c>
      <c r="E52" s="2" t="s">
        <v>183</v>
      </c>
      <c r="F52" s="2" t="s">
        <v>146</v>
      </c>
      <c r="G52" s="2" t="s">
        <v>194</v>
      </c>
      <c r="H52" s="2" t="s">
        <v>151</v>
      </c>
      <c r="I52" s="2" t="s">
        <v>179</v>
      </c>
      <c r="J52" s="2" t="s">
        <v>152</v>
      </c>
      <c r="K52" s="2" t="s">
        <v>203</v>
      </c>
      <c r="L52" s="2" t="s">
        <v>256</v>
      </c>
      <c r="M52" s="2" t="s">
        <v>265</v>
      </c>
      <c r="N52" s="8" t="s">
        <v>328</v>
      </c>
      <c r="O52" t="str">
        <f t="shared" si="0"/>
        <v>GB_LAN_001</v>
      </c>
      <c r="S52" s="2" t="str">
        <f t="shared" si="1"/>
        <v>for i in 15150_1#25  15150_2#25  16553_1#25  16553_2#25; do pathfind -t lane -i $i --symlink ./ --rename --filetype fastq ; done</v>
      </c>
      <c r="AF52" s="2" t="s">
        <v>393</v>
      </c>
      <c r="AG52" s="2" t="s">
        <v>123</v>
      </c>
      <c r="AH52" s="2" t="s">
        <v>203</v>
      </c>
    </row>
    <row r="53" spans="1:34">
      <c r="A53" s="2" t="s">
        <v>125</v>
      </c>
      <c r="B53" s="2" t="s">
        <v>125</v>
      </c>
      <c r="C53" s="2" t="s">
        <v>126</v>
      </c>
      <c r="D53" s="2" t="s">
        <v>302</v>
      </c>
      <c r="E53" s="2" t="s">
        <v>183</v>
      </c>
      <c r="F53" s="2" t="s">
        <v>146</v>
      </c>
      <c r="G53" s="2" t="s">
        <v>194</v>
      </c>
      <c r="H53" s="2" t="s">
        <v>151</v>
      </c>
      <c r="I53" s="2" t="s">
        <v>179</v>
      </c>
      <c r="J53" s="2" t="s">
        <v>152</v>
      </c>
      <c r="K53" s="2" t="s">
        <v>186</v>
      </c>
      <c r="L53" s="2" t="s">
        <v>256</v>
      </c>
      <c r="M53" s="2" t="s">
        <v>265</v>
      </c>
      <c r="N53" s="8" t="s">
        <v>329</v>
      </c>
      <c r="O53" t="str">
        <f t="shared" si="0"/>
        <v>GB_LAN_002</v>
      </c>
      <c r="S53" s="2" t="str">
        <f t="shared" si="1"/>
        <v>for i in 15150_1#26  15150_2#26  16553_1#26  16553_2#26; do pathfind -t lane -i $i --symlink ./ --rename --filetype fastq ; done</v>
      </c>
      <c r="AF53" s="2" t="s">
        <v>394</v>
      </c>
      <c r="AG53" s="2" t="s">
        <v>125</v>
      </c>
      <c r="AH53" s="2" t="s">
        <v>186</v>
      </c>
    </row>
    <row r="54" spans="1:34">
      <c r="A54" s="2" t="s">
        <v>127</v>
      </c>
      <c r="B54" s="2" t="s">
        <v>127</v>
      </c>
      <c r="C54" s="2" t="s">
        <v>128</v>
      </c>
      <c r="D54" s="2" t="s">
        <v>303</v>
      </c>
      <c r="E54" s="2" t="s">
        <v>183</v>
      </c>
      <c r="F54" s="2" t="s">
        <v>146</v>
      </c>
      <c r="G54" s="2" t="s">
        <v>194</v>
      </c>
      <c r="H54" s="2" t="s">
        <v>151</v>
      </c>
      <c r="I54" s="2" t="s">
        <v>179</v>
      </c>
      <c r="J54" s="2" t="s">
        <v>152</v>
      </c>
      <c r="K54" s="2" t="s">
        <v>187</v>
      </c>
      <c r="L54" s="2" t="s">
        <v>256</v>
      </c>
      <c r="M54" s="2" t="s">
        <v>265</v>
      </c>
      <c r="N54" s="8" t="s">
        <v>330</v>
      </c>
      <c r="O54" t="str">
        <f t="shared" si="0"/>
        <v>GB_LAN_003</v>
      </c>
      <c r="S54" s="2" t="str">
        <f>"for i in "&amp;D54&amp;"; do pathfind -t lane -i $i --symlink ./ --rename --filetype fastq ; done"</f>
        <v>for i in 15150_1#27  15150_2#27  16553_1#27  16553_2#27; do pathfind -t lane -i $i --symlink ./ --rename --filetype fastq ; done</v>
      </c>
      <c r="AF54" s="2" t="s">
        <v>395</v>
      </c>
      <c r="AG54" s="2" t="s">
        <v>127</v>
      </c>
      <c r="AH54" s="2" t="s">
        <v>187</v>
      </c>
    </row>
    <row r="55" spans="1:34">
      <c r="A55" s="2" t="s">
        <v>129</v>
      </c>
      <c r="B55" s="2" t="s">
        <v>129</v>
      </c>
      <c r="C55" s="2" t="s">
        <v>130</v>
      </c>
      <c r="D55" s="2" t="s">
        <v>304</v>
      </c>
      <c r="E55" s="2" t="s">
        <v>183</v>
      </c>
      <c r="F55" s="2" t="s">
        <v>146</v>
      </c>
      <c r="G55" s="2" t="s">
        <v>194</v>
      </c>
      <c r="H55" s="2" t="s">
        <v>151</v>
      </c>
      <c r="I55" s="2" t="s">
        <v>179</v>
      </c>
      <c r="J55" s="2" t="s">
        <v>152</v>
      </c>
      <c r="K55" s="2" t="s">
        <v>188</v>
      </c>
      <c r="L55" s="2" t="s">
        <v>256</v>
      </c>
      <c r="M55" s="2" t="s">
        <v>265</v>
      </c>
      <c r="N55" s="8" t="s">
        <v>331</v>
      </c>
      <c r="O55" t="str">
        <f>L55&amp;"_"&amp;M55&amp;"_"&amp;N55</f>
        <v>GB_LAN_004</v>
      </c>
      <c r="S55" s="2" t="str">
        <f t="shared" si="1"/>
        <v>for i in 15150_1#28  15150_2#28  16553_1#28  16553_2#28; do pathfind -t lane -i $i --symlink ./ --rename --filetype fastq ; done</v>
      </c>
      <c r="AF55" s="2" t="s">
        <v>396</v>
      </c>
      <c r="AG55" s="2" t="s">
        <v>129</v>
      </c>
      <c r="AH55" s="2" t="s">
        <v>188</v>
      </c>
    </row>
    <row r="56" spans="1:34">
      <c r="A56" s="2" t="s">
        <v>131</v>
      </c>
      <c r="B56" s="2" t="s">
        <v>131</v>
      </c>
      <c r="C56" s="2" t="s">
        <v>132</v>
      </c>
      <c r="D56" s="2" t="s">
        <v>305</v>
      </c>
      <c r="E56" s="2" t="s">
        <v>184</v>
      </c>
      <c r="F56" s="2" t="s">
        <v>146</v>
      </c>
      <c r="G56" s="2" t="s">
        <v>194</v>
      </c>
      <c r="H56" s="2" t="s">
        <v>151</v>
      </c>
      <c r="I56" s="2" t="s">
        <v>179</v>
      </c>
      <c r="J56" s="2" t="s">
        <v>152</v>
      </c>
      <c r="K56" s="2" t="s">
        <v>189</v>
      </c>
      <c r="L56" s="2" t="s">
        <v>256</v>
      </c>
      <c r="M56" s="2" t="s">
        <v>266</v>
      </c>
      <c r="N56" s="8" t="s">
        <v>328</v>
      </c>
      <c r="O56" t="str">
        <f t="shared" si="0"/>
        <v>GB_MID_001</v>
      </c>
      <c r="S56" s="2" t="str">
        <f t="shared" si="1"/>
        <v>for i in 15150_1#29  15150_2#29  16553_1#29  16553_2#29; do pathfind -t lane -i $i --symlink ./ --rename --filetype fastq ; done</v>
      </c>
      <c r="AF56" s="2" t="s">
        <v>397</v>
      </c>
      <c r="AG56" s="2" t="s">
        <v>131</v>
      </c>
      <c r="AH56" s="2" t="s">
        <v>189</v>
      </c>
    </row>
    <row r="57" spans="1:34">
      <c r="A57" s="2" t="s">
        <v>133</v>
      </c>
      <c r="B57" s="2" t="s">
        <v>133</v>
      </c>
      <c r="C57" s="2" t="s">
        <v>134</v>
      </c>
      <c r="D57" s="2" t="s">
        <v>306</v>
      </c>
      <c r="E57" s="2" t="s">
        <v>184</v>
      </c>
      <c r="F57" s="2" t="s">
        <v>146</v>
      </c>
      <c r="G57" s="2" t="s">
        <v>194</v>
      </c>
      <c r="H57" s="2" t="s">
        <v>151</v>
      </c>
      <c r="I57" s="2" t="s">
        <v>179</v>
      </c>
      <c r="J57" s="2" t="s">
        <v>152</v>
      </c>
      <c r="K57" s="2" t="s">
        <v>190</v>
      </c>
      <c r="L57" s="2" t="s">
        <v>256</v>
      </c>
      <c r="M57" s="2" t="s">
        <v>266</v>
      </c>
      <c r="N57" s="8" t="s">
        <v>329</v>
      </c>
      <c r="O57" t="str">
        <f t="shared" si="0"/>
        <v>GB_MID_002</v>
      </c>
      <c r="S57" s="2" t="str">
        <f t="shared" si="1"/>
        <v>for i in 15150_1#30  15150_2#30  16553_1#30  16553_2#30; do pathfind -t lane -i $i --symlink ./ --rename --filetype fastq ; done</v>
      </c>
      <c r="AF57" s="2" t="s">
        <v>398</v>
      </c>
      <c r="AG57" s="2" t="s">
        <v>133</v>
      </c>
      <c r="AH57" s="2" t="s">
        <v>190</v>
      </c>
    </row>
    <row r="58" spans="1:34">
      <c r="A58" s="2" t="s">
        <v>135</v>
      </c>
      <c r="B58" s="2" t="s">
        <v>135</v>
      </c>
      <c r="C58" s="2" t="s">
        <v>136</v>
      </c>
      <c r="D58" s="2" t="s">
        <v>307</v>
      </c>
      <c r="E58" s="2" t="s">
        <v>184</v>
      </c>
      <c r="F58" s="2" t="s">
        <v>146</v>
      </c>
      <c r="G58" s="2" t="s">
        <v>194</v>
      </c>
      <c r="H58" s="2" t="s">
        <v>151</v>
      </c>
      <c r="I58" s="2" t="s">
        <v>179</v>
      </c>
      <c r="J58" s="2" t="s">
        <v>152</v>
      </c>
      <c r="K58" s="2" t="s">
        <v>191</v>
      </c>
      <c r="L58" s="2" t="s">
        <v>256</v>
      </c>
      <c r="M58" s="2" t="s">
        <v>266</v>
      </c>
      <c r="N58" s="8" t="s">
        <v>330</v>
      </c>
      <c r="O58" t="str">
        <f t="shared" si="0"/>
        <v>GB_MID_003</v>
      </c>
      <c r="S58" s="2" t="str">
        <f t="shared" si="1"/>
        <v>for i in 15150_1#31  15150_2#31  16553_1#31  16553_2#31; do pathfind -t lane -i $i --symlink ./ --rename --filetype fastq ; done</v>
      </c>
      <c r="AF58" s="2" t="s">
        <v>399</v>
      </c>
      <c r="AG58" s="2" t="s">
        <v>135</v>
      </c>
      <c r="AH58" s="2" t="s">
        <v>191</v>
      </c>
    </row>
    <row r="59" spans="1:34">
      <c r="A59" s="2" t="s">
        <v>137</v>
      </c>
      <c r="B59" s="2" t="s">
        <v>137</v>
      </c>
      <c r="C59" s="2" t="s">
        <v>138</v>
      </c>
      <c r="D59" s="2" t="s">
        <v>308</v>
      </c>
      <c r="E59" s="2" t="s">
        <v>184</v>
      </c>
      <c r="F59" s="2" t="s">
        <v>146</v>
      </c>
      <c r="G59" s="2" t="s">
        <v>194</v>
      </c>
      <c r="H59" s="2" t="s">
        <v>151</v>
      </c>
      <c r="I59" s="2" t="s">
        <v>179</v>
      </c>
      <c r="J59" s="2" t="s">
        <v>152</v>
      </c>
      <c r="K59" s="2" t="s">
        <v>192</v>
      </c>
      <c r="L59" s="2" t="s">
        <v>256</v>
      </c>
      <c r="M59" s="2" t="s">
        <v>266</v>
      </c>
      <c r="N59" s="8" t="s">
        <v>331</v>
      </c>
      <c r="O59" t="str">
        <f t="shared" si="0"/>
        <v>GB_MID_004</v>
      </c>
      <c r="S59" s="2" t="str">
        <f t="shared" si="1"/>
        <v>for i in 15150_1#32  15150_2#32  16553_1#32  16553_2#32; do pathfind -t lane -i $i --symlink ./ --rename --filetype fastq ; done</v>
      </c>
      <c r="AF59" s="2" t="s">
        <v>400</v>
      </c>
      <c r="AG59" s="2" t="s">
        <v>137</v>
      </c>
      <c r="AH59" s="2" t="s">
        <v>192</v>
      </c>
    </row>
    <row r="60" spans="1:34">
      <c r="A60" s="2" t="s">
        <v>139</v>
      </c>
      <c r="B60" s="2" t="s">
        <v>139</v>
      </c>
      <c r="C60" s="2" t="s">
        <v>140</v>
      </c>
      <c r="D60" s="2" t="s">
        <v>309</v>
      </c>
      <c r="E60" s="2" t="s">
        <v>184</v>
      </c>
      <c r="F60" s="2" t="s">
        <v>146</v>
      </c>
      <c r="G60" s="2" t="s">
        <v>194</v>
      </c>
      <c r="H60" s="2" t="s">
        <v>151</v>
      </c>
      <c r="I60" s="2" t="s">
        <v>179</v>
      </c>
      <c r="J60" s="2" t="s">
        <v>152</v>
      </c>
      <c r="K60" s="2" t="s">
        <v>178</v>
      </c>
      <c r="L60" s="2" t="s">
        <v>256</v>
      </c>
      <c r="M60" s="2" t="s">
        <v>266</v>
      </c>
      <c r="N60" s="8" t="s">
        <v>332</v>
      </c>
      <c r="O60" t="str">
        <f t="shared" si="0"/>
        <v>GB_MID_005</v>
      </c>
      <c r="S60" s="2" t="str">
        <f t="shared" si="1"/>
        <v>for i in 15150_1#33  15150_2#33  16553_1#33  16553_2#33; do pathfind -t lane -i $i --symlink ./ --rename --filetype fastq ; done</v>
      </c>
      <c r="AF60" s="2" t="s">
        <v>401</v>
      </c>
      <c r="AG60" s="2" t="s">
        <v>139</v>
      </c>
      <c r="AH60" s="2" t="s">
        <v>178</v>
      </c>
    </row>
    <row r="61" spans="1:34">
      <c r="A61" s="2" t="s">
        <v>75</v>
      </c>
      <c r="B61" s="2" t="s">
        <v>75</v>
      </c>
      <c r="C61" s="2" t="s">
        <v>76</v>
      </c>
      <c r="D61" s="2" t="s">
        <v>310</v>
      </c>
      <c r="F61" s="2" t="s">
        <v>149</v>
      </c>
      <c r="G61" s="2" t="s">
        <v>158</v>
      </c>
      <c r="H61" s="2" t="s">
        <v>157</v>
      </c>
      <c r="I61" s="2" t="s">
        <v>159</v>
      </c>
      <c r="J61" s="2" t="s">
        <v>152</v>
      </c>
      <c r="K61" s="2" t="s">
        <v>163</v>
      </c>
      <c r="L61" s="2" t="s">
        <v>259</v>
      </c>
      <c r="M61" s="2" t="s">
        <v>267</v>
      </c>
      <c r="N61" s="8" t="s">
        <v>328</v>
      </c>
      <c r="O61" t="str">
        <f t="shared" si="0"/>
        <v>PK_PAK_001</v>
      </c>
      <c r="S61" s="2" t="str">
        <f t="shared" si="1"/>
        <v>for i in 15045_1#1  15045_2#1  16552_1#1  16552_2#1; do pathfind -t lane -i $i --symlink ./ --rename --filetype fastq ; done</v>
      </c>
      <c r="AF61" s="2" t="s">
        <v>402</v>
      </c>
      <c r="AG61" s="2" t="s">
        <v>75</v>
      </c>
      <c r="AH61" s="2" t="s">
        <v>163</v>
      </c>
    </row>
    <row r="62" spans="1:34">
      <c r="A62" s="2" t="s">
        <v>77</v>
      </c>
      <c r="B62" s="2" t="s">
        <v>77</v>
      </c>
      <c r="C62" s="2" t="s">
        <v>78</v>
      </c>
      <c r="D62" s="2" t="s">
        <v>311</v>
      </c>
      <c r="F62" s="2" t="s">
        <v>149</v>
      </c>
      <c r="G62" s="2" t="s">
        <v>158</v>
      </c>
      <c r="H62" s="2" t="s">
        <v>157</v>
      </c>
      <c r="I62" s="2" t="s">
        <v>159</v>
      </c>
      <c r="J62" s="2" t="s">
        <v>152</v>
      </c>
      <c r="K62" s="2" t="s">
        <v>164</v>
      </c>
      <c r="L62" s="2" t="s">
        <v>259</v>
      </c>
      <c r="M62" s="2" t="s">
        <v>267</v>
      </c>
      <c r="N62" s="8" t="s">
        <v>329</v>
      </c>
      <c r="O62" t="str">
        <f t="shared" si="0"/>
        <v>PK_PAK_002</v>
      </c>
      <c r="S62" s="2" t="str">
        <f t="shared" si="1"/>
        <v>for i in 15045_1#2  15045_2#2  16552_1#2  16552_2#2; do pathfind -t lane -i $i --symlink ./ --rename --filetype fastq ; done</v>
      </c>
      <c r="AF62" s="2" t="s">
        <v>403</v>
      </c>
      <c r="AG62" s="2" t="s">
        <v>77</v>
      </c>
      <c r="AH62" s="2" t="s">
        <v>164</v>
      </c>
    </row>
    <row r="63" spans="1:34" s="10" customFormat="1">
      <c r="A63" s="10" t="s">
        <v>79</v>
      </c>
      <c r="B63" s="10" t="s">
        <v>79</v>
      </c>
      <c r="C63" s="10" t="s">
        <v>80</v>
      </c>
      <c r="D63" s="10" t="s">
        <v>417</v>
      </c>
      <c r="F63" s="10" t="s">
        <v>149</v>
      </c>
      <c r="G63" s="10" t="s">
        <v>44</v>
      </c>
      <c r="H63" s="10" t="s">
        <v>157</v>
      </c>
      <c r="I63" s="10" t="s">
        <v>159</v>
      </c>
      <c r="J63" s="10" t="s">
        <v>152</v>
      </c>
      <c r="K63" s="10" t="s">
        <v>165</v>
      </c>
      <c r="L63" s="10" t="s">
        <v>259</v>
      </c>
      <c r="M63" s="10" t="s">
        <v>267</v>
      </c>
      <c r="N63" s="11" t="s">
        <v>330</v>
      </c>
      <c r="O63" s="10" t="str">
        <f t="shared" si="0"/>
        <v>PK_PAK_003</v>
      </c>
      <c r="P63" s="10" t="s">
        <v>418</v>
      </c>
      <c r="S63" s="10" t="str">
        <f t="shared" si="1"/>
        <v>for i in 15045_1#3  15045_2#3  16552_1#3  16552_2#3; do pathfind -t lane -i $i --symlink ./ --rename --filetype fastq ; done</v>
      </c>
      <c r="AF63" s="10" t="s">
        <v>404</v>
      </c>
      <c r="AG63" s="10" t="s">
        <v>79</v>
      </c>
      <c r="AH63" s="10" t="s">
        <v>165</v>
      </c>
    </row>
    <row r="64" spans="1:34">
      <c r="A64" s="2" t="s">
        <v>81</v>
      </c>
      <c r="B64" s="2" t="s">
        <v>81</v>
      </c>
      <c r="C64" s="2" t="s">
        <v>82</v>
      </c>
      <c r="D64" s="2" t="s">
        <v>312</v>
      </c>
      <c r="F64" s="2" t="s">
        <v>149</v>
      </c>
      <c r="G64" s="2" t="s">
        <v>44</v>
      </c>
      <c r="H64" s="2" t="s">
        <v>157</v>
      </c>
      <c r="I64" s="2" t="s">
        <v>159</v>
      </c>
      <c r="J64" s="2" t="s">
        <v>152</v>
      </c>
      <c r="K64" s="2" t="s">
        <v>166</v>
      </c>
      <c r="L64" s="2" t="s">
        <v>259</v>
      </c>
      <c r="M64" s="2" t="s">
        <v>267</v>
      </c>
      <c r="N64" s="8" t="s">
        <v>331</v>
      </c>
      <c r="O64" t="str">
        <f t="shared" si="0"/>
        <v>PK_PAK_004</v>
      </c>
      <c r="S64" s="2" t="str">
        <f t="shared" si="1"/>
        <v>for i in 15045_1#4  15045_2#4  16552_1#4  16552_2#4; do pathfind -t lane -i $i --symlink ./ --rename --filetype fastq ; done</v>
      </c>
      <c r="AF64" s="2" t="s">
        <v>405</v>
      </c>
      <c r="AG64" s="2" t="s">
        <v>81</v>
      </c>
      <c r="AH64" s="2" t="s">
        <v>166</v>
      </c>
    </row>
    <row r="65" spans="1:34">
      <c r="A65" s="2" t="s">
        <v>83</v>
      </c>
      <c r="B65" s="2" t="s">
        <v>83</v>
      </c>
      <c r="C65" s="2" t="s">
        <v>84</v>
      </c>
      <c r="D65" s="2" t="s">
        <v>313</v>
      </c>
      <c r="F65" s="2" t="s">
        <v>149</v>
      </c>
      <c r="G65" s="2" t="s">
        <v>44</v>
      </c>
      <c r="H65" s="2" t="s">
        <v>157</v>
      </c>
      <c r="I65" s="2" t="s">
        <v>159</v>
      </c>
      <c r="J65" s="2" t="s">
        <v>152</v>
      </c>
      <c r="K65" s="2" t="s">
        <v>167</v>
      </c>
      <c r="L65" s="2" t="s">
        <v>259</v>
      </c>
      <c r="M65" s="2" t="s">
        <v>267</v>
      </c>
      <c r="N65" s="8" t="s">
        <v>332</v>
      </c>
      <c r="O65" t="str">
        <f t="shared" si="0"/>
        <v>PK_PAK_005</v>
      </c>
      <c r="S65" s="2" t="str">
        <f t="shared" si="1"/>
        <v>for i in 15045_1#5  15045_2#5  16552_1#5  16552_2#5; do pathfind -t lane -i $i --symlink ./ --rename --filetype fastq ; done</v>
      </c>
      <c r="AF65" s="2" t="s">
        <v>406</v>
      </c>
      <c r="AG65" s="2" t="s">
        <v>83</v>
      </c>
      <c r="AH65" s="2" t="s">
        <v>167</v>
      </c>
    </row>
    <row r="66" spans="1:34">
      <c r="A66" s="2" t="s">
        <v>85</v>
      </c>
      <c r="B66" s="2" t="s">
        <v>85</v>
      </c>
      <c r="C66" s="2" t="s">
        <v>86</v>
      </c>
      <c r="D66" s="2" t="s">
        <v>314</v>
      </c>
      <c r="F66" s="2" t="s">
        <v>149</v>
      </c>
      <c r="G66" s="2" t="s">
        <v>44</v>
      </c>
      <c r="H66" s="2" t="s">
        <v>157</v>
      </c>
      <c r="I66" s="2" t="s">
        <v>159</v>
      </c>
      <c r="J66" s="2" t="s">
        <v>152</v>
      </c>
      <c r="K66" s="2" t="s">
        <v>168</v>
      </c>
      <c r="L66" s="2" t="s">
        <v>259</v>
      </c>
      <c r="M66" s="2" t="s">
        <v>267</v>
      </c>
      <c r="N66" s="8" t="s">
        <v>333</v>
      </c>
      <c r="O66" t="str">
        <f t="shared" si="0"/>
        <v>PK_PAK_006</v>
      </c>
      <c r="S66" s="2" t="str">
        <f t="shared" si="1"/>
        <v>for i in 15045_1#6  15045_2#6  16552_1#6  16552_2#6; do pathfind -t lane -i $i --symlink ./ --rename --filetype fastq ; done</v>
      </c>
      <c r="AF66" s="2" t="s">
        <v>407</v>
      </c>
      <c r="AG66" s="2" t="s">
        <v>85</v>
      </c>
      <c r="AH66" s="2" t="s">
        <v>168</v>
      </c>
    </row>
    <row r="67" spans="1:34">
      <c r="A67" s="2" t="s">
        <v>87</v>
      </c>
      <c r="B67" s="2" t="s">
        <v>87</v>
      </c>
      <c r="C67" s="2" t="s">
        <v>88</v>
      </c>
      <c r="D67" s="2" t="s">
        <v>315</v>
      </c>
      <c r="F67" s="2" t="s">
        <v>149</v>
      </c>
      <c r="G67" s="2" t="s">
        <v>158</v>
      </c>
      <c r="H67" s="2" t="s">
        <v>157</v>
      </c>
      <c r="I67" s="2" t="s">
        <v>159</v>
      </c>
      <c r="J67" s="2" t="s">
        <v>152</v>
      </c>
      <c r="K67" s="2" t="s">
        <v>169</v>
      </c>
      <c r="L67" s="2" t="s">
        <v>259</v>
      </c>
      <c r="M67" s="2" t="s">
        <v>267</v>
      </c>
      <c r="N67" s="8" t="s">
        <v>334</v>
      </c>
      <c r="O67" t="str">
        <f t="shared" si="0"/>
        <v>PK_PAK_007</v>
      </c>
      <c r="S67" s="2" t="str">
        <f t="shared" si="1"/>
        <v>for i in 15045_1#7  15045_2#7  16552_1#7  16552_2#7; do pathfind -t lane -i $i --symlink ./ --rename --filetype fastq ; done</v>
      </c>
      <c r="AF67" s="2" t="s">
        <v>408</v>
      </c>
      <c r="AG67" s="2" t="s">
        <v>87</v>
      </c>
      <c r="AH67" s="2" t="s">
        <v>169</v>
      </c>
    </row>
    <row r="68" spans="1:34">
      <c r="A68" s="2" t="s">
        <v>89</v>
      </c>
      <c r="B68" s="2" t="s">
        <v>89</v>
      </c>
      <c r="C68" s="2" t="s">
        <v>90</v>
      </c>
      <c r="D68" s="2" t="s">
        <v>316</v>
      </c>
      <c r="F68" s="2" t="s">
        <v>149</v>
      </c>
      <c r="G68" s="2" t="s">
        <v>158</v>
      </c>
      <c r="H68" s="2" t="s">
        <v>157</v>
      </c>
      <c r="I68" s="2" t="s">
        <v>159</v>
      </c>
      <c r="J68" s="2" t="s">
        <v>152</v>
      </c>
      <c r="K68" s="2" t="s">
        <v>170</v>
      </c>
      <c r="L68" s="2" t="s">
        <v>259</v>
      </c>
      <c r="M68" s="2" t="s">
        <v>267</v>
      </c>
      <c r="N68" s="8" t="s">
        <v>335</v>
      </c>
      <c r="O68" t="str">
        <f t="shared" ref="O68:O75" si="2">L68&amp;"_"&amp;M68&amp;"_"&amp;N68</f>
        <v>PK_PAK_008</v>
      </c>
      <c r="S68" s="2" t="str">
        <f t="shared" ref="S68:S75" si="3">"for i in "&amp;D68&amp;"; do pathfind -t lane -i $i --symlink ./ --rename --filetype fastq ; done"</f>
        <v>for i in 15045_1#8  15045_2#8  16552_1#8  16552_2#8; do pathfind -t lane -i $i --symlink ./ --rename --filetype fastq ; done</v>
      </c>
      <c r="AF68" s="2" t="s">
        <v>409</v>
      </c>
      <c r="AG68" s="2" t="s">
        <v>89</v>
      </c>
      <c r="AH68" s="2" t="s">
        <v>170</v>
      </c>
    </row>
    <row r="69" spans="1:34">
      <c r="A69" s="2" t="s">
        <v>91</v>
      </c>
      <c r="B69" s="2" t="s">
        <v>91</v>
      </c>
      <c r="C69" s="2" t="s">
        <v>92</v>
      </c>
      <c r="D69" s="2" t="s">
        <v>317</v>
      </c>
      <c r="F69" s="2" t="s">
        <v>149</v>
      </c>
      <c r="G69" s="2" t="s">
        <v>158</v>
      </c>
      <c r="H69" s="2" t="s">
        <v>157</v>
      </c>
      <c r="I69" s="2" t="s">
        <v>159</v>
      </c>
      <c r="J69" s="2" t="s">
        <v>152</v>
      </c>
      <c r="K69" s="2" t="s">
        <v>162</v>
      </c>
      <c r="L69" s="2" t="s">
        <v>259</v>
      </c>
      <c r="M69" s="2" t="s">
        <v>267</v>
      </c>
      <c r="N69" s="8" t="s">
        <v>336</v>
      </c>
      <c r="O69" t="str">
        <f t="shared" si="2"/>
        <v>PK_PAK_009</v>
      </c>
      <c r="S69" s="2" t="str">
        <f t="shared" si="3"/>
        <v>for i in 15045_1#9  15045_2#9  16552_1#9  16552_2#9; do pathfind -t lane -i $i --symlink ./ --rename --filetype fastq ; done</v>
      </c>
      <c r="AF69" s="2" t="s">
        <v>410</v>
      </c>
      <c r="AG69" s="2" t="s">
        <v>91</v>
      </c>
      <c r="AH69" s="2" t="s">
        <v>162</v>
      </c>
    </row>
    <row r="70" spans="1:34">
      <c r="A70" s="2" t="s">
        <v>93</v>
      </c>
      <c r="B70" s="2" t="s">
        <v>93</v>
      </c>
      <c r="C70" s="2" t="s">
        <v>94</v>
      </c>
      <c r="D70" s="2" t="s">
        <v>318</v>
      </c>
      <c r="F70" s="2" t="s">
        <v>149</v>
      </c>
      <c r="G70" s="2" t="s">
        <v>158</v>
      </c>
      <c r="H70" s="2" t="s">
        <v>157</v>
      </c>
      <c r="I70" s="2" t="s">
        <v>159</v>
      </c>
      <c r="J70" s="2" t="s">
        <v>152</v>
      </c>
      <c r="K70" s="2" t="s">
        <v>171</v>
      </c>
      <c r="L70" s="2" t="s">
        <v>259</v>
      </c>
      <c r="M70" s="2" t="s">
        <v>267</v>
      </c>
      <c r="N70" s="8" t="s">
        <v>337</v>
      </c>
      <c r="O70" t="str">
        <f t="shared" si="2"/>
        <v>PK_PAK_010</v>
      </c>
      <c r="S70" s="2" t="str">
        <f t="shared" si="3"/>
        <v>for i in 15045_1#10  15045_2#10  16552_1#10  16552_2#10; do pathfind -t lane -i $i --symlink ./ --rename --filetype fastq ; done</v>
      </c>
      <c r="AF70" s="2" t="s">
        <v>411</v>
      </c>
      <c r="AG70" s="2" t="s">
        <v>93</v>
      </c>
      <c r="AH70" s="2" t="s">
        <v>171</v>
      </c>
    </row>
    <row r="71" spans="1:34">
      <c r="A71" s="2" t="s">
        <v>95</v>
      </c>
      <c r="B71" s="2" t="s">
        <v>95</v>
      </c>
      <c r="C71" s="2" t="s">
        <v>96</v>
      </c>
      <c r="D71" s="2" t="s">
        <v>319</v>
      </c>
      <c r="E71" s="2" t="s">
        <v>172</v>
      </c>
      <c r="F71" s="2" t="s">
        <v>149</v>
      </c>
      <c r="G71" s="2" t="s">
        <v>158</v>
      </c>
      <c r="H71" s="2" t="s">
        <v>157</v>
      </c>
      <c r="I71" s="2" t="s">
        <v>159</v>
      </c>
      <c r="J71" s="2" t="s">
        <v>152</v>
      </c>
      <c r="K71" s="2" t="s">
        <v>174</v>
      </c>
      <c r="L71" s="2" t="s">
        <v>259</v>
      </c>
      <c r="M71" s="2" t="s">
        <v>267</v>
      </c>
      <c r="N71" s="8" t="s">
        <v>338</v>
      </c>
      <c r="O71" t="str">
        <f t="shared" si="2"/>
        <v>PK_PAK_011</v>
      </c>
      <c r="S71" s="2" t="str">
        <f t="shared" si="3"/>
        <v>for i in 15045_1#11  15045_2#11  16552_1#11  16552_2#11; do pathfind -t lane -i $i --symlink ./ --rename --filetype fastq ; done</v>
      </c>
      <c r="AF71" s="2" t="s">
        <v>412</v>
      </c>
      <c r="AG71" s="2" t="s">
        <v>95</v>
      </c>
      <c r="AH71" s="2" t="s">
        <v>174</v>
      </c>
    </row>
    <row r="72" spans="1:34">
      <c r="A72" s="2" t="s">
        <v>97</v>
      </c>
      <c r="B72" s="2" t="s">
        <v>97</v>
      </c>
      <c r="C72" s="2" t="s">
        <v>98</v>
      </c>
      <c r="D72" s="2" t="s">
        <v>320</v>
      </c>
      <c r="E72" s="2" t="s">
        <v>172</v>
      </c>
      <c r="F72" s="2" t="s">
        <v>149</v>
      </c>
      <c r="G72" s="2" t="s">
        <v>158</v>
      </c>
      <c r="H72" s="2" t="s">
        <v>157</v>
      </c>
      <c r="I72" s="2" t="s">
        <v>159</v>
      </c>
      <c r="J72" s="2" t="s">
        <v>152</v>
      </c>
      <c r="K72" s="2" t="s">
        <v>173</v>
      </c>
      <c r="L72" s="2" t="s">
        <v>259</v>
      </c>
      <c r="M72" s="2" t="s">
        <v>267</v>
      </c>
      <c r="N72" s="8" t="s">
        <v>339</v>
      </c>
      <c r="O72" t="str">
        <f t="shared" si="2"/>
        <v>PK_PAK_012</v>
      </c>
      <c r="S72" s="2" t="str">
        <f t="shared" si="3"/>
        <v>for i in 15045_1#12  15045_2#12  16552_1#12  16552_2#12; do pathfind -t lane -i $i --symlink ./ --rename --filetype fastq ; done</v>
      </c>
      <c r="AF72" s="2" t="s">
        <v>413</v>
      </c>
      <c r="AG72" s="2" t="s">
        <v>97</v>
      </c>
      <c r="AH72" s="2" t="s">
        <v>173</v>
      </c>
    </row>
    <row r="73" spans="1:34">
      <c r="A73" s="2" t="s">
        <v>99</v>
      </c>
      <c r="B73" s="2" t="s">
        <v>99</v>
      </c>
      <c r="C73" s="2" t="s">
        <v>100</v>
      </c>
      <c r="D73" s="2" t="s">
        <v>321</v>
      </c>
      <c r="E73" s="2" t="s">
        <v>172</v>
      </c>
      <c r="F73" s="2" t="s">
        <v>149</v>
      </c>
      <c r="G73" s="2" t="s">
        <v>158</v>
      </c>
      <c r="H73" s="2" t="s">
        <v>157</v>
      </c>
      <c r="I73" s="2" t="s">
        <v>159</v>
      </c>
      <c r="J73" s="2" t="s">
        <v>152</v>
      </c>
      <c r="K73" s="2" t="s">
        <v>175</v>
      </c>
      <c r="L73" s="2" t="s">
        <v>259</v>
      </c>
      <c r="M73" s="2" t="s">
        <v>267</v>
      </c>
      <c r="N73" s="8" t="s">
        <v>340</v>
      </c>
      <c r="O73" t="str">
        <f t="shared" si="2"/>
        <v>PK_PAK_013</v>
      </c>
      <c r="S73" s="2" t="str">
        <f t="shared" si="3"/>
        <v>for i in 15045_1#13  15045_2#13  16552_1#13  16552_2#13; do pathfind -t lane -i $i --symlink ./ --rename --filetype fastq ; done</v>
      </c>
      <c r="AF73" s="2" t="s">
        <v>414</v>
      </c>
      <c r="AG73" s="2" t="s">
        <v>99</v>
      </c>
      <c r="AH73" s="2" t="s">
        <v>175</v>
      </c>
    </row>
    <row r="74" spans="1:34">
      <c r="A74" s="2" t="s">
        <v>101</v>
      </c>
      <c r="B74" s="2" t="s">
        <v>101</v>
      </c>
      <c r="C74" s="2" t="s">
        <v>102</v>
      </c>
      <c r="D74" s="2" t="s">
        <v>322</v>
      </c>
      <c r="E74" s="2" t="s">
        <v>172</v>
      </c>
      <c r="F74" s="2" t="s">
        <v>149</v>
      </c>
      <c r="G74" s="2" t="s">
        <v>158</v>
      </c>
      <c r="H74" s="2" t="s">
        <v>157</v>
      </c>
      <c r="I74" s="2" t="s">
        <v>159</v>
      </c>
      <c r="J74" s="2" t="s">
        <v>152</v>
      </c>
      <c r="K74" s="2" t="s">
        <v>177</v>
      </c>
      <c r="L74" s="2" t="s">
        <v>259</v>
      </c>
      <c r="M74" s="2" t="s">
        <v>267</v>
      </c>
      <c r="N74" s="8" t="s">
        <v>341</v>
      </c>
      <c r="O74" t="str">
        <f t="shared" si="2"/>
        <v>PK_PAK_014</v>
      </c>
      <c r="S74" s="2" t="str">
        <f t="shared" si="3"/>
        <v>for i in 15045_1#14  15045_2#14  16552_1#14  16552_2#14; do pathfind -t lane -i $i --symlink ./ --rename --filetype fastq ; done</v>
      </c>
      <c r="AF74" s="2" t="s">
        <v>415</v>
      </c>
      <c r="AG74" s="2" t="s">
        <v>101</v>
      </c>
      <c r="AH74" s="2" t="s">
        <v>177</v>
      </c>
    </row>
    <row r="75" spans="1:34">
      <c r="A75" s="2" t="s">
        <v>103</v>
      </c>
      <c r="B75" s="2" t="s">
        <v>103</v>
      </c>
      <c r="C75" s="2" t="s">
        <v>104</v>
      </c>
      <c r="D75" s="2" t="s">
        <v>323</v>
      </c>
      <c r="E75" s="2" t="s">
        <v>172</v>
      </c>
      <c r="F75" s="2" t="s">
        <v>149</v>
      </c>
      <c r="G75" s="2" t="s">
        <v>158</v>
      </c>
      <c r="H75" s="2" t="s">
        <v>157</v>
      </c>
      <c r="I75" s="2" t="s">
        <v>159</v>
      </c>
      <c r="J75" s="2" t="s">
        <v>152</v>
      </c>
      <c r="K75" s="2" t="s">
        <v>176</v>
      </c>
      <c r="L75" s="2" t="s">
        <v>259</v>
      </c>
      <c r="M75" s="2" t="s">
        <v>267</v>
      </c>
      <c r="N75" s="8" t="s">
        <v>342</v>
      </c>
      <c r="O75" t="str">
        <f t="shared" si="2"/>
        <v>PK_PAK_015</v>
      </c>
      <c r="S75" s="2" t="str">
        <f t="shared" si="3"/>
        <v>for i in 15045_1#15  15045_2#15  16552_1#15  16552_2#15; do pathfind -t lane -i $i --symlink ./ --rename --filetype fastq ; done</v>
      </c>
      <c r="AF75" s="2" t="s">
        <v>416</v>
      </c>
      <c r="AG75" s="2" t="s">
        <v>103</v>
      </c>
      <c r="AH75" s="2" t="s">
        <v>176</v>
      </c>
    </row>
    <row r="86" spans="1:8">
      <c r="A86" s="2" t="s">
        <v>29</v>
      </c>
      <c r="H86" s="7" t="s">
        <v>30</v>
      </c>
    </row>
    <row r="87" spans="1:8">
      <c r="A87" s="4" t="s">
        <v>26</v>
      </c>
      <c r="B87" s="3" t="s">
        <v>27</v>
      </c>
      <c r="C87" s="3"/>
    </row>
    <row r="88" spans="1:8">
      <c r="A88" s="4" t="s">
        <v>28</v>
      </c>
      <c r="B88" s="3">
        <v>2316879</v>
      </c>
      <c r="C88" s="3"/>
      <c r="E88" s="1" t="s">
        <v>65</v>
      </c>
    </row>
  </sheetData>
  <hyperlinks>
    <hyperlink ref="A2" r:id="rId1" xr:uid="{00000000-0004-0000-0000-000000000000}"/>
    <hyperlink ref="B2" r:id="rId2" xr:uid="{00000000-0004-0000-0000-000001000000}"/>
    <hyperlink ref="A3" r:id="rId3" xr:uid="{00000000-0004-0000-0000-000002000000}"/>
    <hyperlink ref="B3" r:id="rId4" xr:uid="{00000000-0004-0000-0000-000003000000}"/>
    <hyperlink ref="A4" r:id="rId5" xr:uid="{00000000-0004-0000-0000-000004000000}"/>
    <hyperlink ref="B4" r:id="rId6" xr:uid="{00000000-0004-0000-0000-000005000000}"/>
    <hyperlink ref="A5" r:id="rId7" xr:uid="{00000000-0004-0000-0000-000006000000}"/>
    <hyperlink ref="B5" r:id="rId8" xr:uid="{00000000-0004-0000-0000-000007000000}"/>
    <hyperlink ref="A6" r:id="rId9" xr:uid="{00000000-0004-0000-0000-000008000000}"/>
    <hyperlink ref="B6" r:id="rId10" xr:uid="{00000000-0004-0000-0000-000009000000}"/>
    <hyperlink ref="A7" r:id="rId11" xr:uid="{00000000-0004-0000-0000-00000A000000}"/>
    <hyperlink ref="B7" r:id="rId12" xr:uid="{00000000-0004-0000-0000-00000B000000}"/>
    <hyperlink ref="A8" r:id="rId13" xr:uid="{00000000-0004-0000-0000-00000C000000}"/>
    <hyperlink ref="B8" r:id="rId14" xr:uid="{00000000-0004-0000-0000-00000D000000}"/>
    <hyperlink ref="A9" r:id="rId15" xr:uid="{00000000-0004-0000-0000-00000E000000}"/>
    <hyperlink ref="B9" r:id="rId16" xr:uid="{00000000-0004-0000-0000-00000F000000}"/>
    <hyperlink ref="A10" r:id="rId17" xr:uid="{00000000-0004-0000-0000-000010000000}"/>
    <hyperlink ref="B10" r:id="rId18" xr:uid="{00000000-0004-0000-0000-000011000000}"/>
    <hyperlink ref="A11" r:id="rId19" xr:uid="{00000000-0004-0000-0000-000012000000}"/>
    <hyperlink ref="B11" r:id="rId20" xr:uid="{00000000-0004-0000-0000-000013000000}"/>
    <hyperlink ref="A12" r:id="rId21" xr:uid="{00000000-0004-0000-0000-000014000000}"/>
    <hyperlink ref="B12" r:id="rId22" xr:uid="{00000000-0004-0000-0000-000015000000}"/>
    <hyperlink ref="A13" r:id="rId23" xr:uid="{00000000-0004-0000-0000-000016000000}"/>
    <hyperlink ref="B13" r:id="rId24" xr:uid="{00000000-0004-0000-0000-000017000000}"/>
    <hyperlink ref="A14" r:id="rId25" xr:uid="{00000000-0004-0000-0000-000018000000}"/>
    <hyperlink ref="B14" r:id="rId26" xr:uid="{00000000-0004-0000-0000-000019000000}"/>
    <hyperlink ref="A15" r:id="rId27" xr:uid="{00000000-0004-0000-0000-00001A000000}"/>
    <hyperlink ref="B15" r:id="rId28" xr:uid="{00000000-0004-0000-0000-00001B000000}"/>
    <hyperlink ref="A16" r:id="rId29" xr:uid="{00000000-0004-0000-0000-00001C000000}"/>
    <hyperlink ref="B16" r:id="rId30" xr:uid="{00000000-0004-0000-0000-00001D000000}"/>
    <hyperlink ref="A17" r:id="rId31" xr:uid="{00000000-0004-0000-0000-00001E000000}"/>
    <hyperlink ref="B17" r:id="rId32" xr:uid="{00000000-0004-0000-0000-00001F000000}"/>
    <hyperlink ref="A18" r:id="rId33" xr:uid="{00000000-0004-0000-0000-000020000000}"/>
    <hyperlink ref="B18" r:id="rId34" xr:uid="{00000000-0004-0000-0000-000021000000}"/>
    <hyperlink ref="A19" r:id="rId35" xr:uid="{00000000-0004-0000-0000-000022000000}"/>
    <hyperlink ref="B19" r:id="rId36" xr:uid="{00000000-0004-0000-0000-000023000000}"/>
    <hyperlink ref="A21" r:id="rId37" xr:uid="{00000000-0004-0000-0000-000024000000}"/>
    <hyperlink ref="B21" r:id="rId38" xr:uid="{00000000-0004-0000-0000-000025000000}"/>
    <hyperlink ref="A22" r:id="rId39" xr:uid="{00000000-0004-0000-0000-000026000000}"/>
    <hyperlink ref="B22" r:id="rId40" xr:uid="{00000000-0004-0000-0000-000027000000}"/>
    <hyperlink ref="A23" r:id="rId41" xr:uid="{00000000-0004-0000-0000-000028000000}"/>
    <hyperlink ref="B23" r:id="rId42" xr:uid="{00000000-0004-0000-0000-000029000000}"/>
    <hyperlink ref="A24" r:id="rId43" xr:uid="{00000000-0004-0000-0000-00002A000000}"/>
    <hyperlink ref="B24" r:id="rId44" xr:uid="{00000000-0004-0000-0000-00002B000000}"/>
    <hyperlink ref="A25" r:id="rId45" xr:uid="{00000000-0004-0000-0000-00002C000000}"/>
    <hyperlink ref="B25" r:id="rId46" xr:uid="{00000000-0004-0000-0000-00002D000000}"/>
    <hyperlink ref="A26" r:id="rId47" xr:uid="{00000000-0004-0000-0000-00002E000000}"/>
    <hyperlink ref="B26" r:id="rId48" xr:uid="{00000000-0004-0000-0000-00002F000000}"/>
    <hyperlink ref="A20" r:id="rId49" display="HcSwiss6_472859" xr:uid="{AD2C9729-A923-564B-A098-C97C6E574DEE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F7D6-59E7-E240-B64C-6F4DC1FEA990}">
  <dimension ref="A1:W271"/>
  <sheetViews>
    <sheetView workbookViewId="0">
      <selection activeCell="M26" sqref="M26"/>
    </sheetView>
  </sheetViews>
  <sheetFormatPr baseColWidth="10" defaultRowHeight="16"/>
  <cols>
    <col min="2" max="2" width="18" bestFit="1" customWidth="1"/>
    <col min="3" max="3" width="19.33203125" customWidth="1"/>
    <col min="9" max="9" width="11.83203125" customWidth="1"/>
  </cols>
  <sheetData>
    <row r="1" spans="1:13">
      <c r="A1" t="s">
        <v>1609</v>
      </c>
      <c r="B1" s="23" t="s">
        <v>1902</v>
      </c>
      <c r="C1" t="s">
        <v>1608</v>
      </c>
      <c r="D1" t="s">
        <v>1606</v>
      </c>
      <c r="E1" t="s">
        <v>1607</v>
      </c>
      <c r="F1" s="23" t="s">
        <v>1610</v>
      </c>
      <c r="G1" s="23" t="s">
        <v>1611</v>
      </c>
      <c r="H1" s="23" t="s">
        <v>1612</v>
      </c>
      <c r="I1" s="23" t="s">
        <v>1613</v>
      </c>
    </row>
    <row r="2" spans="1:13">
      <c r="B2" t="s">
        <v>934</v>
      </c>
      <c r="C2" t="s">
        <v>1076</v>
      </c>
      <c r="D2" t="s">
        <v>1077</v>
      </c>
      <c r="E2">
        <v>5</v>
      </c>
      <c r="F2" s="23" t="s">
        <v>1614</v>
      </c>
      <c r="G2" s="23" t="s">
        <v>44</v>
      </c>
      <c r="H2" s="23" t="s">
        <v>1615</v>
      </c>
      <c r="I2" s="23">
        <v>1999</v>
      </c>
    </row>
    <row r="3" spans="1:13">
      <c r="B3" t="s">
        <v>935</v>
      </c>
      <c r="C3" t="s">
        <v>1078</v>
      </c>
      <c r="D3" t="s">
        <v>1079</v>
      </c>
      <c r="E3">
        <v>3</v>
      </c>
      <c r="F3" s="23" t="s">
        <v>1616</v>
      </c>
      <c r="G3" s="23" t="s">
        <v>44</v>
      </c>
      <c r="H3" s="23" t="s">
        <v>1615</v>
      </c>
      <c r="I3" s="23">
        <v>1999</v>
      </c>
    </row>
    <row r="4" spans="1:13">
      <c r="B4" t="s">
        <v>936</v>
      </c>
      <c r="C4" t="s">
        <v>1080</v>
      </c>
      <c r="D4" t="s">
        <v>1081</v>
      </c>
      <c r="E4">
        <v>5</v>
      </c>
      <c r="F4" s="23" t="s">
        <v>1617</v>
      </c>
      <c r="G4" s="23" t="s">
        <v>44</v>
      </c>
      <c r="H4" s="23" t="s">
        <v>1615</v>
      </c>
      <c r="I4" s="23">
        <v>1999</v>
      </c>
    </row>
    <row r="5" spans="1:13">
      <c r="B5" t="s">
        <v>937</v>
      </c>
      <c r="C5" t="s">
        <v>1082</v>
      </c>
      <c r="D5" t="s">
        <v>1083</v>
      </c>
      <c r="E5">
        <v>3</v>
      </c>
      <c r="F5" s="23" t="s">
        <v>1618</v>
      </c>
      <c r="G5" s="23" t="s">
        <v>44</v>
      </c>
      <c r="H5" s="23" t="s">
        <v>1615</v>
      </c>
      <c r="I5" s="23">
        <v>1999</v>
      </c>
      <c r="M5" t="s">
        <v>1919</v>
      </c>
    </row>
    <row r="6" spans="1:13">
      <c r="B6" t="s">
        <v>938</v>
      </c>
      <c r="C6" t="s">
        <v>1084</v>
      </c>
      <c r="D6" t="s">
        <v>1085</v>
      </c>
      <c r="E6">
        <v>5</v>
      </c>
      <c r="F6" s="23" t="s">
        <v>1619</v>
      </c>
      <c r="G6" s="23" t="s">
        <v>44</v>
      </c>
      <c r="H6" s="23" t="s">
        <v>1615</v>
      </c>
      <c r="I6" s="23">
        <v>1999</v>
      </c>
      <c r="M6" t="s">
        <v>1920</v>
      </c>
    </row>
    <row r="7" spans="1:13">
      <c r="B7" t="s">
        <v>728</v>
      </c>
      <c r="C7" t="s">
        <v>1086</v>
      </c>
      <c r="D7" t="s">
        <v>1087</v>
      </c>
      <c r="E7">
        <v>5</v>
      </c>
      <c r="F7" s="23" t="s">
        <v>1620</v>
      </c>
      <c r="G7" s="23" t="s">
        <v>44</v>
      </c>
      <c r="H7" s="23" t="s">
        <v>1621</v>
      </c>
      <c r="I7" s="23">
        <v>2002</v>
      </c>
    </row>
    <row r="8" spans="1:13">
      <c r="B8" t="s">
        <v>729</v>
      </c>
      <c r="C8" t="s">
        <v>1088</v>
      </c>
      <c r="D8" t="s">
        <v>1089</v>
      </c>
      <c r="E8">
        <v>2</v>
      </c>
      <c r="F8" s="23" t="s">
        <v>1622</v>
      </c>
      <c r="G8" s="23" t="s">
        <v>44</v>
      </c>
      <c r="H8" s="23" t="s">
        <v>1621</v>
      </c>
      <c r="I8" s="23">
        <v>2002</v>
      </c>
    </row>
    <row r="9" spans="1:13">
      <c r="B9" t="s">
        <v>730</v>
      </c>
      <c r="C9" t="s">
        <v>1090</v>
      </c>
      <c r="D9" t="s">
        <v>1091</v>
      </c>
      <c r="E9">
        <v>2</v>
      </c>
      <c r="F9" s="23" t="s">
        <v>1623</v>
      </c>
      <c r="G9" s="23" t="s">
        <v>44</v>
      </c>
      <c r="H9" s="23" t="s">
        <v>1621</v>
      </c>
      <c r="I9" s="23">
        <v>2002</v>
      </c>
    </row>
    <row r="10" spans="1:13">
      <c r="B10" t="s">
        <v>731</v>
      </c>
      <c r="C10" t="s">
        <v>1092</v>
      </c>
      <c r="D10" t="s">
        <v>1093</v>
      </c>
      <c r="E10">
        <v>2</v>
      </c>
      <c r="F10" s="23" t="s">
        <v>1624</v>
      </c>
      <c r="G10" s="23" t="s">
        <v>44</v>
      </c>
      <c r="H10" s="23" t="s">
        <v>1621</v>
      </c>
      <c r="I10" s="23">
        <v>2002</v>
      </c>
    </row>
    <row r="11" spans="1:13">
      <c r="B11" t="s">
        <v>732</v>
      </c>
      <c r="C11" t="s">
        <v>1094</v>
      </c>
      <c r="D11" t="s">
        <v>1095</v>
      </c>
      <c r="E11">
        <v>2</v>
      </c>
      <c r="F11" s="23" t="s">
        <v>1625</v>
      </c>
      <c r="G11" s="23" t="s">
        <v>44</v>
      </c>
      <c r="H11" s="23" t="s">
        <v>1621</v>
      </c>
      <c r="I11" s="23">
        <v>2002</v>
      </c>
    </row>
    <row r="12" spans="1:13">
      <c r="B12" t="s">
        <v>733</v>
      </c>
      <c r="C12" t="s">
        <v>1096</v>
      </c>
      <c r="D12" t="s">
        <v>1097</v>
      </c>
      <c r="E12">
        <v>2</v>
      </c>
      <c r="F12" s="23" t="s">
        <v>1626</v>
      </c>
      <c r="G12" s="23" t="s">
        <v>44</v>
      </c>
      <c r="H12" s="23" t="s">
        <v>1621</v>
      </c>
      <c r="I12" s="23">
        <v>2002</v>
      </c>
    </row>
    <row r="13" spans="1:13">
      <c r="B13" t="s">
        <v>734</v>
      </c>
      <c r="C13" t="s">
        <v>1098</v>
      </c>
      <c r="D13" t="s">
        <v>1099</v>
      </c>
      <c r="E13">
        <v>5</v>
      </c>
      <c r="F13" s="23" t="s">
        <v>1627</v>
      </c>
      <c r="G13" s="23" t="s">
        <v>44</v>
      </c>
      <c r="H13" s="23" t="s">
        <v>1621</v>
      </c>
      <c r="I13" s="23">
        <v>2002</v>
      </c>
    </row>
    <row r="14" spans="1:13">
      <c r="B14" t="s">
        <v>735</v>
      </c>
      <c r="C14" t="s">
        <v>1100</v>
      </c>
      <c r="D14" t="s">
        <v>1101</v>
      </c>
      <c r="E14">
        <v>3</v>
      </c>
      <c r="F14" s="23" t="s">
        <v>1628</v>
      </c>
      <c r="G14" s="23" t="s">
        <v>44</v>
      </c>
      <c r="H14" s="23" t="s">
        <v>1621</v>
      </c>
      <c r="I14" s="23">
        <v>2002</v>
      </c>
    </row>
    <row r="15" spans="1:13">
      <c r="B15" t="s">
        <v>736</v>
      </c>
      <c r="C15" t="s">
        <v>1102</v>
      </c>
      <c r="D15" t="s">
        <v>1103</v>
      </c>
      <c r="E15">
        <v>3</v>
      </c>
      <c r="F15" s="23" t="s">
        <v>1629</v>
      </c>
      <c r="G15" s="23" t="s">
        <v>44</v>
      </c>
      <c r="H15" s="23" t="s">
        <v>1621</v>
      </c>
      <c r="I15" s="23">
        <v>2002</v>
      </c>
    </row>
    <row r="16" spans="1:13">
      <c r="B16" t="s">
        <v>737</v>
      </c>
      <c r="C16" t="s">
        <v>1104</v>
      </c>
      <c r="D16" t="s">
        <v>1105</v>
      </c>
      <c r="E16">
        <v>3</v>
      </c>
      <c r="F16" s="23" t="s">
        <v>1630</v>
      </c>
      <c r="G16" s="23" t="s">
        <v>44</v>
      </c>
      <c r="H16" s="23" t="s">
        <v>1621</v>
      </c>
      <c r="I16" s="23">
        <v>2002</v>
      </c>
    </row>
    <row r="17" spans="2:9">
      <c r="B17" t="s">
        <v>738</v>
      </c>
      <c r="C17" t="s">
        <v>1106</v>
      </c>
      <c r="D17" t="s">
        <v>1107</v>
      </c>
      <c r="E17">
        <v>2</v>
      </c>
      <c r="F17" s="23" t="s">
        <v>1631</v>
      </c>
      <c r="G17" s="23" t="s">
        <v>44</v>
      </c>
      <c r="H17" s="23" t="s">
        <v>1621</v>
      </c>
      <c r="I17" s="23">
        <v>2002</v>
      </c>
    </row>
    <row r="18" spans="2:9">
      <c r="B18" t="s">
        <v>739</v>
      </c>
      <c r="C18" t="s">
        <v>1108</v>
      </c>
      <c r="D18" t="s">
        <v>1109</v>
      </c>
      <c r="E18">
        <v>2</v>
      </c>
      <c r="F18" s="23" t="s">
        <v>1632</v>
      </c>
      <c r="G18" s="23" t="s">
        <v>44</v>
      </c>
      <c r="H18" s="23" t="s">
        <v>1621</v>
      </c>
      <c r="I18" s="23">
        <v>2002</v>
      </c>
    </row>
    <row r="19" spans="2:9">
      <c r="B19" t="s">
        <v>740</v>
      </c>
      <c r="C19" t="s">
        <v>1110</v>
      </c>
      <c r="D19" t="s">
        <v>1111</v>
      </c>
      <c r="E19">
        <v>4</v>
      </c>
      <c r="F19" s="23" t="s">
        <v>1633</v>
      </c>
      <c r="G19" s="23" t="s">
        <v>44</v>
      </c>
      <c r="H19" s="23" t="s">
        <v>1634</v>
      </c>
      <c r="I19" s="23">
        <v>2003</v>
      </c>
    </row>
    <row r="20" spans="2:9">
      <c r="B20" t="s">
        <v>741</v>
      </c>
      <c r="C20" t="s">
        <v>1112</v>
      </c>
      <c r="D20" t="s">
        <v>1113</v>
      </c>
      <c r="E20">
        <v>2</v>
      </c>
      <c r="F20" s="23" t="s">
        <v>1635</v>
      </c>
      <c r="G20" s="23" t="s">
        <v>44</v>
      </c>
      <c r="H20" s="23" t="s">
        <v>1634</v>
      </c>
      <c r="I20" s="23">
        <v>2003</v>
      </c>
    </row>
    <row r="21" spans="2:9">
      <c r="B21" t="s">
        <v>744</v>
      </c>
      <c r="C21" t="s">
        <v>1114</v>
      </c>
      <c r="D21" t="s">
        <v>1115</v>
      </c>
      <c r="E21">
        <v>2</v>
      </c>
      <c r="F21" s="23" t="s">
        <v>1636</v>
      </c>
      <c r="G21" s="23" t="s">
        <v>44</v>
      </c>
      <c r="H21" s="23" t="s">
        <v>1634</v>
      </c>
      <c r="I21" s="23">
        <v>2003</v>
      </c>
    </row>
    <row r="22" spans="2:9">
      <c r="B22" t="s">
        <v>745</v>
      </c>
      <c r="C22" t="s">
        <v>1116</v>
      </c>
      <c r="D22" t="s">
        <v>1117</v>
      </c>
      <c r="E22">
        <v>2</v>
      </c>
      <c r="F22" s="23" t="s">
        <v>1637</v>
      </c>
      <c r="G22" s="23" t="s">
        <v>44</v>
      </c>
      <c r="H22" s="23" t="s">
        <v>1634</v>
      </c>
      <c r="I22" s="23">
        <v>2003</v>
      </c>
    </row>
    <row r="23" spans="2:9">
      <c r="B23" t="s">
        <v>746</v>
      </c>
      <c r="C23" t="s">
        <v>1118</v>
      </c>
      <c r="D23" t="s">
        <v>1119</v>
      </c>
      <c r="E23">
        <v>2</v>
      </c>
      <c r="F23" s="23" t="s">
        <v>1638</v>
      </c>
      <c r="G23" s="23" t="s">
        <v>44</v>
      </c>
      <c r="H23" s="23" t="s">
        <v>1634</v>
      </c>
      <c r="I23" s="23">
        <v>2003</v>
      </c>
    </row>
    <row r="24" spans="2:9">
      <c r="B24" t="s">
        <v>747</v>
      </c>
      <c r="C24" t="s">
        <v>1120</v>
      </c>
      <c r="D24" t="s">
        <v>1121</v>
      </c>
      <c r="E24">
        <v>5</v>
      </c>
      <c r="F24" s="23" t="s">
        <v>1639</v>
      </c>
      <c r="G24" s="23" t="s">
        <v>44</v>
      </c>
      <c r="H24" s="23" t="s">
        <v>1634</v>
      </c>
      <c r="I24" s="23">
        <v>2003</v>
      </c>
    </row>
    <row r="25" spans="2:9">
      <c r="B25" t="s">
        <v>748</v>
      </c>
      <c r="C25" t="s">
        <v>1122</v>
      </c>
      <c r="D25" t="s">
        <v>1123</v>
      </c>
      <c r="E25">
        <v>2</v>
      </c>
      <c r="F25" s="23" t="s">
        <v>1640</v>
      </c>
      <c r="G25" s="23" t="s">
        <v>44</v>
      </c>
      <c r="H25" s="23" t="s">
        <v>1634</v>
      </c>
      <c r="I25" s="23">
        <v>2003</v>
      </c>
    </row>
    <row r="26" spans="2:9">
      <c r="B26" t="s">
        <v>749</v>
      </c>
      <c r="C26" t="s">
        <v>1124</v>
      </c>
      <c r="D26" t="s">
        <v>1125</v>
      </c>
      <c r="E26">
        <v>5</v>
      </c>
      <c r="F26" s="23" t="s">
        <v>1641</v>
      </c>
      <c r="G26" s="23" t="s">
        <v>44</v>
      </c>
      <c r="H26" s="23" t="s">
        <v>1634</v>
      </c>
      <c r="I26" s="23">
        <v>2003</v>
      </c>
    </row>
    <row r="27" spans="2:9">
      <c r="B27" t="s">
        <v>750</v>
      </c>
      <c r="C27" t="s">
        <v>1126</v>
      </c>
      <c r="D27" t="s">
        <v>1127</v>
      </c>
      <c r="E27">
        <v>2</v>
      </c>
      <c r="F27" s="23" t="s">
        <v>1642</v>
      </c>
      <c r="G27" s="23" t="s">
        <v>44</v>
      </c>
      <c r="H27" s="23" t="s">
        <v>1634</v>
      </c>
      <c r="I27" s="23">
        <v>2003</v>
      </c>
    </row>
    <row r="28" spans="2:9">
      <c r="B28" t="s">
        <v>751</v>
      </c>
      <c r="C28" t="s">
        <v>1128</v>
      </c>
      <c r="D28" t="s">
        <v>1129</v>
      </c>
      <c r="E28">
        <v>2</v>
      </c>
      <c r="F28" s="23" t="s">
        <v>1643</v>
      </c>
      <c r="G28" s="23" t="s">
        <v>44</v>
      </c>
      <c r="H28" s="23" t="s">
        <v>1634</v>
      </c>
      <c r="I28" s="23">
        <v>2003</v>
      </c>
    </row>
    <row r="29" spans="2:9">
      <c r="B29" t="s">
        <v>752</v>
      </c>
      <c r="C29" t="s">
        <v>1130</v>
      </c>
      <c r="D29" t="s">
        <v>1131</v>
      </c>
      <c r="E29">
        <v>2</v>
      </c>
      <c r="F29" s="23" t="s">
        <v>1644</v>
      </c>
      <c r="G29" s="23" t="s">
        <v>44</v>
      </c>
      <c r="H29" s="23" t="s">
        <v>1634</v>
      </c>
      <c r="I29" s="23">
        <v>2003</v>
      </c>
    </row>
    <row r="30" spans="2:9">
      <c r="B30" t="s">
        <v>753</v>
      </c>
      <c r="C30" t="s">
        <v>1132</v>
      </c>
      <c r="D30" t="s">
        <v>1133</v>
      </c>
      <c r="E30">
        <v>2</v>
      </c>
      <c r="F30" s="23" t="s">
        <v>1645</v>
      </c>
      <c r="G30" s="23" t="s">
        <v>44</v>
      </c>
      <c r="H30" s="23" t="s">
        <v>1634</v>
      </c>
      <c r="I30" s="23">
        <v>2003</v>
      </c>
    </row>
    <row r="31" spans="2:9">
      <c r="B31" t="s">
        <v>754</v>
      </c>
      <c r="C31" t="s">
        <v>1134</v>
      </c>
      <c r="D31" t="s">
        <v>1135</v>
      </c>
      <c r="E31">
        <v>2</v>
      </c>
      <c r="F31" s="23" t="s">
        <v>1646</v>
      </c>
      <c r="G31" s="23" t="s">
        <v>44</v>
      </c>
      <c r="H31" s="23" t="s">
        <v>1634</v>
      </c>
      <c r="I31" s="23">
        <v>2003</v>
      </c>
    </row>
    <row r="32" spans="2:9">
      <c r="B32" t="s">
        <v>755</v>
      </c>
      <c r="C32" t="s">
        <v>1136</v>
      </c>
      <c r="D32" t="s">
        <v>1137</v>
      </c>
      <c r="E32">
        <v>4</v>
      </c>
      <c r="F32" s="23" t="s">
        <v>1647</v>
      </c>
      <c r="G32" s="23" t="s">
        <v>44</v>
      </c>
      <c r="H32" s="23" t="s">
        <v>1634</v>
      </c>
      <c r="I32" s="23">
        <v>2003</v>
      </c>
    </row>
    <row r="33" spans="2:9">
      <c r="B33" t="s">
        <v>756</v>
      </c>
      <c r="C33" t="s">
        <v>1138</v>
      </c>
      <c r="D33" t="s">
        <v>1139</v>
      </c>
      <c r="E33">
        <v>2</v>
      </c>
      <c r="F33" s="23" t="s">
        <v>1648</v>
      </c>
      <c r="G33" s="23" t="s">
        <v>44</v>
      </c>
      <c r="H33" s="23" t="s">
        <v>1634</v>
      </c>
      <c r="I33" s="23">
        <v>2003</v>
      </c>
    </row>
    <row r="34" spans="2:9">
      <c r="B34" t="s">
        <v>757</v>
      </c>
      <c r="C34" t="s">
        <v>1140</v>
      </c>
      <c r="D34" t="s">
        <v>1141</v>
      </c>
      <c r="E34">
        <v>2</v>
      </c>
      <c r="F34" s="23" t="s">
        <v>1649</v>
      </c>
      <c r="G34" s="23" t="s">
        <v>44</v>
      </c>
      <c r="H34" s="23" t="s">
        <v>1634</v>
      </c>
      <c r="I34" s="23">
        <v>2003</v>
      </c>
    </row>
    <row r="35" spans="2:9">
      <c r="B35" t="s">
        <v>758</v>
      </c>
      <c r="C35" t="s">
        <v>1142</v>
      </c>
      <c r="D35" t="s">
        <v>1143</v>
      </c>
      <c r="E35">
        <v>2</v>
      </c>
      <c r="F35" s="23" t="s">
        <v>1650</v>
      </c>
      <c r="G35" s="23" t="s">
        <v>44</v>
      </c>
      <c r="H35" s="23" t="s">
        <v>1651</v>
      </c>
      <c r="I35" s="23">
        <v>1999</v>
      </c>
    </row>
    <row r="36" spans="2:9">
      <c r="B36" t="s">
        <v>764</v>
      </c>
      <c r="C36" t="s">
        <v>1144</v>
      </c>
      <c r="D36" t="s">
        <v>1145</v>
      </c>
      <c r="E36">
        <v>5</v>
      </c>
      <c r="F36" s="23" t="s">
        <v>1652</v>
      </c>
      <c r="G36" s="23" t="s">
        <v>44</v>
      </c>
      <c r="H36" s="23" t="s">
        <v>1651</v>
      </c>
      <c r="I36" s="23">
        <v>1999</v>
      </c>
    </row>
    <row r="37" spans="2:9">
      <c r="B37" t="s">
        <v>765</v>
      </c>
      <c r="C37" t="s">
        <v>1146</v>
      </c>
      <c r="D37" t="s">
        <v>1147</v>
      </c>
      <c r="E37">
        <v>3</v>
      </c>
      <c r="F37" s="23" t="s">
        <v>1653</v>
      </c>
      <c r="G37" s="23" t="s">
        <v>44</v>
      </c>
      <c r="H37" s="23" t="s">
        <v>1651</v>
      </c>
      <c r="I37" s="23">
        <v>1999</v>
      </c>
    </row>
    <row r="38" spans="2:9">
      <c r="B38" t="s">
        <v>766</v>
      </c>
      <c r="C38" t="s">
        <v>1148</v>
      </c>
      <c r="D38" t="s">
        <v>1149</v>
      </c>
      <c r="E38">
        <v>2</v>
      </c>
      <c r="F38" s="23" t="s">
        <v>1654</v>
      </c>
      <c r="G38" s="23" t="s">
        <v>44</v>
      </c>
      <c r="H38" s="23" t="s">
        <v>1651</v>
      </c>
      <c r="I38" s="23">
        <v>1999</v>
      </c>
    </row>
    <row r="39" spans="2:9">
      <c r="B39" t="s">
        <v>767</v>
      </c>
      <c r="C39" t="s">
        <v>1150</v>
      </c>
      <c r="D39" t="s">
        <v>1151</v>
      </c>
      <c r="E39">
        <v>5</v>
      </c>
      <c r="F39" s="23" t="s">
        <v>1655</v>
      </c>
      <c r="G39" s="23" t="s">
        <v>44</v>
      </c>
      <c r="H39" s="23" t="s">
        <v>1651</v>
      </c>
      <c r="I39" s="23">
        <v>1999</v>
      </c>
    </row>
    <row r="40" spans="2:9">
      <c r="B40" t="s">
        <v>768</v>
      </c>
      <c r="C40" t="s">
        <v>1152</v>
      </c>
      <c r="D40" t="s">
        <v>1153</v>
      </c>
      <c r="E40">
        <v>3</v>
      </c>
      <c r="F40" s="23" t="s">
        <v>1656</v>
      </c>
      <c r="G40" s="23" t="s">
        <v>44</v>
      </c>
      <c r="H40" s="23" t="s">
        <v>1651</v>
      </c>
      <c r="I40" s="23">
        <v>1999</v>
      </c>
    </row>
    <row r="41" spans="2:9">
      <c r="B41" t="s">
        <v>769</v>
      </c>
      <c r="C41" t="s">
        <v>1154</v>
      </c>
      <c r="D41" t="s">
        <v>1155</v>
      </c>
      <c r="E41">
        <v>5</v>
      </c>
      <c r="F41" s="23" t="s">
        <v>1657</v>
      </c>
      <c r="G41" s="23" t="s">
        <v>44</v>
      </c>
      <c r="H41" s="23" t="s">
        <v>1651</v>
      </c>
      <c r="I41" s="23">
        <v>1999</v>
      </c>
    </row>
    <row r="42" spans="2:9">
      <c r="B42" t="s">
        <v>770</v>
      </c>
      <c r="C42" t="s">
        <v>1156</v>
      </c>
      <c r="D42" t="s">
        <v>1157</v>
      </c>
      <c r="E42">
        <v>3</v>
      </c>
      <c r="F42" s="23" t="s">
        <v>1658</v>
      </c>
      <c r="G42" s="23" t="s">
        <v>44</v>
      </c>
      <c r="H42" s="23" t="s">
        <v>1651</v>
      </c>
      <c r="I42" s="23">
        <v>1999</v>
      </c>
    </row>
    <row r="43" spans="2:9">
      <c r="B43" t="s">
        <v>771</v>
      </c>
      <c r="C43" t="s">
        <v>1158</v>
      </c>
      <c r="D43" t="s">
        <v>1159</v>
      </c>
      <c r="E43">
        <v>2</v>
      </c>
      <c r="F43" s="23" t="s">
        <v>1659</v>
      </c>
      <c r="G43" s="23" t="s">
        <v>44</v>
      </c>
      <c r="H43" s="23" t="s">
        <v>1651</v>
      </c>
      <c r="I43" s="23">
        <v>1999</v>
      </c>
    </row>
    <row r="44" spans="2:9">
      <c r="B44" t="s">
        <v>772</v>
      </c>
      <c r="C44" t="s">
        <v>1160</v>
      </c>
      <c r="D44" t="s">
        <v>1161</v>
      </c>
      <c r="E44">
        <v>2</v>
      </c>
      <c r="F44" s="23" t="s">
        <v>1660</v>
      </c>
      <c r="G44" s="23" t="s">
        <v>44</v>
      </c>
      <c r="H44" s="23" t="s">
        <v>1651</v>
      </c>
      <c r="I44" s="23">
        <v>1999</v>
      </c>
    </row>
    <row r="45" spans="2:9">
      <c r="B45" t="s">
        <v>773</v>
      </c>
      <c r="C45" t="s">
        <v>1162</v>
      </c>
      <c r="D45" t="s">
        <v>1163</v>
      </c>
      <c r="E45">
        <v>2</v>
      </c>
      <c r="F45" s="23" t="s">
        <v>1661</v>
      </c>
      <c r="G45" s="23" t="s">
        <v>44</v>
      </c>
      <c r="H45" s="23" t="s">
        <v>1651</v>
      </c>
      <c r="I45" s="23">
        <v>1999</v>
      </c>
    </row>
    <row r="46" spans="2:9">
      <c r="B46" t="s">
        <v>774</v>
      </c>
      <c r="C46" t="s">
        <v>1164</v>
      </c>
      <c r="D46" t="s">
        <v>1165</v>
      </c>
      <c r="E46">
        <v>2</v>
      </c>
      <c r="F46" s="23" t="s">
        <v>1662</v>
      </c>
      <c r="G46" s="23" t="s">
        <v>44</v>
      </c>
      <c r="H46" s="23" t="s">
        <v>1651</v>
      </c>
      <c r="I46" s="23">
        <v>1999</v>
      </c>
    </row>
    <row r="47" spans="2:9">
      <c r="B47" t="s">
        <v>775</v>
      </c>
      <c r="C47" t="s">
        <v>1166</v>
      </c>
      <c r="D47" t="s">
        <v>1167</v>
      </c>
      <c r="E47">
        <v>5</v>
      </c>
      <c r="F47" s="23" t="s">
        <v>1663</v>
      </c>
      <c r="G47" s="23" t="s">
        <v>44</v>
      </c>
      <c r="H47" s="23" t="s">
        <v>1651</v>
      </c>
      <c r="I47" s="23">
        <v>1999</v>
      </c>
    </row>
    <row r="48" spans="2:9">
      <c r="B48" t="s">
        <v>776</v>
      </c>
      <c r="C48" t="s">
        <v>1168</v>
      </c>
      <c r="D48" t="s">
        <v>1169</v>
      </c>
      <c r="E48">
        <v>2</v>
      </c>
      <c r="F48" s="23" t="s">
        <v>1664</v>
      </c>
      <c r="G48" s="23" t="s">
        <v>44</v>
      </c>
      <c r="H48" s="23" t="s">
        <v>1651</v>
      </c>
      <c r="I48" s="23">
        <v>1999</v>
      </c>
    </row>
    <row r="49" spans="2:9">
      <c r="B49" t="s">
        <v>808</v>
      </c>
      <c r="C49" t="s">
        <v>1170</v>
      </c>
      <c r="D49" t="s">
        <v>1171</v>
      </c>
      <c r="E49">
        <v>3</v>
      </c>
      <c r="F49" s="23" t="s">
        <v>1665</v>
      </c>
      <c r="G49" s="23" t="s">
        <v>44</v>
      </c>
      <c r="H49" s="23" t="s">
        <v>1666</v>
      </c>
      <c r="I49" s="23">
        <v>2005</v>
      </c>
    </row>
    <row r="50" spans="2:9">
      <c r="B50" t="s">
        <v>809</v>
      </c>
      <c r="C50" t="s">
        <v>1172</v>
      </c>
      <c r="D50" t="s">
        <v>1173</v>
      </c>
      <c r="E50">
        <v>3</v>
      </c>
      <c r="F50" s="23" t="s">
        <v>1667</v>
      </c>
      <c r="G50" s="23" t="s">
        <v>44</v>
      </c>
      <c r="H50" s="23" t="s">
        <v>1666</v>
      </c>
      <c r="I50" s="23">
        <v>2005</v>
      </c>
    </row>
    <row r="51" spans="2:9">
      <c r="B51" t="s">
        <v>810</v>
      </c>
      <c r="C51" t="s">
        <v>1174</v>
      </c>
      <c r="D51" t="s">
        <v>1175</v>
      </c>
      <c r="E51">
        <v>3</v>
      </c>
      <c r="F51" s="23" t="s">
        <v>1668</v>
      </c>
      <c r="G51" s="23" t="s">
        <v>44</v>
      </c>
      <c r="H51" s="23" t="s">
        <v>1666</v>
      </c>
      <c r="I51" s="23">
        <v>2005</v>
      </c>
    </row>
    <row r="52" spans="2:9">
      <c r="B52" t="s">
        <v>811</v>
      </c>
      <c r="C52" t="s">
        <v>1176</v>
      </c>
      <c r="D52" t="s">
        <v>1177</v>
      </c>
      <c r="E52">
        <v>3</v>
      </c>
      <c r="F52" s="23" t="s">
        <v>1669</v>
      </c>
      <c r="G52" s="23" t="s">
        <v>44</v>
      </c>
      <c r="H52" s="23" t="s">
        <v>1666</v>
      </c>
      <c r="I52" s="23">
        <v>2005</v>
      </c>
    </row>
    <row r="53" spans="2:9">
      <c r="B53" t="s">
        <v>805</v>
      </c>
      <c r="C53" t="s">
        <v>1178</v>
      </c>
      <c r="D53" t="s">
        <v>1179</v>
      </c>
      <c r="E53">
        <v>3</v>
      </c>
      <c r="F53" s="23" t="s">
        <v>1670</v>
      </c>
      <c r="G53" s="23" t="s">
        <v>44</v>
      </c>
      <c r="H53" s="23" t="s">
        <v>1666</v>
      </c>
      <c r="I53" s="23">
        <v>2005</v>
      </c>
    </row>
    <row r="54" spans="2:9">
      <c r="B54" t="s">
        <v>806</v>
      </c>
      <c r="C54" t="s">
        <v>1180</v>
      </c>
      <c r="D54" t="s">
        <v>1181</v>
      </c>
      <c r="E54">
        <v>2</v>
      </c>
      <c r="F54" s="23" t="s">
        <v>1671</v>
      </c>
      <c r="G54" s="23" t="s">
        <v>44</v>
      </c>
      <c r="H54" s="23" t="s">
        <v>1666</v>
      </c>
      <c r="I54" s="23">
        <v>2005</v>
      </c>
    </row>
    <row r="55" spans="2:9">
      <c r="B55" t="s">
        <v>807</v>
      </c>
      <c r="C55" t="s">
        <v>1182</v>
      </c>
      <c r="D55" t="s">
        <v>1183</v>
      </c>
      <c r="E55">
        <v>3</v>
      </c>
      <c r="F55" s="23" t="s">
        <v>1672</v>
      </c>
      <c r="G55" s="23" t="s">
        <v>44</v>
      </c>
      <c r="H55" s="23" t="s">
        <v>1666</v>
      </c>
      <c r="I55" s="23">
        <v>2005</v>
      </c>
    </row>
    <row r="56" spans="2:9">
      <c r="B56" t="s">
        <v>789</v>
      </c>
      <c r="C56" t="s">
        <v>1184</v>
      </c>
      <c r="D56" t="s">
        <v>1185</v>
      </c>
      <c r="E56">
        <v>2</v>
      </c>
      <c r="F56" s="23" t="s">
        <v>1673</v>
      </c>
      <c r="G56" s="23" t="s">
        <v>44</v>
      </c>
      <c r="H56" s="23" t="s">
        <v>1666</v>
      </c>
      <c r="I56" s="23">
        <v>2005</v>
      </c>
    </row>
    <row r="57" spans="2:9">
      <c r="B57" t="s">
        <v>790</v>
      </c>
      <c r="C57" t="s">
        <v>1186</v>
      </c>
      <c r="D57" t="s">
        <v>1187</v>
      </c>
      <c r="E57">
        <v>3</v>
      </c>
      <c r="F57" s="23" t="s">
        <v>1674</v>
      </c>
      <c r="G57" s="23" t="s">
        <v>44</v>
      </c>
      <c r="H57" s="23" t="s">
        <v>1666</v>
      </c>
      <c r="I57" s="23">
        <v>2005</v>
      </c>
    </row>
    <row r="58" spans="2:9">
      <c r="B58" t="s">
        <v>791</v>
      </c>
      <c r="C58" t="s">
        <v>1188</v>
      </c>
      <c r="D58" t="s">
        <v>1189</v>
      </c>
      <c r="E58">
        <v>2</v>
      </c>
      <c r="F58" s="23" t="s">
        <v>1675</v>
      </c>
      <c r="G58" s="23" t="s">
        <v>44</v>
      </c>
      <c r="H58" s="23" t="s">
        <v>1666</v>
      </c>
      <c r="I58" s="23">
        <v>2005</v>
      </c>
    </row>
    <row r="59" spans="2:9">
      <c r="B59" t="s">
        <v>792</v>
      </c>
      <c r="C59" t="s">
        <v>1190</v>
      </c>
      <c r="D59" t="s">
        <v>1191</v>
      </c>
      <c r="E59">
        <v>2</v>
      </c>
      <c r="F59" s="23" t="s">
        <v>1676</v>
      </c>
      <c r="G59" s="23" t="s">
        <v>44</v>
      </c>
      <c r="H59" s="23" t="s">
        <v>1666</v>
      </c>
      <c r="I59" s="23">
        <v>2005</v>
      </c>
    </row>
    <row r="60" spans="2:9">
      <c r="B60" t="s">
        <v>824</v>
      </c>
      <c r="C60" t="s">
        <v>1192</v>
      </c>
      <c r="D60" t="s">
        <v>1193</v>
      </c>
      <c r="E60">
        <v>3</v>
      </c>
      <c r="F60" s="23" t="s">
        <v>1677</v>
      </c>
      <c r="G60" s="23" t="s">
        <v>44</v>
      </c>
      <c r="H60" s="23" t="s">
        <v>1666</v>
      </c>
      <c r="I60" s="23">
        <v>2005</v>
      </c>
    </row>
    <row r="61" spans="2:9">
      <c r="B61" t="s">
        <v>825</v>
      </c>
      <c r="C61" t="s">
        <v>1194</v>
      </c>
      <c r="D61" t="s">
        <v>1195</v>
      </c>
      <c r="E61">
        <v>2</v>
      </c>
      <c r="F61" s="23" t="s">
        <v>1678</v>
      </c>
      <c r="G61" s="23" t="s">
        <v>44</v>
      </c>
      <c r="H61" s="23" t="s">
        <v>1666</v>
      </c>
      <c r="I61" s="23">
        <v>2005</v>
      </c>
    </row>
    <row r="62" spans="2:9">
      <c r="B62" t="s">
        <v>826</v>
      </c>
      <c r="C62" t="s">
        <v>1196</v>
      </c>
      <c r="D62" t="s">
        <v>1197</v>
      </c>
      <c r="E62">
        <v>3</v>
      </c>
      <c r="F62" s="23" t="s">
        <v>1679</v>
      </c>
      <c r="G62" s="23" t="s">
        <v>44</v>
      </c>
      <c r="H62" s="23" t="s">
        <v>1666</v>
      </c>
      <c r="I62" s="23">
        <v>2005</v>
      </c>
    </row>
    <row r="63" spans="2:9">
      <c r="B63" t="s">
        <v>827</v>
      </c>
      <c r="C63" t="s">
        <v>1198</v>
      </c>
      <c r="D63" t="s">
        <v>1199</v>
      </c>
      <c r="E63">
        <v>3</v>
      </c>
      <c r="F63" s="23" t="s">
        <v>1680</v>
      </c>
      <c r="G63" s="23" t="s">
        <v>44</v>
      </c>
      <c r="H63" s="23" t="s">
        <v>1666</v>
      </c>
      <c r="I63" s="23">
        <v>2005</v>
      </c>
    </row>
    <row r="64" spans="2:9">
      <c r="B64" t="s">
        <v>793</v>
      </c>
      <c r="C64" t="s">
        <v>1200</v>
      </c>
      <c r="D64" t="s">
        <v>1201</v>
      </c>
      <c r="E64">
        <v>5</v>
      </c>
      <c r="F64" s="23" t="s">
        <v>1681</v>
      </c>
      <c r="G64" s="23" t="s">
        <v>44</v>
      </c>
      <c r="H64" s="23" t="s">
        <v>1666</v>
      </c>
      <c r="I64" s="23">
        <v>2005</v>
      </c>
    </row>
    <row r="65" spans="2:9">
      <c r="B65" t="s">
        <v>794</v>
      </c>
      <c r="C65" t="s">
        <v>1202</v>
      </c>
      <c r="D65" t="s">
        <v>1203</v>
      </c>
      <c r="E65">
        <v>5</v>
      </c>
      <c r="F65" s="23" t="s">
        <v>1682</v>
      </c>
      <c r="G65" s="23" t="s">
        <v>44</v>
      </c>
      <c r="H65" s="23" t="s">
        <v>1666</v>
      </c>
      <c r="I65" s="23">
        <v>2005</v>
      </c>
    </row>
    <row r="66" spans="2:9">
      <c r="B66" t="s">
        <v>795</v>
      </c>
      <c r="C66" t="s">
        <v>1204</v>
      </c>
      <c r="D66" t="s">
        <v>1205</v>
      </c>
      <c r="E66">
        <v>5</v>
      </c>
      <c r="F66" s="23" t="s">
        <v>1683</v>
      </c>
      <c r="G66" s="23" t="s">
        <v>44</v>
      </c>
      <c r="H66" s="23" t="s">
        <v>1666</v>
      </c>
      <c r="I66" s="23">
        <v>2005</v>
      </c>
    </row>
    <row r="67" spans="2:9">
      <c r="B67" t="s">
        <v>796</v>
      </c>
      <c r="C67" t="s">
        <v>1206</v>
      </c>
      <c r="D67" t="s">
        <v>1207</v>
      </c>
      <c r="E67">
        <v>5</v>
      </c>
      <c r="F67" s="23" t="s">
        <v>1684</v>
      </c>
      <c r="G67" s="23" t="s">
        <v>44</v>
      </c>
      <c r="H67" s="23" t="s">
        <v>1666</v>
      </c>
      <c r="I67" s="23">
        <v>2005</v>
      </c>
    </row>
    <row r="68" spans="2:9">
      <c r="B68" t="s">
        <v>820</v>
      </c>
      <c r="C68" t="s">
        <v>1208</v>
      </c>
      <c r="D68" t="s">
        <v>1209</v>
      </c>
      <c r="E68">
        <v>5</v>
      </c>
      <c r="F68" s="23" t="s">
        <v>1685</v>
      </c>
      <c r="G68" s="23" t="s">
        <v>44</v>
      </c>
      <c r="H68" s="23" t="s">
        <v>1666</v>
      </c>
      <c r="I68" s="23">
        <v>2005</v>
      </c>
    </row>
    <row r="69" spans="2:9">
      <c r="B69" t="s">
        <v>821</v>
      </c>
      <c r="C69" t="s">
        <v>1210</v>
      </c>
      <c r="D69" t="s">
        <v>1211</v>
      </c>
      <c r="E69">
        <v>5</v>
      </c>
      <c r="F69" s="23" t="s">
        <v>1686</v>
      </c>
      <c r="G69" s="23" t="s">
        <v>44</v>
      </c>
      <c r="H69" s="23" t="s">
        <v>1666</v>
      </c>
      <c r="I69" s="23">
        <v>2005</v>
      </c>
    </row>
    <row r="70" spans="2:9">
      <c r="B70" t="s">
        <v>822</v>
      </c>
      <c r="C70" t="s">
        <v>1212</v>
      </c>
      <c r="D70" t="s">
        <v>1213</v>
      </c>
      <c r="E70">
        <v>5</v>
      </c>
      <c r="F70" s="23" t="s">
        <v>1687</v>
      </c>
      <c r="G70" s="23" t="s">
        <v>44</v>
      </c>
      <c r="H70" s="23" t="s">
        <v>1666</v>
      </c>
      <c r="I70" s="23">
        <v>2005</v>
      </c>
    </row>
    <row r="71" spans="2:9">
      <c r="B71" t="s">
        <v>823</v>
      </c>
      <c r="C71" t="s">
        <v>1214</v>
      </c>
      <c r="D71" t="s">
        <v>1215</v>
      </c>
      <c r="E71">
        <v>4</v>
      </c>
      <c r="F71" s="23" t="s">
        <v>1688</v>
      </c>
      <c r="G71" s="23" t="s">
        <v>44</v>
      </c>
      <c r="H71" s="23" t="s">
        <v>1666</v>
      </c>
      <c r="I71" s="23">
        <v>2005</v>
      </c>
    </row>
    <row r="72" spans="2:9">
      <c r="B72" t="s">
        <v>828</v>
      </c>
      <c r="C72" t="s">
        <v>1216</v>
      </c>
      <c r="D72" t="s">
        <v>1217</v>
      </c>
      <c r="E72">
        <v>2</v>
      </c>
      <c r="F72" s="23" t="s">
        <v>1689</v>
      </c>
      <c r="G72" s="23" t="s">
        <v>44</v>
      </c>
      <c r="H72" s="23" t="s">
        <v>1666</v>
      </c>
      <c r="I72" s="23">
        <v>2005</v>
      </c>
    </row>
    <row r="73" spans="2:9">
      <c r="B73" t="s">
        <v>829</v>
      </c>
      <c r="C73" t="s">
        <v>1218</v>
      </c>
      <c r="D73" t="s">
        <v>1219</v>
      </c>
      <c r="E73">
        <v>2</v>
      </c>
      <c r="F73" s="23" t="s">
        <v>1690</v>
      </c>
      <c r="G73" s="23" t="s">
        <v>44</v>
      </c>
      <c r="H73" s="23" t="s">
        <v>1666</v>
      </c>
      <c r="I73" s="23">
        <v>2005</v>
      </c>
    </row>
    <row r="74" spans="2:9">
      <c r="B74" t="s">
        <v>830</v>
      </c>
      <c r="C74" t="s">
        <v>1220</v>
      </c>
      <c r="D74" t="s">
        <v>1221</v>
      </c>
      <c r="E74">
        <v>3</v>
      </c>
      <c r="F74" s="23" t="s">
        <v>1691</v>
      </c>
      <c r="G74" s="23" t="s">
        <v>44</v>
      </c>
      <c r="H74" s="23" t="s">
        <v>1666</v>
      </c>
      <c r="I74" s="23">
        <v>2005</v>
      </c>
    </row>
    <row r="75" spans="2:9">
      <c r="B75" t="s">
        <v>831</v>
      </c>
      <c r="C75" t="s">
        <v>1222</v>
      </c>
      <c r="D75" t="s">
        <v>1223</v>
      </c>
      <c r="E75">
        <v>2</v>
      </c>
      <c r="F75" s="23" t="s">
        <v>1692</v>
      </c>
      <c r="G75" s="23" t="s">
        <v>44</v>
      </c>
      <c r="H75" s="23" t="s">
        <v>1666</v>
      </c>
      <c r="I75" s="23">
        <v>2005</v>
      </c>
    </row>
    <row r="76" spans="2:9">
      <c r="B76" t="s">
        <v>785</v>
      </c>
      <c r="C76" t="s">
        <v>1224</v>
      </c>
      <c r="D76" t="s">
        <v>1225</v>
      </c>
      <c r="E76">
        <v>5</v>
      </c>
      <c r="F76" s="23" t="s">
        <v>1693</v>
      </c>
      <c r="G76" s="23" t="s">
        <v>44</v>
      </c>
      <c r="H76" s="23" t="s">
        <v>1666</v>
      </c>
      <c r="I76" s="23">
        <v>1999</v>
      </c>
    </row>
    <row r="77" spans="2:9">
      <c r="B77" t="s">
        <v>786</v>
      </c>
      <c r="C77" t="s">
        <v>1226</v>
      </c>
      <c r="D77" t="s">
        <v>1227</v>
      </c>
      <c r="E77">
        <v>5</v>
      </c>
      <c r="F77" s="23" t="s">
        <v>1694</v>
      </c>
      <c r="G77" s="23" t="s">
        <v>44</v>
      </c>
      <c r="H77" s="23" t="s">
        <v>1666</v>
      </c>
      <c r="I77" s="23">
        <v>1999</v>
      </c>
    </row>
    <row r="78" spans="2:9">
      <c r="B78" t="s">
        <v>787</v>
      </c>
      <c r="C78" t="s">
        <v>1228</v>
      </c>
      <c r="D78" t="s">
        <v>1229</v>
      </c>
      <c r="E78">
        <v>5</v>
      </c>
      <c r="F78" s="23" t="s">
        <v>1695</v>
      </c>
      <c r="G78" s="23" t="s">
        <v>44</v>
      </c>
      <c r="H78" s="23" t="s">
        <v>1666</v>
      </c>
      <c r="I78" s="23">
        <v>1999</v>
      </c>
    </row>
    <row r="79" spans="2:9">
      <c r="B79" t="s">
        <v>788</v>
      </c>
      <c r="C79" t="s">
        <v>1230</v>
      </c>
      <c r="D79" t="s">
        <v>1231</v>
      </c>
      <c r="E79">
        <v>5</v>
      </c>
      <c r="F79" s="23" t="s">
        <v>1696</v>
      </c>
      <c r="G79" s="23" t="s">
        <v>44</v>
      </c>
      <c r="H79" s="23" t="s">
        <v>1666</v>
      </c>
      <c r="I79" s="23">
        <v>1999</v>
      </c>
    </row>
    <row r="80" spans="2:9">
      <c r="B80" t="s">
        <v>797</v>
      </c>
      <c r="C80" t="s">
        <v>1232</v>
      </c>
      <c r="D80" t="s">
        <v>1233</v>
      </c>
      <c r="E80">
        <v>5</v>
      </c>
      <c r="F80" s="23" t="s">
        <v>1697</v>
      </c>
      <c r="G80" s="23" t="s">
        <v>44</v>
      </c>
      <c r="H80" s="23" t="s">
        <v>1666</v>
      </c>
      <c r="I80" s="23">
        <v>1999</v>
      </c>
    </row>
    <row r="81" spans="2:9">
      <c r="B81" t="s">
        <v>798</v>
      </c>
      <c r="C81" t="s">
        <v>1234</v>
      </c>
      <c r="D81" t="s">
        <v>1235</v>
      </c>
      <c r="E81">
        <v>5</v>
      </c>
      <c r="F81" s="23" t="s">
        <v>1698</v>
      </c>
      <c r="G81" s="23" t="s">
        <v>44</v>
      </c>
      <c r="H81" s="23" t="s">
        <v>1666</v>
      </c>
      <c r="I81" s="23">
        <v>1999</v>
      </c>
    </row>
    <row r="82" spans="2:9">
      <c r="B82" t="s">
        <v>799</v>
      </c>
      <c r="C82" t="s">
        <v>1236</v>
      </c>
      <c r="D82" t="s">
        <v>1237</v>
      </c>
      <c r="E82">
        <v>5</v>
      </c>
      <c r="F82" s="23" t="s">
        <v>1699</v>
      </c>
      <c r="G82" s="23" t="s">
        <v>44</v>
      </c>
      <c r="H82" s="23" t="s">
        <v>1666</v>
      </c>
      <c r="I82" s="23">
        <v>1999</v>
      </c>
    </row>
    <row r="83" spans="2:9">
      <c r="B83" t="s">
        <v>800</v>
      </c>
      <c r="C83" t="s">
        <v>1238</v>
      </c>
      <c r="D83" t="s">
        <v>1239</v>
      </c>
      <c r="E83">
        <v>5</v>
      </c>
      <c r="F83" s="23" t="s">
        <v>1700</v>
      </c>
      <c r="G83" s="23" t="s">
        <v>44</v>
      </c>
      <c r="H83" s="23" t="s">
        <v>1666</v>
      </c>
      <c r="I83" s="23">
        <v>1999</v>
      </c>
    </row>
    <row r="84" spans="2:9">
      <c r="B84" t="s">
        <v>801</v>
      </c>
      <c r="C84" t="s">
        <v>1240</v>
      </c>
      <c r="D84" t="s">
        <v>1241</v>
      </c>
      <c r="E84">
        <v>5</v>
      </c>
      <c r="F84" s="23" t="s">
        <v>1701</v>
      </c>
      <c r="G84" s="23" t="s">
        <v>44</v>
      </c>
      <c r="H84" s="23" t="s">
        <v>1666</v>
      </c>
      <c r="I84" s="23">
        <v>1999</v>
      </c>
    </row>
    <row r="85" spans="2:9">
      <c r="B85" t="s">
        <v>802</v>
      </c>
      <c r="C85" t="s">
        <v>1242</v>
      </c>
      <c r="D85" t="s">
        <v>1243</v>
      </c>
      <c r="E85">
        <v>5</v>
      </c>
      <c r="F85" s="23" t="s">
        <v>1702</v>
      </c>
      <c r="G85" s="23" t="s">
        <v>44</v>
      </c>
      <c r="H85" s="23" t="s">
        <v>1666</v>
      </c>
      <c r="I85" s="23">
        <v>1999</v>
      </c>
    </row>
    <row r="86" spans="2:9">
      <c r="B86" t="s">
        <v>803</v>
      </c>
      <c r="C86" t="s">
        <v>1244</v>
      </c>
      <c r="D86" t="s">
        <v>1245</v>
      </c>
      <c r="E86">
        <v>5</v>
      </c>
      <c r="F86" s="23" t="s">
        <v>1703</v>
      </c>
      <c r="G86" s="23" t="s">
        <v>44</v>
      </c>
      <c r="H86" s="23" t="s">
        <v>1666</v>
      </c>
      <c r="I86" s="23">
        <v>1999</v>
      </c>
    </row>
    <row r="87" spans="2:9">
      <c r="B87" t="s">
        <v>804</v>
      </c>
      <c r="C87" t="s">
        <v>1246</v>
      </c>
      <c r="D87" t="s">
        <v>1247</v>
      </c>
      <c r="E87">
        <v>5</v>
      </c>
      <c r="F87" s="23" t="s">
        <v>1704</v>
      </c>
      <c r="G87" s="23" t="s">
        <v>44</v>
      </c>
      <c r="H87" s="23" t="s">
        <v>1666</v>
      </c>
      <c r="I87" s="23">
        <v>1999</v>
      </c>
    </row>
    <row r="88" spans="2:9">
      <c r="B88" t="s">
        <v>812</v>
      </c>
      <c r="C88" t="s">
        <v>1248</v>
      </c>
      <c r="D88" t="s">
        <v>1249</v>
      </c>
      <c r="E88">
        <v>2</v>
      </c>
      <c r="F88" s="23" t="s">
        <v>1705</v>
      </c>
      <c r="G88" s="23" t="s">
        <v>44</v>
      </c>
      <c r="H88" s="23" t="s">
        <v>1666</v>
      </c>
      <c r="I88" s="23">
        <v>1999</v>
      </c>
    </row>
    <row r="89" spans="2:9">
      <c r="B89" t="s">
        <v>813</v>
      </c>
      <c r="C89" t="s">
        <v>1250</v>
      </c>
      <c r="D89" t="s">
        <v>1251</v>
      </c>
      <c r="E89">
        <v>5</v>
      </c>
      <c r="F89" s="23" t="s">
        <v>1706</v>
      </c>
      <c r="G89" s="23" t="s">
        <v>44</v>
      </c>
      <c r="H89" s="23" t="s">
        <v>1666</v>
      </c>
      <c r="I89" s="23">
        <v>1999</v>
      </c>
    </row>
    <row r="90" spans="2:9">
      <c r="B90" t="s">
        <v>814</v>
      </c>
      <c r="C90" t="s">
        <v>1252</v>
      </c>
      <c r="D90" t="s">
        <v>1253</v>
      </c>
      <c r="E90">
        <v>5</v>
      </c>
      <c r="F90" s="23" t="s">
        <v>1707</v>
      </c>
      <c r="G90" s="23" t="s">
        <v>44</v>
      </c>
      <c r="H90" s="23" t="s">
        <v>1666</v>
      </c>
      <c r="I90" s="23">
        <v>1999</v>
      </c>
    </row>
    <row r="91" spans="2:9">
      <c r="B91" t="s">
        <v>815</v>
      </c>
      <c r="C91" t="s">
        <v>1254</v>
      </c>
      <c r="D91" t="s">
        <v>1255</v>
      </c>
      <c r="E91">
        <v>5</v>
      </c>
      <c r="F91" s="23" t="s">
        <v>1708</v>
      </c>
      <c r="G91" s="23" t="s">
        <v>44</v>
      </c>
      <c r="H91" s="23" t="s">
        <v>1666</v>
      </c>
      <c r="I91" s="23">
        <v>1999</v>
      </c>
    </row>
    <row r="92" spans="2:9">
      <c r="B92" t="s">
        <v>816</v>
      </c>
      <c r="C92" t="s">
        <v>1256</v>
      </c>
      <c r="D92" t="s">
        <v>1257</v>
      </c>
      <c r="E92">
        <v>5</v>
      </c>
      <c r="F92" s="23" t="s">
        <v>1709</v>
      </c>
      <c r="G92" s="23" t="s">
        <v>44</v>
      </c>
      <c r="H92" s="23" t="s">
        <v>1666</v>
      </c>
      <c r="I92" s="23">
        <v>1999</v>
      </c>
    </row>
    <row r="93" spans="2:9">
      <c r="B93" t="s">
        <v>817</v>
      </c>
      <c r="C93" t="s">
        <v>1258</v>
      </c>
      <c r="D93" t="s">
        <v>1259</v>
      </c>
      <c r="E93">
        <v>5</v>
      </c>
      <c r="F93" s="23" t="s">
        <v>1710</v>
      </c>
      <c r="G93" s="23" t="s">
        <v>44</v>
      </c>
      <c r="H93" s="23" t="s">
        <v>1666</v>
      </c>
      <c r="I93" s="23">
        <v>1999</v>
      </c>
    </row>
    <row r="94" spans="2:9">
      <c r="B94" t="s">
        <v>818</v>
      </c>
      <c r="C94" t="s">
        <v>1260</v>
      </c>
      <c r="D94" t="s">
        <v>1261</v>
      </c>
      <c r="E94">
        <v>5</v>
      </c>
      <c r="F94" s="23" t="s">
        <v>1711</v>
      </c>
      <c r="G94" s="23" t="s">
        <v>44</v>
      </c>
      <c r="H94" s="23" t="s">
        <v>1666</v>
      </c>
      <c r="I94" s="23">
        <v>1999</v>
      </c>
    </row>
    <row r="95" spans="2:9">
      <c r="B95" t="s">
        <v>819</v>
      </c>
      <c r="C95" t="s">
        <v>1262</v>
      </c>
      <c r="D95" t="s">
        <v>1263</v>
      </c>
      <c r="E95">
        <v>5</v>
      </c>
      <c r="F95" s="23" t="s">
        <v>1712</v>
      </c>
      <c r="G95" s="23" t="s">
        <v>44</v>
      </c>
      <c r="H95" s="23" t="s">
        <v>1666</v>
      </c>
      <c r="I95" s="23">
        <v>1999</v>
      </c>
    </row>
    <row r="96" spans="2:9">
      <c r="B96" t="s">
        <v>850</v>
      </c>
      <c r="C96" t="s">
        <v>1264</v>
      </c>
      <c r="D96" t="s">
        <v>1265</v>
      </c>
      <c r="E96">
        <v>5</v>
      </c>
      <c r="F96" s="23" t="s">
        <v>1713</v>
      </c>
      <c r="G96" s="23" t="s">
        <v>44</v>
      </c>
      <c r="H96" s="23" t="s">
        <v>1666</v>
      </c>
      <c r="I96" s="23">
        <v>1999</v>
      </c>
    </row>
    <row r="97" spans="2:9">
      <c r="B97" t="s">
        <v>851</v>
      </c>
      <c r="C97" t="s">
        <v>1266</v>
      </c>
      <c r="D97" t="s">
        <v>1267</v>
      </c>
      <c r="E97">
        <v>5</v>
      </c>
      <c r="F97" s="23" t="s">
        <v>1714</v>
      </c>
      <c r="G97" s="23" t="s">
        <v>44</v>
      </c>
      <c r="H97" s="23" t="s">
        <v>1666</v>
      </c>
      <c r="I97" s="23">
        <v>1999</v>
      </c>
    </row>
    <row r="98" spans="2:9">
      <c r="B98" t="s">
        <v>852</v>
      </c>
      <c r="C98" t="s">
        <v>1268</v>
      </c>
      <c r="D98" t="s">
        <v>1269</v>
      </c>
      <c r="E98">
        <v>5</v>
      </c>
      <c r="F98" s="23" t="s">
        <v>1715</v>
      </c>
      <c r="G98" s="23" t="s">
        <v>44</v>
      </c>
      <c r="H98" s="23" t="s">
        <v>1666</v>
      </c>
      <c r="I98" s="23">
        <v>1999</v>
      </c>
    </row>
    <row r="99" spans="2:9">
      <c r="B99" t="s">
        <v>853</v>
      </c>
      <c r="C99" t="s">
        <v>1270</v>
      </c>
      <c r="D99" t="s">
        <v>1271</v>
      </c>
      <c r="E99">
        <v>5</v>
      </c>
      <c r="F99" s="23" t="s">
        <v>1716</v>
      </c>
      <c r="G99" s="23" t="s">
        <v>44</v>
      </c>
      <c r="H99" s="23" t="s">
        <v>1666</v>
      </c>
      <c r="I99" s="23">
        <v>1999</v>
      </c>
    </row>
    <row r="100" spans="2:9">
      <c r="B100" t="s">
        <v>777</v>
      </c>
      <c r="C100" t="s">
        <v>1272</v>
      </c>
      <c r="D100" t="s">
        <v>1273</v>
      </c>
      <c r="E100">
        <v>5</v>
      </c>
      <c r="F100" s="23" t="s">
        <v>1717</v>
      </c>
      <c r="G100" s="23" t="s">
        <v>44</v>
      </c>
      <c r="H100" s="23" t="s">
        <v>1666</v>
      </c>
      <c r="I100" s="23">
        <v>1999</v>
      </c>
    </row>
    <row r="101" spans="2:9">
      <c r="B101" t="s">
        <v>778</v>
      </c>
      <c r="C101" t="s">
        <v>1274</v>
      </c>
      <c r="D101" t="s">
        <v>1275</v>
      </c>
      <c r="E101">
        <v>5</v>
      </c>
      <c r="F101" s="23" t="s">
        <v>1718</v>
      </c>
      <c r="G101" s="23" t="s">
        <v>44</v>
      </c>
      <c r="H101" s="23" t="s">
        <v>1666</v>
      </c>
      <c r="I101" s="23">
        <v>1999</v>
      </c>
    </row>
    <row r="102" spans="2:9">
      <c r="B102" t="s">
        <v>779</v>
      </c>
      <c r="C102" t="s">
        <v>1276</v>
      </c>
      <c r="D102" t="s">
        <v>1277</v>
      </c>
      <c r="E102">
        <v>5</v>
      </c>
      <c r="F102" s="23" t="s">
        <v>1719</v>
      </c>
      <c r="G102" s="23" t="s">
        <v>44</v>
      </c>
      <c r="H102" s="23" t="s">
        <v>1666</v>
      </c>
      <c r="I102" s="23">
        <v>1999</v>
      </c>
    </row>
    <row r="103" spans="2:9">
      <c r="B103" t="s">
        <v>780</v>
      </c>
      <c r="C103" t="s">
        <v>1278</v>
      </c>
      <c r="D103" t="s">
        <v>1279</v>
      </c>
      <c r="E103">
        <v>5</v>
      </c>
      <c r="F103" s="23" t="s">
        <v>1720</v>
      </c>
      <c r="G103" s="23" t="s">
        <v>44</v>
      </c>
      <c r="H103" s="23" t="s">
        <v>1666</v>
      </c>
      <c r="I103" s="23">
        <v>1999</v>
      </c>
    </row>
    <row r="104" spans="2:9">
      <c r="B104" t="s">
        <v>781</v>
      </c>
      <c r="C104" t="s">
        <v>1280</v>
      </c>
      <c r="D104" t="s">
        <v>1281</v>
      </c>
      <c r="E104">
        <v>5</v>
      </c>
      <c r="F104" s="23" t="s">
        <v>1721</v>
      </c>
      <c r="G104" s="23" t="s">
        <v>44</v>
      </c>
      <c r="H104" s="23" t="s">
        <v>1666</v>
      </c>
      <c r="I104" s="23">
        <v>1999</v>
      </c>
    </row>
    <row r="105" spans="2:9">
      <c r="B105" t="s">
        <v>782</v>
      </c>
      <c r="C105" t="s">
        <v>1282</v>
      </c>
      <c r="D105" t="s">
        <v>1283</v>
      </c>
      <c r="E105">
        <v>5</v>
      </c>
      <c r="F105" s="23" t="s">
        <v>1722</v>
      </c>
      <c r="G105" s="23" t="s">
        <v>44</v>
      </c>
      <c r="H105" s="23" t="s">
        <v>1666</v>
      </c>
      <c r="I105" s="23">
        <v>1999</v>
      </c>
    </row>
    <row r="106" spans="2:9">
      <c r="B106" t="s">
        <v>783</v>
      </c>
      <c r="C106" t="s">
        <v>1284</v>
      </c>
      <c r="D106" t="s">
        <v>1285</v>
      </c>
      <c r="E106">
        <v>5</v>
      </c>
      <c r="F106" s="23" t="s">
        <v>1723</v>
      </c>
      <c r="G106" s="23" t="s">
        <v>44</v>
      </c>
      <c r="H106" s="23" t="s">
        <v>1666</v>
      </c>
      <c r="I106" s="23">
        <v>1999</v>
      </c>
    </row>
    <row r="107" spans="2:9">
      <c r="B107" t="s">
        <v>784</v>
      </c>
      <c r="C107" t="s">
        <v>1286</v>
      </c>
      <c r="D107" t="s">
        <v>1287</v>
      </c>
      <c r="E107">
        <v>5</v>
      </c>
      <c r="F107" s="23" t="s">
        <v>1724</v>
      </c>
      <c r="G107" s="23" t="s">
        <v>44</v>
      </c>
      <c r="H107" s="23" t="s">
        <v>1666</v>
      </c>
      <c r="I107" s="23">
        <v>1999</v>
      </c>
    </row>
    <row r="108" spans="2:9">
      <c r="B108" t="s">
        <v>846</v>
      </c>
      <c r="C108" t="s">
        <v>1288</v>
      </c>
      <c r="D108" t="s">
        <v>1289</v>
      </c>
      <c r="E108">
        <v>5</v>
      </c>
      <c r="F108" s="23" t="s">
        <v>1725</v>
      </c>
      <c r="G108" s="23" t="s">
        <v>44</v>
      </c>
      <c r="H108" s="23" t="s">
        <v>1666</v>
      </c>
      <c r="I108" s="23">
        <v>1999</v>
      </c>
    </row>
    <row r="109" spans="2:9">
      <c r="B109" t="s">
        <v>847</v>
      </c>
      <c r="C109" t="s">
        <v>1290</v>
      </c>
      <c r="D109" t="s">
        <v>1291</v>
      </c>
      <c r="E109">
        <v>5</v>
      </c>
      <c r="F109" s="23" t="s">
        <v>1726</v>
      </c>
      <c r="G109" s="23" t="s">
        <v>44</v>
      </c>
      <c r="H109" s="23" t="s">
        <v>1666</v>
      </c>
      <c r="I109" s="23">
        <v>1999</v>
      </c>
    </row>
    <row r="110" spans="2:9">
      <c r="B110" t="s">
        <v>848</v>
      </c>
      <c r="C110" t="s">
        <v>1292</v>
      </c>
      <c r="D110" t="s">
        <v>1293</v>
      </c>
      <c r="E110">
        <v>5</v>
      </c>
      <c r="F110" s="23" t="s">
        <v>1727</v>
      </c>
      <c r="G110" s="23" t="s">
        <v>44</v>
      </c>
      <c r="H110" s="23" t="s">
        <v>1666</v>
      </c>
      <c r="I110" s="23">
        <v>1999</v>
      </c>
    </row>
    <row r="111" spans="2:9">
      <c r="B111" t="s">
        <v>849</v>
      </c>
      <c r="C111" t="s">
        <v>1294</v>
      </c>
      <c r="D111" t="s">
        <v>1295</v>
      </c>
      <c r="E111">
        <v>5</v>
      </c>
      <c r="F111" s="23" t="s">
        <v>1728</v>
      </c>
      <c r="G111" s="23" t="s">
        <v>44</v>
      </c>
      <c r="H111" s="23" t="s">
        <v>1666</v>
      </c>
      <c r="I111" s="23">
        <v>1999</v>
      </c>
    </row>
    <row r="112" spans="2:9">
      <c r="B112" t="s">
        <v>854</v>
      </c>
      <c r="C112" t="s">
        <v>1296</v>
      </c>
      <c r="D112" t="s">
        <v>1297</v>
      </c>
      <c r="E112">
        <v>5</v>
      </c>
      <c r="F112" s="23" t="s">
        <v>1729</v>
      </c>
      <c r="G112" s="23" t="s">
        <v>44</v>
      </c>
      <c r="H112" s="23" t="s">
        <v>1666</v>
      </c>
      <c r="I112" s="23">
        <v>2005</v>
      </c>
    </row>
    <row r="113" spans="2:9">
      <c r="B113" t="s">
        <v>855</v>
      </c>
      <c r="C113" t="s">
        <v>1298</v>
      </c>
      <c r="D113" t="s">
        <v>1299</v>
      </c>
      <c r="E113">
        <v>5</v>
      </c>
      <c r="F113" s="23" t="s">
        <v>1730</v>
      </c>
      <c r="G113" s="23" t="s">
        <v>44</v>
      </c>
      <c r="H113" s="23" t="s">
        <v>1666</v>
      </c>
      <c r="I113" s="23">
        <v>2005</v>
      </c>
    </row>
    <row r="114" spans="2:9">
      <c r="B114" t="s">
        <v>856</v>
      </c>
      <c r="C114" t="s">
        <v>1300</v>
      </c>
      <c r="D114" t="s">
        <v>1301</v>
      </c>
      <c r="E114">
        <v>5</v>
      </c>
      <c r="F114" s="23" t="s">
        <v>1731</v>
      </c>
      <c r="G114" s="23" t="s">
        <v>44</v>
      </c>
      <c r="H114" s="23" t="s">
        <v>1666</v>
      </c>
      <c r="I114" s="23">
        <v>2005</v>
      </c>
    </row>
    <row r="115" spans="2:9">
      <c r="B115" t="s">
        <v>857</v>
      </c>
      <c r="C115" t="s">
        <v>1302</v>
      </c>
      <c r="D115" t="s">
        <v>1303</v>
      </c>
      <c r="E115">
        <v>5</v>
      </c>
      <c r="F115" s="23" t="s">
        <v>1732</v>
      </c>
      <c r="G115" s="23" t="s">
        <v>44</v>
      </c>
      <c r="H115" s="23" t="s">
        <v>1666</v>
      </c>
      <c r="I115" s="23">
        <v>2005</v>
      </c>
    </row>
    <row r="116" spans="2:9">
      <c r="B116" t="s">
        <v>866</v>
      </c>
      <c r="C116" t="s">
        <v>1304</v>
      </c>
      <c r="D116" t="s">
        <v>1305</v>
      </c>
      <c r="E116">
        <v>5</v>
      </c>
      <c r="F116" s="23" t="s">
        <v>1733</v>
      </c>
      <c r="G116" s="23" t="s">
        <v>44</v>
      </c>
      <c r="H116" s="23" t="s">
        <v>1666</v>
      </c>
      <c r="I116" s="23">
        <v>2005</v>
      </c>
    </row>
    <row r="117" spans="2:9">
      <c r="B117" t="s">
        <v>867</v>
      </c>
      <c r="C117" t="s">
        <v>1306</v>
      </c>
      <c r="D117" t="s">
        <v>1307</v>
      </c>
      <c r="E117">
        <v>5</v>
      </c>
      <c r="F117" s="23" t="s">
        <v>1734</v>
      </c>
      <c r="G117" s="23" t="s">
        <v>44</v>
      </c>
      <c r="H117" s="23" t="s">
        <v>1666</v>
      </c>
      <c r="I117" s="23">
        <v>2005</v>
      </c>
    </row>
    <row r="118" spans="2:9">
      <c r="B118" t="s">
        <v>868</v>
      </c>
      <c r="C118" t="s">
        <v>1308</v>
      </c>
      <c r="D118" t="s">
        <v>1309</v>
      </c>
      <c r="E118">
        <v>5</v>
      </c>
      <c r="F118" s="23" t="s">
        <v>1735</v>
      </c>
      <c r="G118" s="23" t="s">
        <v>44</v>
      </c>
      <c r="H118" s="23" t="s">
        <v>1666</v>
      </c>
      <c r="I118" s="23">
        <v>2005</v>
      </c>
    </row>
    <row r="119" spans="2:9">
      <c r="B119" t="s">
        <v>869</v>
      </c>
      <c r="C119" t="s">
        <v>1310</v>
      </c>
      <c r="D119" t="s">
        <v>1311</v>
      </c>
      <c r="E119">
        <v>5</v>
      </c>
      <c r="F119" s="23" t="s">
        <v>1736</v>
      </c>
      <c r="G119" s="23" t="s">
        <v>44</v>
      </c>
      <c r="H119" s="23" t="s">
        <v>1666</v>
      </c>
      <c r="I119" s="23">
        <v>2005</v>
      </c>
    </row>
    <row r="120" spans="2:9">
      <c r="B120" t="s">
        <v>870</v>
      </c>
      <c r="C120" t="s">
        <v>1312</v>
      </c>
      <c r="D120" t="s">
        <v>1313</v>
      </c>
      <c r="E120">
        <v>5</v>
      </c>
      <c r="F120" s="23" t="s">
        <v>1737</v>
      </c>
      <c r="G120" s="23" t="s">
        <v>44</v>
      </c>
      <c r="H120" s="23" t="s">
        <v>1666</v>
      </c>
      <c r="I120" s="23">
        <v>2005</v>
      </c>
    </row>
    <row r="121" spans="2:9">
      <c r="B121" t="s">
        <v>871</v>
      </c>
      <c r="C121" t="s">
        <v>1314</v>
      </c>
      <c r="D121" t="s">
        <v>1315</v>
      </c>
      <c r="E121">
        <v>5</v>
      </c>
      <c r="F121" s="23" t="s">
        <v>1738</v>
      </c>
      <c r="G121" s="23" t="s">
        <v>44</v>
      </c>
      <c r="H121" s="23" t="s">
        <v>1666</v>
      </c>
      <c r="I121" s="23">
        <v>2005</v>
      </c>
    </row>
    <row r="122" spans="2:9">
      <c r="B122" t="s">
        <v>872</v>
      </c>
      <c r="C122" t="s">
        <v>1316</v>
      </c>
      <c r="D122" t="s">
        <v>1317</v>
      </c>
      <c r="E122">
        <v>5</v>
      </c>
      <c r="F122" s="23" t="s">
        <v>1739</v>
      </c>
      <c r="G122" s="23" t="s">
        <v>44</v>
      </c>
      <c r="H122" s="23" t="s">
        <v>1666</v>
      </c>
      <c r="I122" s="23">
        <v>2005</v>
      </c>
    </row>
    <row r="123" spans="2:9">
      <c r="B123" t="s">
        <v>858</v>
      </c>
      <c r="C123" t="s">
        <v>1318</v>
      </c>
      <c r="D123" t="s">
        <v>1319</v>
      </c>
      <c r="E123">
        <v>5</v>
      </c>
      <c r="F123" s="23" t="s">
        <v>1740</v>
      </c>
      <c r="G123" s="23" t="s">
        <v>44</v>
      </c>
      <c r="H123" s="23" t="s">
        <v>1666</v>
      </c>
      <c r="I123" s="23">
        <v>2005</v>
      </c>
    </row>
    <row r="124" spans="2:9">
      <c r="B124" t="s">
        <v>859</v>
      </c>
      <c r="C124" t="s">
        <v>1320</v>
      </c>
      <c r="D124" t="s">
        <v>1321</v>
      </c>
      <c r="E124">
        <v>5</v>
      </c>
      <c r="F124" s="23" t="s">
        <v>1741</v>
      </c>
      <c r="G124" s="23" t="s">
        <v>44</v>
      </c>
      <c r="H124" s="23" t="s">
        <v>1666</v>
      </c>
      <c r="I124" s="23">
        <v>2005</v>
      </c>
    </row>
    <row r="125" spans="2:9">
      <c r="B125" t="s">
        <v>860</v>
      </c>
      <c r="C125" t="s">
        <v>1322</v>
      </c>
      <c r="D125" t="s">
        <v>1323</v>
      </c>
      <c r="E125">
        <v>5</v>
      </c>
      <c r="F125" s="23" t="s">
        <v>1742</v>
      </c>
      <c r="G125" s="23" t="s">
        <v>44</v>
      </c>
      <c r="H125" s="23" t="s">
        <v>1666</v>
      </c>
      <c r="I125" s="23">
        <v>2005</v>
      </c>
    </row>
    <row r="126" spans="2:9">
      <c r="B126" t="s">
        <v>861</v>
      </c>
      <c r="C126" t="s">
        <v>1324</v>
      </c>
      <c r="D126" t="s">
        <v>1325</v>
      </c>
      <c r="E126">
        <v>5</v>
      </c>
      <c r="F126" s="23" t="s">
        <v>1743</v>
      </c>
      <c r="G126" s="23" t="s">
        <v>44</v>
      </c>
      <c r="H126" s="23" t="s">
        <v>1666</v>
      </c>
      <c r="I126" s="23">
        <v>2005</v>
      </c>
    </row>
    <row r="127" spans="2:9">
      <c r="B127" t="s">
        <v>862</v>
      </c>
      <c r="C127" t="s">
        <v>1326</v>
      </c>
      <c r="D127" t="s">
        <v>1327</v>
      </c>
      <c r="E127">
        <v>5</v>
      </c>
      <c r="F127" s="23" t="s">
        <v>1744</v>
      </c>
      <c r="G127" s="23" t="s">
        <v>44</v>
      </c>
      <c r="H127" s="23" t="s">
        <v>1666</v>
      </c>
      <c r="I127" s="23">
        <v>2005</v>
      </c>
    </row>
    <row r="128" spans="2:9">
      <c r="B128" t="s">
        <v>863</v>
      </c>
      <c r="C128" t="s">
        <v>1328</v>
      </c>
      <c r="D128" t="s">
        <v>1329</v>
      </c>
      <c r="E128">
        <v>5</v>
      </c>
      <c r="F128" s="23" t="s">
        <v>1745</v>
      </c>
      <c r="G128" s="23" t="s">
        <v>44</v>
      </c>
      <c r="H128" s="23" t="s">
        <v>1666</v>
      </c>
      <c r="I128" s="23">
        <v>2005</v>
      </c>
    </row>
    <row r="129" spans="2:9">
      <c r="B129" t="s">
        <v>864</v>
      </c>
      <c r="C129" t="s">
        <v>1330</v>
      </c>
      <c r="D129" t="s">
        <v>1331</v>
      </c>
      <c r="E129">
        <v>5</v>
      </c>
      <c r="F129" s="23" t="s">
        <v>1746</v>
      </c>
      <c r="G129" s="23" t="s">
        <v>44</v>
      </c>
      <c r="H129" s="23" t="s">
        <v>1666</v>
      </c>
      <c r="I129" s="23">
        <v>2005</v>
      </c>
    </row>
    <row r="130" spans="2:9">
      <c r="B130" t="s">
        <v>865</v>
      </c>
      <c r="C130" t="s">
        <v>1332</v>
      </c>
      <c r="D130" t="s">
        <v>1333</v>
      </c>
      <c r="E130">
        <v>5</v>
      </c>
      <c r="F130" s="23" t="s">
        <v>1747</v>
      </c>
      <c r="G130" s="23" t="s">
        <v>44</v>
      </c>
      <c r="H130" s="23" t="s">
        <v>1666</v>
      </c>
      <c r="I130" s="23">
        <v>2005</v>
      </c>
    </row>
    <row r="131" spans="2:9">
      <c r="B131" t="s">
        <v>873</v>
      </c>
      <c r="C131" t="s">
        <v>1334</v>
      </c>
      <c r="D131" t="s">
        <v>1335</v>
      </c>
      <c r="E131">
        <v>5</v>
      </c>
      <c r="F131" s="23" t="s">
        <v>1748</v>
      </c>
      <c r="G131" s="23" t="s">
        <v>44</v>
      </c>
      <c r="H131" s="23" t="s">
        <v>1666</v>
      </c>
      <c r="I131" s="23">
        <v>2005</v>
      </c>
    </row>
    <row r="132" spans="2:9">
      <c r="B132" t="s">
        <v>874</v>
      </c>
      <c r="C132" t="s">
        <v>1336</v>
      </c>
      <c r="D132" t="s">
        <v>1337</v>
      </c>
      <c r="E132">
        <v>5</v>
      </c>
      <c r="F132" s="23" t="s">
        <v>1749</v>
      </c>
      <c r="G132" s="23" t="s">
        <v>44</v>
      </c>
      <c r="H132" s="23" t="s">
        <v>1666</v>
      </c>
      <c r="I132" s="23">
        <v>2005</v>
      </c>
    </row>
    <row r="133" spans="2:9">
      <c r="B133" t="s">
        <v>875</v>
      </c>
      <c r="C133" t="s">
        <v>1338</v>
      </c>
      <c r="D133" t="s">
        <v>1339</v>
      </c>
      <c r="E133">
        <v>5</v>
      </c>
      <c r="F133" s="23" t="s">
        <v>1750</v>
      </c>
      <c r="G133" s="23" t="s">
        <v>44</v>
      </c>
      <c r="H133" s="23" t="s">
        <v>1666</v>
      </c>
      <c r="I133" s="23">
        <v>2005</v>
      </c>
    </row>
    <row r="134" spans="2:9">
      <c r="B134" t="s">
        <v>876</v>
      </c>
      <c r="C134" t="s">
        <v>1340</v>
      </c>
      <c r="D134" t="s">
        <v>1341</v>
      </c>
      <c r="E134">
        <v>5</v>
      </c>
      <c r="F134" s="23" t="s">
        <v>1751</v>
      </c>
      <c r="G134" s="23" t="s">
        <v>44</v>
      </c>
      <c r="H134" s="23" t="s">
        <v>1666</v>
      </c>
      <c r="I134" s="23">
        <v>2005</v>
      </c>
    </row>
    <row r="135" spans="2:9">
      <c r="B135" t="s">
        <v>877</v>
      </c>
      <c r="C135" t="s">
        <v>1342</v>
      </c>
      <c r="D135" t="s">
        <v>1343</v>
      </c>
      <c r="E135">
        <v>4</v>
      </c>
      <c r="F135" s="23" t="s">
        <v>1752</v>
      </c>
      <c r="G135" s="23" t="s">
        <v>44</v>
      </c>
      <c r="H135" s="23" t="s">
        <v>1753</v>
      </c>
      <c r="I135" s="23">
        <v>1996</v>
      </c>
    </row>
    <row r="136" spans="2:9">
      <c r="B136" t="s">
        <v>878</v>
      </c>
      <c r="C136" t="s">
        <v>1344</v>
      </c>
      <c r="D136" t="s">
        <v>1345</v>
      </c>
      <c r="E136">
        <v>5</v>
      </c>
      <c r="F136" s="23" t="s">
        <v>1754</v>
      </c>
      <c r="G136" s="23" t="s">
        <v>44</v>
      </c>
      <c r="H136" s="23" t="s">
        <v>1753</v>
      </c>
      <c r="I136" s="23">
        <v>1996</v>
      </c>
    </row>
    <row r="137" spans="2:9">
      <c r="B137" t="s">
        <v>879</v>
      </c>
      <c r="C137" t="s">
        <v>1346</v>
      </c>
      <c r="D137" t="s">
        <v>1347</v>
      </c>
      <c r="E137">
        <v>5</v>
      </c>
      <c r="F137" s="23" t="s">
        <v>1755</v>
      </c>
      <c r="G137" s="23" t="s">
        <v>44</v>
      </c>
      <c r="H137" s="23" t="s">
        <v>1753</v>
      </c>
      <c r="I137" s="23">
        <v>1996</v>
      </c>
    </row>
    <row r="138" spans="2:9">
      <c r="B138" t="s">
        <v>880</v>
      </c>
      <c r="C138" t="s">
        <v>1348</v>
      </c>
      <c r="D138" t="s">
        <v>1349</v>
      </c>
      <c r="E138">
        <v>5</v>
      </c>
      <c r="F138" s="23" t="s">
        <v>1756</v>
      </c>
      <c r="G138" s="23" t="s">
        <v>44</v>
      </c>
      <c r="H138" s="23" t="s">
        <v>1753</v>
      </c>
      <c r="I138" s="23">
        <v>1996</v>
      </c>
    </row>
    <row r="139" spans="2:9">
      <c r="B139" t="s">
        <v>881</v>
      </c>
      <c r="C139" t="s">
        <v>1350</v>
      </c>
      <c r="D139" t="s">
        <v>1351</v>
      </c>
      <c r="E139">
        <v>5</v>
      </c>
      <c r="F139" s="23" t="s">
        <v>1757</v>
      </c>
      <c r="G139" s="23" t="s">
        <v>44</v>
      </c>
      <c r="H139" s="23" t="s">
        <v>1753</v>
      </c>
      <c r="I139" s="23">
        <v>1996</v>
      </c>
    </row>
    <row r="140" spans="2:9">
      <c r="B140" t="s">
        <v>882</v>
      </c>
      <c r="C140" t="s">
        <v>1352</v>
      </c>
      <c r="D140" t="s">
        <v>1353</v>
      </c>
      <c r="E140">
        <v>5</v>
      </c>
      <c r="F140" s="23" t="s">
        <v>1758</v>
      </c>
      <c r="G140" s="23" t="s">
        <v>44</v>
      </c>
      <c r="H140" s="23" t="s">
        <v>1753</v>
      </c>
      <c r="I140" s="23">
        <v>1996</v>
      </c>
    </row>
    <row r="141" spans="2:9">
      <c r="B141" t="s">
        <v>883</v>
      </c>
      <c r="C141" t="s">
        <v>1354</v>
      </c>
      <c r="D141" t="s">
        <v>1355</v>
      </c>
      <c r="E141">
        <v>5</v>
      </c>
      <c r="F141" s="23" t="s">
        <v>1759</v>
      </c>
      <c r="G141" s="23" t="s">
        <v>44</v>
      </c>
      <c r="H141" s="23" t="s">
        <v>1753</v>
      </c>
      <c r="I141" s="23">
        <v>1996</v>
      </c>
    </row>
    <row r="142" spans="2:9">
      <c r="B142" t="s">
        <v>939</v>
      </c>
      <c r="C142" t="s">
        <v>1356</v>
      </c>
      <c r="D142" t="s">
        <v>1357</v>
      </c>
      <c r="E142">
        <v>5</v>
      </c>
      <c r="F142" s="23" t="s">
        <v>1760</v>
      </c>
      <c r="G142" s="23" t="s">
        <v>44</v>
      </c>
      <c r="H142" s="23" t="s">
        <v>1761</v>
      </c>
      <c r="I142" s="23">
        <v>2011</v>
      </c>
    </row>
    <row r="143" spans="2:9">
      <c r="B143" t="s">
        <v>945</v>
      </c>
      <c r="C143" t="s">
        <v>1358</v>
      </c>
      <c r="D143" t="s">
        <v>1359</v>
      </c>
      <c r="E143">
        <v>5</v>
      </c>
      <c r="F143" s="23" t="s">
        <v>1762</v>
      </c>
      <c r="G143" s="23" t="s">
        <v>44</v>
      </c>
      <c r="H143" s="23" t="s">
        <v>1761</v>
      </c>
      <c r="I143" s="23">
        <v>2011</v>
      </c>
    </row>
    <row r="144" spans="2:9">
      <c r="B144" t="s">
        <v>946</v>
      </c>
      <c r="C144" t="s">
        <v>1360</v>
      </c>
      <c r="D144" t="s">
        <v>1361</v>
      </c>
      <c r="E144">
        <v>4</v>
      </c>
      <c r="F144" s="23" t="s">
        <v>1763</v>
      </c>
      <c r="G144" s="23" t="s">
        <v>44</v>
      </c>
      <c r="H144" s="23" t="s">
        <v>1761</v>
      </c>
      <c r="I144" s="23">
        <v>2011</v>
      </c>
    </row>
    <row r="145" spans="2:9">
      <c r="B145" t="s">
        <v>947</v>
      </c>
      <c r="C145" t="s">
        <v>1362</v>
      </c>
      <c r="D145" t="s">
        <v>1363</v>
      </c>
      <c r="E145">
        <v>5</v>
      </c>
      <c r="F145" s="23" t="s">
        <v>1764</v>
      </c>
      <c r="G145" s="23" t="s">
        <v>44</v>
      </c>
      <c r="H145" s="23" t="s">
        <v>1761</v>
      </c>
      <c r="I145" s="23">
        <v>2011</v>
      </c>
    </row>
    <row r="146" spans="2:9">
      <c r="B146" t="s">
        <v>948</v>
      </c>
      <c r="C146" t="s">
        <v>1364</v>
      </c>
      <c r="D146" t="s">
        <v>1365</v>
      </c>
      <c r="E146">
        <v>5</v>
      </c>
      <c r="F146" s="23" t="s">
        <v>1765</v>
      </c>
      <c r="G146" s="23" t="s">
        <v>44</v>
      </c>
      <c r="H146" s="23" t="s">
        <v>1761</v>
      </c>
      <c r="I146" s="23">
        <v>2011</v>
      </c>
    </row>
    <row r="147" spans="2:9">
      <c r="B147" t="s">
        <v>949</v>
      </c>
      <c r="C147" t="s">
        <v>1366</v>
      </c>
      <c r="D147" t="s">
        <v>1367</v>
      </c>
      <c r="E147">
        <v>5</v>
      </c>
      <c r="F147" s="23" t="s">
        <v>1766</v>
      </c>
      <c r="G147" s="23" t="s">
        <v>44</v>
      </c>
      <c r="H147" s="23" t="s">
        <v>1761</v>
      </c>
      <c r="I147" s="23">
        <v>2011</v>
      </c>
    </row>
    <row r="148" spans="2:9">
      <c r="B148" t="s">
        <v>950</v>
      </c>
      <c r="C148" t="s">
        <v>1368</v>
      </c>
      <c r="D148" t="s">
        <v>1369</v>
      </c>
      <c r="E148">
        <v>5</v>
      </c>
      <c r="F148" s="23" t="s">
        <v>1767</v>
      </c>
      <c r="G148" s="23" t="s">
        <v>44</v>
      </c>
      <c r="H148" s="23" t="s">
        <v>1761</v>
      </c>
      <c r="I148" s="23">
        <v>2011</v>
      </c>
    </row>
    <row r="149" spans="2:9">
      <c r="B149" t="s">
        <v>951</v>
      </c>
      <c r="C149" t="s">
        <v>1370</v>
      </c>
      <c r="D149" t="s">
        <v>1371</v>
      </c>
      <c r="E149">
        <v>5</v>
      </c>
      <c r="F149" s="23" t="s">
        <v>1768</v>
      </c>
      <c r="G149" s="23" t="s">
        <v>44</v>
      </c>
      <c r="H149" s="23" t="s">
        <v>1761</v>
      </c>
      <c r="I149" s="23">
        <v>2011</v>
      </c>
    </row>
    <row r="150" spans="2:9">
      <c r="B150" t="s">
        <v>952</v>
      </c>
      <c r="C150" t="s">
        <v>1372</v>
      </c>
      <c r="D150" t="s">
        <v>1373</v>
      </c>
      <c r="E150">
        <v>5</v>
      </c>
      <c r="F150" s="23" t="s">
        <v>1769</v>
      </c>
      <c r="G150" s="23" t="s">
        <v>44</v>
      </c>
      <c r="H150" s="23" t="s">
        <v>1761</v>
      </c>
      <c r="I150" s="23">
        <v>2011</v>
      </c>
    </row>
    <row r="151" spans="2:9">
      <c r="B151" t="s">
        <v>953</v>
      </c>
      <c r="C151" t="s">
        <v>1374</v>
      </c>
      <c r="D151" t="s">
        <v>1375</v>
      </c>
      <c r="E151">
        <v>5</v>
      </c>
      <c r="F151" s="23" t="s">
        <v>1770</v>
      </c>
      <c r="G151" s="23" t="s">
        <v>44</v>
      </c>
      <c r="H151" s="23" t="s">
        <v>1761</v>
      </c>
      <c r="I151" s="23">
        <v>2011</v>
      </c>
    </row>
    <row r="152" spans="2:9">
      <c r="B152" t="s">
        <v>954</v>
      </c>
      <c r="C152" t="s">
        <v>1376</v>
      </c>
      <c r="D152" t="s">
        <v>1377</v>
      </c>
      <c r="E152">
        <v>5</v>
      </c>
      <c r="F152" s="23" t="s">
        <v>1771</v>
      </c>
      <c r="G152" s="23" t="s">
        <v>44</v>
      </c>
      <c r="H152" s="23" t="s">
        <v>1761</v>
      </c>
      <c r="I152" s="23">
        <v>2011</v>
      </c>
    </row>
    <row r="153" spans="2:9">
      <c r="B153" t="s">
        <v>955</v>
      </c>
      <c r="C153" t="s">
        <v>1378</v>
      </c>
      <c r="D153" t="s">
        <v>1379</v>
      </c>
      <c r="E153">
        <v>5</v>
      </c>
      <c r="F153" s="23" t="s">
        <v>1772</v>
      </c>
      <c r="G153" s="23" t="s">
        <v>44</v>
      </c>
      <c r="H153" s="23" t="s">
        <v>1761</v>
      </c>
      <c r="I153" s="23">
        <v>2011</v>
      </c>
    </row>
    <row r="154" spans="2:9">
      <c r="B154" t="s">
        <v>956</v>
      </c>
      <c r="C154" t="s">
        <v>1380</v>
      </c>
      <c r="D154" t="s">
        <v>1381</v>
      </c>
      <c r="E154">
        <v>5</v>
      </c>
      <c r="F154" s="23" t="s">
        <v>1773</v>
      </c>
      <c r="G154" s="23" t="s">
        <v>44</v>
      </c>
      <c r="H154" s="23" t="s">
        <v>1761</v>
      </c>
      <c r="I154" s="23">
        <v>2011</v>
      </c>
    </row>
    <row r="155" spans="2:9">
      <c r="B155" t="s">
        <v>957</v>
      </c>
      <c r="C155" t="s">
        <v>1382</v>
      </c>
      <c r="D155" t="s">
        <v>1383</v>
      </c>
      <c r="E155">
        <v>5</v>
      </c>
      <c r="F155" s="23" t="s">
        <v>1774</v>
      </c>
      <c r="G155" s="23" t="s">
        <v>44</v>
      </c>
      <c r="H155" s="23" t="s">
        <v>1761</v>
      </c>
      <c r="I155" s="23">
        <v>2011</v>
      </c>
    </row>
    <row r="156" spans="2:9">
      <c r="B156" t="s">
        <v>958</v>
      </c>
      <c r="C156" t="s">
        <v>1384</v>
      </c>
      <c r="D156" t="s">
        <v>1385</v>
      </c>
      <c r="E156">
        <v>5</v>
      </c>
      <c r="F156" s="23" t="s">
        <v>1775</v>
      </c>
      <c r="G156" s="23" t="s">
        <v>44</v>
      </c>
      <c r="H156" s="23" t="s">
        <v>1761</v>
      </c>
      <c r="I156" s="23">
        <v>2011</v>
      </c>
    </row>
    <row r="157" spans="2:9">
      <c r="B157" t="s">
        <v>894</v>
      </c>
      <c r="C157" t="s">
        <v>1386</v>
      </c>
      <c r="D157" t="s">
        <v>1387</v>
      </c>
      <c r="E157">
        <v>5</v>
      </c>
      <c r="F157" s="23" t="s">
        <v>1776</v>
      </c>
      <c r="G157" s="23" t="s">
        <v>44</v>
      </c>
      <c r="H157" s="23" t="s">
        <v>1777</v>
      </c>
      <c r="I157" s="23">
        <v>2000</v>
      </c>
    </row>
    <row r="158" spans="2:9">
      <c r="B158" t="s">
        <v>901</v>
      </c>
      <c r="C158" t="s">
        <v>1388</v>
      </c>
      <c r="D158" t="s">
        <v>1389</v>
      </c>
      <c r="E158">
        <v>5</v>
      </c>
      <c r="F158" s="23" t="s">
        <v>1778</v>
      </c>
      <c r="G158" s="23" t="s">
        <v>44</v>
      </c>
      <c r="H158" s="23" t="s">
        <v>1777</v>
      </c>
      <c r="I158" s="23">
        <v>2000</v>
      </c>
    </row>
    <row r="159" spans="2:9">
      <c r="B159" t="s">
        <v>902</v>
      </c>
      <c r="C159" t="s">
        <v>1390</v>
      </c>
      <c r="D159" t="s">
        <v>1391</v>
      </c>
      <c r="E159">
        <v>5</v>
      </c>
      <c r="F159" s="23" t="s">
        <v>1779</v>
      </c>
      <c r="G159" s="23" t="s">
        <v>44</v>
      </c>
      <c r="H159" s="23" t="s">
        <v>1777</v>
      </c>
      <c r="I159" s="23">
        <v>2000</v>
      </c>
    </row>
    <row r="160" spans="2:9">
      <c r="B160" t="s">
        <v>903</v>
      </c>
      <c r="C160" t="s">
        <v>1392</v>
      </c>
      <c r="D160" t="s">
        <v>1393</v>
      </c>
      <c r="E160">
        <v>5</v>
      </c>
      <c r="F160" s="23" t="s">
        <v>1780</v>
      </c>
      <c r="G160" s="23" t="s">
        <v>44</v>
      </c>
      <c r="H160" s="23" t="s">
        <v>1777</v>
      </c>
      <c r="I160" s="23">
        <v>2000</v>
      </c>
    </row>
    <row r="161" spans="2:9">
      <c r="B161" t="s">
        <v>904</v>
      </c>
      <c r="C161" t="s">
        <v>1394</v>
      </c>
      <c r="D161" t="s">
        <v>1395</v>
      </c>
      <c r="E161">
        <v>5</v>
      </c>
      <c r="F161" s="23" t="s">
        <v>1781</v>
      </c>
      <c r="G161" s="23" t="s">
        <v>44</v>
      </c>
      <c r="H161" s="23" t="s">
        <v>1777</v>
      </c>
      <c r="I161" s="23">
        <v>2000</v>
      </c>
    </row>
    <row r="162" spans="2:9">
      <c r="B162" t="s">
        <v>905</v>
      </c>
      <c r="C162" t="s">
        <v>1396</v>
      </c>
      <c r="D162" t="s">
        <v>1397</v>
      </c>
      <c r="E162">
        <v>5</v>
      </c>
      <c r="F162" s="23" t="s">
        <v>1782</v>
      </c>
      <c r="G162" s="23" t="s">
        <v>44</v>
      </c>
      <c r="H162" s="23" t="s">
        <v>1777</v>
      </c>
      <c r="I162" s="23">
        <v>2000</v>
      </c>
    </row>
    <row r="163" spans="2:9">
      <c r="B163" t="s">
        <v>906</v>
      </c>
      <c r="C163" t="s">
        <v>1398</v>
      </c>
      <c r="D163" t="s">
        <v>1399</v>
      </c>
      <c r="E163">
        <v>5</v>
      </c>
      <c r="F163" s="23" t="s">
        <v>1783</v>
      </c>
      <c r="G163" s="23" t="s">
        <v>44</v>
      </c>
      <c r="H163" s="23" t="s">
        <v>1777</v>
      </c>
      <c r="I163" s="23">
        <v>2000</v>
      </c>
    </row>
    <row r="164" spans="2:9">
      <c r="B164" t="s">
        <v>907</v>
      </c>
      <c r="C164" t="s">
        <v>1400</v>
      </c>
      <c r="D164" t="s">
        <v>1401</v>
      </c>
      <c r="E164">
        <v>5</v>
      </c>
      <c r="F164" s="23" t="s">
        <v>1784</v>
      </c>
      <c r="G164" s="23" t="s">
        <v>44</v>
      </c>
      <c r="H164" s="23" t="s">
        <v>1777</v>
      </c>
      <c r="I164" s="23">
        <v>2000</v>
      </c>
    </row>
    <row r="165" spans="2:9">
      <c r="B165" t="s">
        <v>908</v>
      </c>
      <c r="C165" t="s">
        <v>1402</v>
      </c>
      <c r="D165" t="s">
        <v>1403</v>
      </c>
      <c r="E165">
        <v>5</v>
      </c>
      <c r="F165" s="23" t="s">
        <v>1785</v>
      </c>
      <c r="G165" s="23" t="s">
        <v>44</v>
      </c>
      <c r="H165" s="23" t="s">
        <v>1777</v>
      </c>
      <c r="I165" s="23">
        <v>2000</v>
      </c>
    </row>
    <row r="166" spans="2:9">
      <c r="B166" t="s">
        <v>909</v>
      </c>
      <c r="C166" t="s">
        <v>1404</v>
      </c>
      <c r="D166" t="s">
        <v>1405</v>
      </c>
      <c r="E166">
        <v>5</v>
      </c>
      <c r="F166" s="23" t="s">
        <v>1786</v>
      </c>
      <c r="G166" s="23" t="s">
        <v>44</v>
      </c>
      <c r="H166" s="23" t="s">
        <v>1777</v>
      </c>
      <c r="I166" s="23">
        <v>2000</v>
      </c>
    </row>
    <row r="167" spans="2:9">
      <c r="B167" t="s">
        <v>910</v>
      </c>
      <c r="C167" t="s">
        <v>1406</v>
      </c>
      <c r="D167" t="s">
        <v>1407</v>
      </c>
      <c r="E167">
        <v>5</v>
      </c>
      <c r="F167" s="23" t="s">
        <v>1787</v>
      </c>
      <c r="G167" s="23" t="s">
        <v>44</v>
      </c>
      <c r="H167" s="23" t="s">
        <v>1777</v>
      </c>
      <c r="I167" s="23">
        <v>2000</v>
      </c>
    </row>
    <row r="168" spans="2:9">
      <c r="B168" t="s">
        <v>911</v>
      </c>
      <c r="C168" t="s">
        <v>1408</v>
      </c>
      <c r="D168" t="s">
        <v>1409</v>
      </c>
      <c r="E168">
        <v>5</v>
      </c>
      <c r="F168" s="23" t="s">
        <v>1788</v>
      </c>
      <c r="G168" s="23" t="s">
        <v>44</v>
      </c>
      <c r="H168" s="23" t="s">
        <v>1777</v>
      </c>
      <c r="I168" s="23">
        <v>2000</v>
      </c>
    </row>
    <row r="169" spans="2:9">
      <c r="B169" t="s">
        <v>912</v>
      </c>
      <c r="C169" t="s">
        <v>1410</v>
      </c>
      <c r="D169" t="s">
        <v>1411</v>
      </c>
      <c r="E169">
        <v>5</v>
      </c>
      <c r="F169" s="23" t="s">
        <v>1789</v>
      </c>
      <c r="G169" s="23" t="s">
        <v>44</v>
      </c>
      <c r="H169" s="23" t="s">
        <v>1777</v>
      </c>
      <c r="I169" s="23">
        <v>2000</v>
      </c>
    </row>
    <row r="170" spans="2:9">
      <c r="B170" t="s">
        <v>913</v>
      </c>
      <c r="C170" t="s">
        <v>1412</v>
      </c>
      <c r="D170" t="s">
        <v>1413</v>
      </c>
      <c r="E170">
        <v>5</v>
      </c>
      <c r="F170" s="23" t="s">
        <v>1790</v>
      </c>
      <c r="G170" s="23" t="s">
        <v>44</v>
      </c>
      <c r="H170" s="23" t="s">
        <v>1791</v>
      </c>
      <c r="I170" s="23">
        <v>1998</v>
      </c>
    </row>
    <row r="171" spans="2:9">
      <c r="B171" t="s">
        <v>920</v>
      </c>
      <c r="C171" t="s">
        <v>1414</v>
      </c>
      <c r="D171" t="s">
        <v>1415</v>
      </c>
      <c r="E171">
        <v>5</v>
      </c>
      <c r="F171" s="23" t="s">
        <v>1792</v>
      </c>
      <c r="G171" s="23" t="s">
        <v>44</v>
      </c>
      <c r="H171" s="23" t="s">
        <v>1791</v>
      </c>
      <c r="I171" s="23">
        <v>1998</v>
      </c>
    </row>
    <row r="172" spans="2:9">
      <c r="B172" t="s">
        <v>921</v>
      </c>
      <c r="C172" t="s">
        <v>1416</v>
      </c>
      <c r="D172" t="s">
        <v>1417</v>
      </c>
      <c r="E172">
        <v>5</v>
      </c>
      <c r="F172" s="23" t="s">
        <v>1793</v>
      </c>
      <c r="G172" s="23" t="s">
        <v>44</v>
      </c>
      <c r="H172" s="23" t="s">
        <v>1791</v>
      </c>
      <c r="I172" s="23">
        <v>1998</v>
      </c>
    </row>
    <row r="173" spans="2:9">
      <c r="B173" t="s">
        <v>922</v>
      </c>
      <c r="C173" t="s">
        <v>1418</v>
      </c>
      <c r="D173" t="s">
        <v>1419</v>
      </c>
      <c r="E173">
        <v>5</v>
      </c>
      <c r="F173" s="23" t="s">
        <v>1794</v>
      </c>
      <c r="G173" s="23" t="s">
        <v>44</v>
      </c>
      <c r="H173" s="23" t="s">
        <v>1791</v>
      </c>
      <c r="I173" s="23">
        <v>1998</v>
      </c>
    </row>
    <row r="174" spans="2:9">
      <c r="B174" t="s">
        <v>923</v>
      </c>
      <c r="C174" t="s">
        <v>1420</v>
      </c>
      <c r="D174" t="s">
        <v>1421</v>
      </c>
      <c r="E174">
        <v>5</v>
      </c>
      <c r="F174" s="23" t="s">
        <v>1795</v>
      </c>
      <c r="G174" s="23" t="s">
        <v>44</v>
      </c>
      <c r="H174" s="23" t="s">
        <v>1791</v>
      </c>
      <c r="I174" s="23">
        <v>1998</v>
      </c>
    </row>
    <row r="175" spans="2:9">
      <c r="B175" t="s">
        <v>924</v>
      </c>
      <c r="C175" t="s">
        <v>1422</v>
      </c>
      <c r="D175" t="s">
        <v>1423</v>
      </c>
      <c r="E175">
        <v>5</v>
      </c>
      <c r="F175" s="23" t="s">
        <v>1796</v>
      </c>
      <c r="G175" s="23" t="s">
        <v>44</v>
      </c>
      <c r="H175" s="23" t="s">
        <v>1791</v>
      </c>
      <c r="I175" s="23">
        <v>1998</v>
      </c>
    </row>
    <row r="176" spans="2:9">
      <c r="B176" t="s">
        <v>925</v>
      </c>
      <c r="C176" t="s">
        <v>1424</v>
      </c>
      <c r="D176" t="s">
        <v>1425</v>
      </c>
      <c r="E176">
        <v>5</v>
      </c>
      <c r="F176" s="23" t="s">
        <v>1797</v>
      </c>
      <c r="G176" s="23" t="s">
        <v>44</v>
      </c>
      <c r="H176" s="23" t="s">
        <v>1791</v>
      </c>
      <c r="I176" s="23">
        <v>1998</v>
      </c>
    </row>
    <row r="177" spans="2:23">
      <c r="B177" t="s">
        <v>926</v>
      </c>
      <c r="C177" t="s">
        <v>1426</v>
      </c>
      <c r="D177" t="s">
        <v>1427</v>
      </c>
      <c r="E177">
        <v>5</v>
      </c>
      <c r="F177" s="23" t="s">
        <v>1798</v>
      </c>
      <c r="G177" s="23" t="s">
        <v>44</v>
      </c>
      <c r="H177" s="23" t="s">
        <v>1791</v>
      </c>
      <c r="I177" s="23">
        <v>1998</v>
      </c>
    </row>
    <row r="178" spans="2:23">
      <c r="B178" t="s">
        <v>927</v>
      </c>
      <c r="C178" t="s">
        <v>1428</v>
      </c>
      <c r="D178" t="s">
        <v>1429</v>
      </c>
      <c r="E178">
        <v>5</v>
      </c>
      <c r="F178" s="23" t="s">
        <v>1799</v>
      </c>
      <c r="G178" s="23" t="s">
        <v>44</v>
      </c>
      <c r="H178" s="23" t="s">
        <v>1791</v>
      </c>
      <c r="I178" s="23">
        <v>1998</v>
      </c>
    </row>
    <row r="179" spans="2:23">
      <c r="B179" t="s">
        <v>928</v>
      </c>
      <c r="C179" t="s">
        <v>1430</v>
      </c>
      <c r="D179" t="s">
        <v>1431</v>
      </c>
      <c r="E179">
        <v>5</v>
      </c>
      <c r="F179" s="23" t="s">
        <v>1800</v>
      </c>
      <c r="G179" s="23" t="s">
        <v>44</v>
      </c>
      <c r="H179" s="23" t="s">
        <v>1791</v>
      </c>
      <c r="I179" s="23">
        <v>1998</v>
      </c>
    </row>
    <row r="180" spans="2:23">
      <c r="B180" t="s">
        <v>929</v>
      </c>
      <c r="C180" t="s">
        <v>1432</v>
      </c>
      <c r="D180" t="s">
        <v>1433</v>
      </c>
      <c r="E180">
        <v>5</v>
      </c>
      <c r="F180" s="23" t="s">
        <v>1801</v>
      </c>
      <c r="G180" s="23" t="s">
        <v>44</v>
      </c>
      <c r="H180" s="23" t="s">
        <v>1791</v>
      </c>
      <c r="I180" s="23">
        <v>1998</v>
      </c>
    </row>
    <row r="181" spans="2:23">
      <c r="B181" t="s">
        <v>930</v>
      </c>
      <c r="C181" t="s">
        <v>1434</v>
      </c>
      <c r="D181" t="s">
        <v>1435</v>
      </c>
      <c r="E181">
        <v>5</v>
      </c>
      <c r="F181" s="23" t="s">
        <v>1802</v>
      </c>
      <c r="G181" s="23" t="s">
        <v>44</v>
      </c>
      <c r="H181" s="23" t="s">
        <v>1791</v>
      </c>
      <c r="I181" s="23">
        <v>1998</v>
      </c>
    </row>
    <row r="182" spans="2:23">
      <c r="B182" t="s">
        <v>931</v>
      </c>
      <c r="C182" t="s">
        <v>1436</v>
      </c>
      <c r="D182" t="s">
        <v>1437</v>
      </c>
      <c r="E182">
        <v>5</v>
      </c>
      <c r="F182" s="23" t="s">
        <v>1803</v>
      </c>
      <c r="G182" s="23" t="s">
        <v>44</v>
      </c>
      <c r="H182" s="23" t="s">
        <v>1791</v>
      </c>
      <c r="I182" s="23">
        <v>1998</v>
      </c>
    </row>
    <row r="183" spans="2:23">
      <c r="B183" t="s">
        <v>932</v>
      </c>
      <c r="C183" t="s">
        <v>1438</v>
      </c>
      <c r="D183" t="s">
        <v>1439</v>
      </c>
      <c r="E183">
        <v>5</v>
      </c>
      <c r="F183" s="23" t="s">
        <v>1804</v>
      </c>
      <c r="G183" s="23" t="s">
        <v>44</v>
      </c>
      <c r="H183" s="23" t="s">
        <v>1791</v>
      </c>
      <c r="I183" s="23">
        <v>1998</v>
      </c>
    </row>
    <row r="184" spans="2:23">
      <c r="B184" t="s">
        <v>933</v>
      </c>
      <c r="C184" t="s">
        <v>1440</v>
      </c>
      <c r="D184" t="s">
        <v>1441</v>
      </c>
      <c r="E184">
        <v>5</v>
      </c>
      <c r="F184" s="23" t="s">
        <v>1805</v>
      </c>
      <c r="G184" s="23" t="s">
        <v>44</v>
      </c>
      <c r="H184" s="23" t="s">
        <v>1791</v>
      </c>
      <c r="I184" s="23">
        <v>1998</v>
      </c>
    </row>
    <row r="185" spans="2:23">
      <c r="B185" t="s">
        <v>884</v>
      </c>
      <c r="C185" t="s">
        <v>1442</v>
      </c>
      <c r="D185" t="s">
        <v>1443</v>
      </c>
      <c r="E185">
        <v>5</v>
      </c>
      <c r="F185" s="23" t="s">
        <v>1806</v>
      </c>
      <c r="G185" s="23" t="s">
        <v>44</v>
      </c>
      <c r="H185" t="s">
        <v>1807</v>
      </c>
      <c r="I185" s="23"/>
      <c r="O185" s="25"/>
      <c r="R185" s="26"/>
      <c r="T185" s="25"/>
      <c r="W185" s="23"/>
    </row>
    <row r="186" spans="2:23">
      <c r="B186" t="s">
        <v>1901</v>
      </c>
      <c r="C186" t="s">
        <v>1444</v>
      </c>
      <c r="D186" t="s">
        <v>1445</v>
      </c>
      <c r="E186">
        <v>5</v>
      </c>
      <c r="F186" s="23" t="s">
        <v>1808</v>
      </c>
      <c r="G186" s="23" t="s">
        <v>44</v>
      </c>
      <c r="H186" t="s">
        <v>1807</v>
      </c>
      <c r="I186" s="23"/>
      <c r="O186" s="25"/>
      <c r="R186" s="26"/>
      <c r="T186" s="25"/>
      <c r="W186" s="23"/>
    </row>
    <row r="187" spans="2:23">
      <c r="B187" t="s">
        <v>886</v>
      </c>
      <c r="C187" t="s">
        <v>1446</v>
      </c>
      <c r="D187" t="s">
        <v>1447</v>
      </c>
      <c r="E187">
        <v>5</v>
      </c>
      <c r="F187" s="23" t="s">
        <v>1809</v>
      </c>
      <c r="G187" s="23" t="s">
        <v>44</v>
      </c>
      <c r="H187" t="s">
        <v>1807</v>
      </c>
      <c r="I187" s="23"/>
      <c r="O187" s="25"/>
      <c r="R187" s="26"/>
      <c r="T187" s="25"/>
      <c r="W187" s="23"/>
    </row>
    <row r="188" spans="2:23">
      <c r="B188" t="s">
        <v>887</v>
      </c>
      <c r="C188" t="s">
        <v>1448</v>
      </c>
      <c r="D188" t="s">
        <v>1449</v>
      </c>
      <c r="E188">
        <v>5</v>
      </c>
      <c r="F188" s="23" t="s">
        <v>1810</v>
      </c>
      <c r="G188" s="23" t="s">
        <v>44</v>
      </c>
      <c r="H188" t="s">
        <v>1807</v>
      </c>
      <c r="I188" s="23"/>
      <c r="O188" s="25"/>
      <c r="R188" s="26"/>
      <c r="T188" s="25"/>
      <c r="W188" s="23"/>
    </row>
    <row r="189" spans="2:23">
      <c r="B189" t="s">
        <v>888</v>
      </c>
      <c r="C189" t="s">
        <v>1450</v>
      </c>
      <c r="D189" t="s">
        <v>1451</v>
      </c>
      <c r="E189">
        <v>5</v>
      </c>
      <c r="F189" s="23" t="s">
        <v>1811</v>
      </c>
      <c r="G189" s="23" t="s">
        <v>44</v>
      </c>
      <c r="H189" t="s">
        <v>1807</v>
      </c>
      <c r="I189" s="23"/>
      <c r="O189" s="25"/>
      <c r="R189" s="26"/>
      <c r="T189" s="25"/>
      <c r="W189" s="23"/>
    </row>
    <row r="190" spans="2:23">
      <c r="B190" t="s">
        <v>889</v>
      </c>
      <c r="C190" t="s">
        <v>1452</v>
      </c>
      <c r="D190" t="s">
        <v>1453</v>
      </c>
      <c r="E190">
        <v>5</v>
      </c>
      <c r="F190" s="23" t="s">
        <v>1812</v>
      </c>
      <c r="G190" s="23" t="s">
        <v>44</v>
      </c>
      <c r="H190" t="s">
        <v>1807</v>
      </c>
      <c r="I190" s="23"/>
      <c r="O190" s="25"/>
      <c r="R190" s="26"/>
      <c r="T190" s="25"/>
      <c r="W190" s="23"/>
    </row>
    <row r="191" spans="2:23">
      <c r="B191" t="s">
        <v>890</v>
      </c>
      <c r="C191" t="s">
        <v>1454</v>
      </c>
      <c r="D191" t="s">
        <v>1455</v>
      </c>
      <c r="E191">
        <v>5</v>
      </c>
      <c r="F191" s="23" t="s">
        <v>1813</v>
      </c>
      <c r="G191" s="23" t="s">
        <v>44</v>
      </c>
      <c r="H191" t="s">
        <v>1807</v>
      </c>
      <c r="I191" s="23"/>
      <c r="O191" s="25"/>
      <c r="R191" s="26"/>
      <c r="T191" s="25"/>
      <c r="W191" s="23"/>
    </row>
    <row r="192" spans="2:23">
      <c r="B192" t="s">
        <v>891</v>
      </c>
      <c r="C192" t="s">
        <v>1456</v>
      </c>
      <c r="D192" t="s">
        <v>1457</v>
      </c>
      <c r="E192">
        <v>5</v>
      </c>
      <c r="F192" s="23" t="s">
        <v>1814</v>
      </c>
      <c r="G192" s="23" t="s">
        <v>44</v>
      </c>
      <c r="H192" t="s">
        <v>1807</v>
      </c>
      <c r="I192" s="23"/>
      <c r="O192" s="25"/>
      <c r="R192" s="26"/>
      <c r="T192" s="25"/>
      <c r="W192" s="23"/>
    </row>
    <row r="193" spans="2:23">
      <c r="B193" t="s">
        <v>892</v>
      </c>
      <c r="C193" t="s">
        <v>1458</v>
      </c>
      <c r="D193" t="s">
        <v>1459</v>
      </c>
      <c r="E193">
        <v>5</v>
      </c>
      <c r="F193" s="23" t="s">
        <v>1815</v>
      </c>
      <c r="G193" s="23" t="s">
        <v>44</v>
      </c>
      <c r="H193" t="s">
        <v>1807</v>
      </c>
      <c r="I193" s="23"/>
      <c r="O193" s="25"/>
      <c r="R193" s="26"/>
      <c r="T193" s="25"/>
      <c r="W193" s="23"/>
    </row>
    <row r="194" spans="2:23">
      <c r="B194" t="s">
        <v>893</v>
      </c>
      <c r="C194" t="s">
        <v>1460</v>
      </c>
      <c r="D194" t="s">
        <v>1461</v>
      </c>
      <c r="E194">
        <v>5</v>
      </c>
      <c r="F194" s="23" t="s">
        <v>1816</v>
      </c>
      <c r="G194" s="23" t="s">
        <v>44</v>
      </c>
      <c r="H194" t="s">
        <v>1807</v>
      </c>
      <c r="I194" s="23"/>
      <c r="O194" s="25"/>
      <c r="R194" s="26"/>
      <c r="T194" s="25"/>
      <c r="W194" s="23"/>
    </row>
    <row r="195" spans="2:23">
      <c r="B195" t="s">
        <v>959</v>
      </c>
      <c r="C195" t="s">
        <v>1462</v>
      </c>
      <c r="D195" t="s">
        <v>1463</v>
      </c>
      <c r="E195">
        <v>5</v>
      </c>
      <c r="F195" s="23" t="s">
        <v>1817</v>
      </c>
      <c r="G195" s="23" t="s">
        <v>44</v>
      </c>
      <c r="H195" s="23" t="s">
        <v>1761</v>
      </c>
      <c r="I195" s="23">
        <v>2001</v>
      </c>
    </row>
    <row r="196" spans="2:23">
      <c r="B196" t="s">
        <v>966</v>
      </c>
      <c r="C196" t="s">
        <v>1464</v>
      </c>
      <c r="D196" t="s">
        <v>1465</v>
      </c>
      <c r="E196">
        <v>5</v>
      </c>
      <c r="F196" s="23" t="s">
        <v>1818</v>
      </c>
      <c r="G196" s="23" t="s">
        <v>44</v>
      </c>
      <c r="H196" s="23" t="s">
        <v>1761</v>
      </c>
      <c r="I196" s="23">
        <v>2001</v>
      </c>
    </row>
    <row r="197" spans="2:23">
      <c r="B197" t="s">
        <v>967</v>
      </c>
      <c r="C197" t="s">
        <v>1466</v>
      </c>
      <c r="D197" t="s">
        <v>1467</v>
      </c>
      <c r="E197">
        <v>5</v>
      </c>
      <c r="F197" s="23" t="s">
        <v>1819</v>
      </c>
      <c r="G197" s="23" t="s">
        <v>44</v>
      </c>
      <c r="H197" s="23" t="s">
        <v>1761</v>
      </c>
      <c r="I197" s="23">
        <v>2001</v>
      </c>
    </row>
    <row r="198" spans="2:23">
      <c r="B198" t="s">
        <v>968</v>
      </c>
      <c r="C198" t="s">
        <v>1468</v>
      </c>
      <c r="D198" t="s">
        <v>1469</v>
      </c>
      <c r="E198">
        <v>5</v>
      </c>
      <c r="F198" s="23" t="s">
        <v>1820</v>
      </c>
      <c r="G198" s="23" t="s">
        <v>44</v>
      </c>
      <c r="H198" s="23" t="s">
        <v>1761</v>
      </c>
      <c r="I198" s="23">
        <v>2001</v>
      </c>
    </row>
    <row r="199" spans="2:23">
      <c r="B199" t="s">
        <v>969</v>
      </c>
      <c r="C199" t="s">
        <v>1470</v>
      </c>
      <c r="D199" t="s">
        <v>1471</v>
      </c>
      <c r="E199">
        <v>5</v>
      </c>
      <c r="F199" s="23" t="s">
        <v>1821</v>
      </c>
      <c r="G199" s="23" t="s">
        <v>44</v>
      </c>
      <c r="H199" s="23" t="s">
        <v>1761</v>
      </c>
      <c r="I199" s="23">
        <v>2001</v>
      </c>
    </row>
    <row r="200" spans="2:23">
      <c r="B200" t="s">
        <v>970</v>
      </c>
      <c r="C200" t="s">
        <v>1472</v>
      </c>
      <c r="D200" t="s">
        <v>1473</v>
      </c>
      <c r="E200">
        <v>5</v>
      </c>
      <c r="F200" s="23" t="s">
        <v>1822</v>
      </c>
      <c r="G200" s="23" t="s">
        <v>44</v>
      </c>
      <c r="H200" s="23" t="s">
        <v>1761</v>
      </c>
      <c r="I200" s="23">
        <v>2001</v>
      </c>
    </row>
    <row r="201" spans="2:23">
      <c r="B201" t="s">
        <v>971</v>
      </c>
      <c r="C201" t="s">
        <v>1474</v>
      </c>
      <c r="D201" t="s">
        <v>1475</v>
      </c>
      <c r="E201">
        <v>5</v>
      </c>
      <c r="F201" s="23" t="s">
        <v>1823</v>
      </c>
      <c r="G201" s="23" t="s">
        <v>44</v>
      </c>
      <c r="H201" s="23" t="s">
        <v>1761</v>
      </c>
      <c r="I201" s="23">
        <v>2001</v>
      </c>
    </row>
    <row r="202" spans="2:23">
      <c r="B202" t="s">
        <v>972</v>
      </c>
      <c r="C202" t="s">
        <v>1476</v>
      </c>
      <c r="D202" t="s">
        <v>1477</v>
      </c>
      <c r="E202">
        <v>4</v>
      </c>
      <c r="F202" s="23" t="s">
        <v>1824</v>
      </c>
      <c r="G202" s="23" t="s">
        <v>44</v>
      </c>
      <c r="H202" s="23" t="s">
        <v>1761</v>
      </c>
      <c r="I202" s="23">
        <v>2001</v>
      </c>
    </row>
    <row r="203" spans="2:23">
      <c r="B203" t="s">
        <v>973</v>
      </c>
      <c r="C203" t="s">
        <v>1478</v>
      </c>
      <c r="D203" t="s">
        <v>1479</v>
      </c>
      <c r="E203">
        <v>5</v>
      </c>
      <c r="F203" s="23" t="s">
        <v>1825</v>
      </c>
      <c r="G203" s="23" t="s">
        <v>44</v>
      </c>
      <c r="H203" s="23" t="s">
        <v>1761</v>
      </c>
      <c r="I203" s="23">
        <v>2001</v>
      </c>
    </row>
    <row r="204" spans="2:23">
      <c r="B204" t="s">
        <v>974</v>
      </c>
      <c r="C204" t="s">
        <v>1480</v>
      </c>
      <c r="D204" t="s">
        <v>1481</v>
      </c>
      <c r="E204">
        <v>5</v>
      </c>
      <c r="F204" s="23" t="s">
        <v>1826</v>
      </c>
      <c r="G204" s="23" t="s">
        <v>44</v>
      </c>
      <c r="H204" s="23" t="s">
        <v>1761</v>
      </c>
      <c r="I204" s="23">
        <v>2001</v>
      </c>
    </row>
    <row r="205" spans="2:23">
      <c r="B205" t="s">
        <v>975</v>
      </c>
      <c r="C205" t="s">
        <v>1482</v>
      </c>
      <c r="D205" t="s">
        <v>1483</v>
      </c>
      <c r="E205">
        <v>5</v>
      </c>
      <c r="F205" s="23" t="s">
        <v>1827</v>
      </c>
      <c r="G205" s="23" t="s">
        <v>44</v>
      </c>
      <c r="H205" s="23" t="s">
        <v>1761</v>
      </c>
      <c r="I205" s="23">
        <v>2001</v>
      </c>
    </row>
    <row r="206" spans="2:23">
      <c r="B206" t="s">
        <v>976</v>
      </c>
      <c r="C206" t="s">
        <v>1484</v>
      </c>
      <c r="D206" t="s">
        <v>1485</v>
      </c>
      <c r="E206">
        <v>5</v>
      </c>
      <c r="F206" s="23" t="s">
        <v>1828</v>
      </c>
      <c r="G206" s="23" t="s">
        <v>44</v>
      </c>
      <c r="H206" s="23" t="s">
        <v>1761</v>
      </c>
      <c r="I206" s="23">
        <v>2001</v>
      </c>
    </row>
    <row r="207" spans="2:23">
      <c r="B207" t="s">
        <v>977</v>
      </c>
      <c r="C207" t="s">
        <v>1486</v>
      </c>
      <c r="D207" t="s">
        <v>1487</v>
      </c>
      <c r="E207">
        <v>5</v>
      </c>
      <c r="F207" s="23" t="s">
        <v>1829</v>
      </c>
      <c r="G207" s="23" t="s">
        <v>44</v>
      </c>
      <c r="H207" s="23" t="s">
        <v>1761</v>
      </c>
      <c r="I207" s="23">
        <v>2001</v>
      </c>
    </row>
    <row r="208" spans="2:23">
      <c r="B208" t="s">
        <v>978</v>
      </c>
      <c r="C208" t="s">
        <v>1488</v>
      </c>
      <c r="D208" t="s">
        <v>1489</v>
      </c>
      <c r="E208">
        <v>5</v>
      </c>
      <c r="F208" s="23" t="s">
        <v>1830</v>
      </c>
      <c r="G208" s="23" t="s">
        <v>44</v>
      </c>
      <c r="H208" s="23" t="s">
        <v>1761</v>
      </c>
      <c r="I208" s="23">
        <v>2001</v>
      </c>
    </row>
    <row r="209" spans="2:9">
      <c r="B209" t="s">
        <v>979</v>
      </c>
      <c r="C209" t="s">
        <v>1490</v>
      </c>
      <c r="D209" t="s">
        <v>1491</v>
      </c>
      <c r="E209">
        <v>5</v>
      </c>
      <c r="F209" s="23" t="s">
        <v>1831</v>
      </c>
      <c r="G209" s="23" t="s">
        <v>44</v>
      </c>
      <c r="H209" s="23" t="s">
        <v>1761</v>
      </c>
      <c r="I209" s="23">
        <v>2001</v>
      </c>
    </row>
    <row r="210" spans="2:9">
      <c r="B210" t="s">
        <v>842</v>
      </c>
      <c r="C210" t="s">
        <v>1492</v>
      </c>
      <c r="D210" t="s">
        <v>1493</v>
      </c>
      <c r="E210">
        <v>5</v>
      </c>
      <c r="F210" s="23" t="s">
        <v>1832</v>
      </c>
      <c r="G210" s="23" t="s">
        <v>44</v>
      </c>
      <c r="H210" s="23" t="s">
        <v>1666</v>
      </c>
      <c r="I210" s="23">
        <v>2008</v>
      </c>
    </row>
    <row r="211" spans="2:9">
      <c r="B211" t="s">
        <v>843</v>
      </c>
      <c r="C211" t="s">
        <v>1494</v>
      </c>
      <c r="D211" t="s">
        <v>1495</v>
      </c>
      <c r="E211">
        <v>5</v>
      </c>
      <c r="F211" s="23" t="s">
        <v>1833</v>
      </c>
      <c r="G211" s="23" t="s">
        <v>44</v>
      </c>
      <c r="H211" s="23" t="s">
        <v>1666</v>
      </c>
      <c r="I211" s="23">
        <v>2008</v>
      </c>
    </row>
    <row r="212" spans="2:9">
      <c r="B212" t="s">
        <v>844</v>
      </c>
      <c r="C212" t="s">
        <v>1496</v>
      </c>
      <c r="D212" t="s">
        <v>1497</v>
      </c>
      <c r="E212">
        <v>5</v>
      </c>
      <c r="F212" s="23" t="s">
        <v>1834</v>
      </c>
      <c r="G212" s="23" t="s">
        <v>44</v>
      </c>
      <c r="H212" s="23" t="s">
        <v>1666</v>
      </c>
      <c r="I212" s="23">
        <v>2008</v>
      </c>
    </row>
    <row r="213" spans="2:9">
      <c r="B213" t="s">
        <v>845</v>
      </c>
      <c r="C213" t="s">
        <v>1498</v>
      </c>
      <c r="D213" t="s">
        <v>1499</v>
      </c>
      <c r="E213">
        <v>5</v>
      </c>
      <c r="F213" s="23" t="s">
        <v>1835</v>
      </c>
      <c r="G213" s="23" t="s">
        <v>44</v>
      </c>
      <c r="H213" s="23" t="s">
        <v>1666</v>
      </c>
      <c r="I213" s="23">
        <v>2008</v>
      </c>
    </row>
    <row r="214" spans="2:9">
      <c r="B214" t="s">
        <v>999</v>
      </c>
      <c r="C214" t="s">
        <v>1500</v>
      </c>
      <c r="D214" t="s">
        <v>1501</v>
      </c>
      <c r="E214">
        <v>5</v>
      </c>
      <c r="F214" s="23" t="s">
        <v>1836</v>
      </c>
      <c r="G214" s="23" t="s">
        <v>44</v>
      </c>
      <c r="H214" s="23" t="s">
        <v>1837</v>
      </c>
      <c r="I214" s="23">
        <v>1999</v>
      </c>
    </row>
    <row r="215" spans="2:9">
      <c r="B215" t="s">
        <v>1000</v>
      </c>
      <c r="C215" t="s">
        <v>1502</v>
      </c>
      <c r="D215" t="s">
        <v>1503</v>
      </c>
      <c r="E215">
        <v>5</v>
      </c>
      <c r="F215" s="23" t="s">
        <v>1838</v>
      </c>
      <c r="G215" s="23" t="s">
        <v>44</v>
      </c>
      <c r="H215" s="23" t="s">
        <v>1837</v>
      </c>
      <c r="I215" s="23">
        <v>1999</v>
      </c>
    </row>
    <row r="216" spans="2:9">
      <c r="B216" t="s">
        <v>1001</v>
      </c>
      <c r="C216" t="s">
        <v>1504</v>
      </c>
      <c r="D216" t="s">
        <v>1505</v>
      </c>
      <c r="E216">
        <v>5</v>
      </c>
      <c r="F216" s="23" t="s">
        <v>1839</v>
      </c>
      <c r="G216" s="23" t="s">
        <v>44</v>
      </c>
      <c r="H216" s="23" t="s">
        <v>1837</v>
      </c>
      <c r="I216" s="23">
        <v>1999</v>
      </c>
    </row>
    <row r="217" spans="2:9">
      <c r="B217" t="s">
        <v>1002</v>
      </c>
      <c r="C217" t="s">
        <v>1506</v>
      </c>
      <c r="D217" t="s">
        <v>1507</v>
      </c>
      <c r="E217">
        <v>5</v>
      </c>
      <c r="F217" s="23" t="s">
        <v>1840</v>
      </c>
      <c r="G217" s="23" t="s">
        <v>44</v>
      </c>
      <c r="H217" s="23" t="s">
        <v>1837</v>
      </c>
      <c r="I217" s="23">
        <v>1999</v>
      </c>
    </row>
    <row r="218" spans="2:9">
      <c r="B218" t="s">
        <v>1003</v>
      </c>
      <c r="C218" t="s">
        <v>1508</v>
      </c>
      <c r="D218" t="s">
        <v>1509</v>
      </c>
      <c r="E218">
        <v>5</v>
      </c>
      <c r="F218" s="23" t="s">
        <v>1841</v>
      </c>
      <c r="G218" s="23" t="s">
        <v>44</v>
      </c>
      <c r="H218" s="23" t="s">
        <v>1837</v>
      </c>
      <c r="I218" s="23">
        <v>1999</v>
      </c>
    </row>
    <row r="219" spans="2:9">
      <c r="B219" t="s">
        <v>1004</v>
      </c>
      <c r="C219" t="s">
        <v>1510</v>
      </c>
      <c r="D219" t="s">
        <v>1511</v>
      </c>
      <c r="E219">
        <v>5</v>
      </c>
      <c r="F219" s="23" t="s">
        <v>1842</v>
      </c>
      <c r="G219" s="23" t="s">
        <v>44</v>
      </c>
      <c r="H219" s="23" t="s">
        <v>1837</v>
      </c>
      <c r="I219" s="23">
        <v>1999</v>
      </c>
    </row>
    <row r="220" spans="2:9">
      <c r="B220" t="s">
        <v>1005</v>
      </c>
      <c r="C220" t="s">
        <v>1512</v>
      </c>
      <c r="D220" t="s">
        <v>1513</v>
      </c>
      <c r="E220">
        <v>5</v>
      </c>
      <c r="F220" s="23" t="s">
        <v>1843</v>
      </c>
      <c r="G220" s="23" t="s">
        <v>44</v>
      </c>
      <c r="H220" s="23" t="s">
        <v>1837</v>
      </c>
      <c r="I220" s="23">
        <v>1999</v>
      </c>
    </row>
    <row r="221" spans="2:9">
      <c r="B221" t="s">
        <v>1006</v>
      </c>
      <c r="C221" t="s">
        <v>1514</v>
      </c>
      <c r="D221" t="s">
        <v>1515</v>
      </c>
      <c r="E221">
        <v>5</v>
      </c>
      <c r="F221" s="23" t="s">
        <v>1844</v>
      </c>
      <c r="G221" s="23" t="s">
        <v>44</v>
      </c>
      <c r="H221" s="23" t="s">
        <v>1837</v>
      </c>
      <c r="I221" s="23">
        <v>1999</v>
      </c>
    </row>
    <row r="222" spans="2:9">
      <c r="B222" t="s">
        <v>1007</v>
      </c>
      <c r="C222" t="s">
        <v>1516</v>
      </c>
      <c r="D222" t="s">
        <v>1517</v>
      </c>
      <c r="E222">
        <v>5</v>
      </c>
      <c r="F222" s="23" t="s">
        <v>1845</v>
      </c>
      <c r="G222" s="23" t="s">
        <v>44</v>
      </c>
      <c r="H222" s="23" t="s">
        <v>1837</v>
      </c>
      <c r="I222" s="23">
        <v>1999</v>
      </c>
    </row>
    <row r="223" spans="2:9">
      <c r="B223" t="s">
        <v>707</v>
      </c>
      <c r="C223" t="s">
        <v>1518</v>
      </c>
      <c r="D223" t="s">
        <v>1519</v>
      </c>
      <c r="E223">
        <v>5</v>
      </c>
      <c r="F223" s="23" t="s">
        <v>1846</v>
      </c>
      <c r="G223" s="23" t="s">
        <v>44</v>
      </c>
      <c r="H223" s="23" t="s">
        <v>1847</v>
      </c>
      <c r="I223" s="23">
        <v>2008</v>
      </c>
    </row>
    <row r="224" spans="2:9">
      <c r="B224" t="s">
        <v>714</v>
      </c>
      <c r="C224" t="s">
        <v>1520</v>
      </c>
      <c r="D224" t="s">
        <v>1521</v>
      </c>
      <c r="E224">
        <v>5</v>
      </c>
      <c r="F224" s="23" t="s">
        <v>1848</v>
      </c>
      <c r="G224" s="23" t="s">
        <v>44</v>
      </c>
      <c r="H224" s="23" t="s">
        <v>1847</v>
      </c>
      <c r="I224" s="23">
        <v>2008</v>
      </c>
    </row>
    <row r="225" spans="2:9">
      <c r="B225" t="s">
        <v>715</v>
      </c>
      <c r="C225" t="s">
        <v>1522</v>
      </c>
      <c r="D225" t="s">
        <v>1523</v>
      </c>
      <c r="E225">
        <v>5</v>
      </c>
      <c r="F225" s="23" t="s">
        <v>1849</v>
      </c>
      <c r="G225" s="23" t="s">
        <v>44</v>
      </c>
      <c r="H225" s="23" t="s">
        <v>1847</v>
      </c>
      <c r="I225" s="23">
        <v>2008</v>
      </c>
    </row>
    <row r="226" spans="2:9">
      <c r="B226" t="s">
        <v>716</v>
      </c>
      <c r="C226" t="s">
        <v>1524</v>
      </c>
      <c r="D226" t="s">
        <v>1525</v>
      </c>
      <c r="E226">
        <v>5</v>
      </c>
      <c r="F226" s="23" t="s">
        <v>1850</v>
      </c>
      <c r="G226" s="23" t="s">
        <v>44</v>
      </c>
      <c r="H226" s="23" t="s">
        <v>1847</v>
      </c>
      <c r="I226" s="23">
        <v>2008</v>
      </c>
    </row>
    <row r="227" spans="2:9">
      <c r="B227" t="s">
        <v>717</v>
      </c>
      <c r="C227" t="s">
        <v>1526</v>
      </c>
      <c r="D227" t="s">
        <v>1527</v>
      </c>
      <c r="E227">
        <v>5</v>
      </c>
      <c r="F227" s="23" t="s">
        <v>1851</v>
      </c>
      <c r="G227" s="23" t="s">
        <v>44</v>
      </c>
      <c r="H227" s="23" t="s">
        <v>1847</v>
      </c>
      <c r="I227" s="23">
        <v>2008</v>
      </c>
    </row>
    <row r="228" spans="2:9">
      <c r="B228" t="s">
        <v>718</v>
      </c>
      <c r="C228" t="s">
        <v>1528</v>
      </c>
      <c r="D228" t="s">
        <v>1529</v>
      </c>
      <c r="E228">
        <v>5</v>
      </c>
      <c r="F228" s="23" t="s">
        <v>1852</v>
      </c>
      <c r="G228" s="23" t="s">
        <v>44</v>
      </c>
      <c r="H228" s="23" t="s">
        <v>1847</v>
      </c>
      <c r="I228" s="23">
        <v>2008</v>
      </c>
    </row>
    <row r="229" spans="2:9">
      <c r="B229" t="s">
        <v>719</v>
      </c>
      <c r="C229" t="s">
        <v>1530</v>
      </c>
      <c r="D229" t="s">
        <v>1531</v>
      </c>
      <c r="E229">
        <v>5</v>
      </c>
      <c r="F229" s="23" t="s">
        <v>1853</v>
      </c>
      <c r="G229" s="23" t="s">
        <v>44</v>
      </c>
      <c r="H229" s="23" t="s">
        <v>1847</v>
      </c>
      <c r="I229" s="23">
        <v>2008</v>
      </c>
    </row>
    <row r="230" spans="2:9">
      <c r="B230" t="s">
        <v>720</v>
      </c>
      <c r="C230" t="s">
        <v>1532</v>
      </c>
      <c r="D230" t="s">
        <v>1533</v>
      </c>
      <c r="E230">
        <v>5</v>
      </c>
      <c r="F230" s="23" t="s">
        <v>1854</v>
      </c>
      <c r="G230" s="23" t="s">
        <v>44</v>
      </c>
      <c r="H230" s="23" t="s">
        <v>1847</v>
      </c>
      <c r="I230" s="23">
        <v>2008</v>
      </c>
    </row>
    <row r="231" spans="2:9">
      <c r="B231" t="s">
        <v>721</v>
      </c>
      <c r="C231" t="s">
        <v>1534</v>
      </c>
      <c r="D231" t="s">
        <v>1535</v>
      </c>
      <c r="E231">
        <v>5</v>
      </c>
      <c r="F231" s="23" t="s">
        <v>1855</v>
      </c>
      <c r="G231" s="23" t="s">
        <v>44</v>
      </c>
      <c r="H231" s="23" t="s">
        <v>1847</v>
      </c>
      <c r="I231" s="23">
        <v>2008</v>
      </c>
    </row>
    <row r="232" spans="2:9">
      <c r="B232" t="s">
        <v>722</v>
      </c>
      <c r="C232" t="s">
        <v>1536</v>
      </c>
      <c r="D232" t="s">
        <v>1537</v>
      </c>
      <c r="E232">
        <v>5</v>
      </c>
      <c r="F232" s="23" t="s">
        <v>1856</v>
      </c>
      <c r="G232" s="23" t="s">
        <v>44</v>
      </c>
      <c r="H232" s="23" t="s">
        <v>1847</v>
      </c>
      <c r="I232" s="23">
        <v>2008</v>
      </c>
    </row>
    <row r="233" spans="2:9">
      <c r="B233" t="s">
        <v>723</v>
      </c>
      <c r="C233" t="s">
        <v>1538</v>
      </c>
      <c r="D233" t="s">
        <v>1539</v>
      </c>
      <c r="E233">
        <v>5</v>
      </c>
      <c r="F233" s="23" t="s">
        <v>1857</v>
      </c>
      <c r="G233" s="23" t="s">
        <v>44</v>
      </c>
      <c r="H233" s="23" t="s">
        <v>1847</v>
      </c>
      <c r="I233" s="23">
        <v>2008</v>
      </c>
    </row>
    <row r="234" spans="2:9">
      <c r="B234" t="s">
        <v>724</v>
      </c>
      <c r="C234" t="s">
        <v>1540</v>
      </c>
      <c r="D234" t="s">
        <v>1541</v>
      </c>
      <c r="E234">
        <v>5</v>
      </c>
      <c r="F234" s="23" t="s">
        <v>1858</v>
      </c>
      <c r="G234" s="23" t="s">
        <v>44</v>
      </c>
      <c r="H234" s="23" t="s">
        <v>1847</v>
      </c>
      <c r="I234" s="23">
        <v>2008</v>
      </c>
    </row>
    <row r="235" spans="2:9">
      <c r="B235" t="s">
        <v>725</v>
      </c>
      <c r="C235" t="s">
        <v>1542</v>
      </c>
      <c r="D235" t="s">
        <v>1543</v>
      </c>
      <c r="E235">
        <v>5</v>
      </c>
      <c r="F235" s="23" t="s">
        <v>1859</v>
      </c>
      <c r="G235" s="23" t="s">
        <v>44</v>
      </c>
      <c r="H235" s="23" t="s">
        <v>1847</v>
      </c>
      <c r="I235" s="23">
        <v>2008</v>
      </c>
    </row>
    <row r="236" spans="2:9">
      <c r="B236" t="s">
        <v>726</v>
      </c>
      <c r="C236" t="s">
        <v>1544</v>
      </c>
      <c r="D236" t="s">
        <v>1545</v>
      </c>
      <c r="E236">
        <v>5</v>
      </c>
      <c r="F236" s="23" t="s">
        <v>1860</v>
      </c>
      <c r="G236" s="23" t="s">
        <v>44</v>
      </c>
      <c r="H236" s="23" t="s">
        <v>1847</v>
      </c>
      <c r="I236" s="23">
        <v>2008</v>
      </c>
    </row>
    <row r="237" spans="2:9">
      <c r="B237" t="s">
        <v>727</v>
      </c>
      <c r="C237" t="s">
        <v>1546</v>
      </c>
      <c r="D237" t="s">
        <v>1547</v>
      </c>
      <c r="E237">
        <v>6</v>
      </c>
      <c r="F237" s="23" t="s">
        <v>1861</v>
      </c>
      <c r="G237" s="23" t="s">
        <v>44</v>
      </c>
      <c r="H237" s="23" t="s">
        <v>1847</v>
      </c>
      <c r="I237" s="23">
        <v>2008</v>
      </c>
    </row>
    <row r="238" spans="2:9">
      <c r="B238" t="s">
        <v>980</v>
      </c>
      <c r="C238" t="s">
        <v>1548</v>
      </c>
      <c r="D238" t="s">
        <v>1549</v>
      </c>
      <c r="E238">
        <v>6</v>
      </c>
      <c r="F238" s="23" t="s">
        <v>1862</v>
      </c>
      <c r="G238" s="23" t="s">
        <v>44</v>
      </c>
      <c r="H238" s="23" t="s">
        <v>1761</v>
      </c>
      <c r="I238" s="23">
        <v>2001</v>
      </c>
    </row>
    <row r="239" spans="2:9">
      <c r="B239" t="s">
        <v>986</v>
      </c>
      <c r="C239" t="s">
        <v>1550</v>
      </c>
      <c r="D239" t="s">
        <v>1551</v>
      </c>
      <c r="E239">
        <v>6</v>
      </c>
      <c r="F239" s="23" t="s">
        <v>1863</v>
      </c>
      <c r="G239" s="23" t="s">
        <v>44</v>
      </c>
      <c r="H239" s="23" t="s">
        <v>1761</v>
      </c>
      <c r="I239" s="23">
        <v>2001</v>
      </c>
    </row>
    <row r="240" spans="2:9">
      <c r="B240" t="s">
        <v>987</v>
      </c>
      <c r="C240" t="s">
        <v>1552</v>
      </c>
      <c r="D240" t="s">
        <v>1553</v>
      </c>
      <c r="E240">
        <v>5</v>
      </c>
      <c r="F240" s="23" t="s">
        <v>1864</v>
      </c>
      <c r="G240" s="23" t="s">
        <v>44</v>
      </c>
      <c r="H240" s="23" t="s">
        <v>1761</v>
      </c>
      <c r="I240" s="23">
        <v>2001</v>
      </c>
    </row>
    <row r="241" spans="2:9">
      <c r="B241" t="s">
        <v>988</v>
      </c>
      <c r="C241" t="s">
        <v>1554</v>
      </c>
      <c r="D241" t="s">
        <v>1555</v>
      </c>
      <c r="E241">
        <v>5</v>
      </c>
      <c r="F241" s="23" t="s">
        <v>1865</v>
      </c>
      <c r="G241" s="23" t="s">
        <v>44</v>
      </c>
      <c r="H241" s="23" t="s">
        <v>1761</v>
      </c>
      <c r="I241" s="23">
        <v>2001</v>
      </c>
    </row>
    <row r="242" spans="2:9">
      <c r="B242" t="s">
        <v>989</v>
      </c>
      <c r="C242" t="s">
        <v>1556</v>
      </c>
      <c r="D242" t="s">
        <v>1557</v>
      </c>
      <c r="E242">
        <v>5</v>
      </c>
      <c r="F242" s="23" t="s">
        <v>1866</v>
      </c>
      <c r="G242" s="23" t="s">
        <v>44</v>
      </c>
      <c r="H242" s="23" t="s">
        <v>1761</v>
      </c>
      <c r="I242" s="23">
        <v>2001</v>
      </c>
    </row>
    <row r="243" spans="2:9">
      <c r="B243" t="s">
        <v>990</v>
      </c>
      <c r="C243" t="s">
        <v>1558</v>
      </c>
      <c r="D243" t="s">
        <v>1559</v>
      </c>
      <c r="E243">
        <v>5</v>
      </c>
      <c r="F243" s="23" t="s">
        <v>1867</v>
      </c>
      <c r="G243" s="23" t="s">
        <v>44</v>
      </c>
      <c r="H243" s="23" t="s">
        <v>1761</v>
      </c>
      <c r="I243" s="23">
        <v>2001</v>
      </c>
    </row>
    <row r="244" spans="2:9">
      <c r="B244" t="s">
        <v>991</v>
      </c>
      <c r="C244" t="s">
        <v>1560</v>
      </c>
      <c r="D244" t="s">
        <v>1561</v>
      </c>
      <c r="E244">
        <v>5</v>
      </c>
      <c r="F244" s="23" t="s">
        <v>1868</v>
      </c>
      <c r="G244" s="23" t="s">
        <v>44</v>
      </c>
      <c r="H244" s="23" t="s">
        <v>1761</v>
      </c>
      <c r="I244" s="23">
        <v>2001</v>
      </c>
    </row>
    <row r="245" spans="2:9">
      <c r="B245" t="s">
        <v>992</v>
      </c>
      <c r="C245" t="s">
        <v>1562</v>
      </c>
      <c r="D245" t="s">
        <v>1563</v>
      </c>
      <c r="E245">
        <v>5</v>
      </c>
      <c r="F245" s="23" t="s">
        <v>1869</v>
      </c>
      <c r="G245" s="23" t="s">
        <v>44</v>
      </c>
      <c r="H245" s="23" t="s">
        <v>1761</v>
      </c>
      <c r="I245" s="23">
        <v>2001</v>
      </c>
    </row>
    <row r="246" spans="2:9">
      <c r="B246" t="s">
        <v>993</v>
      </c>
      <c r="C246" t="s">
        <v>1564</v>
      </c>
      <c r="D246" t="s">
        <v>1565</v>
      </c>
      <c r="E246">
        <v>4</v>
      </c>
      <c r="F246" s="23" t="s">
        <v>1870</v>
      </c>
      <c r="G246" s="23" t="s">
        <v>44</v>
      </c>
      <c r="H246" s="23" t="s">
        <v>1761</v>
      </c>
      <c r="I246" s="23">
        <v>2001</v>
      </c>
    </row>
    <row r="247" spans="2:9">
      <c r="B247" t="s">
        <v>994</v>
      </c>
      <c r="C247" t="s">
        <v>1566</v>
      </c>
      <c r="D247" t="s">
        <v>1567</v>
      </c>
      <c r="E247">
        <v>5</v>
      </c>
      <c r="F247" s="23" t="s">
        <v>1871</v>
      </c>
      <c r="G247" s="23" t="s">
        <v>44</v>
      </c>
      <c r="H247" s="23" t="s">
        <v>1761</v>
      </c>
      <c r="I247" s="23">
        <v>2001</v>
      </c>
    </row>
    <row r="248" spans="2:9">
      <c r="B248" t="s">
        <v>995</v>
      </c>
      <c r="C248" t="s">
        <v>1568</v>
      </c>
      <c r="D248" t="s">
        <v>1569</v>
      </c>
      <c r="E248">
        <v>5</v>
      </c>
      <c r="F248" s="23" t="s">
        <v>1872</v>
      </c>
      <c r="G248" s="23" t="s">
        <v>44</v>
      </c>
      <c r="H248" s="23" t="s">
        <v>1761</v>
      </c>
      <c r="I248" s="23">
        <v>2001</v>
      </c>
    </row>
    <row r="249" spans="2:9">
      <c r="B249" t="s">
        <v>996</v>
      </c>
      <c r="C249" t="s">
        <v>1570</v>
      </c>
      <c r="D249" t="s">
        <v>1571</v>
      </c>
      <c r="E249">
        <v>5</v>
      </c>
      <c r="F249" s="23" t="s">
        <v>1873</v>
      </c>
      <c r="G249" s="23" t="s">
        <v>44</v>
      </c>
      <c r="H249" s="23" t="s">
        <v>1761</v>
      </c>
      <c r="I249" s="23">
        <v>2001</v>
      </c>
    </row>
    <row r="250" spans="2:9">
      <c r="B250" t="s">
        <v>997</v>
      </c>
      <c r="C250" t="s">
        <v>1572</v>
      </c>
      <c r="D250" t="s">
        <v>1573</v>
      </c>
      <c r="E250">
        <v>5</v>
      </c>
      <c r="F250" s="23" t="s">
        <v>1874</v>
      </c>
      <c r="G250" s="23" t="s">
        <v>44</v>
      </c>
      <c r="H250" s="23" t="s">
        <v>1761</v>
      </c>
      <c r="I250" s="23">
        <v>2001</v>
      </c>
    </row>
    <row r="251" spans="2:9">
      <c r="B251" t="s">
        <v>998</v>
      </c>
      <c r="C251" t="s">
        <v>1574</v>
      </c>
      <c r="D251" t="s">
        <v>1575</v>
      </c>
      <c r="E251">
        <v>5</v>
      </c>
      <c r="F251" s="23" t="s">
        <v>1875</v>
      </c>
      <c r="G251" s="23" t="s">
        <v>44</v>
      </c>
      <c r="H251" s="23" t="s">
        <v>1761</v>
      </c>
      <c r="I251" s="23">
        <v>2001</v>
      </c>
    </row>
    <row r="252" spans="2:9">
      <c r="B252" t="s">
        <v>1008</v>
      </c>
      <c r="C252" t="s">
        <v>1576</v>
      </c>
      <c r="D252" t="s">
        <v>1577</v>
      </c>
      <c r="E252">
        <v>5</v>
      </c>
      <c r="F252" s="23" t="s">
        <v>1876</v>
      </c>
      <c r="G252" s="23" t="s">
        <v>44</v>
      </c>
      <c r="H252" s="23" t="s">
        <v>1877</v>
      </c>
      <c r="I252" s="23">
        <v>1995</v>
      </c>
    </row>
    <row r="253" spans="2:9">
      <c r="B253" t="s">
        <v>1015</v>
      </c>
      <c r="C253" t="s">
        <v>1578</v>
      </c>
      <c r="D253" t="s">
        <v>1579</v>
      </c>
      <c r="E253">
        <v>5</v>
      </c>
      <c r="F253" s="23" t="s">
        <v>1878</v>
      </c>
      <c r="G253" s="23" t="s">
        <v>44</v>
      </c>
      <c r="H253" s="23" t="s">
        <v>1877</v>
      </c>
      <c r="I253" s="23">
        <v>1995</v>
      </c>
    </row>
    <row r="254" spans="2:9">
      <c r="B254" t="s">
        <v>1016</v>
      </c>
      <c r="C254" t="s">
        <v>1580</v>
      </c>
      <c r="D254" t="s">
        <v>1581</v>
      </c>
      <c r="E254">
        <v>5</v>
      </c>
      <c r="F254" s="23" t="s">
        <v>1879</v>
      </c>
      <c r="G254" s="23" t="s">
        <v>44</v>
      </c>
      <c r="H254" s="23" t="s">
        <v>1877</v>
      </c>
      <c r="I254" s="23">
        <v>1995</v>
      </c>
    </row>
    <row r="255" spans="2:9">
      <c r="B255" t="s">
        <v>1017</v>
      </c>
      <c r="C255" t="s">
        <v>1582</v>
      </c>
      <c r="D255" t="s">
        <v>1583</v>
      </c>
      <c r="E255">
        <v>5</v>
      </c>
      <c r="F255" s="23" t="s">
        <v>1880</v>
      </c>
      <c r="G255" s="23" t="s">
        <v>44</v>
      </c>
      <c r="H255" s="23" t="s">
        <v>1877</v>
      </c>
      <c r="I255" s="23">
        <v>1995</v>
      </c>
    </row>
    <row r="256" spans="2:9">
      <c r="B256" t="s">
        <v>1018</v>
      </c>
      <c r="C256" t="s">
        <v>1584</v>
      </c>
      <c r="D256" t="s">
        <v>1585</v>
      </c>
      <c r="E256">
        <v>5</v>
      </c>
      <c r="F256" s="23" t="s">
        <v>1881</v>
      </c>
      <c r="G256" s="23" t="s">
        <v>44</v>
      </c>
      <c r="H256" s="23" t="s">
        <v>1877</v>
      </c>
      <c r="I256" s="23">
        <v>1995</v>
      </c>
    </row>
    <row r="257" spans="2:9">
      <c r="B257" t="s">
        <v>1019</v>
      </c>
      <c r="C257" t="s">
        <v>1586</v>
      </c>
      <c r="D257" t="s">
        <v>1587</v>
      </c>
      <c r="E257">
        <v>5</v>
      </c>
      <c r="F257" s="23" t="s">
        <v>1882</v>
      </c>
      <c r="G257" s="23" t="s">
        <v>44</v>
      </c>
      <c r="H257" s="23" t="s">
        <v>1877</v>
      </c>
      <c r="I257" s="23">
        <v>1995</v>
      </c>
    </row>
    <row r="258" spans="2:9">
      <c r="B258" t="s">
        <v>1020</v>
      </c>
      <c r="C258" t="s">
        <v>1588</v>
      </c>
      <c r="D258" t="s">
        <v>1589</v>
      </c>
      <c r="E258">
        <v>5</v>
      </c>
      <c r="F258" s="23" t="s">
        <v>1883</v>
      </c>
      <c r="G258" s="23" t="s">
        <v>44</v>
      </c>
      <c r="H258" s="23" t="s">
        <v>1877</v>
      </c>
      <c r="I258" s="23">
        <v>1995</v>
      </c>
    </row>
    <row r="259" spans="2:9">
      <c r="B259" t="s">
        <v>1021</v>
      </c>
      <c r="C259" t="s">
        <v>1590</v>
      </c>
      <c r="D259" t="s">
        <v>1591</v>
      </c>
      <c r="E259">
        <v>5</v>
      </c>
      <c r="F259" s="23" t="s">
        <v>1884</v>
      </c>
      <c r="G259" s="23" t="s">
        <v>44</v>
      </c>
      <c r="H259" s="23" t="s">
        <v>1877</v>
      </c>
      <c r="I259" s="23">
        <v>1995</v>
      </c>
    </row>
    <row r="260" spans="2:9">
      <c r="B260" t="s">
        <v>1022</v>
      </c>
      <c r="C260" t="s">
        <v>1592</v>
      </c>
      <c r="D260" t="s">
        <v>1593</v>
      </c>
      <c r="E260">
        <v>5</v>
      </c>
      <c r="F260" s="23" t="s">
        <v>1885</v>
      </c>
      <c r="G260" s="23" t="s">
        <v>44</v>
      </c>
      <c r="H260" s="23" t="s">
        <v>1877</v>
      </c>
      <c r="I260" s="23">
        <v>1995</v>
      </c>
    </row>
    <row r="261" spans="2:9">
      <c r="B261" t="s">
        <v>1023</v>
      </c>
      <c r="C261" t="s">
        <v>1594</v>
      </c>
      <c r="D261" t="s">
        <v>1595</v>
      </c>
      <c r="E261">
        <v>5</v>
      </c>
      <c r="F261" s="23" t="s">
        <v>1886</v>
      </c>
      <c r="G261" s="23" t="s">
        <v>44</v>
      </c>
      <c r="H261" s="23" t="s">
        <v>1877</v>
      </c>
      <c r="I261" s="23">
        <v>1995</v>
      </c>
    </row>
    <row r="262" spans="2:9">
      <c r="B262" t="s">
        <v>1024</v>
      </c>
      <c r="C262" t="s">
        <v>1596</v>
      </c>
      <c r="D262" t="s">
        <v>1597</v>
      </c>
      <c r="E262">
        <v>5</v>
      </c>
      <c r="F262" s="23" t="s">
        <v>1887</v>
      </c>
      <c r="G262" s="23" t="s">
        <v>44</v>
      </c>
      <c r="H262" s="23" t="s">
        <v>1877</v>
      </c>
      <c r="I262" s="23">
        <v>1995</v>
      </c>
    </row>
    <row r="263" spans="2:9">
      <c r="B263" t="s">
        <v>1025</v>
      </c>
      <c r="C263" t="s">
        <v>1598</v>
      </c>
      <c r="D263" t="s">
        <v>1599</v>
      </c>
      <c r="E263">
        <v>5</v>
      </c>
      <c r="F263" s="23" t="s">
        <v>1888</v>
      </c>
      <c r="G263" s="23" t="s">
        <v>44</v>
      </c>
      <c r="H263" s="23" t="s">
        <v>1877</v>
      </c>
      <c r="I263" s="23">
        <v>1995</v>
      </c>
    </row>
    <row r="264" spans="2:9">
      <c r="B264" t="s">
        <v>1026</v>
      </c>
      <c r="C264" t="s">
        <v>1600</v>
      </c>
      <c r="D264" t="s">
        <v>1601</v>
      </c>
      <c r="E264">
        <v>5</v>
      </c>
      <c r="F264" s="23" t="s">
        <v>1889</v>
      </c>
      <c r="G264" s="23" t="s">
        <v>44</v>
      </c>
      <c r="H264" s="23" t="s">
        <v>1877</v>
      </c>
      <c r="I264" s="23">
        <v>1995</v>
      </c>
    </row>
    <row r="265" spans="2:9">
      <c r="B265" t="s">
        <v>1027</v>
      </c>
      <c r="C265" t="s">
        <v>1602</v>
      </c>
      <c r="D265" t="s">
        <v>1603</v>
      </c>
      <c r="E265">
        <v>5</v>
      </c>
      <c r="F265" s="23" t="s">
        <v>1890</v>
      </c>
      <c r="G265" s="23" t="s">
        <v>44</v>
      </c>
      <c r="H265" s="23" t="s">
        <v>1877</v>
      </c>
      <c r="I265" s="23">
        <v>1995</v>
      </c>
    </row>
    <row r="266" spans="2:9">
      <c r="B266" t="s">
        <v>1028</v>
      </c>
      <c r="C266" t="s">
        <v>1604</v>
      </c>
      <c r="D266" t="s">
        <v>1605</v>
      </c>
      <c r="E266">
        <v>5</v>
      </c>
      <c r="F266" s="23" t="s">
        <v>1891</v>
      </c>
      <c r="G266" s="23" t="s">
        <v>44</v>
      </c>
      <c r="H266" s="23" t="s">
        <v>1877</v>
      </c>
      <c r="I266" s="23">
        <v>1995</v>
      </c>
    </row>
    <row r="267" spans="2:9">
      <c r="F267" s="24"/>
      <c r="G267" s="24"/>
      <c r="H267" s="24"/>
      <c r="I267" s="24"/>
    </row>
    <row r="268" spans="2:9">
      <c r="F268" s="24"/>
      <c r="G268" s="24"/>
      <c r="H268" s="24"/>
      <c r="I268" s="24"/>
    </row>
    <row r="269" spans="2:9">
      <c r="F269" s="24"/>
      <c r="G269" s="24"/>
      <c r="H269" s="24"/>
      <c r="I269" s="24"/>
    </row>
    <row r="270" spans="2:9">
      <c r="F270" s="24"/>
      <c r="G270" s="24"/>
      <c r="H270" s="24"/>
      <c r="I270" s="24"/>
    </row>
    <row r="271" spans="2:9">
      <c r="F271" s="24"/>
      <c r="G271" s="24"/>
      <c r="H271" s="24"/>
      <c r="I271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C479-6A02-8C4E-A159-28738F42B402}">
  <dimension ref="A1:E248"/>
  <sheetViews>
    <sheetView workbookViewId="0">
      <selection activeCell="F30" sqref="F30"/>
    </sheetView>
  </sheetViews>
  <sheetFormatPr baseColWidth="10" defaultRowHeight="16"/>
  <cols>
    <col min="1" max="1" width="13.5" bestFit="1" customWidth="1"/>
    <col min="10" max="11" width="12" bestFit="1" customWidth="1"/>
    <col min="13" max="13" width="12.33203125" bestFit="1" customWidth="1"/>
  </cols>
  <sheetData>
    <row r="1" spans="1:2">
      <c r="A1" t="s">
        <v>356</v>
      </c>
      <c r="B1" s="2" t="s">
        <v>467</v>
      </c>
    </row>
    <row r="2" spans="1:2">
      <c r="A2" t="s">
        <v>356</v>
      </c>
      <c r="B2" t="s">
        <v>468</v>
      </c>
    </row>
    <row r="3" spans="1:2">
      <c r="A3" t="s">
        <v>356</v>
      </c>
      <c r="B3" t="s">
        <v>469</v>
      </c>
    </row>
    <row r="4" spans="1:2">
      <c r="A4" t="s">
        <v>356</v>
      </c>
      <c r="B4" t="s">
        <v>470</v>
      </c>
    </row>
    <row r="5" spans="1:2">
      <c r="A5" t="s">
        <v>357</v>
      </c>
      <c r="B5" s="2" t="s">
        <v>471</v>
      </c>
    </row>
    <row r="6" spans="1:2">
      <c r="A6" t="s">
        <v>358</v>
      </c>
      <c r="B6" t="s">
        <v>472</v>
      </c>
    </row>
    <row r="7" spans="1:2">
      <c r="A7" t="s">
        <v>358</v>
      </c>
      <c r="B7" s="2" t="s">
        <v>475</v>
      </c>
    </row>
    <row r="8" spans="1:2">
      <c r="A8" t="s">
        <v>358</v>
      </c>
      <c r="B8" t="s">
        <v>476</v>
      </c>
    </row>
    <row r="9" spans="1:2">
      <c r="A9" t="s">
        <v>358</v>
      </c>
      <c r="B9" t="s">
        <v>477</v>
      </c>
    </row>
    <row r="10" spans="1:2">
      <c r="A10" t="s">
        <v>358</v>
      </c>
      <c r="B10" t="s">
        <v>478</v>
      </c>
    </row>
    <row r="11" spans="1:2">
      <c r="A11" t="s">
        <v>359</v>
      </c>
      <c r="B11" t="s">
        <v>473</v>
      </c>
    </row>
    <row r="12" spans="1:2">
      <c r="A12" t="s">
        <v>359</v>
      </c>
      <c r="B12" s="2" t="s">
        <v>479</v>
      </c>
    </row>
    <row r="13" spans="1:2">
      <c r="A13" t="s">
        <v>360</v>
      </c>
      <c r="B13" t="s">
        <v>474</v>
      </c>
    </row>
    <row r="14" spans="1:2">
      <c r="A14" t="s">
        <v>360</v>
      </c>
      <c r="B14" t="s">
        <v>480</v>
      </c>
    </row>
    <row r="15" spans="1:2">
      <c r="A15" t="s">
        <v>360</v>
      </c>
      <c r="B15" s="2" t="s">
        <v>483</v>
      </c>
    </row>
    <row r="16" spans="1:2">
      <c r="A16" t="s">
        <v>360</v>
      </c>
      <c r="B16" t="s">
        <v>484</v>
      </c>
    </row>
    <row r="17" spans="1:2">
      <c r="A17" t="s">
        <v>360</v>
      </c>
      <c r="B17" t="s">
        <v>485</v>
      </c>
    </row>
    <row r="18" spans="1:2">
      <c r="A18" t="s">
        <v>360</v>
      </c>
      <c r="B18" t="s">
        <v>486</v>
      </c>
    </row>
    <row r="19" spans="1:2">
      <c r="A19" t="s">
        <v>361</v>
      </c>
      <c r="B19" t="s">
        <v>481</v>
      </c>
    </row>
    <row r="20" spans="1:2">
      <c r="A20" t="s">
        <v>361</v>
      </c>
      <c r="B20" s="2" t="s">
        <v>487</v>
      </c>
    </row>
    <row r="21" spans="1:2">
      <c r="A21" t="s">
        <v>361</v>
      </c>
      <c r="B21" t="s">
        <v>488</v>
      </c>
    </row>
    <row r="22" spans="1:2">
      <c r="A22" t="s">
        <v>361</v>
      </c>
      <c r="B22" t="s">
        <v>489</v>
      </c>
    </row>
    <row r="23" spans="1:2">
      <c r="A23" t="s">
        <v>361</v>
      </c>
      <c r="B23" t="s">
        <v>490</v>
      </c>
    </row>
    <row r="24" spans="1:2" s="20" customFormat="1">
      <c r="A24" s="20" t="s">
        <v>647</v>
      </c>
      <c r="B24" s="20" t="s">
        <v>482</v>
      </c>
    </row>
    <row r="25" spans="1:2">
      <c r="A25" t="s">
        <v>390</v>
      </c>
      <c r="B25" s="2" t="s">
        <v>539</v>
      </c>
    </row>
    <row r="26" spans="1:2">
      <c r="A26" t="s">
        <v>390</v>
      </c>
      <c r="B26" t="s">
        <v>540</v>
      </c>
    </row>
    <row r="27" spans="1:2">
      <c r="A27" t="s">
        <v>390</v>
      </c>
      <c r="B27" t="s">
        <v>541</v>
      </c>
    </row>
    <row r="28" spans="1:2">
      <c r="A28" t="s">
        <v>390</v>
      </c>
      <c r="B28" t="s">
        <v>542</v>
      </c>
    </row>
    <row r="29" spans="1:2">
      <c r="A29" t="s">
        <v>391</v>
      </c>
      <c r="B29" s="2" t="s">
        <v>543</v>
      </c>
    </row>
    <row r="30" spans="1:2">
      <c r="A30" t="s">
        <v>391</v>
      </c>
      <c r="B30" t="s">
        <v>544</v>
      </c>
    </row>
    <row r="31" spans="1:2">
      <c r="A31" t="s">
        <v>391</v>
      </c>
      <c r="B31" t="s">
        <v>545</v>
      </c>
    </row>
    <row r="32" spans="1:2">
      <c r="A32" t="s">
        <v>391</v>
      </c>
      <c r="B32" t="s">
        <v>546</v>
      </c>
    </row>
    <row r="33" spans="1:2">
      <c r="A33" t="s">
        <v>392</v>
      </c>
      <c r="B33" s="2" t="s">
        <v>547</v>
      </c>
    </row>
    <row r="34" spans="1:2">
      <c r="A34" t="s">
        <v>392</v>
      </c>
      <c r="B34" t="s">
        <v>548</v>
      </c>
    </row>
    <row r="35" spans="1:2">
      <c r="A35" t="s">
        <v>392</v>
      </c>
      <c r="B35" t="s">
        <v>549</v>
      </c>
    </row>
    <row r="36" spans="1:2">
      <c r="A36" t="s">
        <v>392</v>
      </c>
      <c r="B36" t="s">
        <v>550</v>
      </c>
    </row>
    <row r="37" spans="1:2">
      <c r="A37" t="s">
        <v>379</v>
      </c>
      <c r="B37" s="2" t="s">
        <v>73</v>
      </c>
    </row>
    <row r="38" spans="1:2">
      <c r="A38" t="s">
        <v>380</v>
      </c>
      <c r="B38" s="2" t="s">
        <v>74</v>
      </c>
    </row>
    <row r="39" spans="1:2">
      <c r="A39" t="s">
        <v>381</v>
      </c>
      <c r="B39" s="2" t="s">
        <v>209</v>
      </c>
    </row>
    <row r="40" spans="1:2">
      <c r="A40" t="s">
        <v>382</v>
      </c>
      <c r="B40" s="2" t="s">
        <v>212</v>
      </c>
    </row>
    <row r="41" spans="1:2">
      <c r="A41" t="s">
        <v>383</v>
      </c>
      <c r="B41" s="2" t="s">
        <v>215</v>
      </c>
    </row>
    <row r="42" spans="1:2">
      <c r="A42" t="s">
        <v>344</v>
      </c>
      <c r="B42" s="2" t="s">
        <v>419</v>
      </c>
    </row>
    <row r="43" spans="1:2">
      <c r="A43" t="s">
        <v>344</v>
      </c>
      <c r="B43" t="s">
        <v>420</v>
      </c>
    </row>
    <row r="44" spans="1:2">
      <c r="A44" t="s">
        <v>344</v>
      </c>
      <c r="B44" t="s">
        <v>421</v>
      </c>
    </row>
    <row r="45" spans="1:2">
      <c r="A45" t="s">
        <v>344</v>
      </c>
      <c r="B45" t="s">
        <v>422</v>
      </c>
    </row>
    <row r="46" spans="1:2">
      <c r="A46" t="s">
        <v>345</v>
      </c>
      <c r="B46" s="2" t="s">
        <v>423</v>
      </c>
    </row>
    <row r="47" spans="1:2">
      <c r="A47" t="s">
        <v>345</v>
      </c>
      <c r="B47" t="s">
        <v>424</v>
      </c>
    </row>
    <row r="48" spans="1:2">
      <c r="A48" t="s">
        <v>345</v>
      </c>
      <c r="B48" t="s">
        <v>425</v>
      </c>
    </row>
    <row r="49" spans="1:2">
      <c r="A49" t="s">
        <v>345</v>
      </c>
      <c r="B49" t="s">
        <v>426</v>
      </c>
    </row>
    <row r="50" spans="1:2">
      <c r="A50" t="s">
        <v>346</v>
      </c>
      <c r="B50" s="2" t="s">
        <v>427</v>
      </c>
    </row>
    <row r="51" spans="1:2">
      <c r="A51" t="s">
        <v>346</v>
      </c>
      <c r="B51" t="s">
        <v>428</v>
      </c>
    </row>
    <row r="52" spans="1:2">
      <c r="A52" t="s">
        <v>346</v>
      </c>
      <c r="B52" t="s">
        <v>429</v>
      </c>
    </row>
    <row r="53" spans="1:2">
      <c r="A53" t="s">
        <v>346</v>
      </c>
      <c r="B53" t="s">
        <v>430</v>
      </c>
    </row>
    <row r="54" spans="1:2">
      <c r="A54" t="s">
        <v>347</v>
      </c>
      <c r="B54" s="2" t="s">
        <v>431</v>
      </c>
    </row>
    <row r="55" spans="1:2">
      <c r="A55" t="s">
        <v>347</v>
      </c>
      <c r="B55" t="s">
        <v>432</v>
      </c>
    </row>
    <row r="56" spans="1:2">
      <c r="A56" t="s">
        <v>347</v>
      </c>
      <c r="B56" t="s">
        <v>433</v>
      </c>
    </row>
    <row r="57" spans="1:2">
      <c r="A57" t="s">
        <v>347</v>
      </c>
      <c r="B57" t="s">
        <v>434</v>
      </c>
    </row>
    <row r="58" spans="1:2">
      <c r="A58" t="s">
        <v>348</v>
      </c>
      <c r="B58" s="2" t="s">
        <v>435</v>
      </c>
    </row>
    <row r="59" spans="1:2">
      <c r="A59" t="s">
        <v>348</v>
      </c>
      <c r="B59" t="s">
        <v>436</v>
      </c>
    </row>
    <row r="60" spans="1:2">
      <c r="A60" t="s">
        <v>348</v>
      </c>
      <c r="B60" t="s">
        <v>437</v>
      </c>
    </row>
    <row r="61" spans="1:2">
      <c r="A61" t="s">
        <v>348</v>
      </c>
      <c r="B61" t="s">
        <v>438</v>
      </c>
    </row>
    <row r="62" spans="1:2">
      <c r="A62" t="s">
        <v>349</v>
      </c>
      <c r="B62" s="2" t="s">
        <v>439</v>
      </c>
    </row>
    <row r="63" spans="1:2">
      <c r="A63" t="s">
        <v>349</v>
      </c>
      <c r="B63" t="s">
        <v>440</v>
      </c>
    </row>
    <row r="64" spans="1:2">
      <c r="A64" t="s">
        <v>349</v>
      </c>
      <c r="B64" t="s">
        <v>441</v>
      </c>
    </row>
    <row r="65" spans="1:5">
      <c r="A65" t="s">
        <v>349</v>
      </c>
      <c r="B65" t="s">
        <v>442</v>
      </c>
    </row>
    <row r="66" spans="1:5">
      <c r="A66" t="s">
        <v>368</v>
      </c>
      <c r="B66" s="2" t="s">
        <v>31</v>
      </c>
    </row>
    <row r="67" spans="1:5">
      <c r="A67" t="s">
        <v>369</v>
      </c>
      <c r="B67" s="2" t="s">
        <v>32</v>
      </c>
    </row>
    <row r="68" spans="1:5">
      <c r="A68" t="s">
        <v>370</v>
      </c>
      <c r="B68" s="2" t="s">
        <v>33</v>
      </c>
    </row>
    <row r="69" spans="1:5">
      <c r="A69" t="s">
        <v>371</v>
      </c>
      <c r="B69" s="2" t="s">
        <v>34</v>
      </c>
    </row>
    <row r="70" spans="1:5">
      <c r="A70" t="s">
        <v>372</v>
      </c>
      <c r="B70" s="2" t="s">
        <v>35</v>
      </c>
    </row>
    <row r="71" spans="1:5">
      <c r="A71" t="s">
        <v>373</v>
      </c>
      <c r="B71" s="2" t="s">
        <v>36</v>
      </c>
    </row>
    <row r="72" spans="1:5">
      <c r="A72" t="s">
        <v>374</v>
      </c>
      <c r="B72" s="2" t="s">
        <v>37</v>
      </c>
    </row>
    <row r="73" spans="1:5">
      <c r="A73" t="s">
        <v>375</v>
      </c>
      <c r="B73" s="2" t="s">
        <v>38</v>
      </c>
    </row>
    <row r="74" spans="1:5">
      <c r="A74" t="s">
        <v>376</v>
      </c>
      <c r="B74" s="2" t="s">
        <v>39</v>
      </c>
      <c r="E74" s="2"/>
    </row>
    <row r="75" spans="1:5">
      <c r="A75" t="s">
        <v>377</v>
      </c>
      <c r="B75" s="2" t="s">
        <v>40</v>
      </c>
    </row>
    <row r="76" spans="1:5">
      <c r="A76" t="s">
        <v>378</v>
      </c>
      <c r="B76" s="2" t="s">
        <v>41</v>
      </c>
    </row>
    <row r="77" spans="1:5">
      <c r="A77" t="s">
        <v>393</v>
      </c>
      <c r="B77" s="2" t="s">
        <v>551</v>
      </c>
    </row>
    <row r="78" spans="1:5">
      <c r="A78" t="s">
        <v>393</v>
      </c>
      <c r="B78" t="s">
        <v>552</v>
      </c>
    </row>
    <row r="79" spans="1:5">
      <c r="A79" t="s">
        <v>393</v>
      </c>
      <c r="B79" t="s">
        <v>553</v>
      </c>
    </row>
    <row r="80" spans="1:5">
      <c r="A80" t="s">
        <v>393</v>
      </c>
      <c r="B80" t="s">
        <v>554</v>
      </c>
    </row>
    <row r="81" spans="1:2">
      <c r="A81" t="s">
        <v>394</v>
      </c>
      <c r="B81" s="2" t="s">
        <v>555</v>
      </c>
    </row>
    <row r="82" spans="1:2">
      <c r="A82" t="s">
        <v>394</v>
      </c>
      <c r="B82" t="s">
        <v>556</v>
      </c>
    </row>
    <row r="83" spans="1:2">
      <c r="A83" t="s">
        <v>394</v>
      </c>
      <c r="B83" t="s">
        <v>557</v>
      </c>
    </row>
    <row r="84" spans="1:2">
      <c r="A84" t="s">
        <v>394</v>
      </c>
      <c r="B84" t="s">
        <v>558</v>
      </c>
    </row>
    <row r="85" spans="1:2">
      <c r="A85" t="s">
        <v>395</v>
      </c>
      <c r="B85" s="2" t="s">
        <v>559</v>
      </c>
    </row>
    <row r="86" spans="1:2">
      <c r="A86" t="s">
        <v>395</v>
      </c>
      <c r="B86" t="s">
        <v>560</v>
      </c>
    </row>
    <row r="87" spans="1:2">
      <c r="A87" t="s">
        <v>395</v>
      </c>
      <c r="B87" t="s">
        <v>561</v>
      </c>
    </row>
    <row r="88" spans="1:2">
      <c r="A88" t="s">
        <v>395</v>
      </c>
      <c r="B88" t="s">
        <v>562</v>
      </c>
    </row>
    <row r="89" spans="1:2">
      <c r="A89" t="s">
        <v>396</v>
      </c>
      <c r="B89" s="2" t="s">
        <v>563</v>
      </c>
    </row>
    <row r="90" spans="1:2">
      <c r="A90" t="s">
        <v>396</v>
      </c>
      <c r="B90" t="s">
        <v>564</v>
      </c>
    </row>
    <row r="91" spans="1:2">
      <c r="A91" t="s">
        <v>396</v>
      </c>
      <c r="B91" t="s">
        <v>565</v>
      </c>
    </row>
    <row r="92" spans="1:2">
      <c r="A92" t="s">
        <v>396</v>
      </c>
      <c r="B92" t="s">
        <v>566</v>
      </c>
    </row>
    <row r="93" spans="1:2">
      <c r="A93" t="s">
        <v>397</v>
      </c>
      <c r="B93" s="2" t="s">
        <v>567</v>
      </c>
    </row>
    <row r="94" spans="1:2">
      <c r="A94" t="s">
        <v>397</v>
      </c>
      <c r="B94" t="s">
        <v>568</v>
      </c>
    </row>
    <row r="95" spans="1:2">
      <c r="A95" t="s">
        <v>397</v>
      </c>
      <c r="B95" t="s">
        <v>569</v>
      </c>
    </row>
    <row r="96" spans="1:2">
      <c r="A96" t="s">
        <v>397</v>
      </c>
      <c r="B96" t="s">
        <v>570</v>
      </c>
    </row>
    <row r="97" spans="1:2">
      <c r="A97" t="s">
        <v>398</v>
      </c>
      <c r="B97" s="2" t="s">
        <v>571</v>
      </c>
    </row>
    <row r="98" spans="1:2">
      <c r="A98" t="s">
        <v>398</v>
      </c>
      <c r="B98" t="s">
        <v>572</v>
      </c>
    </row>
    <row r="99" spans="1:2">
      <c r="A99" t="s">
        <v>398</v>
      </c>
      <c r="B99" t="s">
        <v>573</v>
      </c>
    </row>
    <row r="100" spans="1:2">
      <c r="A100" t="s">
        <v>398</v>
      </c>
      <c r="B100" t="s">
        <v>574</v>
      </c>
    </row>
    <row r="101" spans="1:2">
      <c r="A101" t="s">
        <v>399</v>
      </c>
      <c r="B101" s="2" t="s">
        <v>575</v>
      </c>
    </row>
    <row r="102" spans="1:2">
      <c r="A102" t="s">
        <v>399</v>
      </c>
      <c r="B102" t="s">
        <v>576</v>
      </c>
    </row>
    <row r="103" spans="1:2">
      <c r="A103" t="s">
        <v>399</v>
      </c>
      <c r="B103" t="s">
        <v>577</v>
      </c>
    </row>
    <row r="104" spans="1:2">
      <c r="A104" t="s">
        <v>399</v>
      </c>
      <c r="B104" t="s">
        <v>578</v>
      </c>
    </row>
    <row r="105" spans="1:2">
      <c r="A105" t="s">
        <v>400</v>
      </c>
      <c r="B105" s="2" t="s">
        <v>579</v>
      </c>
    </row>
    <row r="106" spans="1:2">
      <c r="A106" t="s">
        <v>400</v>
      </c>
      <c r="B106" t="s">
        <v>580</v>
      </c>
    </row>
    <row r="107" spans="1:2">
      <c r="A107" t="s">
        <v>400</v>
      </c>
      <c r="B107" t="s">
        <v>581</v>
      </c>
    </row>
    <row r="108" spans="1:2">
      <c r="A108" t="s">
        <v>400</v>
      </c>
      <c r="B108" t="s">
        <v>582</v>
      </c>
    </row>
    <row r="109" spans="1:2">
      <c r="A109" t="s">
        <v>401</v>
      </c>
      <c r="B109" s="2" t="s">
        <v>583</v>
      </c>
    </row>
    <row r="110" spans="1:2">
      <c r="A110" t="s">
        <v>401</v>
      </c>
      <c r="B110" t="s">
        <v>584</v>
      </c>
    </row>
    <row r="111" spans="1:2">
      <c r="A111" t="s">
        <v>401</v>
      </c>
      <c r="B111" t="s">
        <v>585</v>
      </c>
    </row>
    <row r="112" spans="1:2">
      <c r="A112" t="s">
        <v>401</v>
      </c>
      <c r="B112" t="s">
        <v>586</v>
      </c>
    </row>
    <row r="113" spans="1:2">
      <c r="A113" t="s">
        <v>384</v>
      </c>
      <c r="B113" s="2" t="s">
        <v>515</v>
      </c>
    </row>
    <row r="114" spans="1:2">
      <c r="A114" t="s">
        <v>384</v>
      </c>
      <c r="B114" t="s">
        <v>516</v>
      </c>
    </row>
    <row r="115" spans="1:2">
      <c r="A115" t="s">
        <v>384</v>
      </c>
      <c r="B115" t="s">
        <v>517</v>
      </c>
    </row>
    <row r="116" spans="1:2">
      <c r="A116" t="s">
        <v>384</v>
      </c>
      <c r="B116" t="s">
        <v>518</v>
      </c>
    </row>
    <row r="117" spans="1:2">
      <c r="A117" t="s">
        <v>385</v>
      </c>
      <c r="B117" s="2" t="s">
        <v>519</v>
      </c>
    </row>
    <row r="118" spans="1:2">
      <c r="A118" t="s">
        <v>385</v>
      </c>
      <c r="B118" t="s">
        <v>520</v>
      </c>
    </row>
    <row r="119" spans="1:2">
      <c r="A119" t="s">
        <v>385</v>
      </c>
      <c r="B119" t="s">
        <v>521</v>
      </c>
    </row>
    <row r="120" spans="1:2">
      <c r="A120" t="s">
        <v>385</v>
      </c>
      <c r="B120" t="s">
        <v>522</v>
      </c>
    </row>
    <row r="121" spans="1:2">
      <c r="A121" t="s">
        <v>386</v>
      </c>
      <c r="B121" s="2" t="s">
        <v>523</v>
      </c>
    </row>
    <row r="122" spans="1:2">
      <c r="A122" t="s">
        <v>386</v>
      </c>
      <c r="B122" t="s">
        <v>524</v>
      </c>
    </row>
    <row r="123" spans="1:2">
      <c r="A123" t="s">
        <v>386</v>
      </c>
      <c r="B123" t="s">
        <v>525</v>
      </c>
    </row>
    <row r="124" spans="1:2">
      <c r="A124" t="s">
        <v>386</v>
      </c>
      <c r="B124" t="s">
        <v>526</v>
      </c>
    </row>
    <row r="125" spans="1:2">
      <c r="A125" t="s">
        <v>387</v>
      </c>
      <c r="B125" s="2" t="s">
        <v>527</v>
      </c>
    </row>
    <row r="126" spans="1:2">
      <c r="A126" t="s">
        <v>387</v>
      </c>
      <c r="B126" t="s">
        <v>528</v>
      </c>
    </row>
    <row r="127" spans="1:2">
      <c r="A127" t="s">
        <v>387</v>
      </c>
      <c r="B127" t="s">
        <v>529</v>
      </c>
    </row>
    <row r="128" spans="1:2">
      <c r="A128" t="s">
        <v>387</v>
      </c>
      <c r="B128" t="s">
        <v>530</v>
      </c>
    </row>
    <row r="129" spans="1:2">
      <c r="A129" t="s">
        <v>388</v>
      </c>
      <c r="B129" s="2" t="s">
        <v>531</v>
      </c>
    </row>
    <row r="130" spans="1:2">
      <c r="A130" t="s">
        <v>388</v>
      </c>
      <c r="B130" t="s">
        <v>532</v>
      </c>
    </row>
    <row r="131" spans="1:2">
      <c r="A131" t="s">
        <v>388</v>
      </c>
      <c r="B131" t="s">
        <v>533</v>
      </c>
    </row>
    <row r="132" spans="1:2">
      <c r="A132" t="s">
        <v>388</v>
      </c>
      <c r="B132" t="s">
        <v>534</v>
      </c>
    </row>
    <row r="133" spans="1:2">
      <c r="A133" t="s">
        <v>389</v>
      </c>
      <c r="B133" s="2" t="s">
        <v>535</v>
      </c>
    </row>
    <row r="134" spans="1:2">
      <c r="A134" t="s">
        <v>389</v>
      </c>
      <c r="B134" t="s">
        <v>536</v>
      </c>
    </row>
    <row r="135" spans="1:2">
      <c r="A135" t="s">
        <v>389</v>
      </c>
      <c r="B135" t="s">
        <v>537</v>
      </c>
    </row>
    <row r="136" spans="1:2">
      <c r="A136" t="s">
        <v>389</v>
      </c>
      <c r="B136" t="s">
        <v>538</v>
      </c>
    </row>
    <row r="137" spans="1:2">
      <c r="A137" t="s">
        <v>362</v>
      </c>
      <c r="B137" s="2" t="s">
        <v>491</v>
      </c>
    </row>
    <row r="138" spans="1:2">
      <c r="A138" t="s">
        <v>362</v>
      </c>
      <c r="B138" t="s">
        <v>492</v>
      </c>
    </row>
    <row r="139" spans="1:2">
      <c r="A139" t="s">
        <v>362</v>
      </c>
      <c r="B139" t="s">
        <v>493</v>
      </c>
    </row>
    <row r="140" spans="1:2">
      <c r="A140" t="s">
        <v>362</v>
      </c>
      <c r="B140" t="s">
        <v>494</v>
      </c>
    </row>
    <row r="141" spans="1:2">
      <c r="A141" t="s">
        <v>363</v>
      </c>
      <c r="B141" s="2" t="s">
        <v>495</v>
      </c>
    </row>
    <row r="142" spans="1:2">
      <c r="A142" t="s">
        <v>363</v>
      </c>
      <c r="B142" t="s">
        <v>496</v>
      </c>
    </row>
    <row r="143" spans="1:2">
      <c r="A143" t="s">
        <v>363</v>
      </c>
      <c r="B143" t="s">
        <v>497</v>
      </c>
    </row>
    <row r="144" spans="1:2">
      <c r="A144" t="s">
        <v>363</v>
      </c>
      <c r="B144" t="s">
        <v>498</v>
      </c>
    </row>
    <row r="145" spans="1:2">
      <c r="A145" t="s">
        <v>364</v>
      </c>
      <c r="B145" s="2" t="s">
        <v>499</v>
      </c>
    </row>
    <row r="146" spans="1:2">
      <c r="A146" t="s">
        <v>364</v>
      </c>
      <c r="B146" t="s">
        <v>500</v>
      </c>
    </row>
    <row r="147" spans="1:2">
      <c r="A147" t="s">
        <v>364</v>
      </c>
      <c r="B147" t="s">
        <v>501</v>
      </c>
    </row>
    <row r="148" spans="1:2">
      <c r="A148" t="s">
        <v>364</v>
      </c>
      <c r="B148" t="s">
        <v>502</v>
      </c>
    </row>
    <row r="149" spans="1:2">
      <c r="A149" t="s">
        <v>365</v>
      </c>
      <c r="B149" s="2" t="s">
        <v>503</v>
      </c>
    </row>
    <row r="150" spans="1:2">
      <c r="A150" t="s">
        <v>365</v>
      </c>
      <c r="B150" t="s">
        <v>504</v>
      </c>
    </row>
    <row r="151" spans="1:2">
      <c r="A151" t="s">
        <v>365</v>
      </c>
      <c r="B151" t="s">
        <v>505</v>
      </c>
    </row>
    <row r="152" spans="1:2">
      <c r="A152" t="s">
        <v>365</v>
      </c>
      <c r="B152" t="s">
        <v>506</v>
      </c>
    </row>
    <row r="153" spans="1:2">
      <c r="A153" t="s">
        <v>366</v>
      </c>
      <c r="B153" s="2" t="s">
        <v>507</v>
      </c>
    </row>
    <row r="154" spans="1:2">
      <c r="A154" t="s">
        <v>366</v>
      </c>
      <c r="B154" t="s">
        <v>508</v>
      </c>
    </row>
    <row r="155" spans="1:2">
      <c r="A155" t="s">
        <v>366</v>
      </c>
      <c r="B155" t="s">
        <v>509</v>
      </c>
    </row>
    <row r="156" spans="1:2">
      <c r="A156" t="s">
        <v>366</v>
      </c>
      <c r="B156" t="s">
        <v>510</v>
      </c>
    </row>
    <row r="157" spans="1:2">
      <c r="A157" t="s">
        <v>367</v>
      </c>
      <c r="B157" s="2" t="s">
        <v>511</v>
      </c>
    </row>
    <row r="158" spans="1:2">
      <c r="A158" t="s">
        <v>367</v>
      </c>
      <c r="B158" t="s">
        <v>512</v>
      </c>
    </row>
    <row r="159" spans="1:2">
      <c r="A159" t="s">
        <v>367</v>
      </c>
      <c r="B159" t="s">
        <v>513</v>
      </c>
    </row>
    <row r="160" spans="1:2">
      <c r="A160" t="s">
        <v>367</v>
      </c>
      <c r="B160" t="s">
        <v>514</v>
      </c>
    </row>
    <row r="161" spans="1:2">
      <c r="A161" t="s">
        <v>402</v>
      </c>
      <c r="B161" s="2" t="s">
        <v>587</v>
      </c>
    </row>
    <row r="162" spans="1:2">
      <c r="A162" t="s">
        <v>402</v>
      </c>
      <c r="B162" t="s">
        <v>588</v>
      </c>
    </row>
    <row r="163" spans="1:2">
      <c r="A163" t="s">
        <v>402</v>
      </c>
      <c r="B163" t="s">
        <v>589</v>
      </c>
    </row>
    <row r="164" spans="1:2">
      <c r="A164" t="s">
        <v>402</v>
      </c>
      <c r="B164" t="s">
        <v>590</v>
      </c>
    </row>
    <row r="165" spans="1:2">
      <c r="A165" t="s">
        <v>403</v>
      </c>
      <c r="B165" s="2" t="s">
        <v>591</v>
      </c>
    </row>
    <row r="166" spans="1:2">
      <c r="A166" t="s">
        <v>403</v>
      </c>
      <c r="B166" t="s">
        <v>592</v>
      </c>
    </row>
    <row r="167" spans="1:2">
      <c r="A167" t="s">
        <v>403</v>
      </c>
      <c r="B167" t="s">
        <v>593</v>
      </c>
    </row>
    <row r="168" spans="1:2">
      <c r="A168" t="s">
        <v>403</v>
      </c>
      <c r="B168" t="s">
        <v>594</v>
      </c>
    </row>
    <row r="169" spans="1:2">
      <c r="A169" t="s">
        <v>404</v>
      </c>
      <c r="B169" s="10" t="s">
        <v>595</v>
      </c>
    </row>
    <row r="170" spans="1:2">
      <c r="A170" t="s">
        <v>404</v>
      </c>
      <c r="B170" t="s">
        <v>596</v>
      </c>
    </row>
    <row r="171" spans="1:2">
      <c r="A171" t="s">
        <v>404</v>
      </c>
      <c r="B171" t="s">
        <v>597</v>
      </c>
    </row>
    <row r="172" spans="1:2">
      <c r="A172" t="s">
        <v>404</v>
      </c>
      <c r="B172" t="s">
        <v>598</v>
      </c>
    </row>
    <row r="173" spans="1:2">
      <c r="A173" t="s">
        <v>405</v>
      </c>
      <c r="B173" s="2" t="s">
        <v>599</v>
      </c>
    </row>
    <row r="174" spans="1:2">
      <c r="A174" t="s">
        <v>405</v>
      </c>
      <c r="B174" t="s">
        <v>600</v>
      </c>
    </row>
    <row r="175" spans="1:2">
      <c r="A175" t="s">
        <v>405</v>
      </c>
      <c r="B175" t="s">
        <v>601</v>
      </c>
    </row>
    <row r="176" spans="1:2">
      <c r="A176" t="s">
        <v>405</v>
      </c>
      <c r="B176" t="s">
        <v>602</v>
      </c>
    </row>
    <row r="177" spans="1:2">
      <c r="A177" t="s">
        <v>406</v>
      </c>
      <c r="B177" s="2" t="s">
        <v>603</v>
      </c>
    </row>
    <row r="178" spans="1:2">
      <c r="A178" t="s">
        <v>406</v>
      </c>
      <c r="B178" t="s">
        <v>604</v>
      </c>
    </row>
    <row r="179" spans="1:2">
      <c r="A179" t="s">
        <v>406</v>
      </c>
      <c r="B179" t="s">
        <v>605</v>
      </c>
    </row>
    <row r="180" spans="1:2">
      <c r="A180" t="s">
        <v>406</v>
      </c>
      <c r="B180" t="s">
        <v>606</v>
      </c>
    </row>
    <row r="181" spans="1:2">
      <c r="A181" t="s">
        <v>407</v>
      </c>
      <c r="B181" s="2" t="s">
        <v>607</v>
      </c>
    </row>
    <row r="182" spans="1:2">
      <c r="A182" t="s">
        <v>407</v>
      </c>
      <c r="B182" t="s">
        <v>608</v>
      </c>
    </row>
    <row r="183" spans="1:2">
      <c r="A183" t="s">
        <v>407</v>
      </c>
      <c r="B183" t="s">
        <v>609</v>
      </c>
    </row>
    <row r="184" spans="1:2">
      <c r="A184" t="s">
        <v>407</v>
      </c>
      <c r="B184" t="s">
        <v>610</v>
      </c>
    </row>
    <row r="185" spans="1:2">
      <c r="A185" t="s">
        <v>408</v>
      </c>
      <c r="B185" s="2" t="s">
        <v>611</v>
      </c>
    </row>
    <row r="186" spans="1:2">
      <c r="A186" t="s">
        <v>408</v>
      </c>
      <c r="B186" t="s">
        <v>612</v>
      </c>
    </row>
    <row r="187" spans="1:2">
      <c r="A187" t="s">
        <v>408</v>
      </c>
      <c r="B187" t="s">
        <v>613</v>
      </c>
    </row>
    <row r="188" spans="1:2">
      <c r="A188" t="s">
        <v>408</v>
      </c>
      <c r="B188" t="s">
        <v>614</v>
      </c>
    </row>
    <row r="189" spans="1:2">
      <c r="A189" t="s">
        <v>409</v>
      </c>
      <c r="B189" s="2" t="s">
        <v>615</v>
      </c>
    </row>
    <row r="190" spans="1:2">
      <c r="A190" t="s">
        <v>409</v>
      </c>
      <c r="B190" t="s">
        <v>616</v>
      </c>
    </row>
    <row r="191" spans="1:2">
      <c r="A191" t="s">
        <v>409</v>
      </c>
      <c r="B191" t="s">
        <v>617</v>
      </c>
    </row>
    <row r="192" spans="1:2">
      <c r="A192" t="s">
        <v>409</v>
      </c>
      <c r="B192" t="s">
        <v>618</v>
      </c>
    </row>
    <row r="193" spans="1:2">
      <c r="A193" t="s">
        <v>410</v>
      </c>
      <c r="B193" s="2" t="s">
        <v>619</v>
      </c>
    </row>
    <row r="194" spans="1:2">
      <c r="A194" t="s">
        <v>410</v>
      </c>
      <c r="B194" t="s">
        <v>620</v>
      </c>
    </row>
    <row r="195" spans="1:2">
      <c r="A195" t="s">
        <v>410</v>
      </c>
      <c r="B195" t="s">
        <v>621</v>
      </c>
    </row>
    <row r="196" spans="1:2">
      <c r="A196" t="s">
        <v>410</v>
      </c>
      <c r="B196" t="s">
        <v>622</v>
      </c>
    </row>
    <row r="197" spans="1:2">
      <c r="A197" t="s">
        <v>411</v>
      </c>
      <c r="B197" s="2" t="s">
        <v>623</v>
      </c>
    </row>
    <row r="198" spans="1:2">
      <c r="A198" t="s">
        <v>411</v>
      </c>
      <c r="B198" t="s">
        <v>624</v>
      </c>
    </row>
    <row r="199" spans="1:2">
      <c r="A199" t="s">
        <v>411</v>
      </c>
      <c r="B199" t="s">
        <v>625</v>
      </c>
    </row>
    <row r="200" spans="1:2">
      <c r="A200" t="s">
        <v>411</v>
      </c>
      <c r="B200" t="s">
        <v>626</v>
      </c>
    </row>
    <row r="201" spans="1:2">
      <c r="A201" t="s">
        <v>412</v>
      </c>
      <c r="B201" s="2" t="s">
        <v>627</v>
      </c>
    </row>
    <row r="202" spans="1:2">
      <c r="A202" t="s">
        <v>412</v>
      </c>
      <c r="B202" t="s">
        <v>628</v>
      </c>
    </row>
    <row r="203" spans="1:2">
      <c r="A203" t="s">
        <v>412</v>
      </c>
      <c r="B203" t="s">
        <v>629</v>
      </c>
    </row>
    <row r="204" spans="1:2">
      <c r="A204" t="s">
        <v>412</v>
      </c>
      <c r="B204" t="s">
        <v>630</v>
      </c>
    </row>
    <row r="205" spans="1:2">
      <c r="A205" t="s">
        <v>413</v>
      </c>
      <c r="B205" s="2" t="s">
        <v>631</v>
      </c>
    </row>
    <row r="206" spans="1:2">
      <c r="A206" t="s">
        <v>413</v>
      </c>
      <c r="B206" t="s">
        <v>632</v>
      </c>
    </row>
    <row r="207" spans="1:2">
      <c r="A207" t="s">
        <v>413</v>
      </c>
      <c r="B207" t="s">
        <v>633</v>
      </c>
    </row>
    <row r="208" spans="1:2">
      <c r="A208" t="s">
        <v>413</v>
      </c>
      <c r="B208" t="s">
        <v>634</v>
      </c>
    </row>
    <row r="209" spans="1:2">
      <c r="A209" t="s">
        <v>414</v>
      </c>
      <c r="B209" s="2" t="s">
        <v>635</v>
      </c>
    </row>
    <row r="210" spans="1:2">
      <c r="A210" t="s">
        <v>414</v>
      </c>
      <c r="B210" t="s">
        <v>636</v>
      </c>
    </row>
    <row r="211" spans="1:2">
      <c r="A211" t="s">
        <v>414</v>
      </c>
      <c r="B211" t="s">
        <v>637</v>
      </c>
    </row>
    <row r="212" spans="1:2">
      <c r="A212" t="s">
        <v>414</v>
      </c>
      <c r="B212" t="s">
        <v>638</v>
      </c>
    </row>
    <row r="213" spans="1:2">
      <c r="A213" t="s">
        <v>414</v>
      </c>
      <c r="B213" s="2" t="s">
        <v>635</v>
      </c>
    </row>
    <row r="214" spans="1:2">
      <c r="A214" t="s">
        <v>414</v>
      </c>
      <c r="B214" t="s">
        <v>636</v>
      </c>
    </row>
    <row r="215" spans="1:2">
      <c r="A215" t="s">
        <v>414</v>
      </c>
      <c r="B215" t="s">
        <v>637</v>
      </c>
    </row>
    <row r="216" spans="1:2">
      <c r="A216" t="s">
        <v>414</v>
      </c>
      <c r="B216" t="s">
        <v>638</v>
      </c>
    </row>
    <row r="217" spans="1:2">
      <c r="A217" t="s">
        <v>415</v>
      </c>
      <c r="B217" s="2" t="s">
        <v>639</v>
      </c>
    </row>
    <row r="218" spans="1:2">
      <c r="A218" t="s">
        <v>415</v>
      </c>
      <c r="B218" t="s">
        <v>640</v>
      </c>
    </row>
    <row r="219" spans="1:2">
      <c r="A219" t="s">
        <v>415</v>
      </c>
      <c r="B219" t="s">
        <v>641</v>
      </c>
    </row>
    <row r="220" spans="1:2">
      <c r="A220" t="s">
        <v>415</v>
      </c>
      <c r="B220" t="s">
        <v>642</v>
      </c>
    </row>
    <row r="221" spans="1:2">
      <c r="A221" t="s">
        <v>416</v>
      </c>
      <c r="B221" s="2" t="s">
        <v>643</v>
      </c>
    </row>
    <row r="222" spans="1:2">
      <c r="A222" t="s">
        <v>416</v>
      </c>
      <c r="B222" t="s">
        <v>644</v>
      </c>
    </row>
    <row r="223" spans="1:2">
      <c r="A223" t="s">
        <v>416</v>
      </c>
      <c r="B223" t="s">
        <v>645</v>
      </c>
    </row>
    <row r="224" spans="1:2">
      <c r="A224" t="s">
        <v>416</v>
      </c>
      <c r="B224" t="s">
        <v>646</v>
      </c>
    </row>
    <row r="225" spans="1:2">
      <c r="A225" t="s">
        <v>350</v>
      </c>
      <c r="B225" s="2" t="s">
        <v>443</v>
      </c>
    </row>
    <row r="226" spans="1:2">
      <c r="A226" t="s">
        <v>350</v>
      </c>
      <c r="B226" t="s">
        <v>444</v>
      </c>
    </row>
    <row r="227" spans="1:2">
      <c r="A227" t="s">
        <v>350</v>
      </c>
      <c r="B227" t="s">
        <v>445</v>
      </c>
    </row>
    <row r="228" spans="1:2">
      <c r="A228" t="s">
        <v>350</v>
      </c>
      <c r="B228" t="s">
        <v>446</v>
      </c>
    </row>
    <row r="229" spans="1:2">
      <c r="A229" t="s">
        <v>351</v>
      </c>
      <c r="B229" s="2" t="s">
        <v>447</v>
      </c>
    </row>
    <row r="230" spans="1:2">
      <c r="A230" t="s">
        <v>351</v>
      </c>
      <c r="B230" t="s">
        <v>448</v>
      </c>
    </row>
    <row r="231" spans="1:2">
      <c r="A231" t="s">
        <v>351</v>
      </c>
      <c r="B231" t="s">
        <v>449</v>
      </c>
    </row>
    <row r="232" spans="1:2">
      <c r="A232" t="s">
        <v>351</v>
      </c>
      <c r="B232" t="s">
        <v>450</v>
      </c>
    </row>
    <row r="233" spans="1:2">
      <c r="A233" t="s">
        <v>352</v>
      </c>
      <c r="B233" s="2" t="s">
        <v>451</v>
      </c>
    </row>
    <row r="234" spans="1:2">
      <c r="A234" t="s">
        <v>352</v>
      </c>
      <c r="B234" t="s">
        <v>452</v>
      </c>
    </row>
    <row r="235" spans="1:2">
      <c r="A235" t="s">
        <v>352</v>
      </c>
      <c r="B235" t="s">
        <v>453</v>
      </c>
    </row>
    <row r="236" spans="1:2">
      <c r="A236" t="s">
        <v>352</v>
      </c>
      <c r="B236" t="s">
        <v>454</v>
      </c>
    </row>
    <row r="237" spans="1:2">
      <c r="A237" t="s">
        <v>353</v>
      </c>
      <c r="B237" s="2" t="s">
        <v>455</v>
      </c>
    </row>
    <row r="238" spans="1:2">
      <c r="A238" t="s">
        <v>353</v>
      </c>
      <c r="B238" t="s">
        <v>456</v>
      </c>
    </row>
    <row r="239" spans="1:2">
      <c r="A239" t="s">
        <v>353</v>
      </c>
      <c r="B239" t="s">
        <v>457</v>
      </c>
    </row>
    <row r="240" spans="1:2">
      <c r="A240" t="s">
        <v>353</v>
      </c>
      <c r="B240" t="s">
        <v>458</v>
      </c>
    </row>
    <row r="241" spans="1:2">
      <c r="A241" t="s">
        <v>354</v>
      </c>
      <c r="B241" s="2" t="s">
        <v>459</v>
      </c>
    </row>
    <row r="242" spans="1:2">
      <c r="A242" t="s">
        <v>354</v>
      </c>
      <c r="B242" t="s">
        <v>460</v>
      </c>
    </row>
    <row r="243" spans="1:2">
      <c r="A243" t="s">
        <v>354</v>
      </c>
      <c r="B243" t="s">
        <v>461</v>
      </c>
    </row>
    <row r="244" spans="1:2">
      <c r="A244" t="s">
        <v>354</v>
      </c>
      <c r="B244" t="s">
        <v>462</v>
      </c>
    </row>
    <row r="245" spans="1:2">
      <c r="A245" t="s">
        <v>355</v>
      </c>
      <c r="B245" s="2" t="s">
        <v>463</v>
      </c>
    </row>
    <row r="246" spans="1:2">
      <c r="A246" t="s">
        <v>355</v>
      </c>
      <c r="B246" t="s">
        <v>464</v>
      </c>
    </row>
    <row r="247" spans="1:2">
      <c r="A247" t="s">
        <v>355</v>
      </c>
      <c r="B247" t="s">
        <v>465</v>
      </c>
    </row>
    <row r="248" spans="1:2">
      <c r="A248" t="s">
        <v>355</v>
      </c>
      <c r="B248" t="s">
        <v>466</v>
      </c>
    </row>
  </sheetData>
  <sortState ref="A1:B248">
    <sortCondition ref="A1:A248"/>
  </sortState>
  <dataConsolidate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5B108-7171-714C-A332-D10459289A89}">
  <dimension ref="A1:H51"/>
  <sheetViews>
    <sheetView topLeftCell="A25" workbookViewId="0">
      <selection activeCell="A32" sqref="A32:XFD32"/>
    </sheetView>
  </sheetViews>
  <sheetFormatPr baseColWidth="10" defaultRowHeight="16" outlineLevelCol="1"/>
  <cols>
    <col min="2" max="2" width="11.83203125" style="2" bestFit="1" customWidth="1" outlineLevel="1"/>
    <col min="3" max="3" width="16.5" style="2" bestFit="1" customWidth="1" outlineLevel="1"/>
    <col min="7" max="7" width="11.83203125" style="2" bestFit="1" customWidth="1" outlineLevel="1"/>
    <col min="8" max="8" width="27" bestFit="1" customWidth="1"/>
  </cols>
  <sheetData>
    <row r="1" spans="1:8">
      <c r="B1" s="5" t="s">
        <v>255</v>
      </c>
      <c r="C1" s="5" t="s">
        <v>260</v>
      </c>
      <c r="D1" s="5" t="s">
        <v>1038</v>
      </c>
      <c r="E1" s="5" t="s">
        <v>1037</v>
      </c>
      <c r="F1" s="5" t="s">
        <v>704</v>
      </c>
      <c r="G1" s="5" t="s">
        <v>255</v>
      </c>
      <c r="H1" s="5" t="s">
        <v>1068</v>
      </c>
    </row>
    <row r="2" spans="1:8">
      <c r="A2" t="s">
        <v>685</v>
      </c>
      <c r="B2" s="2" t="s">
        <v>256</v>
      </c>
      <c r="C2" s="2" t="s">
        <v>143</v>
      </c>
      <c r="D2">
        <v>55.859048899999998</v>
      </c>
      <c r="E2">
        <v>-3.1977274000000002</v>
      </c>
      <c r="F2" t="s">
        <v>1031</v>
      </c>
      <c r="G2" s="2" t="s">
        <v>256</v>
      </c>
      <c r="H2" s="16" t="s">
        <v>1069</v>
      </c>
    </row>
    <row r="3" spans="1:8">
      <c r="A3" t="s">
        <v>685</v>
      </c>
      <c r="B3" s="2" t="s">
        <v>257</v>
      </c>
      <c r="C3" s="2" t="s">
        <v>144</v>
      </c>
      <c r="D3">
        <v>33.948005299999998</v>
      </c>
      <c r="E3">
        <v>-83.379516100000004</v>
      </c>
      <c r="F3" t="s">
        <v>1035</v>
      </c>
      <c r="G3" s="2" t="s">
        <v>257</v>
      </c>
      <c r="H3" s="2" t="s">
        <v>1070</v>
      </c>
    </row>
    <row r="4" spans="1:8">
      <c r="A4" t="s">
        <v>685</v>
      </c>
      <c r="B4" s="2" t="s">
        <v>258</v>
      </c>
      <c r="C4" s="2" t="s">
        <v>261</v>
      </c>
      <c r="D4">
        <v>46.807688499999998</v>
      </c>
      <c r="E4">
        <v>7.1005248999999999</v>
      </c>
      <c r="F4" t="s">
        <v>1031</v>
      </c>
      <c r="G4" s="2" t="s">
        <v>258</v>
      </c>
      <c r="H4" s="5"/>
    </row>
    <row r="5" spans="1:8">
      <c r="A5" t="s">
        <v>685</v>
      </c>
      <c r="B5" s="2" t="s">
        <v>256</v>
      </c>
      <c r="C5" s="2" t="s">
        <v>326</v>
      </c>
      <c r="D5">
        <v>53.958591400000003</v>
      </c>
      <c r="E5">
        <v>-1.1156967</v>
      </c>
      <c r="F5" t="s">
        <v>1031</v>
      </c>
      <c r="G5" s="2" t="s">
        <v>256</v>
      </c>
      <c r="H5" s="16" t="s">
        <v>1071</v>
      </c>
    </row>
    <row r="6" spans="1:8">
      <c r="A6" t="s">
        <v>685</v>
      </c>
      <c r="B6" s="2" t="s">
        <v>256</v>
      </c>
      <c r="C6" s="2" t="s">
        <v>262</v>
      </c>
      <c r="D6">
        <v>55.859048899999998</v>
      </c>
      <c r="E6">
        <v>-3.1977274000000002</v>
      </c>
      <c r="F6" t="s">
        <v>1031</v>
      </c>
      <c r="G6" s="2" t="s">
        <v>256</v>
      </c>
      <c r="H6" s="16" t="s">
        <v>1069</v>
      </c>
    </row>
    <row r="7" spans="1:8">
      <c r="A7" t="s">
        <v>685</v>
      </c>
      <c r="B7" s="2" t="s">
        <v>256</v>
      </c>
      <c r="C7" s="2" t="s">
        <v>148</v>
      </c>
      <c r="D7">
        <v>55.859048899999998</v>
      </c>
      <c r="E7">
        <v>-3.1977274000000002</v>
      </c>
      <c r="F7" t="s">
        <v>1031</v>
      </c>
      <c r="G7" s="2" t="s">
        <v>256</v>
      </c>
      <c r="H7" s="16" t="s">
        <v>1069</v>
      </c>
    </row>
    <row r="8" spans="1:8">
      <c r="A8" t="s">
        <v>685</v>
      </c>
      <c r="B8" s="2" t="s">
        <v>256</v>
      </c>
      <c r="C8" s="2" t="s">
        <v>263</v>
      </c>
      <c r="D8">
        <v>50.917968799999997</v>
      </c>
      <c r="E8">
        <v>0.1923164</v>
      </c>
      <c r="F8" t="s">
        <v>1031</v>
      </c>
      <c r="G8" s="2" t="s">
        <v>256</v>
      </c>
      <c r="H8" s="16" t="s">
        <v>1071</v>
      </c>
    </row>
    <row r="9" spans="1:8">
      <c r="A9" t="s">
        <v>685</v>
      </c>
      <c r="B9" s="2" t="s">
        <v>256</v>
      </c>
      <c r="C9" s="2" t="s">
        <v>264</v>
      </c>
      <c r="D9">
        <v>51.468468000000001</v>
      </c>
      <c r="E9">
        <v>-2.6609202000000001</v>
      </c>
      <c r="F9" t="s">
        <v>1031</v>
      </c>
      <c r="G9" s="2" t="s">
        <v>256</v>
      </c>
      <c r="H9" s="16" t="s">
        <v>1071</v>
      </c>
    </row>
    <row r="10" spans="1:8">
      <c r="A10" t="s">
        <v>685</v>
      </c>
      <c r="B10" s="2" t="s">
        <v>256</v>
      </c>
      <c r="C10" s="2" t="s">
        <v>265</v>
      </c>
      <c r="D10">
        <v>53.860833700000001</v>
      </c>
      <c r="E10">
        <v>-2.8456674999999998</v>
      </c>
      <c r="F10" t="s">
        <v>1031</v>
      </c>
      <c r="G10" s="2" t="s">
        <v>256</v>
      </c>
      <c r="H10" s="16" t="s">
        <v>1071</v>
      </c>
    </row>
    <row r="11" spans="1:8">
      <c r="A11" t="s">
        <v>685</v>
      </c>
      <c r="B11" s="2" t="s">
        <v>256</v>
      </c>
      <c r="C11" s="2" t="s">
        <v>266</v>
      </c>
      <c r="D11">
        <v>52.492597400000001</v>
      </c>
      <c r="E11">
        <v>-1.9216732999999999</v>
      </c>
      <c r="F11" t="s">
        <v>1031</v>
      </c>
      <c r="G11" s="2" t="s">
        <v>256</v>
      </c>
      <c r="H11" s="16" t="s">
        <v>1071</v>
      </c>
    </row>
    <row r="12" spans="1:8">
      <c r="A12" t="s">
        <v>685</v>
      </c>
      <c r="B12" s="2" t="s">
        <v>259</v>
      </c>
      <c r="C12" s="2" t="s">
        <v>267</v>
      </c>
      <c r="D12">
        <v>31.482863699999999</v>
      </c>
      <c r="E12">
        <v>74.211041399999999</v>
      </c>
      <c r="F12" t="s">
        <v>1032</v>
      </c>
      <c r="G12" s="2" t="s">
        <v>259</v>
      </c>
      <c r="H12" s="16" t="s">
        <v>1072</v>
      </c>
    </row>
    <row r="14" spans="1:8">
      <c r="A14" t="s">
        <v>686</v>
      </c>
      <c r="B14" s="2" t="s">
        <v>687</v>
      </c>
      <c r="C14" s="2" t="s">
        <v>682</v>
      </c>
      <c r="D14">
        <v>-28.902421</v>
      </c>
      <c r="E14">
        <v>151.87644330000001</v>
      </c>
      <c r="F14" t="s">
        <v>1036</v>
      </c>
      <c r="G14" s="2" t="s">
        <v>687</v>
      </c>
    </row>
    <row r="15" spans="1:8">
      <c r="A15" t="s">
        <v>686</v>
      </c>
      <c r="B15" s="2" t="s">
        <v>650</v>
      </c>
      <c r="C15" s="2" t="s">
        <v>650</v>
      </c>
      <c r="D15">
        <v>9.2933544999999995</v>
      </c>
      <c r="E15">
        <v>-2.1913535</v>
      </c>
      <c r="F15" t="s">
        <v>1033</v>
      </c>
      <c r="G15" s="2" t="s">
        <v>650</v>
      </c>
    </row>
    <row r="16" spans="1:8">
      <c r="A16" t="s">
        <v>686</v>
      </c>
      <c r="B16" s="2" t="s">
        <v>653</v>
      </c>
      <c r="C16" s="2" t="s">
        <v>653</v>
      </c>
      <c r="D16">
        <v>-13.5368022</v>
      </c>
      <c r="E16">
        <v>-71.610738999999995</v>
      </c>
      <c r="F16" t="s">
        <v>1034</v>
      </c>
      <c r="G16" s="2" t="s">
        <v>653</v>
      </c>
    </row>
    <row r="17" spans="1:8">
      <c r="A17" t="s">
        <v>686</v>
      </c>
      <c r="B17" s="2" t="s">
        <v>654</v>
      </c>
      <c r="C17" s="2" t="s">
        <v>654</v>
      </c>
      <c r="D17">
        <v>15.120098799999999</v>
      </c>
      <c r="E17">
        <v>-23.7452586</v>
      </c>
      <c r="F17" t="s">
        <v>1033</v>
      </c>
      <c r="G17" s="2" t="s">
        <v>654</v>
      </c>
    </row>
    <row r="18" spans="1:8">
      <c r="A18" t="s">
        <v>686</v>
      </c>
      <c r="B18" s="12" t="s">
        <v>1029</v>
      </c>
      <c r="C18" s="2" t="s">
        <v>651</v>
      </c>
      <c r="D18">
        <v>45.530161100000001</v>
      </c>
      <c r="E18">
        <v>5.6385819000000001</v>
      </c>
      <c r="F18" t="s">
        <v>1031</v>
      </c>
      <c r="G18" s="12" t="s">
        <v>1029</v>
      </c>
    </row>
    <row r="19" spans="1:8">
      <c r="A19" t="s">
        <v>686</v>
      </c>
      <c r="B19" s="12" t="s">
        <v>1029</v>
      </c>
      <c r="C19" s="2" t="s">
        <v>652</v>
      </c>
      <c r="D19">
        <v>48.508496100000002</v>
      </c>
      <c r="E19">
        <v>-0.60118519999999998</v>
      </c>
      <c r="F19" t="s">
        <v>1031</v>
      </c>
      <c r="G19" s="12" t="s">
        <v>1029</v>
      </c>
    </row>
    <row r="20" spans="1:8">
      <c r="A20" t="s">
        <v>686</v>
      </c>
      <c r="B20" s="12" t="s">
        <v>1029</v>
      </c>
      <c r="C20" s="2" t="s">
        <v>655</v>
      </c>
      <c r="D20">
        <v>46.6378542</v>
      </c>
      <c r="E20">
        <v>2.1013709999999999</v>
      </c>
      <c r="F20" t="s">
        <v>1031</v>
      </c>
      <c r="G20" s="12" t="s">
        <v>1029</v>
      </c>
      <c r="H20" s="16" t="s">
        <v>1073</v>
      </c>
    </row>
    <row r="21" spans="1:8">
      <c r="A21" t="s">
        <v>686</v>
      </c>
      <c r="B21" s="12" t="s">
        <v>1029</v>
      </c>
      <c r="C21" s="2" t="s">
        <v>659</v>
      </c>
      <c r="D21">
        <v>49.294844099999999</v>
      </c>
      <c r="E21">
        <v>2.1028492000000001</v>
      </c>
      <c r="F21" t="s">
        <v>1031</v>
      </c>
      <c r="G21" s="12" t="s">
        <v>1029</v>
      </c>
    </row>
    <row r="22" spans="1:8">
      <c r="A22" t="s">
        <v>686</v>
      </c>
      <c r="B22" s="12" t="s">
        <v>1029</v>
      </c>
      <c r="C22" s="2" t="s">
        <v>660</v>
      </c>
      <c r="D22">
        <v>45.622062</v>
      </c>
      <c r="E22">
        <v>0.22538430000000001</v>
      </c>
      <c r="F22" t="s">
        <v>1031</v>
      </c>
      <c r="G22" s="12" t="s">
        <v>1029</v>
      </c>
    </row>
    <row r="23" spans="1:8">
      <c r="A23" t="s">
        <v>686</v>
      </c>
      <c r="B23" s="12" t="s">
        <v>1029</v>
      </c>
      <c r="C23" s="2" t="s">
        <v>661</v>
      </c>
      <c r="D23">
        <v>46.6378542</v>
      </c>
      <c r="E23">
        <v>2.1013709999999999</v>
      </c>
      <c r="F23" t="s">
        <v>1031</v>
      </c>
      <c r="G23" s="12" t="s">
        <v>1029</v>
      </c>
      <c r="H23" s="16" t="s">
        <v>1073</v>
      </c>
    </row>
    <row r="24" spans="1:8">
      <c r="A24" t="s">
        <v>686</v>
      </c>
      <c r="B24" s="12" t="s">
        <v>1029</v>
      </c>
      <c r="C24" s="2" t="s">
        <v>662</v>
      </c>
      <c r="D24">
        <v>46.6378542</v>
      </c>
      <c r="E24">
        <v>2.1013709999999999</v>
      </c>
      <c r="F24" t="s">
        <v>1031</v>
      </c>
      <c r="G24" s="12" t="s">
        <v>1029</v>
      </c>
      <c r="H24" s="16" t="s">
        <v>1073</v>
      </c>
    </row>
    <row r="25" spans="1:8">
      <c r="A25" t="s">
        <v>686</v>
      </c>
      <c r="B25" s="12" t="s">
        <v>1029</v>
      </c>
      <c r="C25" s="2" t="s">
        <v>663</v>
      </c>
      <c r="D25">
        <v>46.6378542</v>
      </c>
      <c r="E25">
        <v>2.1013709999999999</v>
      </c>
      <c r="F25" t="s">
        <v>1031</v>
      </c>
      <c r="G25" s="12" t="s">
        <v>1029</v>
      </c>
      <c r="H25" s="16" t="s">
        <v>1073</v>
      </c>
    </row>
    <row r="26" spans="1:8">
      <c r="A26" t="s">
        <v>686</v>
      </c>
      <c r="B26" s="12" t="s">
        <v>1029</v>
      </c>
      <c r="C26" s="2" t="s">
        <v>664</v>
      </c>
      <c r="D26">
        <v>46.6378542</v>
      </c>
      <c r="E26">
        <v>2.1013709999999999</v>
      </c>
      <c r="F26" t="s">
        <v>1031</v>
      </c>
      <c r="G26" s="12" t="s">
        <v>1029</v>
      </c>
      <c r="H26" s="16" t="s">
        <v>1073</v>
      </c>
    </row>
    <row r="27" spans="1:8">
      <c r="A27" t="s">
        <v>686</v>
      </c>
      <c r="B27" s="12" t="s">
        <v>1029</v>
      </c>
      <c r="C27" s="2" t="s">
        <v>665</v>
      </c>
      <c r="D27">
        <v>46.6378542</v>
      </c>
      <c r="E27">
        <v>2.1013709999999999</v>
      </c>
      <c r="F27" t="s">
        <v>1031</v>
      </c>
      <c r="G27" s="12" t="s">
        <v>1029</v>
      </c>
      <c r="H27" s="16" t="s">
        <v>1073</v>
      </c>
    </row>
    <row r="28" spans="1:8">
      <c r="A28" t="s">
        <v>686</v>
      </c>
      <c r="B28" s="12" t="s">
        <v>1029</v>
      </c>
      <c r="C28" s="2" t="s">
        <v>666</v>
      </c>
      <c r="D28">
        <v>47.265307800000002</v>
      </c>
      <c r="E28">
        <v>-1.5565374000000001</v>
      </c>
      <c r="F28" t="s">
        <v>1031</v>
      </c>
      <c r="G28" s="12" t="s">
        <v>1029</v>
      </c>
    </row>
    <row r="29" spans="1:8">
      <c r="A29" t="s">
        <v>686</v>
      </c>
      <c r="B29" s="12" t="s">
        <v>1029</v>
      </c>
      <c r="C29" s="2" t="s">
        <v>667</v>
      </c>
      <c r="D29">
        <v>43.311179899999999</v>
      </c>
      <c r="E29">
        <v>-2.6976931999999998</v>
      </c>
      <c r="F29" t="s">
        <v>1031</v>
      </c>
      <c r="G29" s="12" t="s">
        <v>1029</v>
      </c>
    </row>
    <row r="30" spans="1:8">
      <c r="A30" t="s">
        <v>686</v>
      </c>
      <c r="B30" s="12" t="s">
        <v>1029</v>
      </c>
      <c r="C30" s="2" t="s">
        <v>670</v>
      </c>
      <c r="D30">
        <v>43.202079099999999</v>
      </c>
      <c r="E30">
        <v>-0.77666979999999997</v>
      </c>
      <c r="F30" t="s">
        <v>1031</v>
      </c>
      <c r="G30" s="12" t="s">
        <v>1029</v>
      </c>
    </row>
    <row r="31" spans="1:8">
      <c r="A31" t="s">
        <v>686</v>
      </c>
      <c r="B31" s="12" t="s">
        <v>1029</v>
      </c>
      <c r="C31" s="2" t="s">
        <v>671</v>
      </c>
      <c r="D31">
        <v>43.537086600000002</v>
      </c>
      <c r="E31">
        <v>0.6659119</v>
      </c>
      <c r="F31" t="s">
        <v>1031</v>
      </c>
      <c r="G31" s="12" t="s">
        <v>1029</v>
      </c>
    </row>
    <row r="32" spans="1:8" s="21" customFormat="1">
      <c r="A32" s="21" t="s">
        <v>686</v>
      </c>
      <c r="B32" s="28" t="s">
        <v>1029</v>
      </c>
      <c r="C32" s="20" t="s">
        <v>675</v>
      </c>
      <c r="D32" s="21">
        <v>46.6378542</v>
      </c>
      <c r="E32" s="21">
        <v>2.1013709999999999</v>
      </c>
      <c r="F32" s="21" t="s">
        <v>1031</v>
      </c>
      <c r="G32" s="28" t="s">
        <v>1029</v>
      </c>
      <c r="H32" s="29" t="s">
        <v>1073</v>
      </c>
    </row>
    <row r="33" spans="1:8">
      <c r="A33" t="s">
        <v>686</v>
      </c>
      <c r="B33" s="12" t="s">
        <v>1029</v>
      </c>
      <c r="C33" s="2" t="s">
        <v>677</v>
      </c>
      <c r="D33">
        <v>46.6378542</v>
      </c>
      <c r="E33">
        <v>2.1013709999999999</v>
      </c>
      <c r="F33" t="s">
        <v>1031</v>
      </c>
      <c r="G33" s="12" t="s">
        <v>1029</v>
      </c>
      <c r="H33" s="16" t="s">
        <v>1073</v>
      </c>
    </row>
    <row r="34" spans="1:8">
      <c r="A34" t="s">
        <v>686</v>
      </c>
      <c r="B34" s="12" t="s">
        <v>1029</v>
      </c>
      <c r="C34" s="2" t="s">
        <v>678</v>
      </c>
      <c r="D34">
        <v>43.591885599999998</v>
      </c>
      <c r="E34">
        <v>3.4834198999999999</v>
      </c>
      <c r="F34" t="s">
        <v>1031</v>
      </c>
      <c r="G34" s="12" t="s">
        <v>1029</v>
      </c>
    </row>
    <row r="35" spans="1:8">
      <c r="A35" t="s">
        <v>686</v>
      </c>
      <c r="B35" s="12" t="s">
        <v>1029</v>
      </c>
      <c r="C35" s="2" t="s">
        <v>680</v>
      </c>
      <c r="D35">
        <v>44.422425199999999</v>
      </c>
      <c r="E35">
        <v>5.6792018000000004</v>
      </c>
      <c r="F35" t="s">
        <v>1031</v>
      </c>
      <c r="G35" s="12" t="s">
        <v>1029</v>
      </c>
    </row>
    <row r="36" spans="1:8">
      <c r="A36" t="s">
        <v>686</v>
      </c>
      <c r="B36" s="2" t="s">
        <v>688</v>
      </c>
      <c r="C36" s="2" t="s">
        <v>649</v>
      </c>
      <c r="D36">
        <v>16.201543300000001</v>
      </c>
      <c r="E36">
        <v>-61.618526699999997</v>
      </c>
      <c r="F36" t="s">
        <v>1035</v>
      </c>
      <c r="G36" s="2" t="s">
        <v>688</v>
      </c>
      <c r="H36" s="16" t="s">
        <v>1074</v>
      </c>
    </row>
    <row r="37" spans="1:8">
      <c r="A37" t="s">
        <v>686</v>
      </c>
      <c r="B37" s="2" t="s">
        <v>688</v>
      </c>
      <c r="C37" s="2" t="s">
        <v>656</v>
      </c>
      <c r="D37" t="s">
        <v>693</v>
      </c>
      <c r="F37" t="s">
        <v>1035</v>
      </c>
      <c r="G37" s="2" t="s">
        <v>688</v>
      </c>
    </row>
    <row r="38" spans="1:8">
      <c r="A38" t="s">
        <v>686</v>
      </c>
      <c r="B38" s="2" t="s">
        <v>688</v>
      </c>
      <c r="C38" s="2" t="s">
        <v>657</v>
      </c>
      <c r="D38" t="s">
        <v>693</v>
      </c>
      <c r="F38" t="s">
        <v>1035</v>
      </c>
      <c r="G38" s="2" t="s">
        <v>688</v>
      </c>
    </row>
    <row r="39" spans="1:8">
      <c r="A39" t="s">
        <v>686</v>
      </c>
      <c r="B39" s="2" t="s">
        <v>688</v>
      </c>
      <c r="C39" s="2" t="s">
        <v>658</v>
      </c>
      <c r="D39" t="s">
        <v>693</v>
      </c>
      <c r="F39" t="s">
        <v>1035</v>
      </c>
      <c r="G39" s="2" t="s">
        <v>688</v>
      </c>
    </row>
    <row r="40" spans="1:8">
      <c r="A40" t="s">
        <v>686</v>
      </c>
      <c r="B40" s="2" t="s">
        <v>688</v>
      </c>
      <c r="C40" s="2" t="s">
        <v>673</v>
      </c>
      <c r="D40">
        <v>16.201543300000001</v>
      </c>
      <c r="E40">
        <v>-61.618526699999997</v>
      </c>
      <c r="F40" t="s">
        <v>1035</v>
      </c>
      <c r="G40" s="2" t="s">
        <v>688</v>
      </c>
      <c r="H40" s="16" t="s">
        <v>1074</v>
      </c>
    </row>
    <row r="41" spans="1:8">
      <c r="A41" t="s">
        <v>686</v>
      </c>
      <c r="B41" s="2" t="s">
        <v>688</v>
      </c>
      <c r="C41" s="2" t="s">
        <v>679</v>
      </c>
      <c r="D41">
        <v>16.201543300000001</v>
      </c>
      <c r="E41">
        <v>-61.618526699999997</v>
      </c>
      <c r="F41" t="s">
        <v>1035</v>
      </c>
      <c r="G41" s="2" t="s">
        <v>688</v>
      </c>
      <c r="H41" s="16" t="s">
        <v>1074</v>
      </c>
    </row>
    <row r="42" spans="1:8">
      <c r="A42" t="s">
        <v>686</v>
      </c>
      <c r="B42" s="2" t="s">
        <v>668</v>
      </c>
      <c r="C42" s="2" t="s">
        <v>668</v>
      </c>
      <c r="D42">
        <v>-2.4174416999999999</v>
      </c>
      <c r="E42">
        <v>99.520135499999995</v>
      </c>
      <c r="F42" t="s">
        <v>1036</v>
      </c>
      <c r="G42" s="2" t="s">
        <v>668</v>
      </c>
    </row>
    <row r="43" spans="1:8">
      <c r="A43" t="s">
        <v>686</v>
      </c>
      <c r="B43" s="2" t="s">
        <v>689</v>
      </c>
      <c r="C43" s="2" t="s">
        <v>675</v>
      </c>
      <c r="D43">
        <v>40.853586</v>
      </c>
      <c r="E43">
        <v>14.172966300000001</v>
      </c>
      <c r="F43" t="s">
        <v>1031</v>
      </c>
      <c r="G43" s="2" t="s">
        <v>689</v>
      </c>
    </row>
    <row r="44" spans="1:8">
      <c r="A44" t="s">
        <v>686</v>
      </c>
      <c r="B44" s="2" t="s">
        <v>690</v>
      </c>
      <c r="C44" s="2" t="s">
        <v>672</v>
      </c>
      <c r="D44">
        <v>31.7250187</v>
      </c>
      <c r="E44">
        <v>-8.4737603999999997</v>
      </c>
      <c r="F44" t="s">
        <v>1033</v>
      </c>
      <c r="G44" s="2" t="s">
        <v>690</v>
      </c>
      <c r="H44" s="5"/>
    </row>
    <row r="45" spans="1:8">
      <c r="A45" t="s">
        <v>686</v>
      </c>
      <c r="B45" s="2" t="s">
        <v>674</v>
      </c>
      <c r="C45" s="2" t="s">
        <v>674</v>
      </c>
      <c r="D45">
        <v>-22.710877100000001</v>
      </c>
      <c r="E45">
        <v>9.4526865999999998</v>
      </c>
      <c r="F45" t="s">
        <v>1033</v>
      </c>
      <c r="G45" s="2" t="s">
        <v>674</v>
      </c>
    </row>
    <row r="46" spans="1:8">
      <c r="A46" t="s">
        <v>686</v>
      </c>
      <c r="B46" s="2" t="s">
        <v>691</v>
      </c>
      <c r="C46" s="2" t="s">
        <v>648</v>
      </c>
      <c r="D46">
        <v>37.806819099999998</v>
      </c>
      <c r="E46">
        <v>-25.774600899999999</v>
      </c>
      <c r="F46" t="s">
        <v>1031</v>
      </c>
      <c r="G46" s="2" t="s">
        <v>691</v>
      </c>
    </row>
    <row r="47" spans="1:8">
      <c r="A47" t="s">
        <v>686</v>
      </c>
      <c r="B47" s="2" t="s">
        <v>692</v>
      </c>
      <c r="C47" s="2" t="s">
        <v>669</v>
      </c>
      <c r="D47">
        <v>-30.515796300000002</v>
      </c>
      <c r="E47">
        <v>29.3396732</v>
      </c>
      <c r="F47" t="s">
        <v>1033</v>
      </c>
      <c r="G47" s="2" t="s">
        <v>692</v>
      </c>
    </row>
    <row r="48" spans="1:8">
      <c r="A48" t="s">
        <v>686</v>
      </c>
      <c r="B48" s="2" t="s">
        <v>692</v>
      </c>
      <c r="C48" s="2" t="s">
        <v>676</v>
      </c>
      <c r="D48">
        <v>-25.6343058</v>
      </c>
      <c r="E48">
        <v>28.149100399999998</v>
      </c>
      <c r="F48" t="s">
        <v>1033</v>
      </c>
      <c r="G48" s="2" t="s">
        <v>692</v>
      </c>
    </row>
    <row r="49" spans="1:7">
      <c r="A49" t="s">
        <v>686</v>
      </c>
      <c r="B49" s="2" t="s">
        <v>692</v>
      </c>
      <c r="C49" s="2" t="s">
        <v>683</v>
      </c>
      <c r="D49">
        <v>-25.3489255</v>
      </c>
      <c r="E49">
        <v>30.966049699999999</v>
      </c>
      <c r="F49" t="s">
        <v>1033</v>
      </c>
      <c r="G49" s="2" t="s">
        <v>692</v>
      </c>
    </row>
    <row r="50" spans="1:7">
      <c r="A50" t="s">
        <v>686</v>
      </c>
      <c r="B50" s="2" t="s">
        <v>681</v>
      </c>
      <c r="C50" s="2" t="s">
        <v>681</v>
      </c>
      <c r="D50">
        <v>0.1996927</v>
      </c>
      <c r="E50">
        <v>6.3303544</v>
      </c>
      <c r="F50" t="s">
        <v>1033</v>
      </c>
      <c r="G50" s="2" t="s">
        <v>681</v>
      </c>
    </row>
    <row r="51" spans="1:7">
      <c r="A51" t="s">
        <v>686</v>
      </c>
      <c r="B51" s="2" t="s">
        <v>684</v>
      </c>
      <c r="C51" s="2" t="s">
        <v>684</v>
      </c>
      <c r="D51">
        <v>-3.9833381000000001</v>
      </c>
      <c r="E51">
        <v>12.6883626</v>
      </c>
      <c r="F51" t="s">
        <v>1033</v>
      </c>
      <c r="G51" s="2" t="s">
        <v>684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32401-7D87-054B-912E-2D7420EA2E97}">
  <dimension ref="A1:W397"/>
  <sheetViews>
    <sheetView tabSelected="1" workbookViewId="0">
      <selection activeCell="I23" sqref="I23"/>
    </sheetView>
  </sheetViews>
  <sheetFormatPr baseColWidth="10" defaultRowHeight="16" outlineLevelCol="1"/>
  <cols>
    <col min="1" max="1" width="13.6640625" style="2" bestFit="1" customWidth="1"/>
    <col min="2" max="2" width="19" style="2" customWidth="1"/>
    <col min="3" max="3" width="10.83203125" style="2"/>
    <col min="4" max="4" width="11.83203125" style="2" bestFit="1" customWidth="1" outlineLevel="1"/>
    <col min="5" max="5" width="13.6640625" style="2" bestFit="1" customWidth="1"/>
    <col min="6" max="6" width="11.83203125" style="2" bestFit="1" customWidth="1"/>
    <col min="7" max="7" width="14.1640625" style="2" bestFit="1" customWidth="1"/>
    <col min="8" max="8" width="11.83203125" style="2" bestFit="1" customWidth="1" outlineLevel="1"/>
    <col min="9" max="11" width="10.83203125" style="2"/>
    <col min="13" max="13" width="14.33203125" customWidth="1"/>
    <col min="14" max="14" width="12.6640625" bestFit="1" customWidth="1"/>
    <col min="15" max="15" width="15" bestFit="1" customWidth="1"/>
    <col min="16" max="20" width="10.83203125" style="2"/>
    <col min="21" max="21" width="15" bestFit="1" customWidth="1"/>
    <col min="22" max="16384" width="10.83203125" style="2"/>
  </cols>
  <sheetData>
    <row r="1" spans="1:23" s="5" customFormat="1">
      <c r="A1" s="5" t="s">
        <v>704</v>
      </c>
      <c r="B1" s="5" t="s">
        <v>1039</v>
      </c>
      <c r="E1" s="5" t="s">
        <v>704</v>
      </c>
      <c r="F1" s="5" t="s">
        <v>255</v>
      </c>
      <c r="G1" s="5" t="s">
        <v>1040</v>
      </c>
      <c r="H1" s="5" t="s">
        <v>1892</v>
      </c>
      <c r="L1" s="14" t="s">
        <v>142</v>
      </c>
      <c r="M1" s="14" t="s">
        <v>1065</v>
      </c>
      <c r="N1" s="5" t="s">
        <v>1893</v>
      </c>
      <c r="O1" s="5" t="s">
        <v>1894</v>
      </c>
      <c r="U1" s="5" t="s">
        <v>1894</v>
      </c>
    </row>
    <row r="2" spans="1:23">
      <c r="A2" s="2" t="s">
        <v>1033</v>
      </c>
      <c r="B2" s="15" t="s">
        <v>1041</v>
      </c>
      <c r="E2" s="2" t="s">
        <v>1033</v>
      </c>
      <c r="F2" s="2" t="s">
        <v>650</v>
      </c>
      <c r="G2" s="15" t="s">
        <v>1047</v>
      </c>
      <c r="H2" s="2">
        <f>COUNTIF(L:L,F2)</f>
        <v>13</v>
      </c>
      <c r="I2" s="2">
        <f>COUNTIF(N:N,F2)</f>
        <v>13</v>
      </c>
      <c r="K2" s="2">
        <f>COUNTIF(P:P,F2)</f>
        <v>13</v>
      </c>
      <c r="L2" s="2" t="s">
        <v>687</v>
      </c>
      <c r="M2" t="s">
        <v>682</v>
      </c>
      <c r="N2" t="s">
        <v>687</v>
      </c>
      <c r="O2" t="s">
        <v>682</v>
      </c>
      <c r="P2" s="2" t="s">
        <v>687</v>
      </c>
      <c r="Q2" s="2" t="s">
        <v>682</v>
      </c>
      <c r="R2" s="2" t="s">
        <v>1030</v>
      </c>
      <c r="S2" s="2" t="s">
        <v>1903</v>
      </c>
      <c r="U2" t="s">
        <v>682</v>
      </c>
      <c r="V2" s="2">
        <f>COUNTIF(O:O,U2)</f>
        <v>15</v>
      </c>
      <c r="W2" s="2">
        <f>COUNTIF(Q:Q,U2)</f>
        <v>15</v>
      </c>
    </row>
    <row r="3" spans="1:23">
      <c r="A3" s="2" t="s">
        <v>1032</v>
      </c>
      <c r="B3" s="15" t="s">
        <v>1042</v>
      </c>
      <c r="E3" s="2" t="s">
        <v>1033</v>
      </c>
      <c r="F3" s="2" t="s">
        <v>654</v>
      </c>
      <c r="G3" s="15" t="s">
        <v>1048</v>
      </c>
      <c r="H3" s="2">
        <f t="shared" ref="H3:H19" si="0">COUNTIF(L:L,F3)</f>
        <v>19</v>
      </c>
      <c r="I3" s="2">
        <f t="shared" ref="I3:I19" si="1">COUNTIF(N:N,F3)</f>
        <v>14</v>
      </c>
      <c r="J3" s="2" t="s">
        <v>1900</v>
      </c>
      <c r="K3" s="2">
        <f t="shared" ref="K3:K19" si="2">COUNTIF(P:P,F3)</f>
        <v>14</v>
      </c>
      <c r="L3" s="2" t="s">
        <v>687</v>
      </c>
      <c r="M3" t="s">
        <v>682</v>
      </c>
      <c r="N3" t="s">
        <v>687</v>
      </c>
      <c r="O3" t="s">
        <v>682</v>
      </c>
      <c r="P3" s="2" t="s">
        <v>687</v>
      </c>
      <c r="Q3" s="2" t="s">
        <v>682</v>
      </c>
      <c r="R3" s="2" t="s">
        <v>1030</v>
      </c>
      <c r="S3" s="2" t="s">
        <v>1904</v>
      </c>
      <c r="U3" t="s">
        <v>650</v>
      </c>
      <c r="V3" s="2">
        <f t="shared" ref="V3:V45" si="3">COUNTIF(O:O,U3)</f>
        <v>13</v>
      </c>
      <c r="W3" s="2">
        <f t="shared" ref="W3:W45" si="4">COUNTIF(Q:Q,U3)</f>
        <v>13</v>
      </c>
    </row>
    <row r="4" spans="1:23">
      <c r="A4" s="2" t="s">
        <v>1031</v>
      </c>
      <c r="B4" s="15" t="s">
        <v>1043</v>
      </c>
      <c r="E4" s="2" t="s">
        <v>1033</v>
      </c>
      <c r="F4" s="2" t="s">
        <v>690</v>
      </c>
      <c r="G4" s="15" t="s">
        <v>1049</v>
      </c>
      <c r="H4" s="2">
        <f t="shared" si="0"/>
        <v>19</v>
      </c>
      <c r="I4" s="2">
        <f t="shared" si="1"/>
        <v>13</v>
      </c>
      <c r="J4" s="2" t="s">
        <v>1900</v>
      </c>
      <c r="K4" s="2">
        <f t="shared" si="2"/>
        <v>13</v>
      </c>
      <c r="L4" s="2" t="s">
        <v>687</v>
      </c>
      <c r="M4" t="s">
        <v>682</v>
      </c>
      <c r="N4" t="s">
        <v>687</v>
      </c>
      <c r="O4" t="s">
        <v>682</v>
      </c>
      <c r="P4" s="2" t="s">
        <v>687</v>
      </c>
      <c r="Q4" s="2" t="s">
        <v>682</v>
      </c>
      <c r="R4" s="2" t="s">
        <v>1030</v>
      </c>
      <c r="S4" s="2" t="s">
        <v>1905</v>
      </c>
      <c r="U4" t="s">
        <v>653</v>
      </c>
      <c r="V4" s="2">
        <f t="shared" si="3"/>
        <v>15</v>
      </c>
      <c r="W4" s="2">
        <f t="shared" si="4"/>
        <v>15</v>
      </c>
    </row>
    <row r="5" spans="1:23">
      <c r="A5" s="2" t="s">
        <v>1035</v>
      </c>
      <c r="B5" s="15" t="s">
        <v>1044</v>
      </c>
      <c r="E5" s="2" t="s">
        <v>1033</v>
      </c>
      <c r="F5" s="2" t="s">
        <v>674</v>
      </c>
      <c r="G5" s="15" t="s">
        <v>1050</v>
      </c>
      <c r="H5" s="2">
        <f t="shared" si="0"/>
        <v>21</v>
      </c>
      <c r="I5" s="2">
        <f t="shared" si="1"/>
        <v>15</v>
      </c>
      <c r="J5" s="2" t="s">
        <v>1900</v>
      </c>
      <c r="K5" s="2">
        <f t="shared" si="2"/>
        <v>15</v>
      </c>
      <c r="L5" s="2" t="s">
        <v>687</v>
      </c>
      <c r="M5" t="s">
        <v>682</v>
      </c>
      <c r="N5" t="s">
        <v>687</v>
      </c>
      <c r="O5" t="s">
        <v>682</v>
      </c>
      <c r="P5" s="2" t="s">
        <v>687</v>
      </c>
      <c r="Q5" s="2" t="s">
        <v>682</v>
      </c>
      <c r="R5" s="2" t="s">
        <v>1030</v>
      </c>
      <c r="S5" s="2" t="s">
        <v>1906</v>
      </c>
      <c r="U5" t="s">
        <v>654</v>
      </c>
      <c r="V5" s="2">
        <f t="shared" si="3"/>
        <v>14</v>
      </c>
      <c r="W5" s="2">
        <f t="shared" si="4"/>
        <v>14</v>
      </c>
    </row>
    <row r="6" spans="1:23">
      <c r="A6" s="2" t="s">
        <v>1036</v>
      </c>
      <c r="B6" s="15" t="s">
        <v>1045</v>
      </c>
      <c r="E6" s="2" t="s">
        <v>1033</v>
      </c>
      <c r="F6" s="2" t="s">
        <v>692</v>
      </c>
      <c r="G6" s="15" t="s">
        <v>1051</v>
      </c>
      <c r="H6" s="2">
        <f t="shared" si="0"/>
        <v>60</v>
      </c>
      <c r="I6" s="2">
        <f t="shared" si="1"/>
        <v>44</v>
      </c>
      <c r="J6" s="2" t="s">
        <v>1900</v>
      </c>
      <c r="K6" s="2">
        <f t="shared" si="2"/>
        <v>44</v>
      </c>
      <c r="L6" s="2" t="s">
        <v>687</v>
      </c>
      <c r="M6" t="s">
        <v>682</v>
      </c>
      <c r="N6" t="s">
        <v>687</v>
      </c>
      <c r="O6" t="s">
        <v>682</v>
      </c>
      <c r="P6" s="2" t="s">
        <v>687</v>
      </c>
      <c r="Q6" s="2" t="s">
        <v>682</v>
      </c>
      <c r="R6" s="2" t="s">
        <v>1030</v>
      </c>
      <c r="S6" s="2" t="s">
        <v>1907</v>
      </c>
      <c r="U6" t="s">
        <v>651</v>
      </c>
      <c r="V6" s="2">
        <f t="shared" si="3"/>
        <v>4</v>
      </c>
      <c r="W6" s="2">
        <f t="shared" si="4"/>
        <v>4</v>
      </c>
    </row>
    <row r="7" spans="1:23">
      <c r="A7" s="2" t="s">
        <v>1034</v>
      </c>
      <c r="B7" s="15" t="s">
        <v>1046</v>
      </c>
      <c r="D7" s="1"/>
      <c r="E7" s="2" t="s">
        <v>1033</v>
      </c>
      <c r="F7" s="2" t="s">
        <v>681</v>
      </c>
      <c r="G7" s="15" t="s">
        <v>1052</v>
      </c>
      <c r="H7" s="2">
        <f t="shared" si="0"/>
        <v>9</v>
      </c>
      <c r="I7" s="2">
        <f t="shared" si="1"/>
        <v>9</v>
      </c>
      <c r="K7" s="2">
        <f t="shared" si="2"/>
        <v>9</v>
      </c>
      <c r="L7" s="2" t="s">
        <v>687</v>
      </c>
      <c r="M7" t="s">
        <v>682</v>
      </c>
      <c r="N7" t="s">
        <v>687</v>
      </c>
      <c r="O7" t="s">
        <v>682</v>
      </c>
      <c r="P7" s="2" t="s">
        <v>687</v>
      </c>
      <c r="Q7" s="2" t="s">
        <v>682</v>
      </c>
      <c r="R7" s="2" t="s">
        <v>1030</v>
      </c>
      <c r="S7" s="2" t="s">
        <v>1908</v>
      </c>
      <c r="U7" t="s">
        <v>652</v>
      </c>
      <c r="V7" s="2">
        <f t="shared" si="3"/>
        <v>4</v>
      </c>
      <c r="W7" s="2">
        <f t="shared" si="4"/>
        <v>4</v>
      </c>
    </row>
    <row r="8" spans="1:23">
      <c r="E8" s="2" t="s">
        <v>1033</v>
      </c>
      <c r="F8" s="2" t="s">
        <v>684</v>
      </c>
      <c r="G8" s="15" t="s">
        <v>1053</v>
      </c>
      <c r="H8" s="2">
        <f t="shared" si="0"/>
        <v>21</v>
      </c>
      <c r="I8" s="2">
        <f t="shared" si="1"/>
        <v>15</v>
      </c>
      <c r="J8" s="2" t="s">
        <v>1900</v>
      </c>
      <c r="K8" s="2">
        <f t="shared" si="2"/>
        <v>15</v>
      </c>
      <c r="L8" s="2" t="s">
        <v>687</v>
      </c>
      <c r="M8" t="s">
        <v>682</v>
      </c>
      <c r="N8" t="s">
        <v>687</v>
      </c>
      <c r="O8" t="s">
        <v>682</v>
      </c>
      <c r="P8" s="2" t="s">
        <v>687</v>
      </c>
      <c r="Q8" s="2" t="s">
        <v>682</v>
      </c>
      <c r="R8" s="2" t="s">
        <v>1030</v>
      </c>
      <c r="S8" s="2" t="s">
        <v>1909</v>
      </c>
      <c r="U8" t="s">
        <v>655</v>
      </c>
      <c r="V8" s="2">
        <f t="shared" si="3"/>
        <v>4</v>
      </c>
      <c r="W8" s="2">
        <f t="shared" si="4"/>
        <v>4</v>
      </c>
    </row>
    <row r="9" spans="1:23">
      <c r="E9" s="2" t="s">
        <v>1032</v>
      </c>
      <c r="F9" s="2" t="s">
        <v>259</v>
      </c>
      <c r="G9" s="15" t="s">
        <v>1054</v>
      </c>
      <c r="H9" s="2">
        <f t="shared" si="0"/>
        <v>15</v>
      </c>
      <c r="I9" s="2">
        <v>15</v>
      </c>
      <c r="K9" s="2">
        <f t="shared" si="2"/>
        <v>0</v>
      </c>
      <c r="L9" s="2" t="s">
        <v>687</v>
      </c>
      <c r="M9" t="s">
        <v>682</v>
      </c>
      <c r="N9" t="s">
        <v>687</v>
      </c>
      <c r="O9" t="s">
        <v>682</v>
      </c>
      <c r="P9" s="2" t="s">
        <v>687</v>
      </c>
      <c r="Q9" s="2" t="s">
        <v>682</v>
      </c>
      <c r="R9" s="2" t="s">
        <v>1030</v>
      </c>
      <c r="S9" s="2" t="s">
        <v>1910</v>
      </c>
      <c r="U9" t="s">
        <v>659</v>
      </c>
      <c r="V9" s="2">
        <f t="shared" si="3"/>
        <v>4</v>
      </c>
      <c r="W9" s="2">
        <f t="shared" si="4"/>
        <v>4</v>
      </c>
    </row>
    <row r="10" spans="1:23">
      <c r="E10" s="2" t="s">
        <v>1031</v>
      </c>
      <c r="F10" s="2" t="s">
        <v>258</v>
      </c>
      <c r="G10" s="15" t="s">
        <v>1055</v>
      </c>
      <c r="H10" s="2">
        <f t="shared" si="0"/>
        <v>7</v>
      </c>
      <c r="I10" s="2">
        <v>7</v>
      </c>
      <c r="K10" s="2">
        <f t="shared" si="2"/>
        <v>0</v>
      </c>
      <c r="L10" s="2" t="s">
        <v>687</v>
      </c>
      <c r="M10" t="s">
        <v>682</v>
      </c>
      <c r="N10" t="s">
        <v>687</v>
      </c>
      <c r="O10" t="s">
        <v>682</v>
      </c>
      <c r="P10" s="2" t="s">
        <v>687</v>
      </c>
      <c r="Q10" s="2" t="s">
        <v>682</v>
      </c>
      <c r="R10" s="2" t="s">
        <v>1030</v>
      </c>
      <c r="S10" s="2" t="s">
        <v>1911</v>
      </c>
      <c r="U10" t="s">
        <v>660</v>
      </c>
      <c r="V10" s="2">
        <f t="shared" si="3"/>
        <v>4</v>
      </c>
      <c r="W10" s="2">
        <f t="shared" si="4"/>
        <v>4</v>
      </c>
    </row>
    <row r="11" spans="1:23">
      <c r="E11" s="2" t="s">
        <v>1031</v>
      </c>
      <c r="F11" s="1" t="s">
        <v>1029</v>
      </c>
      <c r="G11" s="15" t="s">
        <v>1056</v>
      </c>
      <c r="H11" s="2">
        <f t="shared" si="0"/>
        <v>77</v>
      </c>
      <c r="I11" s="2">
        <f t="shared" si="1"/>
        <v>67</v>
      </c>
      <c r="J11" s="2" t="s">
        <v>1900</v>
      </c>
      <c r="K11" s="2">
        <f t="shared" si="2"/>
        <v>77</v>
      </c>
      <c r="L11" s="2" t="s">
        <v>687</v>
      </c>
      <c r="M11" t="s">
        <v>682</v>
      </c>
      <c r="N11" t="s">
        <v>687</v>
      </c>
      <c r="O11" t="s">
        <v>682</v>
      </c>
      <c r="P11" s="2" t="s">
        <v>687</v>
      </c>
      <c r="Q11" s="2" t="s">
        <v>682</v>
      </c>
      <c r="R11" s="2" t="s">
        <v>1030</v>
      </c>
      <c r="S11" s="2" t="s">
        <v>1912</v>
      </c>
      <c r="U11" t="s">
        <v>661</v>
      </c>
      <c r="V11" s="2">
        <f t="shared" si="3"/>
        <v>4</v>
      </c>
      <c r="W11" s="2">
        <f t="shared" si="4"/>
        <v>4</v>
      </c>
    </row>
    <row r="12" spans="1:23">
      <c r="E12" s="2" t="s">
        <v>1031</v>
      </c>
      <c r="F12" s="2" t="s">
        <v>256</v>
      </c>
      <c r="G12" s="15" t="s">
        <v>1057</v>
      </c>
      <c r="H12" s="2">
        <f t="shared" si="0"/>
        <v>46</v>
      </c>
      <c r="I12" s="2">
        <v>46</v>
      </c>
      <c r="K12" s="2">
        <f t="shared" si="2"/>
        <v>0</v>
      </c>
      <c r="L12" s="2" t="s">
        <v>687</v>
      </c>
      <c r="M12" t="s">
        <v>682</v>
      </c>
      <c r="N12" t="s">
        <v>687</v>
      </c>
      <c r="O12" t="s">
        <v>682</v>
      </c>
      <c r="P12" s="2" t="s">
        <v>687</v>
      </c>
      <c r="Q12" s="2" t="s">
        <v>682</v>
      </c>
      <c r="R12" s="2" t="s">
        <v>1030</v>
      </c>
      <c r="S12" s="2" t="s">
        <v>1913</v>
      </c>
      <c r="U12" t="s">
        <v>662</v>
      </c>
      <c r="V12" s="2">
        <f t="shared" si="3"/>
        <v>4</v>
      </c>
      <c r="W12" s="2">
        <f t="shared" si="4"/>
        <v>4</v>
      </c>
    </row>
    <row r="13" spans="1:23">
      <c r="E13" s="2" t="s">
        <v>1031</v>
      </c>
      <c r="F13" s="2" t="s">
        <v>689</v>
      </c>
      <c r="G13" s="15" t="s">
        <v>1058</v>
      </c>
      <c r="H13" s="2">
        <f t="shared" si="0"/>
        <v>10</v>
      </c>
      <c r="I13" s="2">
        <f t="shared" si="1"/>
        <v>10</v>
      </c>
      <c r="K13" s="2">
        <f t="shared" si="2"/>
        <v>9</v>
      </c>
      <c r="L13" s="2" t="s">
        <v>687</v>
      </c>
      <c r="M13" t="s">
        <v>682</v>
      </c>
      <c r="N13" t="s">
        <v>687</v>
      </c>
      <c r="O13" t="s">
        <v>682</v>
      </c>
      <c r="P13" s="2" t="s">
        <v>687</v>
      </c>
      <c r="Q13" s="2" t="s">
        <v>682</v>
      </c>
      <c r="R13" s="2" t="s">
        <v>1030</v>
      </c>
      <c r="S13" s="2" t="s">
        <v>1914</v>
      </c>
      <c r="U13" t="s">
        <v>663</v>
      </c>
      <c r="V13" s="2">
        <f t="shared" si="3"/>
        <v>3</v>
      </c>
      <c r="W13" s="2">
        <f t="shared" si="4"/>
        <v>3</v>
      </c>
    </row>
    <row r="14" spans="1:23">
      <c r="E14" s="2" t="s">
        <v>1031</v>
      </c>
      <c r="F14" s="2" t="s">
        <v>691</v>
      </c>
      <c r="G14" s="15" t="s">
        <v>1059</v>
      </c>
      <c r="H14" s="2">
        <f t="shared" si="0"/>
        <v>5</v>
      </c>
      <c r="I14" s="2">
        <f t="shared" si="1"/>
        <v>5</v>
      </c>
      <c r="K14" s="2">
        <f t="shared" si="2"/>
        <v>5</v>
      </c>
      <c r="L14" s="2" t="s">
        <v>687</v>
      </c>
      <c r="M14" t="s">
        <v>682</v>
      </c>
      <c r="N14" t="s">
        <v>687</v>
      </c>
      <c r="O14" t="s">
        <v>682</v>
      </c>
      <c r="P14" s="2" t="s">
        <v>687</v>
      </c>
      <c r="Q14" s="2" t="s">
        <v>682</v>
      </c>
      <c r="R14" s="2" t="s">
        <v>1030</v>
      </c>
      <c r="S14" s="2" t="s">
        <v>1915</v>
      </c>
      <c r="U14" t="s">
        <v>664</v>
      </c>
      <c r="V14" s="2">
        <f t="shared" si="3"/>
        <v>4</v>
      </c>
      <c r="W14" s="2">
        <f t="shared" si="4"/>
        <v>4</v>
      </c>
    </row>
    <row r="15" spans="1:23">
      <c r="E15" s="2" t="s">
        <v>1035</v>
      </c>
      <c r="F15" s="2" t="s">
        <v>688</v>
      </c>
      <c r="G15" s="15" t="s">
        <v>1060</v>
      </c>
      <c r="H15" s="2">
        <f t="shared" si="0"/>
        <v>23</v>
      </c>
      <c r="I15" s="2">
        <f t="shared" si="1"/>
        <v>23</v>
      </c>
      <c r="K15" s="2">
        <f t="shared" si="2"/>
        <v>23</v>
      </c>
      <c r="L15" s="2" t="s">
        <v>687</v>
      </c>
      <c r="M15" t="s">
        <v>682</v>
      </c>
      <c r="N15" t="s">
        <v>687</v>
      </c>
      <c r="O15" t="s">
        <v>682</v>
      </c>
      <c r="P15" s="2" t="s">
        <v>687</v>
      </c>
      <c r="Q15" s="2" t="s">
        <v>682</v>
      </c>
      <c r="R15" s="2" t="s">
        <v>1030</v>
      </c>
      <c r="S15" s="2" t="s">
        <v>1916</v>
      </c>
      <c r="U15" t="s">
        <v>665</v>
      </c>
      <c r="V15" s="2">
        <f t="shared" si="3"/>
        <v>4</v>
      </c>
      <c r="W15" s="2">
        <f t="shared" si="4"/>
        <v>4</v>
      </c>
    </row>
    <row r="16" spans="1:23">
      <c r="E16" s="2" t="s">
        <v>1035</v>
      </c>
      <c r="F16" s="2" t="s">
        <v>257</v>
      </c>
      <c r="G16" s="15" t="s">
        <v>1061</v>
      </c>
      <c r="H16" s="2">
        <f t="shared" si="0"/>
        <v>6</v>
      </c>
      <c r="I16" s="2">
        <v>6</v>
      </c>
      <c r="K16" s="2">
        <f t="shared" si="2"/>
        <v>0</v>
      </c>
      <c r="L16" s="2" t="s">
        <v>687</v>
      </c>
      <c r="M16" t="s">
        <v>682</v>
      </c>
      <c r="N16" t="s">
        <v>687</v>
      </c>
      <c r="O16" t="s">
        <v>682</v>
      </c>
      <c r="P16" s="2" t="s">
        <v>687</v>
      </c>
      <c r="Q16" s="2" t="s">
        <v>682</v>
      </c>
      <c r="R16" s="2" t="s">
        <v>1030</v>
      </c>
      <c r="S16" s="2" t="s">
        <v>1917</v>
      </c>
      <c r="U16" t="s">
        <v>666</v>
      </c>
      <c r="V16" s="2">
        <f t="shared" si="3"/>
        <v>4</v>
      </c>
      <c r="W16" s="2">
        <f t="shared" si="4"/>
        <v>4</v>
      </c>
    </row>
    <row r="17" spans="5:23">
      <c r="E17" s="2" t="s">
        <v>1036</v>
      </c>
      <c r="F17" s="2" t="s">
        <v>687</v>
      </c>
      <c r="G17" s="15" t="s">
        <v>1062</v>
      </c>
      <c r="H17" s="2">
        <f t="shared" si="0"/>
        <v>21</v>
      </c>
      <c r="I17" s="2">
        <f t="shared" si="1"/>
        <v>15</v>
      </c>
      <c r="J17" s="2" t="s">
        <v>1900</v>
      </c>
      <c r="K17" s="2">
        <f t="shared" si="2"/>
        <v>15</v>
      </c>
      <c r="L17" s="2" t="s">
        <v>687</v>
      </c>
      <c r="M17" t="s">
        <v>682</v>
      </c>
      <c r="N17" t="s">
        <v>650</v>
      </c>
      <c r="O17" t="s">
        <v>650</v>
      </c>
      <c r="P17" s="2" t="s">
        <v>650</v>
      </c>
      <c r="Q17" s="2" t="s">
        <v>650</v>
      </c>
      <c r="R17" s="2" t="s">
        <v>1030</v>
      </c>
      <c r="S17" s="2" t="s">
        <v>1903</v>
      </c>
      <c r="U17" t="s">
        <v>667</v>
      </c>
      <c r="V17" s="2">
        <f t="shared" si="3"/>
        <v>4</v>
      </c>
      <c r="W17" s="2">
        <f t="shared" si="4"/>
        <v>4</v>
      </c>
    </row>
    <row r="18" spans="5:23">
      <c r="E18" s="2" t="s">
        <v>1036</v>
      </c>
      <c r="F18" s="2" t="s">
        <v>668</v>
      </c>
      <c r="G18" s="15" t="s">
        <v>1063</v>
      </c>
      <c r="H18" s="2">
        <f t="shared" si="0"/>
        <v>7</v>
      </c>
      <c r="I18" s="2">
        <f t="shared" si="1"/>
        <v>7</v>
      </c>
      <c r="K18" s="2">
        <f t="shared" si="2"/>
        <v>7</v>
      </c>
      <c r="L18" s="2" t="s">
        <v>687</v>
      </c>
      <c r="M18" t="s">
        <v>682</v>
      </c>
      <c r="N18" t="s">
        <v>650</v>
      </c>
      <c r="O18" t="s">
        <v>650</v>
      </c>
      <c r="P18" s="2" t="s">
        <v>650</v>
      </c>
      <c r="Q18" s="2" t="s">
        <v>650</v>
      </c>
      <c r="R18" s="2" t="s">
        <v>1030</v>
      </c>
      <c r="S18" s="2" t="s">
        <v>1904</v>
      </c>
      <c r="U18" t="s">
        <v>670</v>
      </c>
      <c r="V18" s="2">
        <f t="shared" si="3"/>
        <v>4</v>
      </c>
      <c r="W18" s="2">
        <f t="shared" si="4"/>
        <v>4</v>
      </c>
    </row>
    <row r="19" spans="5:23">
      <c r="E19" s="2" t="s">
        <v>1034</v>
      </c>
      <c r="F19" s="2" t="s">
        <v>653</v>
      </c>
      <c r="G19" s="15" t="s">
        <v>1064</v>
      </c>
      <c r="H19" s="2">
        <f t="shared" si="0"/>
        <v>17</v>
      </c>
      <c r="I19" s="2">
        <f t="shared" si="1"/>
        <v>15</v>
      </c>
      <c r="J19" s="2" t="s">
        <v>1900</v>
      </c>
      <c r="K19" s="2">
        <f t="shared" si="2"/>
        <v>15</v>
      </c>
      <c r="L19" s="2" t="s">
        <v>687</v>
      </c>
      <c r="M19" t="s">
        <v>682</v>
      </c>
      <c r="N19" t="s">
        <v>650</v>
      </c>
      <c r="O19" t="s">
        <v>650</v>
      </c>
      <c r="P19" s="2" t="s">
        <v>650</v>
      </c>
      <c r="Q19" s="2" t="s">
        <v>650</v>
      </c>
      <c r="R19" s="2" t="s">
        <v>1030</v>
      </c>
      <c r="S19" s="2" t="s">
        <v>1905</v>
      </c>
      <c r="U19" t="s">
        <v>671</v>
      </c>
      <c r="V19" s="2">
        <f t="shared" si="3"/>
        <v>4</v>
      </c>
      <c r="W19" s="2">
        <f t="shared" si="4"/>
        <v>4</v>
      </c>
    </row>
    <row r="20" spans="5:23">
      <c r="L20" s="2" t="s">
        <v>687</v>
      </c>
      <c r="M20" t="s">
        <v>682</v>
      </c>
      <c r="N20" t="s">
        <v>650</v>
      </c>
      <c r="O20" t="s">
        <v>650</v>
      </c>
      <c r="P20" s="2" t="s">
        <v>650</v>
      </c>
      <c r="Q20" s="2" t="s">
        <v>650</v>
      </c>
      <c r="R20" s="2" t="s">
        <v>1030</v>
      </c>
      <c r="S20" s="2" t="s">
        <v>1906</v>
      </c>
      <c r="U20" t="s">
        <v>675</v>
      </c>
      <c r="V20" s="2">
        <f t="shared" si="3"/>
        <v>10</v>
      </c>
      <c r="W20" s="2">
        <f t="shared" si="4"/>
        <v>19</v>
      </c>
    </row>
    <row r="21" spans="5:23">
      <c r="H21" s="2">
        <f>SUM(H2:H19)</f>
        <v>396</v>
      </c>
      <c r="I21" s="2">
        <f>SUM(I2:I19)</f>
        <v>339</v>
      </c>
      <c r="L21" s="2" t="s">
        <v>687</v>
      </c>
      <c r="M21" t="s">
        <v>682</v>
      </c>
      <c r="N21" t="s">
        <v>650</v>
      </c>
      <c r="O21" t="s">
        <v>650</v>
      </c>
      <c r="P21" s="2" t="s">
        <v>650</v>
      </c>
      <c r="Q21" s="2" t="s">
        <v>650</v>
      </c>
      <c r="R21" s="2" t="s">
        <v>1030</v>
      </c>
      <c r="S21" s="2" t="s">
        <v>1907</v>
      </c>
      <c r="U21" t="s">
        <v>677</v>
      </c>
      <c r="V21" s="2">
        <f t="shared" si="3"/>
        <v>4</v>
      </c>
      <c r="W21" s="2">
        <f t="shared" si="4"/>
        <v>4</v>
      </c>
    </row>
    <row r="22" spans="5:23">
      <c r="I22" s="2">
        <f>SUM(I16,I12,I10,I9)</f>
        <v>74</v>
      </c>
      <c r="L22" s="2" t="s">
        <v>687</v>
      </c>
      <c r="M22" t="s">
        <v>682</v>
      </c>
      <c r="N22" t="s">
        <v>650</v>
      </c>
      <c r="O22" t="s">
        <v>650</v>
      </c>
      <c r="P22" s="2" t="s">
        <v>650</v>
      </c>
      <c r="Q22" s="2" t="s">
        <v>650</v>
      </c>
      <c r="R22" s="2" t="s">
        <v>1030</v>
      </c>
      <c r="S22" s="2" t="s">
        <v>1908</v>
      </c>
      <c r="U22" t="s">
        <v>678</v>
      </c>
      <c r="V22" s="2">
        <f t="shared" si="3"/>
        <v>4</v>
      </c>
      <c r="W22" s="2">
        <f t="shared" si="4"/>
        <v>4</v>
      </c>
    </row>
    <row r="23" spans="5:23">
      <c r="L23" s="2" t="s">
        <v>650</v>
      </c>
      <c r="M23" t="s">
        <v>650</v>
      </c>
      <c r="N23" t="s">
        <v>650</v>
      </c>
      <c r="O23" t="s">
        <v>650</v>
      </c>
      <c r="P23" s="2" t="s">
        <v>650</v>
      </c>
      <c r="Q23" s="2" t="s">
        <v>650</v>
      </c>
      <c r="R23" s="2" t="s">
        <v>1030</v>
      </c>
      <c r="S23" s="2" t="s">
        <v>1909</v>
      </c>
      <c r="U23" t="s">
        <v>680</v>
      </c>
      <c r="V23" s="2">
        <f t="shared" si="3"/>
        <v>4</v>
      </c>
      <c r="W23" s="2">
        <f t="shared" si="4"/>
        <v>4</v>
      </c>
    </row>
    <row r="24" spans="5:23">
      <c r="L24" s="2" t="s">
        <v>650</v>
      </c>
      <c r="M24" t="s">
        <v>650</v>
      </c>
      <c r="N24" t="s">
        <v>650</v>
      </c>
      <c r="O24" t="s">
        <v>650</v>
      </c>
      <c r="P24" s="2" t="s">
        <v>650</v>
      </c>
      <c r="Q24" s="2" t="s">
        <v>650</v>
      </c>
      <c r="R24" s="2" t="s">
        <v>1030</v>
      </c>
      <c r="S24" s="2" t="s">
        <v>1910</v>
      </c>
      <c r="U24" t="s">
        <v>649</v>
      </c>
      <c r="V24" s="2">
        <f t="shared" si="3"/>
        <v>4</v>
      </c>
      <c r="W24" s="2">
        <f t="shared" si="4"/>
        <v>4</v>
      </c>
    </row>
    <row r="25" spans="5:23">
      <c r="H25" s="2">
        <f>SUM(H2,H3,H4,H5,H6,H7,H8,H11,H13,H14,H15,H17,H18,H19)</f>
        <v>322</v>
      </c>
      <c r="I25" s="2">
        <f>SUM(I2,I3,I4,I5,I6,I7,I8,I11,I13,I14,I15,I17,I18,I19)</f>
        <v>265</v>
      </c>
      <c r="L25" s="2" t="s">
        <v>650</v>
      </c>
      <c r="M25" t="s">
        <v>650</v>
      </c>
      <c r="N25" t="s">
        <v>650</v>
      </c>
      <c r="O25" t="s">
        <v>650</v>
      </c>
      <c r="P25" s="2" t="s">
        <v>650</v>
      </c>
      <c r="Q25" s="2" t="s">
        <v>650</v>
      </c>
      <c r="R25" s="2" t="s">
        <v>1030</v>
      </c>
      <c r="S25" s="2" t="s">
        <v>1911</v>
      </c>
      <c r="U25" t="s">
        <v>656</v>
      </c>
      <c r="V25" s="2">
        <f t="shared" si="3"/>
        <v>4</v>
      </c>
      <c r="W25" s="2">
        <f t="shared" si="4"/>
        <v>4</v>
      </c>
    </row>
    <row r="26" spans="5:23">
      <c r="L26" s="2" t="s">
        <v>650</v>
      </c>
      <c r="M26" t="s">
        <v>650</v>
      </c>
      <c r="N26" t="s">
        <v>650</v>
      </c>
      <c r="O26" t="s">
        <v>650</v>
      </c>
      <c r="P26" s="2" t="s">
        <v>650</v>
      </c>
      <c r="Q26" s="2" t="s">
        <v>650</v>
      </c>
      <c r="R26" s="2" t="s">
        <v>1030</v>
      </c>
      <c r="S26" s="2" t="s">
        <v>1912</v>
      </c>
      <c r="U26" t="s">
        <v>657</v>
      </c>
      <c r="V26" s="2">
        <f t="shared" si="3"/>
        <v>4</v>
      </c>
      <c r="W26" s="2">
        <f t="shared" si="4"/>
        <v>4</v>
      </c>
    </row>
    <row r="27" spans="5:23">
      <c r="L27" s="2" t="s">
        <v>650</v>
      </c>
      <c r="M27" t="s">
        <v>650</v>
      </c>
      <c r="N27" t="s">
        <v>650</v>
      </c>
      <c r="O27" t="s">
        <v>650</v>
      </c>
      <c r="P27" s="2" t="s">
        <v>650</v>
      </c>
      <c r="Q27" s="2" t="s">
        <v>650</v>
      </c>
      <c r="R27" s="2" t="s">
        <v>1030</v>
      </c>
      <c r="S27" s="2" t="s">
        <v>1913</v>
      </c>
      <c r="U27" t="s">
        <v>658</v>
      </c>
      <c r="V27" s="2">
        <f t="shared" si="3"/>
        <v>4</v>
      </c>
      <c r="W27" s="2">
        <f t="shared" si="4"/>
        <v>4</v>
      </c>
    </row>
    <row r="28" spans="5:23">
      <c r="L28" s="2" t="s">
        <v>650</v>
      </c>
      <c r="M28" t="s">
        <v>650</v>
      </c>
      <c r="N28" t="s">
        <v>650</v>
      </c>
      <c r="O28" t="s">
        <v>650</v>
      </c>
      <c r="P28" s="2" t="s">
        <v>650</v>
      </c>
      <c r="Q28" s="2" t="s">
        <v>650</v>
      </c>
      <c r="R28" s="2" t="s">
        <v>1030</v>
      </c>
      <c r="S28" s="2" t="s">
        <v>1914</v>
      </c>
      <c r="U28" t="s">
        <v>673</v>
      </c>
      <c r="V28" s="2">
        <f t="shared" si="3"/>
        <v>3</v>
      </c>
      <c r="W28" s="2">
        <f t="shared" si="4"/>
        <v>3</v>
      </c>
    </row>
    <row r="29" spans="5:23">
      <c r="L29" s="2" t="s">
        <v>650</v>
      </c>
      <c r="M29" t="s">
        <v>650</v>
      </c>
      <c r="N29" t="s">
        <v>650</v>
      </c>
      <c r="O29" t="s">
        <v>650</v>
      </c>
      <c r="P29" s="2" t="s">
        <v>650</v>
      </c>
      <c r="Q29" s="2" t="s">
        <v>650</v>
      </c>
      <c r="R29" s="2" t="s">
        <v>1030</v>
      </c>
      <c r="S29" s="2" t="s">
        <v>1915</v>
      </c>
      <c r="U29" t="s">
        <v>679</v>
      </c>
      <c r="V29" s="2">
        <f t="shared" si="3"/>
        <v>4</v>
      </c>
      <c r="W29" s="2">
        <f t="shared" si="4"/>
        <v>4</v>
      </c>
    </row>
    <row r="30" spans="5:23">
      <c r="L30" s="2" t="s">
        <v>650</v>
      </c>
      <c r="M30" t="s">
        <v>650</v>
      </c>
      <c r="N30" t="s">
        <v>653</v>
      </c>
      <c r="O30" t="s">
        <v>653</v>
      </c>
      <c r="P30" s="2" t="s">
        <v>653</v>
      </c>
      <c r="Q30" s="2" t="s">
        <v>653</v>
      </c>
      <c r="R30" s="2" t="s">
        <v>1030</v>
      </c>
      <c r="S30" s="2" t="s">
        <v>1903</v>
      </c>
      <c r="U30" t="s">
        <v>668</v>
      </c>
      <c r="V30" s="2">
        <f t="shared" si="3"/>
        <v>7</v>
      </c>
      <c r="W30" s="2">
        <f t="shared" si="4"/>
        <v>7</v>
      </c>
    </row>
    <row r="31" spans="5:23">
      <c r="L31" s="2" t="s">
        <v>650</v>
      </c>
      <c r="M31" t="s">
        <v>650</v>
      </c>
      <c r="N31" t="s">
        <v>653</v>
      </c>
      <c r="O31" t="s">
        <v>653</v>
      </c>
      <c r="P31" s="2" t="s">
        <v>653</v>
      </c>
      <c r="Q31" s="2" t="s">
        <v>653</v>
      </c>
      <c r="R31" s="2" t="s">
        <v>1030</v>
      </c>
      <c r="S31" s="2" t="s">
        <v>1904</v>
      </c>
      <c r="U31" t="s">
        <v>672</v>
      </c>
      <c r="V31" s="2">
        <f t="shared" si="3"/>
        <v>13</v>
      </c>
      <c r="W31" s="2">
        <f t="shared" si="4"/>
        <v>13</v>
      </c>
    </row>
    <row r="32" spans="5:23">
      <c r="L32" s="2" t="s">
        <v>650</v>
      </c>
      <c r="M32" t="s">
        <v>650</v>
      </c>
      <c r="N32" t="s">
        <v>653</v>
      </c>
      <c r="O32" t="s">
        <v>653</v>
      </c>
      <c r="P32" s="2" t="s">
        <v>653</v>
      </c>
      <c r="Q32" s="2" t="s">
        <v>653</v>
      </c>
      <c r="R32" s="2" t="s">
        <v>1030</v>
      </c>
      <c r="S32" s="2" t="s">
        <v>1905</v>
      </c>
      <c r="U32" t="s">
        <v>674</v>
      </c>
      <c r="V32" s="2">
        <f t="shared" si="3"/>
        <v>15</v>
      </c>
      <c r="W32" s="2">
        <f t="shared" si="4"/>
        <v>15</v>
      </c>
    </row>
    <row r="33" spans="12:23">
      <c r="L33" s="2" t="s">
        <v>650</v>
      </c>
      <c r="M33" t="s">
        <v>650</v>
      </c>
      <c r="N33" t="s">
        <v>653</v>
      </c>
      <c r="O33" t="s">
        <v>653</v>
      </c>
      <c r="P33" s="2" t="s">
        <v>653</v>
      </c>
      <c r="Q33" s="2" t="s">
        <v>653</v>
      </c>
      <c r="R33" s="2" t="s">
        <v>1030</v>
      </c>
      <c r="S33" s="2" t="s">
        <v>1906</v>
      </c>
      <c r="U33" t="s">
        <v>648</v>
      </c>
      <c r="V33" s="2">
        <f t="shared" si="3"/>
        <v>5</v>
      </c>
      <c r="W33" s="2">
        <f t="shared" si="4"/>
        <v>5</v>
      </c>
    </row>
    <row r="34" spans="12:23">
      <c r="L34" s="2" t="s">
        <v>650</v>
      </c>
      <c r="M34" t="s">
        <v>650</v>
      </c>
      <c r="N34" t="s">
        <v>653</v>
      </c>
      <c r="O34" t="s">
        <v>653</v>
      </c>
      <c r="P34" s="2" t="s">
        <v>653</v>
      </c>
      <c r="Q34" s="2" t="s">
        <v>653</v>
      </c>
      <c r="R34" s="2" t="s">
        <v>1030</v>
      </c>
      <c r="S34" s="2" t="s">
        <v>1907</v>
      </c>
      <c r="U34" t="s">
        <v>669</v>
      </c>
      <c r="V34" s="2">
        <f t="shared" si="3"/>
        <v>15</v>
      </c>
      <c r="W34" s="2">
        <f t="shared" si="4"/>
        <v>15</v>
      </c>
    </row>
    <row r="35" spans="12:23">
      <c r="L35" s="2" t="s">
        <v>650</v>
      </c>
      <c r="M35" t="s">
        <v>650</v>
      </c>
      <c r="N35" t="s">
        <v>653</v>
      </c>
      <c r="O35" t="s">
        <v>653</v>
      </c>
      <c r="P35" s="2" t="s">
        <v>653</v>
      </c>
      <c r="Q35" s="2" t="s">
        <v>653</v>
      </c>
      <c r="R35" s="2" t="s">
        <v>1030</v>
      </c>
      <c r="S35" s="2" t="s">
        <v>1908</v>
      </c>
      <c r="U35" t="s">
        <v>676</v>
      </c>
      <c r="V35" s="2">
        <f t="shared" si="3"/>
        <v>15</v>
      </c>
      <c r="W35" s="2">
        <f t="shared" si="4"/>
        <v>15</v>
      </c>
    </row>
    <row r="36" spans="12:23">
      <c r="L36" s="2" t="s">
        <v>653</v>
      </c>
      <c r="M36" t="s">
        <v>653</v>
      </c>
      <c r="N36" t="s">
        <v>653</v>
      </c>
      <c r="O36" t="s">
        <v>653</v>
      </c>
      <c r="P36" s="2" t="s">
        <v>653</v>
      </c>
      <c r="Q36" s="2" t="s">
        <v>653</v>
      </c>
      <c r="R36" s="2" t="s">
        <v>1030</v>
      </c>
      <c r="S36" s="2" t="s">
        <v>1909</v>
      </c>
      <c r="U36" t="s">
        <v>683</v>
      </c>
      <c r="V36" s="2">
        <f t="shared" si="3"/>
        <v>14</v>
      </c>
      <c r="W36" s="2">
        <f t="shared" si="4"/>
        <v>14</v>
      </c>
    </row>
    <row r="37" spans="12:23">
      <c r="L37" s="2" t="s">
        <v>653</v>
      </c>
      <c r="M37" t="s">
        <v>653</v>
      </c>
      <c r="N37" t="s">
        <v>653</v>
      </c>
      <c r="O37" t="s">
        <v>653</v>
      </c>
      <c r="P37" s="2" t="s">
        <v>653</v>
      </c>
      <c r="Q37" s="2" t="s">
        <v>653</v>
      </c>
      <c r="R37" s="2" t="s">
        <v>1030</v>
      </c>
      <c r="S37" s="2" t="s">
        <v>1910</v>
      </c>
      <c r="U37" t="s">
        <v>681</v>
      </c>
      <c r="V37" s="2">
        <f t="shared" si="3"/>
        <v>9</v>
      </c>
      <c r="W37" s="2">
        <f t="shared" si="4"/>
        <v>9</v>
      </c>
    </row>
    <row r="38" spans="12:23">
      <c r="L38" s="2" t="s">
        <v>653</v>
      </c>
      <c r="M38" t="s">
        <v>653</v>
      </c>
      <c r="N38" t="s">
        <v>653</v>
      </c>
      <c r="O38" t="s">
        <v>653</v>
      </c>
      <c r="P38" s="2" t="s">
        <v>653</v>
      </c>
      <c r="Q38" s="2" t="s">
        <v>653</v>
      </c>
      <c r="R38" s="2" t="s">
        <v>1030</v>
      </c>
      <c r="S38" s="2" t="s">
        <v>1911</v>
      </c>
      <c r="U38" t="s">
        <v>684</v>
      </c>
      <c r="V38" s="2">
        <f t="shared" si="3"/>
        <v>15</v>
      </c>
      <c r="W38" s="2">
        <f t="shared" si="4"/>
        <v>15</v>
      </c>
    </row>
    <row r="39" spans="12:23">
      <c r="L39" s="2" t="s">
        <v>653</v>
      </c>
      <c r="M39" t="s">
        <v>653</v>
      </c>
      <c r="N39" t="s">
        <v>653</v>
      </c>
      <c r="O39" t="s">
        <v>653</v>
      </c>
      <c r="P39" s="2" t="s">
        <v>653</v>
      </c>
      <c r="Q39" s="2" t="s">
        <v>653</v>
      </c>
      <c r="R39" s="2" t="s">
        <v>1030</v>
      </c>
      <c r="S39" s="2" t="s">
        <v>1912</v>
      </c>
      <c r="U39" s="25"/>
      <c r="V39" s="2">
        <f t="shared" si="3"/>
        <v>0</v>
      </c>
      <c r="W39" s="2">
        <f t="shared" si="4"/>
        <v>0</v>
      </c>
    </row>
    <row r="40" spans="12:23">
      <c r="L40" s="2" t="s">
        <v>653</v>
      </c>
      <c r="M40" t="s">
        <v>653</v>
      </c>
      <c r="N40" t="s">
        <v>653</v>
      </c>
      <c r="O40" t="s">
        <v>653</v>
      </c>
      <c r="P40" s="2" t="s">
        <v>653</v>
      </c>
      <c r="Q40" s="2" t="s">
        <v>653</v>
      </c>
      <c r="R40" s="2" t="s">
        <v>1030</v>
      </c>
      <c r="S40" s="2" t="s">
        <v>1913</v>
      </c>
      <c r="U40" t="s">
        <v>261</v>
      </c>
      <c r="V40" s="2">
        <f t="shared" si="3"/>
        <v>6</v>
      </c>
      <c r="W40" s="2">
        <f t="shared" si="4"/>
        <v>0</v>
      </c>
    </row>
    <row r="41" spans="12:23">
      <c r="L41" s="2" t="s">
        <v>653</v>
      </c>
      <c r="M41" t="s">
        <v>653</v>
      </c>
      <c r="N41" t="s">
        <v>653</v>
      </c>
      <c r="O41" t="s">
        <v>653</v>
      </c>
      <c r="P41" s="2" t="s">
        <v>653</v>
      </c>
      <c r="Q41" s="2" t="s">
        <v>653</v>
      </c>
      <c r="R41" s="2" t="s">
        <v>1030</v>
      </c>
      <c r="S41" s="2" t="s">
        <v>1914</v>
      </c>
      <c r="U41" t="s">
        <v>1896</v>
      </c>
      <c r="V41" s="2">
        <f t="shared" si="3"/>
        <v>6</v>
      </c>
      <c r="W41" s="2">
        <f t="shared" si="4"/>
        <v>0</v>
      </c>
    </row>
    <row r="42" spans="12:23">
      <c r="L42" s="2" t="s">
        <v>653</v>
      </c>
      <c r="M42" t="s">
        <v>653</v>
      </c>
      <c r="N42" t="s">
        <v>653</v>
      </c>
      <c r="O42" t="s">
        <v>653</v>
      </c>
      <c r="P42" s="2" t="s">
        <v>653</v>
      </c>
      <c r="Q42" s="2" t="s">
        <v>653</v>
      </c>
      <c r="R42" s="2" t="s">
        <v>1030</v>
      </c>
      <c r="S42" s="2" t="s">
        <v>1915</v>
      </c>
      <c r="U42" t="s">
        <v>1897</v>
      </c>
      <c r="V42" s="2">
        <f t="shared" si="3"/>
        <v>3</v>
      </c>
      <c r="W42" s="2">
        <f t="shared" si="4"/>
        <v>0</v>
      </c>
    </row>
    <row r="43" spans="12:23">
      <c r="L43" s="2" t="s">
        <v>653</v>
      </c>
      <c r="M43" t="s">
        <v>653</v>
      </c>
      <c r="N43" t="s">
        <v>653</v>
      </c>
      <c r="O43" t="s">
        <v>653</v>
      </c>
      <c r="P43" s="2" t="s">
        <v>653</v>
      </c>
      <c r="Q43" s="2" t="s">
        <v>653</v>
      </c>
      <c r="R43" s="2" t="s">
        <v>1030</v>
      </c>
      <c r="S43" s="2" t="s">
        <v>1916</v>
      </c>
      <c r="U43" t="s">
        <v>1898</v>
      </c>
      <c r="V43" s="2">
        <f t="shared" si="3"/>
        <v>4</v>
      </c>
      <c r="W43" s="2">
        <f t="shared" si="4"/>
        <v>0</v>
      </c>
    </row>
    <row r="44" spans="12:23">
      <c r="L44" s="2" t="s">
        <v>653</v>
      </c>
      <c r="M44" t="s">
        <v>653</v>
      </c>
      <c r="N44" t="s">
        <v>653</v>
      </c>
      <c r="O44" t="s">
        <v>653</v>
      </c>
      <c r="P44" s="2" t="s">
        <v>653</v>
      </c>
      <c r="Q44" s="2" t="s">
        <v>653</v>
      </c>
      <c r="R44" s="2" t="s">
        <v>1030</v>
      </c>
      <c r="S44" s="2" t="s">
        <v>1917</v>
      </c>
      <c r="U44" t="s">
        <v>1899</v>
      </c>
      <c r="V44" s="2">
        <f t="shared" si="3"/>
        <v>5</v>
      </c>
      <c r="W44" s="2">
        <f t="shared" si="4"/>
        <v>0</v>
      </c>
    </row>
    <row r="45" spans="12:23">
      <c r="L45" s="2" t="s">
        <v>653</v>
      </c>
      <c r="M45" t="s">
        <v>653</v>
      </c>
      <c r="N45" t="s">
        <v>654</v>
      </c>
      <c r="O45" t="s">
        <v>654</v>
      </c>
      <c r="P45" s="2" t="s">
        <v>654</v>
      </c>
      <c r="Q45" s="2" t="s">
        <v>654</v>
      </c>
      <c r="R45" s="2" t="s">
        <v>258</v>
      </c>
      <c r="S45" s="2" t="s">
        <v>1903</v>
      </c>
      <c r="U45" t="s">
        <v>267</v>
      </c>
      <c r="V45" s="2">
        <f t="shared" si="3"/>
        <v>15</v>
      </c>
      <c r="W45" s="2">
        <f t="shared" si="4"/>
        <v>0</v>
      </c>
    </row>
    <row r="46" spans="12:23">
      <c r="L46" s="2" t="s">
        <v>653</v>
      </c>
      <c r="M46" t="s">
        <v>653</v>
      </c>
      <c r="N46" t="s">
        <v>654</v>
      </c>
      <c r="O46" t="s">
        <v>654</v>
      </c>
      <c r="P46" s="2" t="s">
        <v>654</v>
      </c>
      <c r="Q46" s="2" t="s">
        <v>654</v>
      </c>
      <c r="R46" s="2" t="s">
        <v>258</v>
      </c>
      <c r="S46" s="2" t="s">
        <v>1904</v>
      </c>
    </row>
    <row r="47" spans="12:23">
      <c r="L47" s="2" t="s">
        <v>653</v>
      </c>
      <c r="M47" t="s">
        <v>653</v>
      </c>
      <c r="N47" t="s">
        <v>654</v>
      </c>
      <c r="O47" t="s">
        <v>654</v>
      </c>
      <c r="P47" s="2" t="s">
        <v>654</v>
      </c>
      <c r="Q47" s="2" t="s">
        <v>654</v>
      </c>
      <c r="R47" s="2" t="s">
        <v>258</v>
      </c>
      <c r="S47" s="2" t="s">
        <v>1905</v>
      </c>
    </row>
    <row r="48" spans="12:23">
      <c r="L48" s="2" t="s">
        <v>653</v>
      </c>
      <c r="M48" t="s">
        <v>653</v>
      </c>
      <c r="N48" t="s">
        <v>654</v>
      </c>
      <c r="O48" t="s">
        <v>654</v>
      </c>
      <c r="P48" s="2" t="s">
        <v>654</v>
      </c>
      <c r="Q48" s="2" t="s">
        <v>654</v>
      </c>
      <c r="R48" s="2" t="s">
        <v>258</v>
      </c>
      <c r="S48" s="2" t="s">
        <v>1906</v>
      </c>
    </row>
    <row r="49" spans="12:19">
      <c r="L49" s="2" t="s">
        <v>653</v>
      </c>
      <c r="M49" t="s">
        <v>653</v>
      </c>
      <c r="N49" t="s">
        <v>654</v>
      </c>
      <c r="O49" t="s">
        <v>654</v>
      </c>
      <c r="P49" s="2" t="s">
        <v>654</v>
      </c>
      <c r="Q49" s="2" t="s">
        <v>654</v>
      </c>
      <c r="R49" s="2" t="s">
        <v>258</v>
      </c>
      <c r="S49" s="2" t="s">
        <v>1907</v>
      </c>
    </row>
    <row r="50" spans="12:19">
      <c r="L50" s="2" t="s">
        <v>653</v>
      </c>
      <c r="M50" t="s">
        <v>653</v>
      </c>
      <c r="N50" t="s">
        <v>654</v>
      </c>
      <c r="O50" t="s">
        <v>654</v>
      </c>
      <c r="P50" s="2" t="s">
        <v>654</v>
      </c>
      <c r="Q50" s="2" t="s">
        <v>654</v>
      </c>
      <c r="R50" s="2" t="s">
        <v>258</v>
      </c>
      <c r="S50" s="2" t="s">
        <v>1908</v>
      </c>
    </row>
    <row r="51" spans="12:19">
      <c r="L51" s="2" t="s">
        <v>653</v>
      </c>
      <c r="M51" t="s">
        <v>653</v>
      </c>
      <c r="N51" t="s">
        <v>654</v>
      </c>
      <c r="O51" t="s">
        <v>654</v>
      </c>
      <c r="P51" s="2" t="s">
        <v>654</v>
      </c>
      <c r="Q51" s="2" t="s">
        <v>654</v>
      </c>
      <c r="R51" s="2" t="s">
        <v>258</v>
      </c>
      <c r="S51" s="2" t="s">
        <v>1909</v>
      </c>
    </row>
    <row r="52" spans="12:19">
      <c r="L52" s="2" t="s">
        <v>653</v>
      </c>
      <c r="M52" t="s">
        <v>653</v>
      </c>
      <c r="N52" t="s">
        <v>654</v>
      </c>
      <c r="O52" t="s">
        <v>654</v>
      </c>
      <c r="P52" s="2" t="s">
        <v>654</v>
      </c>
      <c r="Q52" s="2" t="s">
        <v>654</v>
      </c>
      <c r="R52" s="2" t="s">
        <v>258</v>
      </c>
      <c r="S52" s="2" t="s">
        <v>1910</v>
      </c>
    </row>
    <row r="53" spans="12:19">
      <c r="L53" s="2" t="s">
        <v>654</v>
      </c>
      <c r="M53" t="s">
        <v>654</v>
      </c>
      <c r="N53" t="s">
        <v>654</v>
      </c>
      <c r="O53" t="s">
        <v>654</v>
      </c>
      <c r="P53" s="2" t="s">
        <v>654</v>
      </c>
      <c r="Q53" s="2" t="s">
        <v>654</v>
      </c>
      <c r="R53" s="2" t="s">
        <v>258</v>
      </c>
      <c r="S53" s="2" t="s">
        <v>1911</v>
      </c>
    </row>
    <row r="54" spans="12:19">
      <c r="L54" s="2" t="s">
        <v>654</v>
      </c>
      <c r="M54" t="s">
        <v>654</v>
      </c>
      <c r="N54" t="s">
        <v>654</v>
      </c>
      <c r="O54" t="s">
        <v>654</v>
      </c>
      <c r="P54" s="2" t="s">
        <v>654</v>
      </c>
      <c r="Q54" s="2" t="s">
        <v>654</v>
      </c>
      <c r="R54" s="2" t="s">
        <v>258</v>
      </c>
      <c r="S54" s="2" t="s">
        <v>1912</v>
      </c>
    </row>
    <row r="55" spans="12:19">
      <c r="L55" s="2" t="s">
        <v>654</v>
      </c>
      <c r="M55" t="s">
        <v>654</v>
      </c>
      <c r="N55" t="s">
        <v>654</v>
      </c>
      <c r="O55" t="s">
        <v>654</v>
      </c>
      <c r="P55" s="2" t="s">
        <v>654</v>
      </c>
      <c r="Q55" s="2" t="s">
        <v>654</v>
      </c>
      <c r="R55" s="2" t="s">
        <v>258</v>
      </c>
      <c r="S55" s="2" t="s">
        <v>1913</v>
      </c>
    </row>
    <row r="56" spans="12:19">
      <c r="L56" s="2" t="s">
        <v>654</v>
      </c>
      <c r="M56" t="s">
        <v>654</v>
      </c>
      <c r="N56" t="s">
        <v>654</v>
      </c>
      <c r="O56" t="s">
        <v>654</v>
      </c>
      <c r="P56" s="2" t="s">
        <v>654</v>
      </c>
      <c r="Q56" s="2" t="s">
        <v>654</v>
      </c>
      <c r="R56" s="2" t="s">
        <v>258</v>
      </c>
      <c r="S56" s="2" t="s">
        <v>1914</v>
      </c>
    </row>
    <row r="57" spans="12:19">
      <c r="L57" s="2" t="s">
        <v>654</v>
      </c>
      <c r="M57" t="s">
        <v>654</v>
      </c>
      <c r="N57" t="s">
        <v>654</v>
      </c>
      <c r="O57" t="s">
        <v>654</v>
      </c>
      <c r="P57" s="2" t="s">
        <v>654</v>
      </c>
      <c r="Q57" s="2" t="s">
        <v>654</v>
      </c>
      <c r="R57" s="2" t="s">
        <v>258</v>
      </c>
      <c r="S57" s="2" t="s">
        <v>1915</v>
      </c>
    </row>
    <row r="58" spans="12:19">
      <c r="L58" s="2" t="s">
        <v>654</v>
      </c>
      <c r="M58" t="s">
        <v>654</v>
      </c>
      <c r="N58" t="s">
        <v>654</v>
      </c>
      <c r="O58" t="s">
        <v>654</v>
      </c>
      <c r="P58" s="2" t="s">
        <v>654</v>
      </c>
      <c r="Q58" s="2" t="s">
        <v>654</v>
      </c>
      <c r="R58" s="2" t="s">
        <v>258</v>
      </c>
      <c r="S58" s="2" t="s">
        <v>1916</v>
      </c>
    </row>
    <row r="59" spans="12:19">
      <c r="L59" s="2" t="s">
        <v>654</v>
      </c>
      <c r="M59" t="s">
        <v>654</v>
      </c>
      <c r="N59" t="s">
        <v>1029</v>
      </c>
      <c r="O59" t="s">
        <v>651</v>
      </c>
      <c r="P59" s="2" t="s">
        <v>1029</v>
      </c>
      <c r="Q59" s="2" t="s">
        <v>651</v>
      </c>
      <c r="R59" s="2" t="s">
        <v>258</v>
      </c>
      <c r="S59" s="2" t="s">
        <v>1903</v>
      </c>
    </row>
    <row r="60" spans="12:19">
      <c r="L60" s="2" t="s">
        <v>654</v>
      </c>
      <c r="M60" t="s">
        <v>654</v>
      </c>
      <c r="N60" t="s">
        <v>1029</v>
      </c>
      <c r="O60" t="s">
        <v>651</v>
      </c>
      <c r="P60" s="2" t="s">
        <v>1029</v>
      </c>
      <c r="Q60" s="2" t="s">
        <v>651</v>
      </c>
      <c r="R60" s="2" t="s">
        <v>258</v>
      </c>
      <c r="S60" s="2" t="s">
        <v>1904</v>
      </c>
    </row>
    <row r="61" spans="12:19">
      <c r="L61" s="2" t="s">
        <v>654</v>
      </c>
      <c r="M61" t="s">
        <v>654</v>
      </c>
      <c r="N61" t="s">
        <v>1029</v>
      </c>
      <c r="O61" t="s">
        <v>651</v>
      </c>
      <c r="P61" s="2" t="s">
        <v>1029</v>
      </c>
      <c r="Q61" s="2" t="s">
        <v>651</v>
      </c>
      <c r="R61" s="2" t="s">
        <v>258</v>
      </c>
      <c r="S61" s="2" t="s">
        <v>1905</v>
      </c>
    </row>
    <row r="62" spans="12:19">
      <c r="L62" s="2" t="s">
        <v>654</v>
      </c>
      <c r="M62" t="s">
        <v>654</v>
      </c>
      <c r="N62" t="s">
        <v>1029</v>
      </c>
      <c r="O62" t="s">
        <v>651</v>
      </c>
      <c r="P62" s="2" t="s">
        <v>1029</v>
      </c>
      <c r="Q62" s="2" t="s">
        <v>651</v>
      </c>
      <c r="R62" s="2" t="s">
        <v>258</v>
      </c>
      <c r="S62" s="2" t="s">
        <v>1906</v>
      </c>
    </row>
    <row r="63" spans="12:19">
      <c r="L63" s="2" t="s">
        <v>654</v>
      </c>
      <c r="M63" t="s">
        <v>654</v>
      </c>
      <c r="N63" t="s">
        <v>1029</v>
      </c>
      <c r="O63" t="s">
        <v>652</v>
      </c>
      <c r="P63" s="2" t="s">
        <v>1029</v>
      </c>
      <c r="Q63" s="2" t="s">
        <v>652</v>
      </c>
      <c r="R63" s="2" t="s">
        <v>258</v>
      </c>
      <c r="S63" s="2" t="s">
        <v>1903</v>
      </c>
    </row>
    <row r="64" spans="12:19">
      <c r="L64" s="2" t="s">
        <v>654</v>
      </c>
      <c r="M64" t="s">
        <v>654</v>
      </c>
      <c r="N64" t="s">
        <v>1029</v>
      </c>
      <c r="O64" t="s">
        <v>652</v>
      </c>
      <c r="P64" s="2" t="s">
        <v>1029</v>
      </c>
      <c r="Q64" s="2" t="s">
        <v>652</v>
      </c>
      <c r="R64" s="2" t="s">
        <v>258</v>
      </c>
      <c r="S64" s="2" t="s">
        <v>1904</v>
      </c>
    </row>
    <row r="65" spans="12:19">
      <c r="L65" s="2" t="s">
        <v>654</v>
      </c>
      <c r="M65" t="s">
        <v>654</v>
      </c>
      <c r="N65" t="s">
        <v>1029</v>
      </c>
      <c r="O65" t="s">
        <v>652</v>
      </c>
      <c r="P65" s="2" t="s">
        <v>1029</v>
      </c>
      <c r="Q65" s="2" t="s">
        <v>652</v>
      </c>
      <c r="R65" s="2" t="s">
        <v>258</v>
      </c>
      <c r="S65" s="2" t="s">
        <v>1905</v>
      </c>
    </row>
    <row r="66" spans="12:19">
      <c r="L66" s="2" t="s">
        <v>654</v>
      </c>
      <c r="M66" t="s">
        <v>654</v>
      </c>
      <c r="N66" t="s">
        <v>1029</v>
      </c>
      <c r="O66" t="s">
        <v>652</v>
      </c>
      <c r="P66" s="2" t="s">
        <v>1029</v>
      </c>
      <c r="Q66" s="2" t="s">
        <v>652</v>
      </c>
      <c r="R66" s="2" t="s">
        <v>258</v>
      </c>
      <c r="S66" s="2" t="s">
        <v>1906</v>
      </c>
    </row>
    <row r="67" spans="12:19">
      <c r="L67" s="2" t="s">
        <v>654</v>
      </c>
      <c r="M67" t="s">
        <v>654</v>
      </c>
      <c r="N67" t="s">
        <v>1029</v>
      </c>
      <c r="O67" t="s">
        <v>655</v>
      </c>
      <c r="P67" s="2" t="s">
        <v>1029</v>
      </c>
      <c r="Q67" s="2" t="s">
        <v>655</v>
      </c>
      <c r="R67" s="2" t="s">
        <v>258</v>
      </c>
      <c r="S67" s="2" t="s">
        <v>1903</v>
      </c>
    </row>
    <row r="68" spans="12:19">
      <c r="L68" s="2" t="s">
        <v>654</v>
      </c>
      <c r="M68" t="s">
        <v>654</v>
      </c>
      <c r="N68" t="s">
        <v>1029</v>
      </c>
      <c r="O68" t="s">
        <v>655</v>
      </c>
      <c r="P68" s="2" t="s">
        <v>1029</v>
      </c>
      <c r="Q68" s="2" t="s">
        <v>655</v>
      </c>
      <c r="R68" s="2" t="s">
        <v>258</v>
      </c>
      <c r="S68" s="2" t="s">
        <v>1904</v>
      </c>
    </row>
    <row r="69" spans="12:19">
      <c r="L69" s="2" t="s">
        <v>654</v>
      </c>
      <c r="M69" t="s">
        <v>654</v>
      </c>
      <c r="N69" t="s">
        <v>1029</v>
      </c>
      <c r="O69" t="s">
        <v>655</v>
      </c>
      <c r="P69" s="2" t="s">
        <v>1029</v>
      </c>
      <c r="Q69" s="2" t="s">
        <v>655</v>
      </c>
      <c r="R69" s="2" t="s">
        <v>258</v>
      </c>
      <c r="S69" s="2" t="s">
        <v>1905</v>
      </c>
    </row>
    <row r="70" spans="12:19">
      <c r="L70" s="2" t="s">
        <v>654</v>
      </c>
      <c r="M70" t="s">
        <v>654</v>
      </c>
      <c r="N70" t="s">
        <v>1029</v>
      </c>
      <c r="O70" t="s">
        <v>655</v>
      </c>
      <c r="P70" s="2" t="s">
        <v>1029</v>
      </c>
      <c r="Q70" s="2" t="s">
        <v>655</v>
      </c>
      <c r="R70" s="2" t="s">
        <v>258</v>
      </c>
      <c r="S70" s="2" t="s">
        <v>1906</v>
      </c>
    </row>
    <row r="71" spans="12:19">
      <c r="L71" s="2" t="s">
        <v>654</v>
      </c>
      <c r="M71" t="s">
        <v>654</v>
      </c>
      <c r="N71" t="s">
        <v>1029</v>
      </c>
      <c r="O71" t="s">
        <v>659</v>
      </c>
      <c r="P71" s="2" t="s">
        <v>1029</v>
      </c>
      <c r="Q71" s="2" t="s">
        <v>659</v>
      </c>
      <c r="R71" s="2" t="s">
        <v>1030</v>
      </c>
      <c r="S71" s="2" t="s">
        <v>1903</v>
      </c>
    </row>
    <row r="72" spans="12:19">
      <c r="L72" s="2" t="s">
        <v>258</v>
      </c>
      <c r="M72" t="s">
        <v>261</v>
      </c>
      <c r="N72" t="s">
        <v>1029</v>
      </c>
      <c r="O72" t="s">
        <v>659</v>
      </c>
      <c r="P72" s="2" t="s">
        <v>1029</v>
      </c>
      <c r="Q72" s="2" t="s">
        <v>659</v>
      </c>
      <c r="R72" s="2" t="s">
        <v>1030</v>
      </c>
      <c r="S72" s="2" t="s">
        <v>1904</v>
      </c>
    </row>
    <row r="73" spans="12:19">
      <c r="L73" s="2" t="s">
        <v>258</v>
      </c>
      <c r="M73" t="s">
        <v>261</v>
      </c>
      <c r="N73" t="s">
        <v>1029</v>
      </c>
      <c r="O73" t="s">
        <v>659</v>
      </c>
      <c r="P73" s="2" t="s">
        <v>1029</v>
      </c>
      <c r="Q73" s="2" t="s">
        <v>659</v>
      </c>
      <c r="R73" s="2" t="s">
        <v>1030</v>
      </c>
      <c r="S73" s="2" t="s">
        <v>1905</v>
      </c>
    </row>
    <row r="74" spans="12:19">
      <c r="L74" s="2" t="s">
        <v>258</v>
      </c>
      <c r="M74" t="s">
        <v>261</v>
      </c>
      <c r="N74" t="s">
        <v>1029</v>
      </c>
      <c r="O74" t="s">
        <v>659</v>
      </c>
      <c r="P74" s="2" t="s">
        <v>1029</v>
      </c>
      <c r="Q74" s="2" t="s">
        <v>659</v>
      </c>
      <c r="R74" s="2" t="s">
        <v>1030</v>
      </c>
      <c r="S74" s="2" t="s">
        <v>1906</v>
      </c>
    </row>
    <row r="75" spans="12:19">
      <c r="L75" s="2" t="s">
        <v>258</v>
      </c>
      <c r="M75" t="s">
        <v>261</v>
      </c>
      <c r="N75" t="s">
        <v>1029</v>
      </c>
      <c r="O75" t="s">
        <v>660</v>
      </c>
      <c r="P75" s="2" t="s">
        <v>1029</v>
      </c>
      <c r="Q75" s="2" t="s">
        <v>660</v>
      </c>
      <c r="R75" s="2" t="s">
        <v>1030</v>
      </c>
      <c r="S75" s="2" t="s">
        <v>1903</v>
      </c>
    </row>
    <row r="76" spans="12:19">
      <c r="L76" s="2" t="s">
        <v>258</v>
      </c>
      <c r="M76" t="s">
        <v>261</v>
      </c>
      <c r="N76" t="s">
        <v>1029</v>
      </c>
      <c r="O76" t="s">
        <v>660</v>
      </c>
      <c r="P76" s="2" t="s">
        <v>1029</v>
      </c>
      <c r="Q76" s="2" t="s">
        <v>660</v>
      </c>
      <c r="R76" s="2" t="s">
        <v>1030</v>
      </c>
      <c r="S76" s="2" t="s">
        <v>1904</v>
      </c>
    </row>
    <row r="77" spans="12:19">
      <c r="L77" s="2" t="s">
        <v>258</v>
      </c>
      <c r="M77" t="s">
        <v>261</v>
      </c>
      <c r="N77" t="s">
        <v>1029</v>
      </c>
      <c r="O77" t="s">
        <v>660</v>
      </c>
      <c r="P77" s="2" t="s">
        <v>1029</v>
      </c>
      <c r="Q77" s="2" t="s">
        <v>660</v>
      </c>
      <c r="R77" s="2" t="s">
        <v>1030</v>
      </c>
      <c r="S77" s="2" t="s">
        <v>1905</v>
      </c>
    </row>
    <row r="78" spans="12:19">
      <c r="L78" s="20" t="s">
        <v>258</v>
      </c>
      <c r="M78" s="21" t="s">
        <v>261</v>
      </c>
      <c r="N78" t="s">
        <v>1029</v>
      </c>
      <c r="O78" t="s">
        <v>660</v>
      </c>
      <c r="P78" s="2" t="s">
        <v>1029</v>
      </c>
      <c r="Q78" s="2" t="s">
        <v>660</v>
      </c>
      <c r="R78" s="2" t="s">
        <v>1030</v>
      </c>
      <c r="S78" s="2" t="s">
        <v>1906</v>
      </c>
    </row>
    <row r="79" spans="12:19">
      <c r="L79" s="1" t="s">
        <v>1029</v>
      </c>
      <c r="M79" t="s">
        <v>651</v>
      </c>
      <c r="N79" t="s">
        <v>1029</v>
      </c>
      <c r="O79" t="s">
        <v>661</v>
      </c>
      <c r="P79" s="2" t="s">
        <v>1029</v>
      </c>
      <c r="Q79" s="2" t="s">
        <v>661</v>
      </c>
      <c r="R79" s="2" t="s">
        <v>258</v>
      </c>
      <c r="S79" s="2" t="s">
        <v>1903</v>
      </c>
    </row>
    <row r="80" spans="12:19">
      <c r="L80" s="1" t="s">
        <v>1029</v>
      </c>
      <c r="M80" t="s">
        <v>651</v>
      </c>
      <c r="N80" t="s">
        <v>1029</v>
      </c>
      <c r="O80" t="s">
        <v>661</v>
      </c>
      <c r="P80" s="2" t="s">
        <v>1029</v>
      </c>
      <c r="Q80" s="2" t="s">
        <v>661</v>
      </c>
      <c r="R80" s="2" t="s">
        <v>258</v>
      </c>
      <c r="S80" s="2" t="s">
        <v>1904</v>
      </c>
    </row>
    <row r="81" spans="12:19">
      <c r="L81" s="1" t="s">
        <v>1029</v>
      </c>
      <c r="M81" t="s">
        <v>651</v>
      </c>
      <c r="N81" t="s">
        <v>1029</v>
      </c>
      <c r="O81" t="s">
        <v>661</v>
      </c>
      <c r="P81" s="2" t="s">
        <v>1029</v>
      </c>
      <c r="Q81" s="2" t="s">
        <v>661</v>
      </c>
      <c r="R81" s="2" t="s">
        <v>258</v>
      </c>
      <c r="S81" s="2" t="s">
        <v>1905</v>
      </c>
    </row>
    <row r="82" spans="12:19">
      <c r="L82" s="1" t="s">
        <v>1029</v>
      </c>
      <c r="M82" t="s">
        <v>651</v>
      </c>
      <c r="N82" t="s">
        <v>1029</v>
      </c>
      <c r="O82" t="s">
        <v>661</v>
      </c>
      <c r="P82" s="2" t="s">
        <v>1029</v>
      </c>
      <c r="Q82" s="2" t="s">
        <v>661</v>
      </c>
      <c r="R82" s="2" t="s">
        <v>258</v>
      </c>
      <c r="S82" s="2" t="s">
        <v>1906</v>
      </c>
    </row>
    <row r="83" spans="12:19">
      <c r="L83" s="1" t="s">
        <v>1029</v>
      </c>
      <c r="M83" t="s">
        <v>652</v>
      </c>
      <c r="N83" t="s">
        <v>1029</v>
      </c>
      <c r="O83" t="s">
        <v>662</v>
      </c>
      <c r="P83" s="2" t="s">
        <v>1029</v>
      </c>
      <c r="Q83" s="2" t="s">
        <v>662</v>
      </c>
      <c r="R83" s="2" t="s">
        <v>258</v>
      </c>
      <c r="S83" s="2" t="s">
        <v>1903</v>
      </c>
    </row>
    <row r="84" spans="12:19">
      <c r="L84" s="1" t="s">
        <v>1029</v>
      </c>
      <c r="M84" t="s">
        <v>652</v>
      </c>
      <c r="N84" t="s">
        <v>1029</v>
      </c>
      <c r="O84" t="s">
        <v>662</v>
      </c>
      <c r="P84" s="2" t="s">
        <v>1029</v>
      </c>
      <c r="Q84" s="2" t="s">
        <v>662</v>
      </c>
      <c r="R84" s="2" t="s">
        <v>258</v>
      </c>
      <c r="S84" s="2" t="s">
        <v>1904</v>
      </c>
    </row>
    <row r="85" spans="12:19">
      <c r="L85" s="1" t="s">
        <v>1029</v>
      </c>
      <c r="M85" t="s">
        <v>652</v>
      </c>
      <c r="N85" t="s">
        <v>1029</v>
      </c>
      <c r="O85" t="s">
        <v>662</v>
      </c>
      <c r="P85" s="2" t="s">
        <v>1029</v>
      </c>
      <c r="Q85" s="2" t="s">
        <v>662</v>
      </c>
      <c r="R85" s="2" t="s">
        <v>258</v>
      </c>
      <c r="S85" s="2" t="s">
        <v>1905</v>
      </c>
    </row>
    <row r="86" spans="12:19">
      <c r="L86" s="1" t="s">
        <v>1029</v>
      </c>
      <c r="M86" t="s">
        <v>652</v>
      </c>
      <c r="N86" t="s">
        <v>1029</v>
      </c>
      <c r="O86" t="s">
        <v>662</v>
      </c>
      <c r="P86" s="2" t="s">
        <v>1029</v>
      </c>
      <c r="Q86" s="2" t="s">
        <v>662</v>
      </c>
      <c r="R86" s="2" t="s">
        <v>258</v>
      </c>
      <c r="S86" s="2" t="s">
        <v>1906</v>
      </c>
    </row>
    <row r="87" spans="12:19">
      <c r="L87" s="1" t="s">
        <v>1029</v>
      </c>
      <c r="M87" t="s">
        <v>655</v>
      </c>
      <c r="N87" t="s">
        <v>1029</v>
      </c>
      <c r="O87" t="s">
        <v>663</v>
      </c>
      <c r="P87" s="2" t="s">
        <v>1029</v>
      </c>
      <c r="Q87" s="2" t="s">
        <v>663</v>
      </c>
      <c r="R87" s="2" t="s">
        <v>1030</v>
      </c>
      <c r="S87" s="2" t="s">
        <v>1903</v>
      </c>
    </row>
    <row r="88" spans="12:19">
      <c r="L88" s="1" t="s">
        <v>1029</v>
      </c>
      <c r="M88" t="s">
        <v>655</v>
      </c>
      <c r="N88" t="s">
        <v>1029</v>
      </c>
      <c r="O88" t="s">
        <v>663</v>
      </c>
      <c r="P88" s="2" t="s">
        <v>1029</v>
      </c>
      <c r="Q88" s="2" t="s">
        <v>663</v>
      </c>
      <c r="R88" s="2" t="s">
        <v>1030</v>
      </c>
      <c r="S88" s="2" t="s">
        <v>1904</v>
      </c>
    </row>
    <row r="89" spans="12:19">
      <c r="L89" s="1" t="s">
        <v>1029</v>
      </c>
      <c r="M89" t="s">
        <v>655</v>
      </c>
      <c r="N89" t="s">
        <v>1029</v>
      </c>
      <c r="O89" t="s">
        <v>663</v>
      </c>
      <c r="P89" s="2" t="s">
        <v>1029</v>
      </c>
      <c r="Q89" s="2" t="s">
        <v>663</v>
      </c>
      <c r="R89" s="2" t="s">
        <v>1030</v>
      </c>
      <c r="S89" s="2" t="s">
        <v>1905</v>
      </c>
    </row>
    <row r="90" spans="12:19">
      <c r="L90" s="1" t="s">
        <v>1029</v>
      </c>
      <c r="M90" t="s">
        <v>655</v>
      </c>
      <c r="N90" t="s">
        <v>1029</v>
      </c>
      <c r="O90" t="s">
        <v>664</v>
      </c>
      <c r="P90" s="2" t="s">
        <v>1029</v>
      </c>
      <c r="Q90" s="2" t="s">
        <v>664</v>
      </c>
      <c r="R90" s="2" t="s">
        <v>1030</v>
      </c>
      <c r="S90" s="2" t="s">
        <v>1903</v>
      </c>
    </row>
    <row r="91" spans="12:19">
      <c r="L91" s="1" t="s">
        <v>1029</v>
      </c>
      <c r="M91" t="s">
        <v>659</v>
      </c>
      <c r="N91" t="s">
        <v>1029</v>
      </c>
      <c r="O91" t="s">
        <v>664</v>
      </c>
      <c r="P91" s="2" t="s">
        <v>1029</v>
      </c>
      <c r="Q91" s="2" t="s">
        <v>664</v>
      </c>
      <c r="R91" s="2" t="s">
        <v>1030</v>
      </c>
      <c r="S91" s="2" t="s">
        <v>1904</v>
      </c>
    </row>
    <row r="92" spans="12:19">
      <c r="L92" s="1" t="s">
        <v>1029</v>
      </c>
      <c r="M92" t="s">
        <v>659</v>
      </c>
      <c r="N92" t="s">
        <v>1029</v>
      </c>
      <c r="O92" t="s">
        <v>664</v>
      </c>
      <c r="P92" s="2" t="s">
        <v>1029</v>
      </c>
      <c r="Q92" s="2" t="s">
        <v>664</v>
      </c>
      <c r="R92" s="2" t="s">
        <v>1030</v>
      </c>
      <c r="S92" s="2" t="s">
        <v>1905</v>
      </c>
    </row>
    <row r="93" spans="12:19">
      <c r="L93" s="1" t="s">
        <v>1029</v>
      </c>
      <c r="M93" t="s">
        <v>659</v>
      </c>
      <c r="N93" t="s">
        <v>1029</v>
      </c>
      <c r="O93" t="s">
        <v>664</v>
      </c>
      <c r="P93" s="2" t="s">
        <v>1029</v>
      </c>
      <c r="Q93" s="2" t="s">
        <v>664</v>
      </c>
      <c r="R93" s="2" t="s">
        <v>1030</v>
      </c>
      <c r="S93" s="2" t="s">
        <v>1906</v>
      </c>
    </row>
    <row r="94" spans="12:19">
      <c r="L94" s="1" t="s">
        <v>1029</v>
      </c>
      <c r="M94" t="s">
        <v>659</v>
      </c>
      <c r="N94" t="s">
        <v>1029</v>
      </c>
      <c r="O94" t="s">
        <v>665</v>
      </c>
      <c r="P94" s="2" t="s">
        <v>1029</v>
      </c>
      <c r="Q94" s="2" t="s">
        <v>665</v>
      </c>
      <c r="R94" s="2" t="s">
        <v>258</v>
      </c>
      <c r="S94" s="2" t="s">
        <v>1903</v>
      </c>
    </row>
    <row r="95" spans="12:19">
      <c r="L95" s="1" t="s">
        <v>1029</v>
      </c>
      <c r="M95" t="s">
        <v>660</v>
      </c>
      <c r="N95" t="s">
        <v>1029</v>
      </c>
      <c r="O95" t="s">
        <v>665</v>
      </c>
      <c r="P95" s="2" t="s">
        <v>1029</v>
      </c>
      <c r="Q95" s="2" t="s">
        <v>665</v>
      </c>
      <c r="R95" s="2" t="s">
        <v>258</v>
      </c>
      <c r="S95" s="2" t="s">
        <v>1904</v>
      </c>
    </row>
    <row r="96" spans="12:19">
      <c r="L96" s="1" t="s">
        <v>1029</v>
      </c>
      <c r="M96" t="s">
        <v>660</v>
      </c>
      <c r="N96" t="s">
        <v>1029</v>
      </c>
      <c r="O96" t="s">
        <v>665</v>
      </c>
      <c r="P96" s="2" t="s">
        <v>1029</v>
      </c>
      <c r="Q96" s="2" t="s">
        <v>665</v>
      </c>
      <c r="R96" s="2" t="s">
        <v>258</v>
      </c>
      <c r="S96" s="2" t="s">
        <v>1905</v>
      </c>
    </row>
    <row r="97" spans="12:19">
      <c r="L97" s="1" t="s">
        <v>1029</v>
      </c>
      <c r="M97" t="s">
        <v>660</v>
      </c>
      <c r="N97" t="s">
        <v>1029</v>
      </c>
      <c r="O97" t="s">
        <v>665</v>
      </c>
      <c r="P97" s="2" t="s">
        <v>1029</v>
      </c>
      <c r="Q97" s="2" t="s">
        <v>665</v>
      </c>
      <c r="R97" s="2" t="s">
        <v>258</v>
      </c>
      <c r="S97" s="2" t="s">
        <v>1906</v>
      </c>
    </row>
    <row r="98" spans="12:19">
      <c r="L98" s="1" t="s">
        <v>1029</v>
      </c>
      <c r="M98" t="s">
        <v>660</v>
      </c>
      <c r="N98" t="s">
        <v>1029</v>
      </c>
      <c r="O98" t="s">
        <v>666</v>
      </c>
      <c r="P98" s="2" t="s">
        <v>1029</v>
      </c>
      <c r="Q98" s="2" t="s">
        <v>666</v>
      </c>
      <c r="R98" s="2" t="s">
        <v>258</v>
      </c>
      <c r="S98" s="2" t="s">
        <v>1903</v>
      </c>
    </row>
    <row r="99" spans="12:19">
      <c r="L99" s="1" t="s">
        <v>1029</v>
      </c>
      <c r="M99" t="s">
        <v>661</v>
      </c>
      <c r="N99" t="s">
        <v>1029</v>
      </c>
      <c r="O99" t="s">
        <v>666</v>
      </c>
      <c r="P99" s="2" t="s">
        <v>1029</v>
      </c>
      <c r="Q99" s="2" t="s">
        <v>666</v>
      </c>
      <c r="R99" s="2" t="s">
        <v>258</v>
      </c>
      <c r="S99" s="2" t="s">
        <v>1904</v>
      </c>
    </row>
    <row r="100" spans="12:19">
      <c r="L100" s="1" t="s">
        <v>1029</v>
      </c>
      <c r="M100" t="s">
        <v>661</v>
      </c>
      <c r="N100" t="s">
        <v>1029</v>
      </c>
      <c r="O100" t="s">
        <v>666</v>
      </c>
      <c r="P100" s="2" t="s">
        <v>1029</v>
      </c>
      <c r="Q100" s="2" t="s">
        <v>666</v>
      </c>
      <c r="R100" s="2" t="s">
        <v>258</v>
      </c>
      <c r="S100" s="2" t="s">
        <v>1905</v>
      </c>
    </row>
    <row r="101" spans="12:19">
      <c r="L101" s="1" t="s">
        <v>1029</v>
      </c>
      <c r="M101" t="s">
        <v>661</v>
      </c>
      <c r="N101" t="s">
        <v>1029</v>
      </c>
      <c r="O101" t="s">
        <v>666</v>
      </c>
      <c r="P101" s="2" t="s">
        <v>1029</v>
      </c>
      <c r="Q101" s="2" t="s">
        <v>666</v>
      </c>
      <c r="R101" s="2" t="s">
        <v>258</v>
      </c>
      <c r="S101" s="2" t="s">
        <v>1906</v>
      </c>
    </row>
    <row r="102" spans="12:19">
      <c r="L102" s="1" t="s">
        <v>1029</v>
      </c>
      <c r="M102" t="s">
        <v>661</v>
      </c>
      <c r="N102" t="s">
        <v>1029</v>
      </c>
      <c r="O102" t="s">
        <v>667</v>
      </c>
      <c r="P102" s="2" t="s">
        <v>1029</v>
      </c>
      <c r="Q102" s="2" t="s">
        <v>667</v>
      </c>
      <c r="R102" s="2" t="s">
        <v>1030</v>
      </c>
      <c r="S102" s="2" t="s">
        <v>1903</v>
      </c>
    </row>
    <row r="103" spans="12:19">
      <c r="L103" s="1" t="s">
        <v>1029</v>
      </c>
      <c r="M103" t="s">
        <v>662</v>
      </c>
      <c r="N103" t="s">
        <v>1029</v>
      </c>
      <c r="O103" t="s">
        <v>667</v>
      </c>
      <c r="P103" s="2" t="s">
        <v>1029</v>
      </c>
      <c r="Q103" s="2" t="s">
        <v>667</v>
      </c>
      <c r="R103" s="2" t="s">
        <v>1030</v>
      </c>
      <c r="S103" s="2" t="s">
        <v>1904</v>
      </c>
    </row>
    <row r="104" spans="12:19">
      <c r="L104" s="1" t="s">
        <v>1029</v>
      </c>
      <c r="M104" t="s">
        <v>662</v>
      </c>
      <c r="N104" t="s">
        <v>1029</v>
      </c>
      <c r="O104" t="s">
        <v>667</v>
      </c>
      <c r="P104" s="2" t="s">
        <v>1029</v>
      </c>
      <c r="Q104" s="2" t="s">
        <v>667</v>
      </c>
      <c r="R104" s="2" t="s">
        <v>1030</v>
      </c>
      <c r="S104" s="2" t="s">
        <v>1905</v>
      </c>
    </row>
    <row r="105" spans="12:19">
      <c r="L105" s="1" t="s">
        <v>1029</v>
      </c>
      <c r="M105" t="s">
        <v>662</v>
      </c>
      <c r="N105" t="s">
        <v>1029</v>
      </c>
      <c r="O105" t="s">
        <v>667</v>
      </c>
      <c r="P105" s="2" t="s">
        <v>1029</v>
      </c>
      <c r="Q105" s="2" t="s">
        <v>667</v>
      </c>
      <c r="R105" s="2" t="s">
        <v>1030</v>
      </c>
      <c r="S105" s="2" t="s">
        <v>1906</v>
      </c>
    </row>
    <row r="106" spans="12:19">
      <c r="L106" s="1" t="s">
        <v>1029</v>
      </c>
      <c r="M106" t="s">
        <v>662</v>
      </c>
      <c r="N106" t="s">
        <v>1029</v>
      </c>
      <c r="O106" t="s">
        <v>670</v>
      </c>
      <c r="P106" s="2" t="s">
        <v>1029</v>
      </c>
      <c r="Q106" s="2" t="s">
        <v>670</v>
      </c>
      <c r="R106" s="2" t="s">
        <v>1030</v>
      </c>
      <c r="S106" s="2" t="s">
        <v>1903</v>
      </c>
    </row>
    <row r="107" spans="12:19">
      <c r="L107" s="1" t="s">
        <v>1029</v>
      </c>
      <c r="M107" t="s">
        <v>663</v>
      </c>
      <c r="N107" t="s">
        <v>1029</v>
      </c>
      <c r="O107" t="s">
        <v>670</v>
      </c>
      <c r="P107" s="2" t="s">
        <v>1029</v>
      </c>
      <c r="Q107" s="2" t="s">
        <v>670</v>
      </c>
      <c r="R107" s="2" t="s">
        <v>1030</v>
      </c>
      <c r="S107" s="2" t="s">
        <v>1904</v>
      </c>
    </row>
    <row r="108" spans="12:19">
      <c r="L108" s="1" t="s">
        <v>1029</v>
      </c>
      <c r="M108" t="s">
        <v>663</v>
      </c>
      <c r="N108" t="s">
        <v>1029</v>
      </c>
      <c r="O108" t="s">
        <v>670</v>
      </c>
      <c r="P108" s="2" t="s">
        <v>1029</v>
      </c>
      <c r="Q108" s="2" t="s">
        <v>670</v>
      </c>
      <c r="R108" s="2" t="s">
        <v>1030</v>
      </c>
      <c r="S108" s="2" t="s">
        <v>1905</v>
      </c>
    </row>
    <row r="109" spans="12:19">
      <c r="L109" s="1" t="s">
        <v>1029</v>
      </c>
      <c r="M109" t="s">
        <v>663</v>
      </c>
      <c r="N109" t="s">
        <v>1029</v>
      </c>
      <c r="O109" t="s">
        <v>670</v>
      </c>
      <c r="P109" s="2" t="s">
        <v>1029</v>
      </c>
      <c r="Q109" s="2" t="s">
        <v>670</v>
      </c>
      <c r="R109" s="2" t="s">
        <v>1030</v>
      </c>
      <c r="S109" s="2" t="s">
        <v>1906</v>
      </c>
    </row>
    <row r="110" spans="12:19">
      <c r="L110" s="1" t="s">
        <v>1029</v>
      </c>
      <c r="M110" t="s">
        <v>664</v>
      </c>
      <c r="N110" t="s">
        <v>1029</v>
      </c>
      <c r="O110" t="s">
        <v>671</v>
      </c>
      <c r="P110" s="2" t="s">
        <v>1029</v>
      </c>
      <c r="Q110" s="2" t="s">
        <v>671</v>
      </c>
      <c r="R110" s="2" t="s">
        <v>1030</v>
      </c>
      <c r="S110" s="2" t="s">
        <v>1918</v>
      </c>
    </row>
    <row r="111" spans="12:19">
      <c r="L111" s="1" t="s">
        <v>1029</v>
      </c>
      <c r="M111" t="s">
        <v>664</v>
      </c>
      <c r="N111" t="s">
        <v>1029</v>
      </c>
      <c r="O111" t="s">
        <v>671</v>
      </c>
      <c r="P111" s="2" t="s">
        <v>1029</v>
      </c>
      <c r="Q111" s="2" t="s">
        <v>671</v>
      </c>
      <c r="R111" s="2" t="s">
        <v>1030</v>
      </c>
      <c r="S111" s="2" t="s">
        <v>1903</v>
      </c>
    </row>
    <row r="112" spans="12:19">
      <c r="L112" s="1" t="s">
        <v>1029</v>
      </c>
      <c r="M112" t="s">
        <v>664</v>
      </c>
      <c r="N112" t="s">
        <v>1029</v>
      </c>
      <c r="O112" t="s">
        <v>671</v>
      </c>
      <c r="P112" s="2" t="s">
        <v>1029</v>
      </c>
      <c r="Q112" s="2" t="s">
        <v>671</v>
      </c>
      <c r="R112" s="2" t="s">
        <v>1030</v>
      </c>
      <c r="S112" s="2" t="s">
        <v>1904</v>
      </c>
    </row>
    <row r="113" spans="12:19">
      <c r="L113" s="1" t="s">
        <v>1029</v>
      </c>
      <c r="M113" t="s">
        <v>664</v>
      </c>
      <c r="N113" t="s">
        <v>1029</v>
      </c>
      <c r="O113" t="s">
        <v>671</v>
      </c>
      <c r="P113" s="2" t="s">
        <v>1029</v>
      </c>
      <c r="Q113" s="2" t="s">
        <v>671</v>
      </c>
      <c r="R113" s="2" t="s">
        <v>1030</v>
      </c>
      <c r="S113" s="2" t="s">
        <v>1905</v>
      </c>
    </row>
    <row r="114" spans="12:19">
      <c r="L114" s="1" t="s">
        <v>1029</v>
      </c>
      <c r="M114" t="s">
        <v>665</v>
      </c>
      <c r="N114" t="s">
        <v>689</v>
      </c>
      <c r="O114" t="s">
        <v>675</v>
      </c>
      <c r="P114" s="2" t="s">
        <v>1029</v>
      </c>
      <c r="Q114" s="2" t="s">
        <v>675</v>
      </c>
      <c r="R114" s="2" t="s">
        <v>258</v>
      </c>
      <c r="S114" s="2" t="s">
        <v>1903</v>
      </c>
    </row>
    <row r="115" spans="12:19">
      <c r="L115" s="1" t="s">
        <v>1029</v>
      </c>
      <c r="M115" t="s">
        <v>665</v>
      </c>
      <c r="N115" t="s">
        <v>689</v>
      </c>
      <c r="O115" t="s">
        <v>675</v>
      </c>
      <c r="P115" s="2" t="s">
        <v>1029</v>
      </c>
      <c r="Q115" s="2" t="s">
        <v>675</v>
      </c>
      <c r="R115" s="2" t="s">
        <v>258</v>
      </c>
      <c r="S115" s="2" t="s">
        <v>1904</v>
      </c>
    </row>
    <row r="116" spans="12:19">
      <c r="L116" s="1" t="s">
        <v>1029</v>
      </c>
      <c r="M116" t="s">
        <v>665</v>
      </c>
      <c r="N116" t="s">
        <v>689</v>
      </c>
      <c r="O116" t="s">
        <v>675</v>
      </c>
      <c r="P116" s="2" t="s">
        <v>1029</v>
      </c>
      <c r="Q116" s="2" t="s">
        <v>675</v>
      </c>
      <c r="R116" s="2" t="s">
        <v>258</v>
      </c>
      <c r="S116" s="2" t="s">
        <v>1905</v>
      </c>
    </row>
    <row r="117" spans="12:19">
      <c r="L117" s="1" t="s">
        <v>1029</v>
      </c>
      <c r="M117" t="s">
        <v>665</v>
      </c>
      <c r="N117" t="s">
        <v>689</v>
      </c>
      <c r="O117" t="s">
        <v>675</v>
      </c>
      <c r="P117" s="2" t="s">
        <v>1029</v>
      </c>
      <c r="Q117" s="2" t="s">
        <v>675</v>
      </c>
      <c r="R117" s="2" t="s">
        <v>258</v>
      </c>
      <c r="S117" s="2" t="s">
        <v>1906</v>
      </c>
    </row>
    <row r="118" spans="12:19">
      <c r="L118" s="1" t="s">
        <v>1029</v>
      </c>
      <c r="M118" t="s">
        <v>666</v>
      </c>
      <c r="N118" t="s">
        <v>689</v>
      </c>
      <c r="O118" t="s">
        <v>675</v>
      </c>
      <c r="P118" s="2" t="s">
        <v>1029</v>
      </c>
      <c r="Q118" s="2" t="s">
        <v>675</v>
      </c>
      <c r="R118" s="2" t="s">
        <v>258</v>
      </c>
      <c r="S118" s="2" t="s">
        <v>1907</v>
      </c>
    </row>
    <row r="119" spans="12:19">
      <c r="L119" s="1" t="s">
        <v>1029</v>
      </c>
      <c r="M119" t="s">
        <v>666</v>
      </c>
      <c r="N119" t="s">
        <v>689</v>
      </c>
      <c r="O119" t="s">
        <v>675</v>
      </c>
      <c r="P119" s="2" t="s">
        <v>1029</v>
      </c>
      <c r="Q119" s="2" t="s">
        <v>675</v>
      </c>
      <c r="R119" s="2" t="s">
        <v>258</v>
      </c>
      <c r="S119" s="2" t="s">
        <v>1908</v>
      </c>
    </row>
    <row r="120" spans="12:19">
      <c r="L120" s="1" t="s">
        <v>1029</v>
      </c>
      <c r="M120" t="s">
        <v>666</v>
      </c>
      <c r="N120" t="s">
        <v>689</v>
      </c>
      <c r="O120" t="s">
        <v>675</v>
      </c>
      <c r="P120" s="2" t="s">
        <v>1029</v>
      </c>
      <c r="Q120" s="2" t="s">
        <v>675</v>
      </c>
      <c r="R120" s="2" t="s">
        <v>258</v>
      </c>
      <c r="S120" s="2" t="s">
        <v>1909</v>
      </c>
    </row>
    <row r="121" spans="12:19">
      <c r="L121" s="1" t="s">
        <v>1029</v>
      </c>
      <c r="M121" t="s">
        <v>666</v>
      </c>
      <c r="N121" t="s">
        <v>689</v>
      </c>
      <c r="O121" t="s">
        <v>675</v>
      </c>
      <c r="P121" s="2" t="s">
        <v>1029</v>
      </c>
      <c r="Q121" s="2" t="s">
        <v>675</v>
      </c>
      <c r="R121" s="2" t="s">
        <v>258</v>
      </c>
      <c r="S121" s="2" t="s">
        <v>1910</v>
      </c>
    </row>
    <row r="122" spans="12:19">
      <c r="L122" s="1" t="s">
        <v>1029</v>
      </c>
      <c r="M122" t="s">
        <v>667</v>
      </c>
      <c r="N122" t="s">
        <v>689</v>
      </c>
      <c r="O122" t="s">
        <v>675</v>
      </c>
      <c r="P122" s="2" t="s">
        <v>1029</v>
      </c>
      <c r="Q122" s="2" t="s">
        <v>675</v>
      </c>
      <c r="R122" s="2" t="s">
        <v>258</v>
      </c>
      <c r="S122" s="2" t="s">
        <v>1911</v>
      </c>
    </row>
    <row r="123" spans="12:19">
      <c r="L123" s="1" t="s">
        <v>1029</v>
      </c>
      <c r="M123" t="s">
        <v>667</v>
      </c>
      <c r="N123" t="s">
        <v>689</v>
      </c>
      <c r="O123" t="s">
        <v>675</v>
      </c>
      <c r="P123" s="2" t="s">
        <v>1029</v>
      </c>
      <c r="Q123" s="2" t="s">
        <v>675</v>
      </c>
      <c r="R123" s="2" t="s">
        <v>258</v>
      </c>
      <c r="S123" s="2" t="s">
        <v>1912</v>
      </c>
    </row>
    <row r="124" spans="12:19">
      <c r="L124" s="1" t="s">
        <v>1029</v>
      </c>
      <c r="M124" t="s">
        <v>667</v>
      </c>
      <c r="N124" t="s">
        <v>1029</v>
      </c>
      <c r="O124" t="s">
        <v>677</v>
      </c>
      <c r="P124" s="2" t="s">
        <v>1029</v>
      </c>
      <c r="Q124" s="2" t="s">
        <v>677</v>
      </c>
      <c r="R124" s="2" t="s">
        <v>1030</v>
      </c>
      <c r="S124" s="2" t="s">
        <v>1903</v>
      </c>
    </row>
    <row r="125" spans="12:19">
      <c r="L125" s="1" t="s">
        <v>1029</v>
      </c>
      <c r="M125" t="s">
        <v>667</v>
      </c>
      <c r="N125" t="s">
        <v>1029</v>
      </c>
      <c r="O125" t="s">
        <v>677</v>
      </c>
      <c r="P125" s="2" t="s">
        <v>1029</v>
      </c>
      <c r="Q125" s="2" t="s">
        <v>677</v>
      </c>
      <c r="R125" s="2" t="s">
        <v>1030</v>
      </c>
      <c r="S125" s="2" t="s">
        <v>1904</v>
      </c>
    </row>
    <row r="126" spans="12:19">
      <c r="L126" s="1" t="s">
        <v>1029</v>
      </c>
      <c r="M126" t="s">
        <v>670</v>
      </c>
      <c r="N126" t="s">
        <v>1029</v>
      </c>
      <c r="O126" t="s">
        <v>677</v>
      </c>
      <c r="P126" s="2" t="s">
        <v>1029</v>
      </c>
      <c r="Q126" s="2" t="s">
        <v>677</v>
      </c>
      <c r="R126" s="2" t="s">
        <v>1030</v>
      </c>
      <c r="S126" s="2" t="s">
        <v>1905</v>
      </c>
    </row>
    <row r="127" spans="12:19">
      <c r="L127" s="1" t="s">
        <v>1029</v>
      </c>
      <c r="M127" t="s">
        <v>670</v>
      </c>
      <c r="N127" t="s">
        <v>1029</v>
      </c>
      <c r="O127" t="s">
        <v>677</v>
      </c>
      <c r="P127" s="2" t="s">
        <v>1029</v>
      </c>
      <c r="Q127" s="2" t="s">
        <v>677</v>
      </c>
      <c r="R127" s="2" t="s">
        <v>1030</v>
      </c>
      <c r="S127" s="2" t="s">
        <v>1906</v>
      </c>
    </row>
    <row r="128" spans="12:19">
      <c r="L128" s="1" t="s">
        <v>1029</v>
      </c>
      <c r="M128" t="s">
        <v>670</v>
      </c>
      <c r="N128" t="s">
        <v>1029</v>
      </c>
      <c r="O128" t="s">
        <v>678</v>
      </c>
      <c r="P128" s="2" t="s">
        <v>1029</v>
      </c>
      <c r="Q128" s="2" t="s">
        <v>678</v>
      </c>
      <c r="R128" s="2" t="s">
        <v>258</v>
      </c>
      <c r="S128" s="2" t="s">
        <v>1903</v>
      </c>
    </row>
    <row r="129" spans="12:19">
      <c r="L129" s="1" t="s">
        <v>1029</v>
      </c>
      <c r="M129" t="s">
        <v>670</v>
      </c>
      <c r="N129" t="s">
        <v>1029</v>
      </c>
      <c r="O129" t="s">
        <v>678</v>
      </c>
      <c r="P129" s="2" t="s">
        <v>1029</v>
      </c>
      <c r="Q129" s="2" t="s">
        <v>678</v>
      </c>
      <c r="R129" s="2" t="s">
        <v>258</v>
      </c>
      <c r="S129" s="2" t="s">
        <v>1904</v>
      </c>
    </row>
    <row r="130" spans="12:19">
      <c r="L130" s="1" t="s">
        <v>1029</v>
      </c>
      <c r="M130" t="s">
        <v>671</v>
      </c>
      <c r="N130" t="s">
        <v>1029</v>
      </c>
      <c r="O130" t="s">
        <v>678</v>
      </c>
      <c r="P130" s="2" t="s">
        <v>1029</v>
      </c>
      <c r="Q130" s="2" t="s">
        <v>678</v>
      </c>
      <c r="R130" s="2" t="s">
        <v>258</v>
      </c>
      <c r="S130" s="2" t="s">
        <v>1905</v>
      </c>
    </row>
    <row r="131" spans="12:19">
      <c r="L131" s="1" t="s">
        <v>1029</v>
      </c>
      <c r="M131" t="s">
        <v>671</v>
      </c>
      <c r="N131" t="s">
        <v>1029</v>
      </c>
      <c r="O131" t="s">
        <v>678</v>
      </c>
      <c r="P131" s="2" t="s">
        <v>1029</v>
      </c>
      <c r="Q131" s="2" t="s">
        <v>678</v>
      </c>
      <c r="R131" s="2" t="s">
        <v>258</v>
      </c>
      <c r="S131" s="2" t="s">
        <v>1906</v>
      </c>
    </row>
    <row r="132" spans="12:19">
      <c r="L132" s="1" t="s">
        <v>1029</v>
      </c>
      <c r="M132" t="s">
        <v>671</v>
      </c>
      <c r="N132" t="s">
        <v>1029</v>
      </c>
      <c r="O132" t="s">
        <v>680</v>
      </c>
      <c r="P132" s="2" t="s">
        <v>1029</v>
      </c>
      <c r="Q132" s="2" t="s">
        <v>680</v>
      </c>
      <c r="R132" s="2" t="s">
        <v>258</v>
      </c>
      <c r="S132" s="2" t="s">
        <v>1903</v>
      </c>
    </row>
    <row r="133" spans="12:19">
      <c r="L133" s="1" t="s">
        <v>1029</v>
      </c>
      <c r="M133" t="s">
        <v>671</v>
      </c>
      <c r="N133" t="s">
        <v>1029</v>
      </c>
      <c r="O133" t="s">
        <v>680</v>
      </c>
      <c r="P133" s="2" t="s">
        <v>1029</v>
      </c>
      <c r="Q133" s="2" t="s">
        <v>680</v>
      </c>
      <c r="R133" s="2" t="s">
        <v>258</v>
      </c>
      <c r="S133" s="2" t="s">
        <v>1904</v>
      </c>
    </row>
    <row r="134" spans="12:19">
      <c r="L134" s="1" t="s">
        <v>1029</v>
      </c>
      <c r="M134" t="s">
        <v>675</v>
      </c>
      <c r="N134" t="s">
        <v>1029</v>
      </c>
      <c r="O134" t="s">
        <v>680</v>
      </c>
      <c r="P134" s="2" t="s">
        <v>1029</v>
      </c>
      <c r="Q134" s="2" t="s">
        <v>680</v>
      </c>
      <c r="R134" s="2" t="s">
        <v>258</v>
      </c>
      <c r="S134" s="2" t="s">
        <v>1905</v>
      </c>
    </row>
    <row r="135" spans="12:19">
      <c r="L135" s="1" t="s">
        <v>1029</v>
      </c>
      <c r="M135" t="s">
        <v>675</v>
      </c>
      <c r="N135" t="s">
        <v>1029</v>
      </c>
      <c r="O135" t="s">
        <v>680</v>
      </c>
      <c r="P135" s="2" t="s">
        <v>1029</v>
      </c>
      <c r="Q135" s="2" t="s">
        <v>680</v>
      </c>
      <c r="R135" s="2" t="s">
        <v>258</v>
      </c>
      <c r="S135" s="2" t="s">
        <v>1906</v>
      </c>
    </row>
    <row r="136" spans="12:19">
      <c r="L136" s="1" t="s">
        <v>1029</v>
      </c>
      <c r="M136" t="s">
        <v>675</v>
      </c>
      <c r="N136" t="s">
        <v>688</v>
      </c>
      <c r="O136" t="s">
        <v>649</v>
      </c>
      <c r="P136" s="2" t="s">
        <v>688</v>
      </c>
      <c r="Q136" s="2" t="s">
        <v>649</v>
      </c>
      <c r="R136" s="2" t="s">
        <v>1030</v>
      </c>
      <c r="S136" s="2" t="s">
        <v>1903</v>
      </c>
    </row>
    <row r="137" spans="12:19">
      <c r="L137" s="1" t="s">
        <v>1029</v>
      </c>
      <c r="M137" t="s">
        <v>675</v>
      </c>
      <c r="N137" t="s">
        <v>688</v>
      </c>
      <c r="O137" t="s">
        <v>649</v>
      </c>
      <c r="P137" s="2" t="s">
        <v>688</v>
      </c>
      <c r="Q137" s="2" t="s">
        <v>649</v>
      </c>
      <c r="R137" s="2" t="s">
        <v>1030</v>
      </c>
      <c r="S137" s="2" t="s">
        <v>1904</v>
      </c>
    </row>
    <row r="138" spans="12:19">
      <c r="L138" s="1" t="s">
        <v>1029</v>
      </c>
      <c r="M138" t="s">
        <v>675</v>
      </c>
      <c r="N138" t="s">
        <v>688</v>
      </c>
      <c r="O138" t="s">
        <v>649</v>
      </c>
      <c r="P138" s="2" t="s">
        <v>688</v>
      </c>
      <c r="Q138" s="2" t="s">
        <v>649</v>
      </c>
      <c r="R138" s="2" t="s">
        <v>1030</v>
      </c>
      <c r="S138" s="2" t="s">
        <v>1905</v>
      </c>
    </row>
    <row r="139" spans="12:19">
      <c r="L139" s="1" t="s">
        <v>1029</v>
      </c>
      <c r="M139" t="s">
        <v>675</v>
      </c>
      <c r="N139" t="s">
        <v>688</v>
      </c>
      <c r="O139" t="s">
        <v>649</v>
      </c>
      <c r="P139" s="2" t="s">
        <v>688</v>
      </c>
      <c r="Q139" s="2" t="s">
        <v>649</v>
      </c>
      <c r="R139" s="2" t="s">
        <v>1030</v>
      </c>
      <c r="S139" s="2" t="s">
        <v>1906</v>
      </c>
    </row>
    <row r="140" spans="12:19">
      <c r="L140" s="1" t="s">
        <v>1029</v>
      </c>
      <c r="M140" t="s">
        <v>675</v>
      </c>
      <c r="N140" t="s">
        <v>688</v>
      </c>
      <c r="O140" t="s">
        <v>656</v>
      </c>
      <c r="P140" s="2" t="s">
        <v>688</v>
      </c>
      <c r="Q140" s="2" t="s">
        <v>656</v>
      </c>
      <c r="R140" s="2" t="s">
        <v>1030</v>
      </c>
      <c r="S140" s="2" t="s">
        <v>1903</v>
      </c>
    </row>
    <row r="141" spans="12:19">
      <c r="L141" s="1" t="s">
        <v>1029</v>
      </c>
      <c r="M141" t="s">
        <v>675</v>
      </c>
      <c r="N141" t="s">
        <v>688</v>
      </c>
      <c r="O141" t="s">
        <v>656</v>
      </c>
      <c r="P141" s="2" t="s">
        <v>688</v>
      </c>
      <c r="Q141" s="2" t="s">
        <v>656</v>
      </c>
      <c r="R141" s="2" t="s">
        <v>1030</v>
      </c>
      <c r="S141" s="2" t="s">
        <v>1904</v>
      </c>
    </row>
    <row r="142" spans="12:19">
      <c r="L142" s="1" t="s">
        <v>1029</v>
      </c>
      <c r="M142" t="s">
        <v>675</v>
      </c>
      <c r="N142" t="s">
        <v>688</v>
      </c>
      <c r="O142" t="s">
        <v>656</v>
      </c>
      <c r="P142" s="2" t="s">
        <v>688</v>
      </c>
      <c r="Q142" s="2" t="s">
        <v>656</v>
      </c>
      <c r="R142" s="2" t="s">
        <v>1030</v>
      </c>
      <c r="S142" s="2" t="s">
        <v>1905</v>
      </c>
    </row>
    <row r="143" spans="12:19">
      <c r="L143" s="1" t="s">
        <v>1029</v>
      </c>
      <c r="M143" t="s">
        <v>675</v>
      </c>
      <c r="N143" t="s">
        <v>688</v>
      </c>
      <c r="O143" t="s">
        <v>656</v>
      </c>
      <c r="P143" s="2" t="s">
        <v>688</v>
      </c>
      <c r="Q143" s="2" t="s">
        <v>656</v>
      </c>
      <c r="R143" s="2" t="s">
        <v>1030</v>
      </c>
      <c r="S143" s="2" t="s">
        <v>1906</v>
      </c>
    </row>
    <row r="144" spans="12:19">
      <c r="L144" s="1" t="s">
        <v>1029</v>
      </c>
      <c r="M144" t="s">
        <v>677</v>
      </c>
      <c r="N144" t="s">
        <v>688</v>
      </c>
      <c r="O144" t="s">
        <v>657</v>
      </c>
      <c r="P144" s="2" t="s">
        <v>688</v>
      </c>
      <c r="Q144" s="2" t="s">
        <v>657</v>
      </c>
      <c r="R144" s="2" t="s">
        <v>1030</v>
      </c>
      <c r="S144" s="2" t="s">
        <v>1903</v>
      </c>
    </row>
    <row r="145" spans="12:19">
      <c r="L145" s="1" t="s">
        <v>1029</v>
      </c>
      <c r="M145" t="s">
        <v>677</v>
      </c>
      <c r="N145" t="s">
        <v>688</v>
      </c>
      <c r="O145" t="s">
        <v>657</v>
      </c>
      <c r="P145" s="2" t="s">
        <v>688</v>
      </c>
      <c r="Q145" s="2" t="s">
        <v>657</v>
      </c>
      <c r="R145" s="2" t="s">
        <v>1030</v>
      </c>
      <c r="S145" s="2" t="s">
        <v>1904</v>
      </c>
    </row>
    <row r="146" spans="12:19">
      <c r="L146" s="1" t="s">
        <v>1029</v>
      </c>
      <c r="M146" t="s">
        <v>677</v>
      </c>
      <c r="N146" t="s">
        <v>688</v>
      </c>
      <c r="O146" t="s">
        <v>657</v>
      </c>
      <c r="P146" s="2" t="s">
        <v>688</v>
      </c>
      <c r="Q146" s="2" t="s">
        <v>657</v>
      </c>
      <c r="R146" s="2" t="s">
        <v>1030</v>
      </c>
      <c r="S146" s="2" t="s">
        <v>1905</v>
      </c>
    </row>
    <row r="147" spans="12:19">
      <c r="L147" s="1" t="s">
        <v>1029</v>
      </c>
      <c r="M147" t="s">
        <v>677</v>
      </c>
      <c r="N147" t="s">
        <v>688</v>
      </c>
      <c r="O147" t="s">
        <v>657</v>
      </c>
      <c r="P147" s="2" t="s">
        <v>688</v>
      </c>
      <c r="Q147" s="2" t="s">
        <v>657</v>
      </c>
      <c r="R147" s="2" t="s">
        <v>1030</v>
      </c>
      <c r="S147" s="2" t="s">
        <v>1906</v>
      </c>
    </row>
    <row r="148" spans="12:19">
      <c r="L148" s="1" t="s">
        <v>1029</v>
      </c>
      <c r="M148" t="s">
        <v>678</v>
      </c>
      <c r="N148" t="s">
        <v>688</v>
      </c>
      <c r="O148" t="s">
        <v>658</v>
      </c>
      <c r="P148" s="2" t="s">
        <v>688</v>
      </c>
      <c r="Q148" s="2" t="s">
        <v>658</v>
      </c>
      <c r="R148" s="2" t="s">
        <v>1030</v>
      </c>
      <c r="S148" s="2" t="s">
        <v>1903</v>
      </c>
    </row>
    <row r="149" spans="12:19">
      <c r="L149" s="1" t="s">
        <v>1029</v>
      </c>
      <c r="M149" t="s">
        <v>678</v>
      </c>
      <c r="N149" t="s">
        <v>688</v>
      </c>
      <c r="O149" t="s">
        <v>658</v>
      </c>
      <c r="P149" s="2" t="s">
        <v>688</v>
      </c>
      <c r="Q149" s="2" t="s">
        <v>658</v>
      </c>
      <c r="R149" s="2" t="s">
        <v>1030</v>
      </c>
      <c r="S149" s="2" t="s">
        <v>1904</v>
      </c>
    </row>
    <row r="150" spans="12:19">
      <c r="L150" s="1" t="s">
        <v>1029</v>
      </c>
      <c r="M150" t="s">
        <v>678</v>
      </c>
      <c r="N150" t="s">
        <v>688</v>
      </c>
      <c r="O150" t="s">
        <v>658</v>
      </c>
      <c r="P150" s="2" t="s">
        <v>688</v>
      </c>
      <c r="Q150" s="2" t="s">
        <v>658</v>
      </c>
      <c r="R150" s="2" t="s">
        <v>1030</v>
      </c>
      <c r="S150" s="2" t="s">
        <v>1905</v>
      </c>
    </row>
    <row r="151" spans="12:19">
      <c r="L151" s="1" t="s">
        <v>1029</v>
      </c>
      <c r="M151" t="s">
        <v>678</v>
      </c>
      <c r="N151" t="s">
        <v>688</v>
      </c>
      <c r="O151" t="s">
        <v>658</v>
      </c>
      <c r="P151" s="2" t="s">
        <v>688</v>
      </c>
      <c r="Q151" s="2" t="s">
        <v>658</v>
      </c>
      <c r="R151" s="2" t="s">
        <v>1030</v>
      </c>
      <c r="S151" s="2" t="s">
        <v>1906</v>
      </c>
    </row>
    <row r="152" spans="12:19">
      <c r="L152" s="1" t="s">
        <v>1029</v>
      </c>
      <c r="M152" t="s">
        <v>680</v>
      </c>
      <c r="N152" t="s">
        <v>688</v>
      </c>
      <c r="O152" t="s">
        <v>673</v>
      </c>
      <c r="P152" s="2" t="s">
        <v>688</v>
      </c>
      <c r="Q152" s="2" t="s">
        <v>673</v>
      </c>
      <c r="R152" s="2" t="s">
        <v>1030</v>
      </c>
      <c r="S152" s="2" t="s">
        <v>1903</v>
      </c>
    </row>
    <row r="153" spans="12:19">
      <c r="L153" s="1" t="s">
        <v>1029</v>
      </c>
      <c r="M153" t="s">
        <v>680</v>
      </c>
      <c r="N153" t="s">
        <v>688</v>
      </c>
      <c r="O153" t="s">
        <v>673</v>
      </c>
      <c r="P153" s="2" t="s">
        <v>688</v>
      </c>
      <c r="Q153" s="2" t="s">
        <v>673</v>
      </c>
      <c r="R153" s="2" t="s">
        <v>1030</v>
      </c>
      <c r="S153" s="2" t="s">
        <v>1904</v>
      </c>
    </row>
    <row r="154" spans="12:19">
      <c r="L154" s="1" t="s">
        <v>1029</v>
      </c>
      <c r="M154" t="s">
        <v>680</v>
      </c>
      <c r="N154" t="s">
        <v>688</v>
      </c>
      <c r="O154" t="s">
        <v>673</v>
      </c>
      <c r="P154" s="2" t="s">
        <v>688</v>
      </c>
      <c r="Q154" s="2" t="s">
        <v>673</v>
      </c>
      <c r="R154" s="2" t="s">
        <v>1030</v>
      </c>
      <c r="S154" s="2" t="s">
        <v>1905</v>
      </c>
    </row>
    <row r="155" spans="12:19">
      <c r="L155" s="1" t="s">
        <v>1029</v>
      </c>
      <c r="M155" t="s">
        <v>680</v>
      </c>
      <c r="N155" t="s">
        <v>688</v>
      </c>
      <c r="O155" t="s">
        <v>679</v>
      </c>
      <c r="P155" s="2" t="s">
        <v>688</v>
      </c>
      <c r="Q155" s="2" t="s">
        <v>679</v>
      </c>
      <c r="R155" s="2" t="s">
        <v>1030</v>
      </c>
      <c r="S155" s="2" t="s">
        <v>1903</v>
      </c>
    </row>
    <row r="156" spans="12:19">
      <c r="L156" s="2" t="s">
        <v>688</v>
      </c>
      <c r="M156" t="s">
        <v>649</v>
      </c>
      <c r="N156" t="s">
        <v>688</v>
      </c>
      <c r="O156" t="s">
        <v>679</v>
      </c>
      <c r="P156" s="2" t="s">
        <v>688</v>
      </c>
      <c r="Q156" s="2" t="s">
        <v>679</v>
      </c>
      <c r="R156" s="2" t="s">
        <v>1030</v>
      </c>
      <c r="S156" s="2" t="s">
        <v>1904</v>
      </c>
    </row>
    <row r="157" spans="12:19">
      <c r="L157" s="2" t="s">
        <v>688</v>
      </c>
      <c r="M157" t="s">
        <v>649</v>
      </c>
      <c r="N157" t="s">
        <v>688</v>
      </c>
      <c r="O157" t="s">
        <v>679</v>
      </c>
      <c r="P157" s="2" t="s">
        <v>688</v>
      </c>
      <c r="Q157" s="2" t="s">
        <v>679</v>
      </c>
      <c r="R157" s="2" t="s">
        <v>1030</v>
      </c>
      <c r="S157" s="2" t="s">
        <v>1905</v>
      </c>
    </row>
    <row r="158" spans="12:19">
      <c r="L158" s="2" t="s">
        <v>688</v>
      </c>
      <c r="M158" t="s">
        <v>649</v>
      </c>
      <c r="N158" t="s">
        <v>688</v>
      </c>
      <c r="O158" t="s">
        <v>679</v>
      </c>
      <c r="P158" s="2" t="s">
        <v>688</v>
      </c>
      <c r="Q158" s="2" t="s">
        <v>679</v>
      </c>
      <c r="R158" s="2" t="s">
        <v>1030</v>
      </c>
      <c r="S158" s="2" t="s">
        <v>1906</v>
      </c>
    </row>
    <row r="159" spans="12:19">
      <c r="L159" s="2" t="s">
        <v>688</v>
      </c>
      <c r="M159" t="s">
        <v>649</v>
      </c>
      <c r="N159" t="s">
        <v>668</v>
      </c>
      <c r="O159" t="s">
        <v>668</v>
      </c>
      <c r="P159" s="2" t="s">
        <v>668</v>
      </c>
      <c r="Q159" s="2" t="s">
        <v>668</v>
      </c>
      <c r="R159" s="2" t="s">
        <v>258</v>
      </c>
      <c r="S159" s="2" t="s">
        <v>1903</v>
      </c>
    </row>
    <row r="160" spans="12:19">
      <c r="L160" s="2" t="s">
        <v>688</v>
      </c>
      <c r="M160" t="s">
        <v>656</v>
      </c>
      <c r="N160" t="s">
        <v>668</v>
      </c>
      <c r="O160" t="s">
        <v>668</v>
      </c>
      <c r="P160" s="2" t="s">
        <v>668</v>
      </c>
      <c r="Q160" s="2" t="s">
        <v>668</v>
      </c>
      <c r="R160" s="2" t="s">
        <v>258</v>
      </c>
      <c r="S160" s="2" t="s">
        <v>1904</v>
      </c>
    </row>
    <row r="161" spans="12:19">
      <c r="L161" s="2" t="s">
        <v>688</v>
      </c>
      <c r="M161" t="s">
        <v>656</v>
      </c>
      <c r="N161" t="s">
        <v>668</v>
      </c>
      <c r="O161" t="s">
        <v>668</v>
      </c>
      <c r="P161" s="2" t="s">
        <v>668</v>
      </c>
      <c r="Q161" s="2" t="s">
        <v>668</v>
      </c>
      <c r="R161" s="2" t="s">
        <v>258</v>
      </c>
      <c r="S161" s="2" t="s">
        <v>1905</v>
      </c>
    </row>
    <row r="162" spans="12:19">
      <c r="L162" s="2" t="s">
        <v>688</v>
      </c>
      <c r="M162" t="s">
        <v>656</v>
      </c>
      <c r="N162" t="s">
        <v>668</v>
      </c>
      <c r="O162" t="s">
        <v>668</v>
      </c>
      <c r="P162" s="2" t="s">
        <v>668</v>
      </c>
      <c r="Q162" s="2" t="s">
        <v>668</v>
      </c>
      <c r="R162" s="2" t="s">
        <v>258</v>
      </c>
      <c r="S162" s="2" t="s">
        <v>1906</v>
      </c>
    </row>
    <row r="163" spans="12:19">
      <c r="L163" s="2" t="s">
        <v>688</v>
      </c>
      <c r="M163" t="s">
        <v>656</v>
      </c>
      <c r="N163" t="s">
        <v>668</v>
      </c>
      <c r="O163" t="s">
        <v>668</v>
      </c>
      <c r="P163" s="2" t="s">
        <v>668</v>
      </c>
      <c r="Q163" s="2" t="s">
        <v>668</v>
      </c>
      <c r="R163" s="2" t="s">
        <v>258</v>
      </c>
      <c r="S163" s="2" t="s">
        <v>1907</v>
      </c>
    </row>
    <row r="164" spans="12:19">
      <c r="L164" s="2" t="s">
        <v>688</v>
      </c>
      <c r="M164" t="s">
        <v>657</v>
      </c>
      <c r="N164" t="s">
        <v>668</v>
      </c>
      <c r="O164" t="s">
        <v>668</v>
      </c>
      <c r="P164" s="2" t="s">
        <v>668</v>
      </c>
      <c r="Q164" s="2" t="s">
        <v>668</v>
      </c>
      <c r="R164" s="2" t="s">
        <v>258</v>
      </c>
      <c r="S164" s="2" t="s">
        <v>1908</v>
      </c>
    </row>
    <row r="165" spans="12:19">
      <c r="L165" s="2" t="s">
        <v>688</v>
      </c>
      <c r="M165" t="s">
        <v>657</v>
      </c>
      <c r="N165" t="s">
        <v>668</v>
      </c>
      <c r="O165" t="s">
        <v>668</v>
      </c>
      <c r="P165" s="2" t="s">
        <v>668</v>
      </c>
      <c r="Q165" s="2" t="s">
        <v>668</v>
      </c>
      <c r="R165" s="2" t="s">
        <v>258</v>
      </c>
      <c r="S165" s="2" t="s">
        <v>1909</v>
      </c>
    </row>
    <row r="166" spans="12:19">
      <c r="L166" s="2" t="s">
        <v>688</v>
      </c>
      <c r="M166" t="s">
        <v>657</v>
      </c>
      <c r="N166" t="s">
        <v>690</v>
      </c>
      <c r="O166" t="s">
        <v>672</v>
      </c>
      <c r="P166" s="2" t="s">
        <v>689</v>
      </c>
      <c r="Q166" s="2" t="s">
        <v>675</v>
      </c>
      <c r="R166" s="2" t="s">
        <v>258</v>
      </c>
      <c r="S166" s="2" t="s">
        <v>1903</v>
      </c>
    </row>
    <row r="167" spans="12:19">
      <c r="L167" s="2" t="s">
        <v>688</v>
      </c>
      <c r="M167" t="s">
        <v>657</v>
      </c>
      <c r="N167" t="s">
        <v>690</v>
      </c>
      <c r="O167" t="s">
        <v>672</v>
      </c>
      <c r="P167" s="2" t="s">
        <v>689</v>
      </c>
      <c r="Q167" s="2" t="s">
        <v>675</v>
      </c>
      <c r="R167" s="2" t="s">
        <v>258</v>
      </c>
      <c r="S167" s="2" t="s">
        <v>1905</v>
      </c>
    </row>
    <row r="168" spans="12:19">
      <c r="L168" s="2" t="s">
        <v>688</v>
      </c>
      <c r="M168" t="s">
        <v>658</v>
      </c>
      <c r="N168" t="s">
        <v>690</v>
      </c>
      <c r="O168" t="s">
        <v>672</v>
      </c>
      <c r="P168" s="2" t="s">
        <v>689</v>
      </c>
      <c r="Q168" s="2" t="s">
        <v>675</v>
      </c>
      <c r="R168" s="2" t="s">
        <v>258</v>
      </c>
      <c r="S168" s="2" t="s">
        <v>1906</v>
      </c>
    </row>
    <row r="169" spans="12:19">
      <c r="L169" s="2" t="s">
        <v>688</v>
      </c>
      <c r="M169" t="s">
        <v>658</v>
      </c>
      <c r="N169" t="s">
        <v>690</v>
      </c>
      <c r="O169" t="s">
        <v>672</v>
      </c>
      <c r="P169" s="2" t="s">
        <v>689</v>
      </c>
      <c r="Q169" s="2" t="s">
        <v>675</v>
      </c>
      <c r="R169" s="2" t="s">
        <v>258</v>
      </c>
      <c r="S169" s="2" t="s">
        <v>1907</v>
      </c>
    </row>
    <row r="170" spans="12:19">
      <c r="L170" s="2" t="s">
        <v>688</v>
      </c>
      <c r="M170" t="s">
        <v>658</v>
      </c>
      <c r="N170" t="s">
        <v>690</v>
      </c>
      <c r="O170" t="s">
        <v>672</v>
      </c>
      <c r="P170" s="2" t="s">
        <v>689</v>
      </c>
      <c r="Q170" s="2" t="s">
        <v>675</v>
      </c>
      <c r="R170" s="2" t="s">
        <v>258</v>
      </c>
      <c r="S170" s="2" t="s">
        <v>1908</v>
      </c>
    </row>
    <row r="171" spans="12:19">
      <c r="L171" s="2" t="s">
        <v>688</v>
      </c>
      <c r="M171" t="s">
        <v>658</v>
      </c>
      <c r="N171" t="s">
        <v>690</v>
      </c>
      <c r="O171" t="s">
        <v>672</v>
      </c>
      <c r="P171" s="2" t="s">
        <v>689</v>
      </c>
      <c r="Q171" s="2" t="s">
        <v>675</v>
      </c>
      <c r="R171" s="2" t="s">
        <v>258</v>
      </c>
      <c r="S171" s="2" t="s">
        <v>1909</v>
      </c>
    </row>
    <row r="172" spans="12:19">
      <c r="L172" s="2" t="s">
        <v>688</v>
      </c>
      <c r="M172" t="s">
        <v>673</v>
      </c>
      <c r="N172" t="s">
        <v>690</v>
      </c>
      <c r="O172" t="s">
        <v>672</v>
      </c>
      <c r="P172" s="2" t="s">
        <v>689</v>
      </c>
      <c r="Q172" s="2" t="s">
        <v>675</v>
      </c>
      <c r="R172" s="2" t="s">
        <v>258</v>
      </c>
      <c r="S172" s="2" t="s">
        <v>1910</v>
      </c>
    </row>
    <row r="173" spans="12:19">
      <c r="L173" s="2" t="s">
        <v>688</v>
      </c>
      <c r="M173" t="s">
        <v>673</v>
      </c>
      <c r="N173" t="s">
        <v>690</v>
      </c>
      <c r="O173" t="s">
        <v>672</v>
      </c>
      <c r="P173" s="2" t="s">
        <v>689</v>
      </c>
      <c r="Q173" s="2" t="s">
        <v>675</v>
      </c>
      <c r="R173" s="2" t="s">
        <v>258</v>
      </c>
      <c r="S173" s="2" t="s">
        <v>1911</v>
      </c>
    </row>
    <row r="174" spans="12:19">
      <c r="L174" s="2" t="s">
        <v>688</v>
      </c>
      <c r="M174" t="s">
        <v>673</v>
      </c>
      <c r="N174" t="s">
        <v>690</v>
      </c>
      <c r="O174" t="s">
        <v>672</v>
      </c>
      <c r="P174" s="2" t="s">
        <v>689</v>
      </c>
      <c r="Q174" s="2" t="s">
        <v>675</v>
      </c>
      <c r="R174" s="2" t="s">
        <v>258</v>
      </c>
      <c r="S174" s="2" t="s">
        <v>1912</v>
      </c>
    </row>
    <row r="175" spans="12:19">
      <c r="L175" s="2" t="s">
        <v>688</v>
      </c>
      <c r="M175" t="s">
        <v>679</v>
      </c>
      <c r="N175" t="s">
        <v>690</v>
      </c>
      <c r="O175" t="s">
        <v>672</v>
      </c>
      <c r="P175" s="2" t="s">
        <v>690</v>
      </c>
      <c r="Q175" s="2" t="s">
        <v>672</v>
      </c>
      <c r="R175" s="2" t="s">
        <v>1030</v>
      </c>
      <c r="S175" s="2" t="s">
        <v>1903</v>
      </c>
    </row>
    <row r="176" spans="12:19">
      <c r="L176" s="2" t="s">
        <v>688</v>
      </c>
      <c r="M176" t="s">
        <v>679</v>
      </c>
      <c r="N176" t="s">
        <v>690</v>
      </c>
      <c r="O176" t="s">
        <v>672</v>
      </c>
      <c r="P176" s="2" t="s">
        <v>690</v>
      </c>
      <c r="Q176" s="2" t="s">
        <v>672</v>
      </c>
      <c r="R176" s="2" t="s">
        <v>1030</v>
      </c>
      <c r="S176" s="2" t="s">
        <v>1904</v>
      </c>
    </row>
    <row r="177" spans="12:19">
      <c r="L177" s="2" t="s">
        <v>688</v>
      </c>
      <c r="M177" t="s">
        <v>679</v>
      </c>
      <c r="N177" t="s">
        <v>690</v>
      </c>
      <c r="O177" t="s">
        <v>672</v>
      </c>
      <c r="P177" s="2" t="s">
        <v>690</v>
      </c>
      <c r="Q177" s="2" t="s">
        <v>672</v>
      </c>
      <c r="R177" s="2" t="s">
        <v>1030</v>
      </c>
      <c r="S177" s="2" t="s">
        <v>1905</v>
      </c>
    </row>
    <row r="178" spans="12:19">
      <c r="L178" s="2" t="s">
        <v>688</v>
      </c>
      <c r="M178" t="s">
        <v>679</v>
      </c>
      <c r="N178" t="s">
        <v>690</v>
      </c>
      <c r="O178" t="s">
        <v>672</v>
      </c>
      <c r="P178" s="2" t="s">
        <v>690</v>
      </c>
      <c r="Q178" s="2" t="s">
        <v>672</v>
      </c>
      <c r="R178" s="2" t="s">
        <v>1030</v>
      </c>
      <c r="S178" s="2" t="s">
        <v>1907</v>
      </c>
    </row>
    <row r="179" spans="12:19">
      <c r="L179" s="2" t="s">
        <v>256</v>
      </c>
      <c r="M179" t="s">
        <v>264</v>
      </c>
      <c r="N179" t="s">
        <v>674</v>
      </c>
      <c r="O179" t="s">
        <v>674</v>
      </c>
      <c r="P179" s="2" t="s">
        <v>690</v>
      </c>
      <c r="Q179" s="2" t="s">
        <v>672</v>
      </c>
      <c r="R179" s="2" t="s">
        <v>1030</v>
      </c>
      <c r="S179" s="2" t="s">
        <v>1908</v>
      </c>
    </row>
    <row r="180" spans="12:19">
      <c r="L180" s="2" t="s">
        <v>256</v>
      </c>
      <c r="M180" t="s">
        <v>264</v>
      </c>
      <c r="N180" t="s">
        <v>674</v>
      </c>
      <c r="O180" t="s">
        <v>674</v>
      </c>
      <c r="P180" s="2" t="s">
        <v>690</v>
      </c>
      <c r="Q180" s="2" t="s">
        <v>672</v>
      </c>
      <c r="R180" s="2" t="s">
        <v>1030</v>
      </c>
      <c r="S180" s="2" t="s">
        <v>1910</v>
      </c>
    </row>
    <row r="181" spans="12:19">
      <c r="L181" s="2" t="s">
        <v>256</v>
      </c>
      <c r="M181" t="s">
        <v>264</v>
      </c>
      <c r="N181" t="s">
        <v>674</v>
      </c>
      <c r="O181" t="s">
        <v>674</v>
      </c>
      <c r="P181" s="2" t="s">
        <v>690</v>
      </c>
      <c r="Q181" s="2" t="s">
        <v>672</v>
      </c>
      <c r="R181" s="2" t="s">
        <v>1030</v>
      </c>
      <c r="S181" s="2" t="s">
        <v>1911</v>
      </c>
    </row>
    <row r="182" spans="12:19">
      <c r="L182" s="2" t="s">
        <v>256</v>
      </c>
      <c r="M182" t="s">
        <v>148</v>
      </c>
      <c r="N182" t="s">
        <v>674</v>
      </c>
      <c r="O182" t="s">
        <v>674</v>
      </c>
      <c r="P182" s="2" t="s">
        <v>690</v>
      </c>
      <c r="Q182" s="2" t="s">
        <v>672</v>
      </c>
      <c r="R182" s="2" t="s">
        <v>1030</v>
      </c>
      <c r="S182" s="2" t="s">
        <v>1912</v>
      </c>
    </row>
    <row r="183" spans="12:19">
      <c r="L183" s="2" t="s">
        <v>256</v>
      </c>
      <c r="M183" t="s">
        <v>148</v>
      </c>
      <c r="N183" t="s">
        <v>674</v>
      </c>
      <c r="O183" t="s">
        <v>674</v>
      </c>
      <c r="P183" s="2" t="s">
        <v>690</v>
      </c>
      <c r="Q183" s="2" t="s">
        <v>672</v>
      </c>
      <c r="R183" s="2" t="s">
        <v>1030</v>
      </c>
      <c r="S183" s="2" t="s">
        <v>1913</v>
      </c>
    </row>
    <row r="184" spans="12:19">
      <c r="L184" s="2" t="s">
        <v>256</v>
      </c>
      <c r="M184" t="s">
        <v>148</v>
      </c>
      <c r="N184" t="s">
        <v>674</v>
      </c>
      <c r="O184" t="s">
        <v>674</v>
      </c>
      <c r="P184" s="2" t="s">
        <v>690</v>
      </c>
      <c r="Q184" s="2" t="s">
        <v>672</v>
      </c>
      <c r="R184" s="2" t="s">
        <v>1030</v>
      </c>
      <c r="S184" s="2" t="s">
        <v>1914</v>
      </c>
    </row>
    <row r="185" spans="12:19">
      <c r="L185" s="2" t="s">
        <v>256</v>
      </c>
      <c r="M185" t="s">
        <v>148</v>
      </c>
      <c r="N185" t="s">
        <v>674</v>
      </c>
      <c r="O185" t="s">
        <v>674</v>
      </c>
      <c r="P185" s="2" t="s">
        <v>690</v>
      </c>
      <c r="Q185" s="2" t="s">
        <v>672</v>
      </c>
      <c r="R185" s="2" t="s">
        <v>1030</v>
      </c>
      <c r="S185" s="2" t="s">
        <v>1915</v>
      </c>
    </row>
    <row r="186" spans="12:19">
      <c r="L186" s="2" t="s">
        <v>256</v>
      </c>
      <c r="M186" t="s">
        <v>148</v>
      </c>
      <c r="N186" t="s">
        <v>674</v>
      </c>
      <c r="O186" t="s">
        <v>674</v>
      </c>
      <c r="P186" s="2" t="s">
        <v>690</v>
      </c>
      <c r="Q186" s="2" t="s">
        <v>672</v>
      </c>
      <c r="R186" s="2" t="s">
        <v>1030</v>
      </c>
      <c r="S186" s="2" t="s">
        <v>1916</v>
      </c>
    </row>
    <row r="187" spans="12:19">
      <c r="L187" s="2" t="s">
        <v>256</v>
      </c>
      <c r="M187" t="s">
        <v>143</v>
      </c>
      <c r="N187" t="s">
        <v>674</v>
      </c>
      <c r="O187" t="s">
        <v>674</v>
      </c>
      <c r="P187" s="2" t="s">
        <v>690</v>
      </c>
      <c r="Q187" s="2" t="s">
        <v>672</v>
      </c>
      <c r="R187" s="2" t="s">
        <v>1030</v>
      </c>
      <c r="S187" s="2" t="s">
        <v>1917</v>
      </c>
    </row>
    <row r="188" spans="12:19">
      <c r="L188" s="2" t="s">
        <v>256</v>
      </c>
      <c r="M188" t="s">
        <v>143</v>
      </c>
      <c r="N188" t="s">
        <v>674</v>
      </c>
      <c r="O188" t="s">
        <v>674</v>
      </c>
      <c r="P188" s="2" t="s">
        <v>674</v>
      </c>
      <c r="Q188" s="2" t="s">
        <v>674</v>
      </c>
      <c r="R188" s="2" t="s">
        <v>258</v>
      </c>
      <c r="S188" s="2" t="s">
        <v>1903</v>
      </c>
    </row>
    <row r="189" spans="12:19">
      <c r="L189" s="2" t="s">
        <v>256</v>
      </c>
      <c r="M189" t="s">
        <v>143</v>
      </c>
      <c r="N189" t="s">
        <v>674</v>
      </c>
      <c r="O189" t="s">
        <v>674</v>
      </c>
      <c r="P189" s="2" t="s">
        <v>674</v>
      </c>
      <c r="Q189" s="2" t="s">
        <v>674</v>
      </c>
      <c r="R189" s="2" t="s">
        <v>258</v>
      </c>
      <c r="S189" s="2" t="s">
        <v>1904</v>
      </c>
    </row>
    <row r="190" spans="12:19">
      <c r="L190" s="2" t="s">
        <v>256</v>
      </c>
      <c r="M190" t="s">
        <v>143</v>
      </c>
      <c r="N190" t="s">
        <v>674</v>
      </c>
      <c r="O190" t="s">
        <v>674</v>
      </c>
      <c r="P190" s="2" t="s">
        <v>674</v>
      </c>
      <c r="Q190" s="2" t="s">
        <v>674</v>
      </c>
      <c r="R190" s="2" t="s">
        <v>258</v>
      </c>
      <c r="S190" s="2" t="s">
        <v>1905</v>
      </c>
    </row>
    <row r="191" spans="12:19">
      <c r="L191" s="2" t="s">
        <v>256</v>
      </c>
      <c r="M191" t="s">
        <v>143</v>
      </c>
      <c r="N191" t="s">
        <v>674</v>
      </c>
      <c r="O191" t="s">
        <v>674</v>
      </c>
      <c r="P191" s="2" t="s">
        <v>674</v>
      </c>
      <c r="Q191" s="2" t="s">
        <v>674</v>
      </c>
      <c r="R191" s="2" t="s">
        <v>258</v>
      </c>
      <c r="S191" s="2" t="s">
        <v>1906</v>
      </c>
    </row>
    <row r="192" spans="12:19">
      <c r="L192" s="2" t="s">
        <v>256</v>
      </c>
      <c r="M192" t="s">
        <v>143</v>
      </c>
      <c r="N192" t="s">
        <v>674</v>
      </c>
      <c r="O192" t="s">
        <v>674</v>
      </c>
      <c r="P192" s="2" t="s">
        <v>674</v>
      </c>
      <c r="Q192" s="2" t="s">
        <v>674</v>
      </c>
      <c r="R192" s="2" t="s">
        <v>258</v>
      </c>
      <c r="S192" s="2" t="s">
        <v>1907</v>
      </c>
    </row>
    <row r="193" spans="12:19">
      <c r="L193" s="2" t="s">
        <v>256</v>
      </c>
      <c r="M193" t="s">
        <v>262</v>
      </c>
      <c r="N193" t="s">
        <v>674</v>
      </c>
      <c r="O193" t="s">
        <v>674</v>
      </c>
      <c r="P193" s="2" t="s">
        <v>674</v>
      </c>
      <c r="Q193" s="2" t="s">
        <v>674</v>
      </c>
      <c r="R193" s="2" t="s">
        <v>258</v>
      </c>
      <c r="S193" s="2" t="s">
        <v>1908</v>
      </c>
    </row>
    <row r="194" spans="12:19">
      <c r="L194" s="2" t="s">
        <v>256</v>
      </c>
      <c r="M194" t="s">
        <v>262</v>
      </c>
      <c r="N194" t="s">
        <v>691</v>
      </c>
      <c r="O194" t="s">
        <v>648</v>
      </c>
      <c r="P194" s="2" t="s">
        <v>674</v>
      </c>
      <c r="Q194" s="2" t="s">
        <v>674</v>
      </c>
      <c r="R194" s="2" t="s">
        <v>258</v>
      </c>
      <c r="S194" s="2" t="s">
        <v>1909</v>
      </c>
    </row>
    <row r="195" spans="12:19">
      <c r="L195" s="2" t="s">
        <v>256</v>
      </c>
      <c r="M195" t="s">
        <v>262</v>
      </c>
      <c r="N195" t="s">
        <v>691</v>
      </c>
      <c r="O195" t="s">
        <v>648</v>
      </c>
      <c r="P195" s="2" t="s">
        <v>674</v>
      </c>
      <c r="Q195" s="2" t="s">
        <v>674</v>
      </c>
      <c r="R195" s="2" t="s">
        <v>258</v>
      </c>
      <c r="S195" s="2" t="s">
        <v>1910</v>
      </c>
    </row>
    <row r="196" spans="12:19">
      <c r="L196" s="2" t="s">
        <v>256</v>
      </c>
      <c r="M196" t="s">
        <v>262</v>
      </c>
      <c r="N196" t="s">
        <v>691</v>
      </c>
      <c r="O196" t="s">
        <v>648</v>
      </c>
      <c r="P196" s="2" t="s">
        <v>674</v>
      </c>
      <c r="Q196" s="2" t="s">
        <v>674</v>
      </c>
      <c r="R196" s="2" t="s">
        <v>258</v>
      </c>
      <c r="S196" s="2" t="s">
        <v>1911</v>
      </c>
    </row>
    <row r="197" spans="12:19">
      <c r="L197" s="2" t="s">
        <v>256</v>
      </c>
      <c r="M197" t="s">
        <v>262</v>
      </c>
      <c r="N197" t="s">
        <v>691</v>
      </c>
      <c r="O197" t="s">
        <v>648</v>
      </c>
      <c r="P197" s="2" t="s">
        <v>674</v>
      </c>
      <c r="Q197" s="2" t="s">
        <v>674</v>
      </c>
      <c r="R197" s="2" t="s">
        <v>258</v>
      </c>
      <c r="S197" s="2" t="s">
        <v>1912</v>
      </c>
    </row>
    <row r="198" spans="12:19">
      <c r="L198" s="2" t="s">
        <v>256</v>
      </c>
      <c r="M198" t="s">
        <v>262</v>
      </c>
      <c r="N198" t="s">
        <v>691</v>
      </c>
      <c r="O198" t="s">
        <v>648</v>
      </c>
      <c r="P198" s="2" t="s">
        <v>674</v>
      </c>
      <c r="Q198" s="2" t="s">
        <v>674</v>
      </c>
      <c r="R198" s="2" t="s">
        <v>258</v>
      </c>
      <c r="S198" s="2" t="s">
        <v>1913</v>
      </c>
    </row>
    <row r="199" spans="12:19">
      <c r="L199" s="2" t="s">
        <v>256</v>
      </c>
      <c r="M199" t="s">
        <v>262</v>
      </c>
      <c r="N199" t="s">
        <v>692</v>
      </c>
      <c r="O199" t="s">
        <v>669</v>
      </c>
      <c r="P199" s="2" t="s">
        <v>674</v>
      </c>
      <c r="Q199" s="2" t="s">
        <v>674</v>
      </c>
      <c r="R199" s="2" t="s">
        <v>258</v>
      </c>
      <c r="S199" s="2" t="s">
        <v>1914</v>
      </c>
    </row>
    <row r="200" spans="12:19">
      <c r="L200" s="2" t="s">
        <v>256</v>
      </c>
      <c r="M200" t="s">
        <v>262</v>
      </c>
      <c r="N200" t="s">
        <v>692</v>
      </c>
      <c r="O200" t="s">
        <v>669</v>
      </c>
      <c r="P200" s="2" t="s">
        <v>674</v>
      </c>
      <c r="Q200" s="2" t="s">
        <v>674</v>
      </c>
      <c r="R200" s="2" t="s">
        <v>258</v>
      </c>
      <c r="S200" s="2" t="s">
        <v>1915</v>
      </c>
    </row>
    <row r="201" spans="12:19">
      <c r="L201" s="2" t="s">
        <v>256</v>
      </c>
      <c r="M201" t="s">
        <v>262</v>
      </c>
      <c r="N201" t="s">
        <v>692</v>
      </c>
      <c r="O201" t="s">
        <v>669</v>
      </c>
      <c r="P201" s="2" t="s">
        <v>674</v>
      </c>
      <c r="Q201" s="2" t="s">
        <v>674</v>
      </c>
      <c r="R201" s="2" t="s">
        <v>258</v>
      </c>
      <c r="S201" s="2" t="s">
        <v>1916</v>
      </c>
    </row>
    <row r="202" spans="12:19">
      <c r="L202" s="2" t="s">
        <v>256</v>
      </c>
      <c r="M202" t="s">
        <v>262</v>
      </c>
      <c r="N202" t="s">
        <v>692</v>
      </c>
      <c r="O202" t="s">
        <v>669</v>
      </c>
      <c r="P202" s="2" t="s">
        <v>674</v>
      </c>
      <c r="Q202" s="2" t="s">
        <v>674</v>
      </c>
      <c r="R202" s="2" t="s">
        <v>258</v>
      </c>
      <c r="S202" s="2" t="s">
        <v>1917</v>
      </c>
    </row>
    <row r="203" spans="12:19">
      <c r="L203" s="2" t="s">
        <v>256</v>
      </c>
      <c r="M203" t="s">
        <v>262</v>
      </c>
      <c r="N203" t="s">
        <v>692</v>
      </c>
      <c r="O203" t="s">
        <v>669</v>
      </c>
      <c r="P203" s="2" t="s">
        <v>691</v>
      </c>
      <c r="Q203" s="2" t="s">
        <v>648</v>
      </c>
      <c r="R203" s="2" t="s">
        <v>258</v>
      </c>
      <c r="S203" s="2" t="s">
        <v>1903</v>
      </c>
    </row>
    <row r="204" spans="12:19">
      <c r="L204" s="2" t="s">
        <v>256</v>
      </c>
      <c r="M204" t="s">
        <v>265</v>
      </c>
      <c r="N204" t="s">
        <v>692</v>
      </c>
      <c r="O204" t="s">
        <v>669</v>
      </c>
      <c r="P204" s="2" t="s">
        <v>691</v>
      </c>
      <c r="Q204" s="2" t="s">
        <v>648</v>
      </c>
      <c r="R204" s="2" t="s">
        <v>258</v>
      </c>
      <c r="S204" s="2" t="s">
        <v>1904</v>
      </c>
    </row>
    <row r="205" spans="12:19">
      <c r="L205" s="2" t="s">
        <v>256</v>
      </c>
      <c r="M205" t="s">
        <v>265</v>
      </c>
      <c r="N205" t="s">
        <v>692</v>
      </c>
      <c r="O205" t="s">
        <v>669</v>
      </c>
      <c r="P205" s="2" t="s">
        <v>691</v>
      </c>
      <c r="Q205" s="2" t="s">
        <v>648</v>
      </c>
      <c r="R205" s="2" t="s">
        <v>258</v>
      </c>
      <c r="S205" s="2" t="s">
        <v>1905</v>
      </c>
    </row>
    <row r="206" spans="12:19">
      <c r="L206" s="2" t="s">
        <v>256</v>
      </c>
      <c r="M206" t="s">
        <v>265</v>
      </c>
      <c r="N206" t="s">
        <v>692</v>
      </c>
      <c r="O206" t="s">
        <v>669</v>
      </c>
      <c r="P206" s="2" t="s">
        <v>691</v>
      </c>
      <c r="Q206" s="2" t="s">
        <v>648</v>
      </c>
      <c r="R206" s="2" t="s">
        <v>258</v>
      </c>
      <c r="S206" s="2" t="s">
        <v>1906</v>
      </c>
    </row>
    <row r="207" spans="12:19">
      <c r="L207" s="2" t="s">
        <v>256</v>
      </c>
      <c r="M207" t="s">
        <v>265</v>
      </c>
      <c r="N207" t="s">
        <v>692</v>
      </c>
      <c r="O207" t="s">
        <v>669</v>
      </c>
      <c r="P207" s="2" t="s">
        <v>691</v>
      </c>
      <c r="Q207" s="2" t="s">
        <v>648</v>
      </c>
      <c r="R207" s="2" t="s">
        <v>258</v>
      </c>
      <c r="S207" s="2" t="s">
        <v>1907</v>
      </c>
    </row>
    <row r="208" spans="12:19">
      <c r="L208" s="2" t="s">
        <v>256</v>
      </c>
      <c r="M208" t="s">
        <v>266</v>
      </c>
      <c r="N208" t="s">
        <v>692</v>
      </c>
      <c r="O208" t="s">
        <v>669</v>
      </c>
      <c r="P208" s="2" t="s">
        <v>692</v>
      </c>
      <c r="Q208" s="2" t="s">
        <v>669</v>
      </c>
      <c r="R208" s="2" t="s">
        <v>1030</v>
      </c>
      <c r="S208" s="2" t="s">
        <v>1903</v>
      </c>
    </row>
    <row r="209" spans="12:19">
      <c r="L209" s="2" t="s">
        <v>256</v>
      </c>
      <c r="M209" t="s">
        <v>266</v>
      </c>
      <c r="N209" t="s">
        <v>692</v>
      </c>
      <c r="O209" t="s">
        <v>669</v>
      </c>
      <c r="P209" s="2" t="s">
        <v>692</v>
      </c>
      <c r="Q209" s="2" t="s">
        <v>669</v>
      </c>
      <c r="R209" s="2" t="s">
        <v>1030</v>
      </c>
      <c r="S209" s="2" t="s">
        <v>1904</v>
      </c>
    </row>
    <row r="210" spans="12:19">
      <c r="L210" s="2" t="s">
        <v>256</v>
      </c>
      <c r="M210" t="s">
        <v>266</v>
      </c>
      <c r="N210" t="s">
        <v>692</v>
      </c>
      <c r="O210" t="s">
        <v>669</v>
      </c>
      <c r="P210" s="2" t="s">
        <v>692</v>
      </c>
      <c r="Q210" s="2" t="s">
        <v>669</v>
      </c>
      <c r="R210" s="2" t="s">
        <v>1030</v>
      </c>
      <c r="S210" s="2" t="s">
        <v>1905</v>
      </c>
    </row>
    <row r="211" spans="12:19">
      <c r="L211" s="2" t="s">
        <v>256</v>
      </c>
      <c r="M211" t="s">
        <v>266</v>
      </c>
      <c r="N211" t="s">
        <v>692</v>
      </c>
      <c r="O211" t="s">
        <v>669</v>
      </c>
      <c r="P211" s="2" t="s">
        <v>692</v>
      </c>
      <c r="Q211" s="2" t="s">
        <v>669</v>
      </c>
      <c r="R211" s="2" t="s">
        <v>1030</v>
      </c>
      <c r="S211" s="2" t="s">
        <v>1906</v>
      </c>
    </row>
    <row r="212" spans="12:19">
      <c r="L212" s="2" t="s">
        <v>256</v>
      </c>
      <c r="M212" t="s">
        <v>266</v>
      </c>
      <c r="N212" t="s">
        <v>692</v>
      </c>
      <c r="O212" t="s">
        <v>669</v>
      </c>
      <c r="P212" s="2" t="s">
        <v>692</v>
      </c>
      <c r="Q212" s="2" t="s">
        <v>669</v>
      </c>
      <c r="R212" s="2" t="s">
        <v>1030</v>
      </c>
      <c r="S212" s="2" t="s">
        <v>1907</v>
      </c>
    </row>
    <row r="213" spans="12:19">
      <c r="L213" s="2" t="s">
        <v>256</v>
      </c>
      <c r="M213" t="s">
        <v>263</v>
      </c>
      <c r="N213" t="s">
        <v>692</v>
      </c>
      <c r="O213" t="s">
        <v>669</v>
      </c>
      <c r="P213" s="2" t="s">
        <v>692</v>
      </c>
      <c r="Q213" s="2" t="s">
        <v>669</v>
      </c>
      <c r="R213" s="2" t="s">
        <v>1030</v>
      </c>
      <c r="S213" s="2" t="s">
        <v>1908</v>
      </c>
    </row>
    <row r="214" spans="12:19">
      <c r="L214" s="2" t="s">
        <v>256</v>
      </c>
      <c r="M214" t="s">
        <v>263</v>
      </c>
      <c r="N214" t="s">
        <v>692</v>
      </c>
      <c r="O214" t="s">
        <v>676</v>
      </c>
      <c r="P214" s="2" t="s">
        <v>692</v>
      </c>
      <c r="Q214" s="2" t="s">
        <v>669</v>
      </c>
      <c r="R214" s="2" t="s">
        <v>1030</v>
      </c>
      <c r="S214" s="2" t="s">
        <v>1909</v>
      </c>
    </row>
    <row r="215" spans="12:19">
      <c r="L215" s="2" t="s">
        <v>256</v>
      </c>
      <c r="M215" t="s">
        <v>263</v>
      </c>
      <c r="N215" t="s">
        <v>692</v>
      </c>
      <c r="O215" t="s">
        <v>676</v>
      </c>
      <c r="P215" s="2" t="s">
        <v>692</v>
      </c>
      <c r="Q215" s="2" t="s">
        <v>669</v>
      </c>
      <c r="R215" s="2" t="s">
        <v>1030</v>
      </c>
      <c r="S215" s="2" t="s">
        <v>1910</v>
      </c>
    </row>
    <row r="216" spans="12:19">
      <c r="L216" s="2" t="s">
        <v>256</v>
      </c>
      <c r="M216" t="s">
        <v>263</v>
      </c>
      <c r="N216" t="s">
        <v>692</v>
      </c>
      <c r="O216" t="s">
        <v>676</v>
      </c>
      <c r="P216" s="2" t="s">
        <v>692</v>
      </c>
      <c r="Q216" s="2" t="s">
        <v>669</v>
      </c>
      <c r="R216" s="2" t="s">
        <v>1030</v>
      </c>
      <c r="S216" s="2" t="s">
        <v>1911</v>
      </c>
    </row>
    <row r="217" spans="12:19">
      <c r="L217" s="2" t="s">
        <v>256</v>
      </c>
      <c r="M217" t="s">
        <v>263</v>
      </c>
      <c r="N217" t="s">
        <v>692</v>
      </c>
      <c r="O217" t="s">
        <v>676</v>
      </c>
      <c r="P217" s="2" t="s">
        <v>692</v>
      </c>
      <c r="Q217" s="2" t="s">
        <v>669</v>
      </c>
      <c r="R217" s="2" t="s">
        <v>1030</v>
      </c>
      <c r="S217" s="2" t="s">
        <v>1912</v>
      </c>
    </row>
    <row r="218" spans="12:19">
      <c r="L218" s="2" t="s">
        <v>256</v>
      </c>
      <c r="M218" t="s">
        <v>263</v>
      </c>
      <c r="N218" t="s">
        <v>692</v>
      </c>
      <c r="O218" t="s">
        <v>676</v>
      </c>
      <c r="P218" s="2" t="s">
        <v>692</v>
      </c>
      <c r="Q218" s="2" t="s">
        <v>669</v>
      </c>
      <c r="R218" s="2" t="s">
        <v>1030</v>
      </c>
      <c r="S218" s="2" t="s">
        <v>1913</v>
      </c>
    </row>
    <row r="219" spans="12:19">
      <c r="L219" s="2" t="s">
        <v>256</v>
      </c>
      <c r="M219" t="s">
        <v>326</v>
      </c>
      <c r="N219" t="s">
        <v>692</v>
      </c>
      <c r="O219" t="s">
        <v>676</v>
      </c>
      <c r="P219" s="2" t="s">
        <v>692</v>
      </c>
      <c r="Q219" s="2" t="s">
        <v>669</v>
      </c>
      <c r="R219" s="2" t="s">
        <v>1030</v>
      </c>
      <c r="S219" s="2" t="s">
        <v>1914</v>
      </c>
    </row>
    <row r="220" spans="12:19">
      <c r="L220" s="2" t="s">
        <v>256</v>
      </c>
      <c r="M220" t="s">
        <v>326</v>
      </c>
      <c r="N220" t="s">
        <v>692</v>
      </c>
      <c r="O220" t="s">
        <v>676</v>
      </c>
      <c r="P220" s="2" t="s">
        <v>692</v>
      </c>
      <c r="Q220" s="2" t="s">
        <v>669</v>
      </c>
      <c r="R220" s="2" t="s">
        <v>1030</v>
      </c>
      <c r="S220" s="2" t="s">
        <v>1915</v>
      </c>
    </row>
    <row r="221" spans="12:19">
      <c r="L221" s="2" t="s">
        <v>256</v>
      </c>
      <c r="M221" t="s">
        <v>326</v>
      </c>
      <c r="N221" t="s">
        <v>692</v>
      </c>
      <c r="O221" t="s">
        <v>676</v>
      </c>
      <c r="P221" s="2" t="s">
        <v>692</v>
      </c>
      <c r="Q221" s="2" t="s">
        <v>669</v>
      </c>
      <c r="R221" s="2" t="s">
        <v>1030</v>
      </c>
      <c r="S221" s="2" t="s">
        <v>1916</v>
      </c>
    </row>
    <row r="222" spans="12:19">
      <c r="L222" s="2" t="s">
        <v>256</v>
      </c>
      <c r="M222" t="s">
        <v>326</v>
      </c>
      <c r="N222" t="s">
        <v>692</v>
      </c>
      <c r="O222" t="s">
        <v>676</v>
      </c>
      <c r="P222" s="2" t="s">
        <v>692</v>
      </c>
      <c r="Q222" s="2" t="s">
        <v>669</v>
      </c>
      <c r="R222" s="2" t="s">
        <v>1030</v>
      </c>
      <c r="S222" s="2" t="s">
        <v>1917</v>
      </c>
    </row>
    <row r="223" spans="12:19">
      <c r="L223" s="2" t="s">
        <v>256</v>
      </c>
      <c r="M223" t="s">
        <v>326</v>
      </c>
      <c r="N223" t="s">
        <v>692</v>
      </c>
      <c r="O223" t="s">
        <v>676</v>
      </c>
      <c r="P223" s="2" t="s">
        <v>692</v>
      </c>
      <c r="Q223" s="2" t="s">
        <v>676</v>
      </c>
      <c r="R223" s="2" t="s">
        <v>1030</v>
      </c>
      <c r="S223" s="2" t="s">
        <v>1903</v>
      </c>
    </row>
    <row r="224" spans="12:19">
      <c r="L224" s="2" t="s">
        <v>256</v>
      </c>
      <c r="M224" t="s">
        <v>326</v>
      </c>
      <c r="N224" t="s">
        <v>692</v>
      </c>
      <c r="O224" t="s">
        <v>676</v>
      </c>
      <c r="P224" s="2" t="s">
        <v>692</v>
      </c>
      <c r="Q224" s="2" t="s">
        <v>676</v>
      </c>
      <c r="R224" s="2" t="s">
        <v>1030</v>
      </c>
      <c r="S224" s="2" t="s">
        <v>1904</v>
      </c>
    </row>
    <row r="225" spans="12:19">
      <c r="L225" s="2" t="s">
        <v>668</v>
      </c>
      <c r="M225" t="s">
        <v>668</v>
      </c>
      <c r="N225" t="s">
        <v>692</v>
      </c>
      <c r="O225" t="s">
        <v>676</v>
      </c>
      <c r="P225" s="2" t="s">
        <v>692</v>
      </c>
      <c r="Q225" s="2" t="s">
        <v>676</v>
      </c>
      <c r="R225" s="2" t="s">
        <v>1030</v>
      </c>
      <c r="S225" s="2" t="s">
        <v>1905</v>
      </c>
    </row>
    <row r="226" spans="12:19">
      <c r="L226" s="2" t="s">
        <v>668</v>
      </c>
      <c r="M226" t="s">
        <v>668</v>
      </c>
      <c r="N226" t="s">
        <v>692</v>
      </c>
      <c r="O226" t="s">
        <v>676</v>
      </c>
      <c r="P226" s="2" t="s">
        <v>692</v>
      </c>
      <c r="Q226" s="2" t="s">
        <v>676</v>
      </c>
      <c r="R226" s="2" t="s">
        <v>1030</v>
      </c>
      <c r="S226" s="2" t="s">
        <v>1906</v>
      </c>
    </row>
    <row r="227" spans="12:19">
      <c r="L227" s="2" t="s">
        <v>668</v>
      </c>
      <c r="M227" t="s">
        <v>668</v>
      </c>
      <c r="N227" t="s">
        <v>692</v>
      </c>
      <c r="O227" t="s">
        <v>676</v>
      </c>
      <c r="P227" s="2" t="s">
        <v>692</v>
      </c>
      <c r="Q227" s="2" t="s">
        <v>676</v>
      </c>
      <c r="R227" s="2" t="s">
        <v>1030</v>
      </c>
      <c r="S227" s="2" t="s">
        <v>1907</v>
      </c>
    </row>
    <row r="228" spans="12:19">
      <c r="L228" s="2" t="s">
        <v>668</v>
      </c>
      <c r="M228" t="s">
        <v>668</v>
      </c>
      <c r="N228" t="s">
        <v>692</v>
      </c>
      <c r="O228" t="s">
        <v>676</v>
      </c>
      <c r="P228" s="2" t="s">
        <v>692</v>
      </c>
      <c r="Q228" s="2" t="s">
        <v>676</v>
      </c>
      <c r="R228" s="2" t="s">
        <v>1030</v>
      </c>
      <c r="S228" s="2" t="s">
        <v>1908</v>
      </c>
    </row>
    <row r="229" spans="12:19">
      <c r="L229" s="2" t="s">
        <v>668</v>
      </c>
      <c r="M229" t="s">
        <v>668</v>
      </c>
      <c r="N229" t="s">
        <v>692</v>
      </c>
      <c r="O229" t="s">
        <v>683</v>
      </c>
      <c r="P229" s="2" t="s">
        <v>692</v>
      </c>
      <c r="Q229" s="2" t="s">
        <v>676</v>
      </c>
      <c r="R229" s="2" t="s">
        <v>1030</v>
      </c>
      <c r="S229" s="2" t="s">
        <v>1909</v>
      </c>
    </row>
    <row r="230" spans="12:19">
      <c r="L230" s="2" t="s">
        <v>668</v>
      </c>
      <c r="M230" t="s">
        <v>668</v>
      </c>
      <c r="N230" t="s">
        <v>692</v>
      </c>
      <c r="O230" t="s">
        <v>683</v>
      </c>
      <c r="P230" s="2" t="s">
        <v>692</v>
      </c>
      <c r="Q230" s="2" t="s">
        <v>676</v>
      </c>
      <c r="R230" s="2" t="s">
        <v>1030</v>
      </c>
      <c r="S230" s="2" t="s">
        <v>1910</v>
      </c>
    </row>
    <row r="231" spans="12:19">
      <c r="L231" s="2" t="s">
        <v>668</v>
      </c>
      <c r="M231" t="s">
        <v>668</v>
      </c>
      <c r="N231" t="s">
        <v>692</v>
      </c>
      <c r="O231" t="s">
        <v>683</v>
      </c>
      <c r="P231" s="2" t="s">
        <v>692</v>
      </c>
      <c r="Q231" s="2" t="s">
        <v>676</v>
      </c>
      <c r="R231" s="2" t="s">
        <v>1030</v>
      </c>
      <c r="S231" s="2" t="s">
        <v>1911</v>
      </c>
    </row>
    <row r="232" spans="12:19">
      <c r="L232" s="2" t="s">
        <v>689</v>
      </c>
      <c r="M232" t="s">
        <v>675</v>
      </c>
      <c r="N232" t="s">
        <v>692</v>
      </c>
      <c r="O232" t="s">
        <v>683</v>
      </c>
      <c r="P232" s="2" t="s">
        <v>692</v>
      </c>
      <c r="Q232" s="2" t="s">
        <v>676</v>
      </c>
      <c r="R232" s="2" t="s">
        <v>1030</v>
      </c>
      <c r="S232" s="2" t="s">
        <v>1912</v>
      </c>
    </row>
    <row r="233" spans="12:19">
      <c r="L233" s="2" t="s">
        <v>689</v>
      </c>
      <c r="M233" t="s">
        <v>675</v>
      </c>
      <c r="N233" t="s">
        <v>692</v>
      </c>
      <c r="O233" t="s">
        <v>683</v>
      </c>
      <c r="P233" s="2" t="s">
        <v>692</v>
      </c>
      <c r="Q233" s="2" t="s">
        <v>676</v>
      </c>
      <c r="R233" s="2" t="s">
        <v>1030</v>
      </c>
      <c r="S233" s="2" t="s">
        <v>1913</v>
      </c>
    </row>
    <row r="234" spans="12:19">
      <c r="L234" s="2" t="s">
        <v>689</v>
      </c>
      <c r="M234" t="s">
        <v>675</v>
      </c>
      <c r="N234" t="s">
        <v>692</v>
      </c>
      <c r="O234" t="s">
        <v>683</v>
      </c>
      <c r="P234" s="2" t="s">
        <v>692</v>
      </c>
      <c r="Q234" s="2" t="s">
        <v>676</v>
      </c>
      <c r="R234" s="2" t="s">
        <v>1030</v>
      </c>
      <c r="S234" s="2" t="s">
        <v>1914</v>
      </c>
    </row>
    <row r="235" spans="12:19">
      <c r="L235" s="2" t="s">
        <v>689</v>
      </c>
      <c r="M235" t="s">
        <v>675</v>
      </c>
      <c r="N235" t="s">
        <v>692</v>
      </c>
      <c r="O235" t="s">
        <v>683</v>
      </c>
      <c r="P235" s="2" t="s">
        <v>692</v>
      </c>
      <c r="Q235" s="2" t="s">
        <v>676</v>
      </c>
      <c r="R235" s="2" t="s">
        <v>1030</v>
      </c>
      <c r="S235" s="2" t="s">
        <v>1915</v>
      </c>
    </row>
    <row r="236" spans="12:19">
      <c r="L236" s="2" t="s">
        <v>689</v>
      </c>
      <c r="M236" t="s">
        <v>675</v>
      </c>
      <c r="N236" t="s">
        <v>692</v>
      </c>
      <c r="O236" t="s">
        <v>683</v>
      </c>
      <c r="P236" s="2" t="s">
        <v>692</v>
      </c>
      <c r="Q236" s="2" t="s">
        <v>676</v>
      </c>
      <c r="R236" s="2" t="s">
        <v>1030</v>
      </c>
      <c r="S236" s="2" t="s">
        <v>1916</v>
      </c>
    </row>
    <row r="237" spans="12:19">
      <c r="L237" s="2" t="s">
        <v>689</v>
      </c>
      <c r="M237" t="s">
        <v>675</v>
      </c>
      <c r="N237" t="s">
        <v>692</v>
      </c>
      <c r="O237" t="s">
        <v>683</v>
      </c>
      <c r="P237" s="2" t="s">
        <v>692</v>
      </c>
      <c r="Q237" s="2" t="s">
        <v>676</v>
      </c>
      <c r="R237" s="2" t="s">
        <v>1030</v>
      </c>
      <c r="S237" s="2" t="s">
        <v>1917</v>
      </c>
    </row>
    <row r="238" spans="12:19">
      <c r="L238" s="2" t="s">
        <v>689</v>
      </c>
      <c r="M238" t="s">
        <v>675</v>
      </c>
      <c r="N238" t="s">
        <v>692</v>
      </c>
      <c r="O238" t="s">
        <v>683</v>
      </c>
      <c r="P238" s="2" t="s">
        <v>692</v>
      </c>
      <c r="Q238" s="2" t="s">
        <v>683</v>
      </c>
      <c r="R238" s="2" t="s">
        <v>1030</v>
      </c>
      <c r="S238" s="2" t="s">
        <v>1903</v>
      </c>
    </row>
    <row r="239" spans="12:19">
      <c r="L239" s="2" t="s">
        <v>689</v>
      </c>
      <c r="M239" t="s">
        <v>675</v>
      </c>
      <c r="N239" t="s">
        <v>692</v>
      </c>
      <c r="O239" t="s">
        <v>683</v>
      </c>
      <c r="P239" s="2" t="s">
        <v>692</v>
      </c>
      <c r="Q239" s="2" t="s">
        <v>683</v>
      </c>
      <c r="R239" s="2" t="s">
        <v>1030</v>
      </c>
      <c r="S239" s="2" t="s">
        <v>1904</v>
      </c>
    </row>
    <row r="240" spans="12:19">
      <c r="L240" s="2" t="s">
        <v>689</v>
      </c>
      <c r="M240" t="s">
        <v>675</v>
      </c>
      <c r="N240" t="s">
        <v>692</v>
      </c>
      <c r="O240" t="s">
        <v>683</v>
      </c>
      <c r="P240" s="2" t="s">
        <v>692</v>
      </c>
      <c r="Q240" s="2" t="s">
        <v>683</v>
      </c>
      <c r="R240" s="2" t="s">
        <v>1030</v>
      </c>
      <c r="S240" s="2" t="s">
        <v>1905</v>
      </c>
    </row>
    <row r="241" spans="12:19">
      <c r="L241" s="2" t="s">
        <v>689</v>
      </c>
      <c r="M241" t="s">
        <v>675</v>
      </c>
      <c r="N241" t="s">
        <v>692</v>
      </c>
      <c r="O241" t="s">
        <v>683</v>
      </c>
      <c r="P241" s="2" t="s">
        <v>692</v>
      </c>
      <c r="Q241" s="2" t="s">
        <v>683</v>
      </c>
      <c r="R241" s="2" t="s">
        <v>1030</v>
      </c>
      <c r="S241" s="2" t="s">
        <v>1906</v>
      </c>
    </row>
    <row r="242" spans="12:19">
      <c r="L242" s="2" t="s">
        <v>690</v>
      </c>
      <c r="M242" t="s">
        <v>672</v>
      </c>
      <c r="N242" t="s">
        <v>692</v>
      </c>
      <c r="O242" t="s">
        <v>683</v>
      </c>
      <c r="P242" s="2" t="s">
        <v>692</v>
      </c>
      <c r="Q242" s="2" t="s">
        <v>683</v>
      </c>
      <c r="R242" s="2" t="s">
        <v>1030</v>
      </c>
      <c r="S242" s="2" t="s">
        <v>1907</v>
      </c>
    </row>
    <row r="243" spans="12:19">
      <c r="L243" s="2" t="s">
        <v>690</v>
      </c>
      <c r="M243" t="s">
        <v>672</v>
      </c>
      <c r="N243" t="s">
        <v>681</v>
      </c>
      <c r="O243" t="s">
        <v>681</v>
      </c>
      <c r="P243" s="2" t="s">
        <v>692</v>
      </c>
      <c r="Q243" s="2" t="s">
        <v>683</v>
      </c>
      <c r="R243" s="2" t="s">
        <v>1030</v>
      </c>
      <c r="S243" s="2" t="s">
        <v>1908</v>
      </c>
    </row>
    <row r="244" spans="12:19">
      <c r="L244" s="2" t="s">
        <v>690</v>
      </c>
      <c r="M244" t="s">
        <v>672</v>
      </c>
      <c r="N244" t="s">
        <v>681</v>
      </c>
      <c r="O244" t="s">
        <v>681</v>
      </c>
      <c r="P244" s="2" t="s">
        <v>692</v>
      </c>
      <c r="Q244" s="2" t="s">
        <v>683</v>
      </c>
      <c r="R244" s="2" t="s">
        <v>1030</v>
      </c>
      <c r="S244" s="2" t="s">
        <v>1909</v>
      </c>
    </row>
    <row r="245" spans="12:19">
      <c r="L245" s="2" t="s">
        <v>690</v>
      </c>
      <c r="M245" t="s">
        <v>672</v>
      </c>
      <c r="N245" t="s">
        <v>681</v>
      </c>
      <c r="O245" t="s">
        <v>681</v>
      </c>
      <c r="P245" s="2" t="s">
        <v>692</v>
      </c>
      <c r="Q245" s="2" t="s">
        <v>683</v>
      </c>
      <c r="R245" s="2" t="s">
        <v>1030</v>
      </c>
      <c r="S245" s="2" t="s">
        <v>1910</v>
      </c>
    </row>
    <row r="246" spans="12:19">
      <c r="L246" s="2" t="s">
        <v>690</v>
      </c>
      <c r="M246" t="s">
        <v>672</v>
      </c>
      <c r="N246" t="s">
        <v>681</v>
      </c>
      <c r="O246" t="s">
        <v>681</v>
      </c>
      <c r="P246" s="2" t="s">
        <v>692</v>
      </c>
      <c r="Q246" s="2" t="s">
        <v>683</v>
      </c>
      <c r="R246" s="2" t="s">
        <v>1030</v>
      </c>
      <c r="S246" s="2" t="s">
        <v>1911</v>
      </c>
    </row>
    <row r="247" spans="12:19">
      <c r="L247" s="2" t="s">
        <v>690</v>
      </c>
      <c r="M247" t="s">
        <v>672</v>
      </c>
      <c r="N247" t="s">
        <v>681</v>
      </c>
      <c r="O247" t="s">
        <v>681</v>
      </c>
      <c r="P247" s="2" t="s">
        <v>692</v>
      </c>
      <c r="Q247" s="2" t="s">
        <v>683</v>
      </c>
      <c r="R247" s="2" t="s">
        <v>1030</v>
      </c>
      <c r="S247" s="2" t="s">
        <v>1912</v>
      </c>
    </row>
    <row r="248" spans="12:19">
      <c r="L248" s="2" t="s">
        <v>690</v>
      </c>
      <c r="M248" t="s">
        <v>672</v>
      </c>
      <c r="N248" t="s">
        <v>681</v>
      </c>
      <c r="O248" t="s">
        <v>681</v>
      </c>
      <c r="P248" s="2" t="s">
        <v>692</v>
      </c>
      <c r="Q248" s="2" t="s">
        <v>683</v>
      </c>
      <c r="R248" s="2" t="s">
        <v>1030</v>
      </c>
      <c r="S248" s="2" t="s">
        <v>1913</v>
      </c>
    </row>
    <row r="249" spans="12:19">
      <c r="L249" s="2" t="s">
        <v>690</v>
      </c>
      <c r="M249" t="s">
        <v>672</v>
      </c>
      <c r="N249" t="s">
        <v>681</v>
      </c>
      <c r="O249" t="s">
        <v>681</v>
      </c>
      <c r="P249" s="2" t="s">
        <v>692</v>
      </c>
      <c r="Q249" s="2" t="s">
        <v>683</v>
      </c>
      <c r="R249" s="2" t="s">
        <v>1030</v>
      </c>
      <c r="S249" s="2" t="s">
        <v>1914</v>
      </c>
    </row>
    <row r="250" spans="12:19">
      <c r="L250" s="2" t="s">
        <v>690</v>
      </c>
      <c r="M250" t="s">
        <v>672</v>
      </c>
      <c r="N250" t="s">
        <v>681</v>
      </c>
      <c r="O250" t="s">
        <v>681</v>
      </c>
      <c r="P250" s="2" t="s">
        <v>692</v>
      </c>
      <c r="Q250" s="2" t="s">
        <v>683</v>
      </c>
      <c r="R250" s="2" t="s">
        <v>1030</v>
      </c>
      <c r="S250" s="2" t="s">
        <v>1915</v>
      </c>
    </row>
    <row r="251" spans="12:19">
      <c r="L251" s="2" t="s">
        <v>690</v>
      </c>
      <c r="M251" t="s">
        <v>672</v>
      </c>
      <c r="N251" t="s">
        <v>681</v>
      </c>
      <c r="O251" t="s">
        <v>681</v>
      </c>
      <c r="P251" s="2" t="s">
        <v>692</v>
      </c>
      <c r="Q251" s="2" t="s">
        <v>683</v>
      </c>
      <c r="R251" s="2" t="s">
        <v>1030</v>
      </c>
      <c r="S251" s="2" t="s">
        <v>1916</v>
      </c>
    </row>
    <row r="252" spans="12:19">
      <c r="L252" s="2" t="s">
        <v>690</v>
      </c>
      <c r="M252" t="s">
        <v>672</v>
      </c>
      <c r="N252" t="s">
        <v>684</v>
      </c>
      <c r="O252" t="s">
        <v>684</v>
      </c>
      <c r="P252" s="2" t="s">
        <v>681</v>
      </c>
      <c r="Q252" s="2" t="s">
        <v>681</v>
      </c>
      <c r="R252" s="2" t="s">
        <v>258</v>
      </c>
      <c r="S252" s="2" t="s">
        <v>1903</v>
      </c>
    </row>
    <row r="253" spans="12:19">
      <c r="L253" s="2" t="s">
        <v>690</v>
      </c>
      <c r="M253" t="s">
        <v>672</v>
      </c>
      <c r="N253" t="s">
        <v>684</v>
      </c>
      <c r="O253" t="s">
        <v>684</v>
      </c>
      <c r="P253" s="2" t="s">
        <v>681</v>
      </c>
      <c r="Q253" s="2" t="s">
        <v>681</v>
      </c>
      <c r="R253" s="2" t="s">
        <v>258</v>
      </c>
      <c r="S253" s="2" t="s">
        <v>1904</v>
      </c>
    </row>
    <row r="254" spans="12:19">
      <c r="L254" s="2" t="s">
        <v>690</v>
      </c>
      <c r="M254" t="s">
        <v>672</v>
      </c>
      <c r="N254" t="s">
        <v>684</v>
      </c>
      <c r="O254" t="s">
        <v>684</v>
      </c>
      <c r="P254" s="2" t="s">
        <v>681</v>
      </c>
      <c r="Q254" s="2" t="s">
        <v>681</v>
      </c>
      <c r="R254" s="2" t="s">
        <v>258</v>
      </c>
      <c r="S254" s="2" t="s">
        <v>1905</v>
      </c>
    </row>
    <row r="255" spans="12:19">
      <c r="L255" s="2" t="s">
        <v>690</v>
      </c>
      <c r="M255" t="s">
        <v>672</v>
      </c>
      <c r="N255" t="s">
        <v>684</v>
      </c>
      <c r="O255" t="s">
        <v>684</v>
      </c>
      <c r="P255" s="2" t="s">
        <v>681</v>
      </c>
      <c r="Q255" s="2" t="s">
        <v>681</v>
      </c>
      <c r="R255" s="2" t="s">
        <v>258</v>
      </c>
      <c r="S255" s="2" t="s">
        <v>1906</v>
      </c>
    </row>
    <row r="256" spans="12:19">
      <c r="L256" s="2" t="s">
        <v>690</v>
      </c>
      <c r="M256" t="s">
        <v>672</v>
      </c>
      <c r="N256" t="s">
        <v>684</v>
      </c>
      <c r="O256" t="s">
        <v>684</v>
      </c>
      <c r="P256" s="2" t="s">
        <v>681</v>
      </c>
      <c r="Q256" s="2" t="s">
        <v>681</v>
      </c>
      <c r="R256" s="2" t="s">
        <v>258</v>
      </c>
      <c r="S256" s="2" t="s">
        <v>1907</v>
      </c>
    </row>
    <row r="257" spans="12:19">
      <c r="L257" s="2" t="s">
        <v>690</v>
      </c>
      <c r="M257" t="s">
        <v>672</v>
      </c>
      <c r="N257" t="s">
        <v>684</v>
      </c>
      <c r="O257" t="s">
        <v>684</v>
      </c>
      <c r="P257" s="2" t="s">
        <v>681</v>
      </c>
      <c r="Q257" s="2" t="s">
        <v>681</v>
      </c>
      <c r="R257" s="2" t="s">
        <v>258</v>
      </c>
      <c r="S257" s="2" t="s">
        <v>1908</v>
      </c>
    </row>
    <row r="258" spans="12:19">
      <c r="L258" s="2" t="s">
        <v>690</v>
      </c>
      <c r="M258" t="s">
        <v>672</v>
      </c>
      <c r="N258" t="s">
        <v>684</v>
      </c>
      <c r="O258" t="s">
        <v>684</v>
      </c>
      <c r="P258" s="2" t="s">
        <v>681</v>
      </c>
      <c r="Q258" s="2" t="s">
        <v>681</v>
      </c>
      <c r="R258" s="2" t="s">
        <v>258</v>
      </c>
      <c r="S258" s="2" t="s">
        <v>1909</v>
      </c>
    </row>
    <row r="259" spans="12:19">
      <c r="L259" s="2" t="s">
        <v>690</v>
      </c>
      <c r="M259" t="s">
        <v>672</v>
      </c>
      <c r="N259" t="s">
        <v>684</v>
      </c>
      <c r="O259" t="s">
        <v>684</v>
      </c>
      <c r="P259" s="2" t="s">
        <v>681</v>
      </c>
      <c r="Q259" s="2" t="s">
        <v>681</v>
      </c>
      <c r="R259" s="2" t="s">
        <v>258</v>
      </c>
      <c r="S259" s="2" t="s">
        <v>1910</v>
      </c>
    </row>
    <row r="260" spans="12:19">
      <c r="L260" s="2" t="s">
        <v>690</v>
      </c>
      <c r="M260" t="s">
        <v>672</v>
      </c>
      <c r="N260" t="s">
        <v>684</v>
      </c>
      <c r="O260" t="s">
        <v>684</v>
      </c>
      <c r="P260" s="2" t="s">
        <v>681</v>
      </c>
      <c r="Q260" s="2" t="s">
        <v>681</v>
      </c>
      <c r="R260" s="2" t="s">
        <v>258</v>
      </c>
      <c r="S260" s="2" t="s">
        <v>1911</v>
      </c>
    </row>
    <row r="261" spans="12:19">
      <c r="L261" s="2" t="s">
        <v>674</v>
      </c>
      <c r="M261" t="s">
        <v>674</v>
      </c>
      <c r="N261" t="s">
        <v>684</v>
      </c>
      <c r="O261" t="s">
        <v>684</v>
      </c>
      <c r="P261" s="2" t="s">
        <v>684</v>
      </c>
      <c r="Q261" s="2" t="s">
        <v>684</v>
      </c>
      <c r="R261" s="2" t="s">
        <v>1030</v>
      </c>
      <c r="S261" s="2" t="s">
        <v>1903</v>
      </c>
    </row>
    <row r="262" spans="12:19">
      <c r="L262" s="2" t="s">
        <v>674</v>
      </c>
      <c r="M262" t="s">
        <v>674</v>
      </c>
      <c r="N262" t="s">
        <v>684</v>
      </c>
      <c r="O262" t="s">
        <v>684</v>
      </c>
      <c r="P262" s="2" t="s">
        <v>684</v>
      </c>
      <c r="Q262" s="2" t="s">
        <v>684</v>
      </c>
      <c r="R262" s="2" t="s">
        <v>1030</v>
      </c>
      <c r="S262" s="2" t="s">
        <v>1904</v>
      </c>
    </row>
    <row r="263" spans="12:19">
      <c r="L263" s="2" t="s">
        <v>674</v>
      </c>
      <c r="M263" t="s">
        <v>674</v>
      </c>
      <c r="N263" t="s">
        <v>684</v>
      </c>
      <c r="O263" t="s">
        <v>684</v>
      </c>
      <c r="P263" s="2" t="s">
        <v>684</v>
      </c>
      <c r="Q263" s="2" t="s">
        <v>684</v>
      </c>
      <c r="R263" s="2" t="s">
        <v>1030</v>
      </c>
      <c r="S263" s="2" t="s">
        <v>1905</v>
      </c>
    </row>
    <row r="264" spans="12:19">
      <c r="L264" s="2" t="s">
        <v>674</v>
      </c>
      <c r="M264" t="s">
        <v>674</v>
      </c>
      <c r="N264" t="s">
        <v>684</v>
      </c>
      <c r="O264" t="s">
        <v>684</v>
      </c>
      <c r="P264" s="2" t="s">
        <v>684</v>
      </c>
      <c r="Q264" s="2" t="s">
        <v>684</v>
      </c>
      <c r="R264" s="2" t="s">
        <v>1030</v>
      </c>
      <c r="S264" s="2" t="s">
        <v>1906</v>
      </c>
    </row>
    <row r="265" spans="12:19">
      <c r="L265" s="2" t="s">
        <v>674</v>
      </c>
      <c r="M265" t="s">
        <v>674</v>
      </c>
      <c r="N265" t="s">
        <v>684</v>
      </c>
      <c r="O265" t="s">
        <v>684</v>
      </c>
      <c r="P265" s="2" t="s">
        <v>684</v>
      </c>
      <c r="Q265" s="2" t="s">
        <v>684</v>
      </c>
      <c r="R265" s="2" t="s">
        <v>1030</v>
      </c>
      <c r="S265" s="2" t="s">
        <v>1907</v>
      </c>
    </row>
    <row r="266" spans="12:19">
      <c r="L266" s="2" t="s">
        <v>674</v>
      </c>
      <c r="M266" t="s">
        <v>674</v>
      </c>
      <c r="N266" t="s">
        <v>684</v>
      </c>
      <c r="O266" t="s">
        <v>684</v>
      </c>
      <c r="P266" s="2" t="s">
        <v>684</v>
      </c>
      <c r="Q266" s="2" t="s">
        <v>684</v>
      </c>
      <c r="R266" s="2" t="s">
        <v>1030</v>
      </c>
      <c r="S266" s="2" t="s">
        <v>1908</v>
      </c>
    </row>
    <row r="267" spans="12:19">
      <c r="L267" s="2" t="s">
        <v>674</v>
      </c>
      <c r="M267" t="s">
        <v>674</v>
      </c>
      <c r="N267" s="25"/>
      <c r="O267" s="25"/>
      <c r="P267" s="2" t="s">
        <v>684</v>
      </c>
      <c r="Q267" s="2" t="s">
        <v>684</v>
      </c>
      <c r="R267" s="2" t="s">
        <v>1030</v>
      </c>
      <c r="S267" s="2" t="s">
        <v>1909</v>
      </c>
    </row>
    <row r="268" spans="12:19">
      <c r="L268" s="2" t="s">
        <v>674</v>
      </c>
      <c r="M268" t="s">
        <v>674</v>
      </c>
      <c r="N268" t="s">
        <v>261</v>
      </c>
      <c r="O268" t="s">
        <v>261</v>
      </c>
      <c r="P268" s="2" t="s">
        <v>684</v>
      </c>
      <c r="Q268" s="2" t="s">
        <v>684</v>
      </c>
      <c r="R268" s="2" t="s">
        <v>1030</v>
      </c>
      <c r="S268" s="2" t="s">
        <v>1910</v>
      </c>
    </row>
    <row r="269" spans="12:19">
      <c r="L269" s="2" t="s">
        <v>674</v>
      </c>
      <c r="M269" t="s">
        <v>674</v>
      </c>
      <c r="N269" t="s">
        <v>261</v>
      </c>
      <c r="O269" t="s">
        <v>261</v>
      </c>
      <c r="P269" s="2" t="s">
        <v>684</v>
      </c>
      <c r="Q269" s="2" t="s">
        <v>684</v>
      </c>
      <c r="R269" s="2" t="s">
        <v>1030</v>
      </c>
      <c r="S269" s="2" t="s">
        <v>1911</v>
      </c>
    </row>
    <row r="270" spans="12:19">
      <c r="L270" s="2" t="s">
        <v>674</v>
      </c>
      <c r="M270" t="s">
        <v>674</v>
      </c>
      <c r="N270" t="s">
        <v>261</v>
      </c>
      <c r="O270" t="s">
        <v>261</v>
      </c>
      <c r="P270" s="2" t="s">
        <v>684</v>
      </c>
      <c r="Q270" s="2" t="s">
        <v>684</v>
      </c>
      <c r="R270" s="2" t="s">
        <v>1030</v>
      </c>
      <c r="S270" s="2" t="s">
        <v>1912</v>
      </c>
    </row>
    <row r="271" spans="12:19">
      <c r="L271" s="2" t="s">
        <v>674</v>
      </c>
      <c r="M271" t="s">
        <v>674</v>
      </c>
      <c r="N271" t="s">
        <v>261</v>
      </c>
      <c r="O271" t="s">
        <v>261</v>
      </c>
      <c r="P271" s="2" t="s">
        <v>684</v>
      </c>
      <c r="Q271" s="2" t="s">
        <v>684</v>
      </c>
      <c r="R271" s="2" t="s">
        <v>1030</v>
      </c>
      <c r="S271" s="2" t="s">
        <v>1913</v>
      </c>
    </row>
    <row r="272" spans="12:19">
      <c r="L272" s="2" t="s">
        <v>674</v>
      </c>
      <c r="M272" t="s">
        <v>674</v>
      </c>
      <c r="N272" t="s">
        <v>261</v>
      </c>
      <c r="O272" t="s">
        <v>261</v>
      </c>
      <c r="P272" s="2" t="s">
        <v>684</v>
      </c>
      <c r="Q272" s="2" t="s">
        <v>684</v>
      </c>
      <c r="R272" s="2" t="s">
        <v>1030</v>
      </c>
      <c r="S272" s="2" t="s">
        <v>1914</v>
      </c>
    </row>
    <row r="273" spans="12:19">
      <c r="L273" s="2" t="s">
        <v>674</v>
      </c>
      <c r="M273" t="s">
        <v>674</v>
      </c>
      <c r="N273" t="s">
        <v>261</v>
      </c>
      <c r="O273" t="s">
        <v>261</v>
      </c>
      <c r="P273" s="2" t="s">
        <v>684</v>
      </c>
      <c r="Q273" s="2" t="s">
        <v>684</v>
      </c>
      <c r="R273" s="2" t="s">
        <v>1030</v>
      </c>
      <c r="S273" s="2" t="s">
        <v>1915</v>
      </c>
    </row>
    <row r="274" spans="12:19">
      <c r="L274" s="2" t="s">
        <v>674</v>
      </c>
      <c r="M274" t="s">
        <v>674</v>
      </c>
      <c r="N274" t="s">
        <v>1895</v>
      </c>
      <c r="O274" t="s">
        <v>1896</v>
      </c>
      <c r="P274" s="2" t="s">
        <v>684</v>
      </c>
      <c r="Q274" s="2" t="s">
        <v>684</v>
      </c>
      <c r="R274" s="2" t="s">
        <v>1030</v>
      </c>
      <c r="S274" s="2" t="s">
        <v>1916</v>
      </c>
    </row>
    <row r="275" spans="12:19">
      <c r="L275" s="2" t="s">
        <v>674</v>
      </c>
      <c r="M275" t="s">
        <v>674</v>
      </c>
      <c r="N275" t="s">
        <v>1895</v>
      </c>
      <c r="O275" t="s">
        <v>1896</v>
      </c>
      <c r="P275" s="2" t="s">
        <v>684</v>
      </c>
      <c r="Q275" s="2" t="s">
        <v>684</v>
      </c>
      <c r="R275" s="2" t="s">
        <v>1030</v>
      </c>
      <c r="S275" s="2" t="s">
        <v>1917</v>
      </c>
    </row>
    <row r="276" spans="12:19">
      <c r="L276" s="2" t="s">
        <v>674</v>
      </c>
      <c r="M276" t="s">
        <v>674</v>
      </c>
      <c r="N276" t="s">
        <v>1895</v>
      </c>
      <c r="O276" t="s">
        <v>1896</v>
      </c>
    </row>
    <row r="277" spans="12:19">
      <c r="L277" s="2" t="s">
        <v>674</v>
      </c>
      <c r="M277" t="s">
        <v>674</v>
      </c>
      <c r="N277" t="s">
        <v>1895</v>
      </c>
      <c r="O277" t="s">
        <v>1896</v>
      </c>
    </row>
    <row r="278" spans="12:19">
      <c r="L278" s="2" t="s">
        <v>674</v>
      </c>
      <c r="M278" t="s">
        <v>674</v>
      </c>
      <c r="N278" t="s">
        <v>1895</v>
      </c>
      <c r="O278" t="s">
        <v>1896</v>
      </c>
    </row>
    <row r="279" spans="12:19">
      <c r="L279" s="2" t="s">
        <v>674</v>
      </c>
      <c r="M279" t="s">
        <v>674</v>
      </c>
      <c r="N279" t="s">
        <v>1895</v>
      </c>
      <c r="O279" t="s">
        <v>1896</v>
      </c>
    </row>
    <row r="280" spans="12:19">
      <c r="L280" s="2" t="s">
        <v>674</v>
      </c>
      <c r="M280" t="s">
        <v>674</v>
      </c>
      <c r="N280" t="s">
        <v>1895</v>
      </c>
      <c r="O280" t="s">
        <v>1897</v>
      </c>
    </row>
    <row r="281" spans="12:19">
      <c r="L281" s="2" t="s">
        <v>674</v>
      </c>
      <c r="M281" t="s">
        <v>674</v>
      </c>
      <c r="N281" t="s">
        <v>1895</v>
      </c>
      <c r="O281" t="s">
        <v>1897</v>
      </c>
    </row>
    <row r="282" spans="12:19">
      <c r="L282" s="2" t="s">
        <v>259</v>
      </c>
      <c r="M282" t="s">
        <v>267</v>
      </c>
      <c r="N282" t="s">
        <v>1895</v>
      </c>
      <c r="O282" t="s">
        <v>1897</v>
      </c>
    </row>
    <row r="283" spans="12:19">
      <c r="L283" s="2" t="s">
        <v>259</v>
      </c>
      <c r="M283" t="s">
        <v>267</v>
      </c>
      <c r="N283" t="s">
        <v>1895</v>
      </c>
      <c r="O283" t="s">
        <v>1898</v>
      </c>
    </row>
    <row r="284" spans="12:19">
      <c r="L284" s="2" t="s">
        <v>259</v>
      </c>
      <c r="M284" t="s">
        <v>267</v>
      </c>
      <c r="N284" t="s">
        <v>1895</v>
      </c>
      <c r="O284" t="s">
        <v>1898</v>
      </c>
    </row>
    <row r="285" spans="12:19">
      <c r="L285" s="2" t="s">
        <v>259</v>
      </c>
      <c r="M285" t="s">
        <v>267</v>
      </c>
      <c r="N285" t="s">
        <v>1895</v>
      </c>
      <c r="O285" t="s">
        <v>1898</v>
      </c>
    </row>
    <row r="286" spans="12:19">
      <c r="L286" s="2" t="s">
        <v>259</v>
      </c>
      <c r="M286" t="s">
        <v>267</v>
      </c>
      <c r="N286" t="s">
        <v>1895</v>
      </c>
      <c r="O286" t="s">
        <v>1898</v>
      </c>
    </row>
    <row r="287" spans="12:19">
      <c r="L287" s="2" t="s">
        <v>259</v>
      </c>
      <c r="M287" t="s">
        <v>267</v>
      </c>
      <c r="N287" t="s">
        <v>1895</v>
      </c>
      <c r="O287" t="s">
        <v>1899</v>
      </c>
    </row>
    <row r="288" spans="12:19">
      <c r="L288" s="2" t="s">
        <v>259</v>
      </c>
      <c r="M288" t="s">
        <v>267</v>
      </c>
      <c r="N288" t="s">
        <v>1895</v>
      </c>
      <c r="O288" t="s">
        <v>1899</v>
      </c>
    </row>
    <row r="289" spans="12:15">
      <c r="L289" s="2" t="s">
        <v>259</v>
      </c>
      <c r="M289" t="s">
        <v>267</v>
      </c>
      <c r="N289" t="s">
        <v>1895</v>
      </c>
      <c r="O289" t="s">
        <v>1899</v>
      </c>
    </row>
    <row r="290" spans="12:15">
      <c r="L290" s="2" t="s">
        <v>259</v>
      </c>
      <c r="M290" t="s">
        <v>267</v>
      </c>
      <c r="N290" t="s">
        <v>1895</v>
      </c>
      <c r="O290" t="s">
        <v>1899</v>
      </c>
    </row>
    <row r="291" spans="12:15">
      <c r="L291" s="2" t="s">
        <v>259</v>
      </c>
      <c r="M291" t="s">
        <v>267</v>
      </c>
      <c r="N291" t="s">
        <v>1895</v>
      </c>
      <c r="O291" t="s">
        <v>1899</v>
      </c>
    </row>
    <row r="292" spans="12:15">
      <c r="L292" s="2" t="s">
        <v>259</v>
      </c>
      <c r="M292" t="s">
        <v>267</v>
      </c>
      <c r="N292" t="s">
        <v>267</v>
      </c>
      <c r="O292" t="s">
        <v>267</v>
      </c>
    </row>
    <row r="293" spans="12:15">
      <c r="L293" s="2" t="s">
        <v>259</v>
      </c>
      <c r="M293" t="s">
        <v>267</v>
      </c>
      <c r="N293" t="s">
        <v>267</v>
      </c>
      <c r="O293" t="s">
        <v>267</v>
      </c>
    </row>
    <row r="294" spans="12:15">
      <c r="L294" s="2" t="s">
        <v>259</v>
      </c>
      <c r="M294" t="s">
        <v>267</v>
      </c>
      <c r="N294" t="s">
        <v>267</v>
      </c>
      <c r="O294" t="s">
        <v>267</v>
      </c>
    </row>
    <row r="295" spans="12:15">
      <c r="L295" s="2" t="s">
        <v>259</v>
      </c>
      <c r="M295" t="s">
        <v>267</v>
      </c>
      <c r="N295" t="s">
        <v>267</v>
      </c>
      <c r="O295" t="s">
        <v>267</v>
      </c>
    </row>
    <row r="296" spans="12:15">
      <c r="L296" s="2" t="s">
        <v>259</v>
      </c>
      <c r="M296" t="s">
        <v>267</v>
      </c>
      <c r="N296" t="s">
        <v>267</v>
      </c>
      <c r="O296" t="s">
        <v>267</v>
      </c>
    </row>
    <row r="297" spans="12:15">
      <c r="L297" s="2" t="s">
        <v>691</v>
      </c>
      <c r="M297" t="s">
        <v>648</v>
      </c>
      <c r="N297" t="s">
        <v>267</v>
      </c>
      <c r="O297" t="s">
        <v>267</v>
      </c>
    </row>
    <row r="298" spans="12:15">
      <c r="L298" s="2" t="s">
        <v>691</v>
      </c>
      <c r="M298" t="s">
        <v>648</v>
      </c>
      <c r="N298" t="s">
        <v>267</v>
      </c>
      <c r="O298" t="s">
        <v>267</v>
      </c>
    </row>
    <row r="299" spans="12:15">
      <c r="L299" s="2" t="s">
        <v>691</v>
      </c>
      <c r="M299" t="s">
        <v>648</v>
      </c>
      <c r="N299" t="s">
        <v>267</v>
      </c>
      <c r="O299" t="s">
        <v>267</v>
      </c>
    </row>
    <row r="300" spans="12:15">
      <c r="L300" s="2" t="s">
        <v>691</v>
      </c>
      <c r="M300" t="s">
        <v>648</v>
      </c>
      <c r="N300" t="s">
        <v>267</v>
      </c>
      <c r="O300" t="s">
        <v>267</v>
      </c>
    </row>
    <row r="301" spans="12:15">
      <c r="L301" s="2" t="s">
        <v>691</v>
      </c>
      <c r="M301" t="s">
        <v>648</v>
      </c>
      <c r="N301" t="s">
        <v>267</v>
      </c>
      <c r="O301" t="s">
        <v>267</v>
      </c>
    </row>
    <row r="302" spans="12:15">
      <c r="L302" s="2" t="s">
        <v>692</v>
      </c>
      <c r="M302" t="s">
        <v>669</v>
      </c>
      <c r="N302" t="s">
        <v>267</v>
      </c>
      <c r="O302" t="s">
        <v>267</v>
      </c>
    </row>
    <row r="303" spans="12:15">
      <c r="L303" s="2" t="s">
        <v>692</v>
      </c>
      <c r="M303" t="s">
        <v>669</v>
      </c>
      <c r="N303" t="s">
        <v>267</v>
      </c>
      <c r="O303" t="s">
        <v>267</v>
      </c>
    </row>
    <row r="304" spans="12:15">
      <c r="L304" s="2" t="s">
        <v>692</v>
      </c>
      <c r="M304" t="s">
        <v>669</v>
      </c>
      <c r="N304" t="s">
        <v>267</v>
      </c>
      <c r="O304" t="s">
        <v>267</v>
      </c>
    </row>
    <row r="305" spans="12:15">
      <c r="L305" s="2" t="s">
        <v>692</v>
      </c>
      <c r="M305" t="s">
        <v>669</v>
      </c>
      <c r="N305" t="s">
        <v>267</v>
      </c>
      <c r="O305" t="s">
        <v>267</v>
      </c>
    </row>
    <row r="306" spans="12:15">
      <c r="L306" s="2" t="s">
        <v>692</v>
      </c>
      <c r="M306" t="s">
        <v>669</v>
      </c>
      <c r="N306" t="s">
        <v>267</v>
      </c>
      <c r="O306" t="s">
        <v>267</v>
      </c>
    </row>
    <row r="307" spans="12:15">
      <c r="L307" s="2" t="s">
        <v>692</v>
      </c>
      <c r="M307" t="s">
        <v>669</v>
      </c>
    </row>
    <row r="308" spans="12:15">
      <c r="L308" s="2" t="s">
        <v>692</v>
      </c>
      <c r="M308" t="s">
        <v>669</v>
      </c>
    </row>
    <row r="309" spans="12:15">
      <c r="L309" s="2" t="s">
        <v>692</v>
      </c>
      <c r="M309" t="s">
        <v>669</v>
      </c>
    </row>
    <row r="310" spans="12:15">
      <c r="L310" s="2" t="s">
        <v>692</v>
      </c>
      <c r="M310" t="s">
        <v>669</v>
      </c>
    </row>
    <row r="311" spans="12:15">
      <c r="L311" s="2" t="s">
        <v>692</v>
      </c>
      <c r="M311" t="s">
        <v>669</v>
      </c>
    </row>
    <row r="312" spans="12:15">
      <c r="L312" s="2" t="s">
        <v>692</v>
      </c>
      <c r="M312" t="s">
        <v>669</v>
      </c>
    </row>
    <row r="313" spans="12:15">
      <c r="L313" s="2" t="s">
        <v>692</v>
      </c>
      <c r="M313" t="s">
        <v>669</v>
      </c>
    </row>
    <row r="314" spans="12:15">
      <c r="L314" s="2" t="s">
        <v>692</v>
      </c>
      <c r="M314" t="s">
        <v>669</v>
      </c>
    </row>
    <row r="315" spans="12:15">
      <c r="L315" s="2" t="s">
        <v>692</v>
      </c>
      <c r="M315" t="s">
        <v>669</v>
      </c>
    </row>
    <row r="316" spans="12:15">
      <c r="L316" s="2" t="s">
        <v>692</v>
      </c>
      <c r="M316" t="s">
        <v>669</v>
      </c>
    </row>
    <row r="317" spans="12:15">
      <c r="L317" s="2" t="s">
        <v>692</v>
      </c>
      <c r="M317" t="s">
        <v>669</v>
      </c>
    </row>
    <row r="318" spans="12:15">
      <c r="L318" s="2" t="s">
        <v>692</v>
      </c>
      <c r="M318" t="s">
        <v>669</v>
      </c>
    </row>
    <row r="319" spans="12:15">
      <c r="L319" s="2" t="s">
        <v>692</v>
      </c>
      <c r="M319" t="s">
        <v>669</v>
      </c>
    </row>
    <row r="320" spans="12:15">
      <c r="L320" s="2" t="s">
        <v>692</v>
      </c>
      <c r="M320" t="s">
        <v>669</v>
      </c>
    </row>
    <row r="321" spans="12:13">
      <c r="L321" s="2" t="s">
        <v>692</v>
      </c>
      <c r="M321" t="s">
        <v>669</v>
      </c>
    </row>
    <row r="322" spans="12:13">
      <c r="L322" s="2" t="s">
        <v>692</v>
      </c>
      <c r="M322" t="s">
        <v>676</v>
      </c>
    </row>
    <row r="323" spans="12:13">
      <c r="L323" s="2" t="s">
        <v>692</v>
      </c>
      <c r="M323" t="s">
        <v>676</v>
      </c>
    </row>
    <row r="324" spans="12:13">
      <c r="L324" s="2" t="s">
        <v>692</v>
      </c>
      <c r="M324" t="s">
        <v>676</v>
      </c>
    </row>
    <row r="325" spans="12:13">
      <c r="L325" s="2" t="s">
        <v>692</v>
      </c>
      <c r="M325" t="s">
        <v>676</v>
      </c>
    </row>
    <row r="326" spans="12:13">
      <c r="L326" s="2" t="s">
        <v>692</v>
      </c>
      <c r="M326" t="s">
        <v>676</v>
      </c>
    </row>
    <row r="327" spans="12:13">
      <c r="L327" s="2" t="s">
        <v>692</v>
      </c>
      <c r="M327" t="s">
        <v>676</v>
      </c>
    </row>
    <row r="328" spans="12:13">
      <c r="L328" s="2" t="s">
        <v>692</v>
      </c>
      <c r="M328" t="s">
        <v>676</v>
      </c>
    </row>
    <row r="329" spans="12:13">
      <c r="L329" s="2" t="s">
        <v>692</v>
      </c>
      <c r="M329" t="s">
        <v>676</v>
      </c>
    </row>
    <row r="330" spans="12:13">
      <c r="L330" s="2" t="s">
        <v>692</v>
      </c>
      <c r="M330" t="s">
        <v>676</v>
      </c>
    </row>
    <row r="331" spans="12:13">
      <c r="L331" s="2" t="s">
        <v>692</v>
      </c>
      <c r="M331" t="s">
        <v>676</v>
      </c>
    </row>
    <row r="332" spans="12:13">
      <c r="L332" s="2" t="s">
        <v>692</v>
      </c>
      <c r="M332" t="s">
        <v>676</v>
      </c>
    </row>
    <row r="333" spans="12:13">
      <c r="L333" s="2" t="s">
        <v>692</v>
      </c>
      <c r="M333" t="s">
        <v>676</v>
      </c>
    </row>
    <row r="334" spans="12:13">
      <c r="L334" s="2" t="s">
        <v>692</v>
      </c>
      <c r="M334" t="s">
        <v>676</v>
      </c>
    </row>
    <row r="335" spans="12:13">
      <c r="L335" s="2" t="s">
        <v>692</v>
      </c>
      <c r="M335" t="s">
        <v>676</v>
      </c>
    </row>
    <row r="336" spans="12:13">
      <c r="L336" s="2" t="s">
        <v>692</v>
      </c>
      <c r="M336" t="s">
        <v>676</v>
      </c>
    </row>
    <row r="337" spans="12:13">
      <c r="L337" s="2" t="s">
        <v>692</v>
      </c>
      <c r="M337" t="s">
        <v>676</v>
      </c>
    </row>
    <row r="338" spans="12:13">
      <c r="L338" s="2" t="s">
        <v>692</v>
      </c>
      <c r="M338" t="s">
        <v>676</v>
      </c>
    </row>
    <row r="339" spans="12:13">
      <c r="L339" s="2" t="s">
        <v>692</v>
      </c>
      <c r="M339" t="s">
        <v>676</v>
      </c>
    </row>
    <row r="340" spans="12:13">
      <c r="L340" s="2" t="s">
        <v>692</v>
      </c>
      <c r="M340" t="s">
        <v>676</v>
      </c>
    </row>
    <row r="341" spans="12:13">
      <c r="L341" s="2" t="s">
        <v>692</v>
      </c>
      <c r="M341" t="s">
        <v>676</v>
      </c>
    </row>
    <row r="342" spans="12:13">
      <c r="L342" s="2" t="s">
        <v>692</v>
      </c>
      <c r="M342" t="s">
        <v>676</v>
      </c>
    </row>
    <row r="343" spans="12:13">
      <c r="L343" s="2" t="s">
        <v>692</v>
      </c>
      <c r="M343" t="s">
        <v>683</v>
      </c>
    </row>
    <row r="344" spans="12:13">
      <c r="L344" s="2" t="s">
        <v>692</v>
      </c>
      <c r="M344" t="s">
        <v>683</v>
      </c>
    </row>
    <row r="345" spans="12:13">
      <c r="L345" s="2" t="s">
        <v>692</v>
      </c>
      <c r="M345" t="s">
        <v>683</v>
      </c>
    </row>
    <row r="346" spans="12:13">
      <c r="L346" s="2" t="s">
        <v>692</v>
      </c>
      <c r="M346" t="s">
        <v>683</v>
      </c>
    </row>
    <row r="347" spans="12:13">
      <c r="L347" s="2" t="s">
        <v>692</v>
      </c>
      <c r="M347" t="s">
        <v>683</v>
      </c>
    </row>
    <row r="348" spans="12:13">
      <c r="L348" s="2" t="s">
        <v>692</v>
      </c>
      <c r="M348" t="s">
        <v>683</v>
      </c>
    </row>
    <row r="349" spans="12:13">
      <c r="L349" s="2" t="s">
        <v>692</v>
      </c>
      <c r="M349" t="s">
        <v>683</v>
      </c>
    </row>
    <row r="350" spans="12:13">
      <c r="L350" s="2" t="s">
        <v>692</v>
      </c>
      <c r="M350" t="s">
        <v>683</v>
      </c>
    </row>
    <row r="351" spans="12:13">
      <c r="L351" s="2" t="s">
        <v>692</v>
      </c>
      <c r="M351" t="s">
        <v>683</v>
      </c>
    </row>
    <row r="352" spans="12:13">
      <c r="L352" s="2" t="s">
        <v>692</v>
      </c>
      <c r="M352" t="s">
        <v>683</v>
      </c>
    </row>
    <row r="353" spans="12:13">
      <c r="L353" s="2" t="s">
        <v>692</v>
      </c>
      <c r="M353" t="s">
        <v>683</v>
      </c>
    </row>
    <row r="354" spans="12:13">
      <c r="L354" s="2" t="s">
        <v>692</v>
      </c>
      <c r="M354" t="s">
        <v>683</v>
      </c>
    </row>
    <row r="355" spans="12:13">
      <c r="L355" s="2" t="s">
        <v>692</v>
      </c>
      <c r="M355" t="s">
        <v>683</v>
      </c>
    </row>
    <row r="356" spans="12:13">
      <c r="L356" s="2" t="s">
        <v>692</v>
      </c>
      <c r="M356" t="s">
        <v>683</v>
      </c>
    </row>
    <row r="357" spans="12:13">
      <c r="L357" s="2" t="s">
        <v>692</v>
      </c>
      <c r="M357" t="s">
        <v>683</v>
      </c>
    </row>
    <row r="358" spans="12:13">
      <c r="L358" s="2" t="s">
        <v>692</v>
      </c>
      <c r="M358" t="s">
        <v>683</v>
      </c>
    </row>
    <row r="359" spans="12:13">
      <c r="L359" s="2" t="s">
        <v>692</v>
      </c>
      <c r="M359" t="s">
        <v>683</v>
      </c>
    </row>
    <row r="360" spans="12:13">
      <c r="L360" s="2" t="s">
        <v>692</v>
      </c>
      <c r="M360" t="s">
        <v>683</v>
      </c>
    </row>
    <row r="361" spans="12:13">
      <c r="L361" s="2" t="s">
        <v>692</v>
      </c>
      <c r="M361" t="s">
        <v>683</v>
      </c>
    </row>
    <row r="362" spans="12:13">
      <c r="L362" s="2" t="s">
        <v>681</v>
      </c>
      <c r="M362" t="s">
        <v>681</v>
      </c>
    </row>
    <row r="363" spans="12:13">
      <c r="L363" s="2" t="s">
        <v>681</v>
      </c>
      <c r="M363" t="s">
        <v>681</v>
      </c>
    </row>
    <row r="364" spans="12:13">
      <c r="L364" s="2" t="s">
        <v>681</v>
      </c>
      <c r="M364" t="s">
        <v>681</v>
      </c>
    </row>
    <row r="365" spans="12:13">
      <c r="L365" s="2" t="s">
        <v>681</v>
      </c>
      <c r="M365" t="s">
        <v>681</v>
      </c>
    </row>
    <row r="366" spans="12:13">
      <c r="L366" s="2" t="s">
        <v>681</v>
      </c>
      <c r="M366" t="s">
        <v>681</v>
      </c>
    </row>
    <row r="367" spans="12:13">
      <c r="L367" s="2" t="s">
        <v>681</v>
      </c>
      <c r="M367" t="s">
        <v>681</v>
      </c>
    </row>
    <row r="368" spans="12:13">
      <c r="L368" s="2" t="s">
        <v>681</v>
      </c>
      <c r="M368" t="s">
        <v>681</v>
      </c>
    </row>
    <row r="369" spans="12:13">
      <c r="L369" s="2" t="s">
        <v>681</v>
      </c>
      <c r="M369" t="s">
        <v>681</v>
      </c>
    </row>
    <row r="370" spans="12:13">
      <c r="L370" s="2" t="s">
        <v>681</v>
      </c>
      <c r="M370" t="s">
        <v>681</v>
      </c>
    </row>
    <row r="371" spans="12:13">
      <c r="L371" s="2" t="s">
        <v>257</v>
      </c>
      <c r="M371" t="s">
        <v>144</v>
      </c>
    </row>
    <row r="372" spans="12:13">
      <c r="L372" s="2" t="s">
        <v>257</v>
      </c>
      <c r="M372" t="s">
        <v>144</v>
      </c>
    </row>
    <row r="373" spans="12:13">
      <c r="L373" s="2" t="s">
        <v>257</v>
      </c>
      <c r="M373" t="s">
        <v>144</v>
      </c>
    </row>
    <row r="374" spans="12:13">
      <c r="L374" s="2" t="s">
        <v>257</v>
      </c>
      <c r="M374" t="s">
        <v>144</v>
      </c>
    </row>
    <row r="375" spans="12:13">
      <c r="L375" s="2" t="s">
        <v>257</v>
      </c>
      <c r="M375" t="s">
        <v>144</v>
      </c>
    </row>
    <row r="376" spans="12:13">
      <c r="L376" s="2" t="s">
        <v>257</v>
      </c>
      <c r="M376" t="s">
        <v>144</v>
      </c>
    </row>
    <row r="377" spans="12:13">
      <c r="L377" s="2" t="s">
        <v>684</v>
      </c>
      <c r="M377" t="s">
        <v>684</v>
      </c>
    </row>
    <row r="378" spans="12:13">
      <c r="L378" s="2" t="s">
        <v>684</v>
      </c>
      <c r="M378" t="s">
        <v>684</v>
      </c>
    </row>
    <row r="379" spans="12:13">
      <c r="L379" s="2" t="s">
        <v>684</v>
      </c>
      <c r="M379" t="s">
        <v>684</v>
      </c>
    </row>
    <row r="380" spans="12:13">
      <c r="L380" s="2" t="s">
        <v>684</v>
      </c>
      <c r="M380" t="s">
        <v>684</v>
      </c>
    </row>
    <row r="381" spans="12:13">
      <c r="L381" s="2" t="s">
        <v>684</v>
      </c>
      <c r="M381" t="s">
        <v>684</v>
      </c>
    </row>
    <row r="382" spans="12:13">
      <c r="L382" s="2" t="s">
        <v>684</v>
      </c>
      <c r="M382" t="s">
        <v>684</v>
      </c>
    </row>
    <row r="383" spans="12:13">
      <c r="L383" s="2" t="s">
        <v>684</v>
      </c>
      <c r="M383" t="s">
        <v>684</v>
      </c>
    </row>
    <row r="384" spans="12:13">
      <c r="L384" s="2" t="s">
        <v>684</v>
      </c>
      <c r="M384" t="s">
        <v>684</v>
      </c>
    </row>
    <row r="385" spans="12:13">
      <c r="L385" s="2" t="s">
        <v>684</v>
      </c>
      <c r="M385" t="s">
        <v>684</v>
      </c>
    </row>
    <row r="386" spans="12:13">
      <c r="L386" s="2" t="s">
        <v>684</v>
      </c>
      <c r="M386" t="s">
        <v>684</v>
      </c>
    </row>
    <row r="387" spans="12:13">
      <c r="L387" s="2" t="s">
        <v>684</v>
      </c>
      <c r="M387" t="s">
        <v>684</v>
      </c>
    </row>
    <row r="388" spans="12:13">
      <c r="L388" s="2" t="s">
        <v>684</v>
      </c>
      <c r="M388" t="s">
        <v>684</v>
      </c>
    </row>
    <row r="389" spans="12:13">
      <c r="L389" s="2" t="s">
        <v>684</v>
      </c>
      <c r="M389" t="s">
        <v>684</v>
      </c>
    </row>
    <row r="390" spans="12:13">
      <c r="L390" s="2" t="s">
        <v>684</v>
      </c>
      <c r="M390" t="s">
        <v>684</v>
      </c>
    </row>
    <row r="391" spans="12:13">
      <c r="L391" s="2" t="s">
        <v>684</v>
      </c>
      <c r="M391" t="s">
        <v>684</v>
      </c>
    </row>
    <row r="392" spans="12:13">
      <c r="L392" s="2" t="s">
        <v>684</v>
      </c>
      <c r="M392" t="s">
        <v>684</v>
      </c>
    </row>
    <row r="393" spans="12:13">
      <c r="L393" s="2" t="s">
        <v>684</v>
      </c>
      <c r="M393" t="s">
        <v>684</v>
      </c>
    </row>
    <row r="394" spans="12:13">
      <c r="L394" s="2" t="s">
        <v>684</v>
      </c>
      <c r="M394" t="s">
        <v>684</v>
      </c>
    </row>
    <row r="395" spans="12:13">
      <c r="L395" s="2" t="s">
        <v>684</v>
      </c>
      <c r="M395" t="s">
        <v>684</v>
      </c>
    </row>
    <row r="396" spans="12:13">
      <c r="L396" s="2" t="s">
        <v>684</v>
      </c>
      <c r="M396" t="s">
        <v>684</v>
      </c>
    </row>
    <row r="397" spans="12:13">
      <c r="L397" s="2" t="s">
        <v>684</v>
      </c>
      <c r="M397" t="s">
        <v>684</v>
      </c>
    </row>
  </sheetData>
  <sortState ref="E2:F19">
    <sortCondition ref="E2:E19"/>
    <sortCondition ref="F2:F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F0B5F-DEEC-534A-9E8A-0397CDA6DF4B}">
  <dimension ref="A1:T397"/>
  <sheetViews>
    <sheetView workbookViewId="0">
      <pane ySplit="1" topLeftCell="A126" activePane="bottomLeft" state="frozen"/>
      <selection pane="bottomLeft" activeCell="A134" sqref="A134:XFD143"/>
    </sheetView>
  </sheetViews>
  <sheetFormatPr baseColWidth="10" defaultRowHeight="16"/>
  <cols>
    <col min="1" max="1" width="19" customWidth="1"/>
    <col min="4" max="4" width="11" customWidth="1"/>
    <col min="5" max="5" width="17.1640625" customWidth="1"/>
    <col min="7" max="7" width="17.33203125" bestFit="1" customWidth="1"/>
    <col min="8" max="9" width="14.33203125" customWidth="1"/>
  </cols>
  <sheetData>
    <row r="1" spans="1:20">
      <c r="A1" s="14" t="s">
        <v>701</v>
      </c>
      <c r="B1" s="14" t="s">
        <v>702</v>
      </c>
      <c r="C1" s="14" t="s">
        <v>703</v>
      </c>
      <c r="D1" s="14" t="s">
        <v>704</v>
      </c>
      <c r="E1" s="14" t="s">
        <v>705</v>
      </c>
      <c r="F1" s="14" t="s">
        <v>142</v>
      </c>
      <c r="G1" s="14" t="s">
        <v>1067</v>
      </c>
      <c r="H1" s="14" t="s">
        <v>1065</v>
      </c>
      <c r="I1" s="14" t="s">
        <v>1066</v>
      </c>
      <c r="J1" s="14" t="s">
        <v>153</v>
      </c>
      <c r="K1" s="14" t="s">
        <v>706</v>
      </c>
      <c r="L1" s="14" t="s">
        <v>161</v>
      </c>
    </row>
    <row r="2" spans="1:20">
      <c r="A2" t="s">
        <v>707</v>
      </c>
      <c r="B2">
        <v>-28.902421</v>
      </c>
      <c r="C2">
        <v>151.87644330000001</v>
      </c>
      <c r="D2" s="2" t="s">
        <v>1036</v>
      </c>
      <c r="E2" s="15" t="s">
        <v>1045</v>
      </c>
      <c r="F2" s="2" t="s">
        <v>687</v>
      </c>
      <c r="G2" s="15" t="s">
        <v>1062</v>
      </c>
      <c r="H2" t="s">
        <v>682</v>
      </c>
      <c r="I2" t="str">
        <f t="shared" ref="I2:I65" si="0">G2</f>
        <v>#31A197</v>
      </c>
      <c r="J2" t="s">
        <v>158</v>
      </c>
      <c r="K2" t="s">
        <v>1030</v>
      </c>
      <c r="N2" s="5"/>
      <c r="O2" s="5"/>
      <c r="P2" s="5"/>
      <c r="Q2" s="5"/>
      <c r="R2" s="5"/>
      <c r="S2" s="5"/>
      <c r="T2" s="5"/>
    </row>
    <row r="3" spans="1:20" s="21" customFormat="1">
      <c r="A3" s="21" t="s">
        <v>708</v>
      </c>
      <c r="B3" s="21">
        <v>-28.902421</v>
      </c>
      <c r="C3" s="21">
        <v>151.87644330000001</v>
      </c>
      <c r="D3" s="20" t="s">
        <v>1036</v>
      </c>
      <c r="E3" s="22" t="s">
        <v>1045</v>
      </c>
      <c r="F3" s="20" t="s">
        <v>687</v>
      </c>
      <c r="G3" s="22" t="s">
        <v>1062</v>
      </c>
      <c r="H3" s="21" t="s">
        <v>682</v>
      </c>
      <c r="I3" s="21" t="str">
        <f t="shared" si="0"/>
        <v>#31A197</v>
      </c>
      <c r="J3" s="21" t="s">
        <v>158</v>
      </c>
      <c r="K3" s="21" t="s">
        <v>1030</v>
      </c>
      <c r="N3" s="20"/>
      <c r="O3" s="22"/>
      <c r="P3" s="20"/>
      <c r="Q3" s="20"/>
      <c r="R3" s="20"/>
      <c r="S3" s="20"/>
      <c r="T3" s="22"/>
    </row>
    <row r="4" spans="1:20" s="21" customFormat="1">
      <c r="A4" s="21" t="s">
        <v>709</v>
      </c>
      <c r="B4" s="21">
        <v>-28.902421</v>
      </c>
      <c r="C4" s="21">
        <v>151.87644330000001</v>
      </c>
      <c r="D4" s="20" t="s">
        <v>1036</v>
      </c>
      <c r="E4" s="22" t="s">
        <v>1045</v>
      </c>
      <c r="F4" s="20" t="s">
        <v>687</v>
      </c>
      <c r="G4" s="22" t="s">
        <v>1062</v>
      </c>
      <c r="H4" s="21" t="s">
        <v>682</v>
      </c>
      <c r="I4" s="21" t="str">
        <f t="shared" si="0"/>
        <v>#31A197</v>
      </c>
      <c r="J4" s="21" t="s">
        <v>158</v>
      </c>
      <c r="K4" s="21" t="s">
        <v>1030</v>
      </c>
      <c r="N4" s="20"/>
      <c r="O4" s="22"/>
      <c r="P4" s="20"/>
      <c r="Q4" s="20"/>
      <c r="R4" s="20"/>
      <c r="S4" s="20"/>
      <c r="T4" s="22"/>
    </row>
    <row r="5" spans="1:20" s="21" customFormat="1">
      <c r="A5" s="21" t="s">
        <v>710</v>
      </c>
      <c r="B5" s="21">
        <v>-28.902421</v>
      </c>
      <c r="C5" s="21">
        <v>151.87644330000001</v>
      </c>
      <c r="D5" s="20" t="s">
        <v>1036</v>
      </c>
      <c r="E5" s="22" t="s">
        <v>1045</v>
      </c>
      <c r="F5" s="20" t="s">
        <v>687</v>
      </c>
      <c r="G5" s="22" t="s">
        <v>1062</v>
      </c>
      <c r="H5" s="21" t="s">
        <v>682</v>
      </c>
      <c r="I5" s="21" t="str">
        <f t="shared" si="0"/>
        <v>#31A197</v>
      </c>
      <c r="J5" s="21" t="s">
        <v>158</v>
      </c>
      <c r="K5" s="21" t="s">
        <v>1030</v>
      </c>
      <c r="N5" s="20"/>
      <c r="O5" s="22"/>
      <c r="P5" s="20"/>
      <c r="Q5" s="20"/>
      <c r="R5" s="20"/>
      <c r="S5" s="20"/>
      <c r="T5" s="22"/>
    </row>
    <row r="6" spans="1:20" s="21" customFormat="1">
      <c r="A6" s="21" t="s">
        <v>711</v>
      </c>
      <c r="B6" s="21">
        <v>-28.902421</v>
      </c>
      <c r="C6" s="21">
        <v>151.87644330000001</v>
      </c>
      <c r="D6" s="20" t="s">
        <v>1036</v>
      </c>
      <c r="E6" s="22" t="s">
        <v>1045</v>
      </c>
      <c r="F6" s="20" t="s">
        <v>687</v>
      </c>
      <c r="G6" s="22" t="s">
        <v>1062</v>
      </c>
      <c r="H6" s="21" t="s">
        <v>682</v>
      </c>
      <c r="I6" s="21" t="str">
        <f t="shared" si="0"/>
        <v>#31A197</v>
      </c>
      <c r="J6" s="21" t="s">
        <v>158</v>
      </c>
      <c r="K6" s="21" t="s">
        <v>1030</v>
      </c>
      <c r="N6" s="20"/>
      <c r="O6" s="22"/>
      <c r="P6" s="20"/>
      <c r="Q6" s="20"/>
      <c r="R6" s="20"/>
      <c r="S6" s="20"/>
      <c r="T6" s="22"/>
    </row>
    <row r="7" spans="1:20" s="21" customFormat="1">
      <c r="A7" s="21" t="s">
        <v>712</v>
      </c>
      <c r="B7" s="21">
        <v>-28.902421</v>
      </c>
      <c r="C7" s="21">
        <v>151.87644330000001</v>
      </c>
      <c r="D7" s="20" t="s">
        <v>1036</v>
      </c>
      <c r="E7" s="22" t="s">
        <v>1045</v>
      </c>
      <c r="F7" s="20" t="s">
        <v>687</v>
      </c>
      <c r="G7" s="22" t="s">
        <v>1062</v>
      </c>
      <c r="H7" s="21" t="s">
        <v>682</v>
      </c>
      <c r="I7" s="21" t="str">
        <f t="shared" si="0"/>
        <v>#31A197</v>
      </c>
      <c r="J7" s="21" t="s">
        <v>158</v>
      </c>
      <c r="K7" s="21" t="s">
        <v>1030</v>
      </c>
      <c r="N7" s="20"/>
      <c r="O7" s="22"/>
      <c r="P7" s="20"/>
      <c r="Q7" s="20"/>
      <c r="R7" s="20"/>
      <c r="S7" s="20"/>
      <c r="T7" s="22"/>
    </row>
    <row r="8" spans="1:20" s="21" customFormat="1">
      <c r="A8" s="21" t="s">
        <v>713</v>
      </c>
      <c r="B8" s="21">
        <v>-28.902421</v>
      </c>
      <c r="C8" s="21">
        <v>151.87644330000001</v>
      </c>
      <c r="D8" s="20" t="s">
        <v>1036</v>
      </c>
      <c r="E8" s="22" t="s">
        <v>1045</v>
      </c>
      <c r="F8" s="20" t="s">
        <v>687</v>
      </c>
      <c r="G8" s="22" t="s">
        <v>1062</v>
      </c>
      <c r="H8" s="21" t="s">
        <v>682</v>
      </c>
      <c r="I8" s="21" t="str">
        <f t="shared" si="0"/>
        <v>#31A197</v>
      </c>
      <c r="J8" s="21" t="s">
        <v>158</v>
      </c>
      <c r="K8" s="21" t="s">
        <v>1030</v>
      </c>
      <c r="N8" s="20"/>
      <c r="O8" s="22"/>
      <c r="P8" s="20"/>
      <c r="Q8" s="27"/>
      <c r="R8" s="20"/>
      <c r="S8" s="20"/>
      <c r="T8" s="22"/>
    </row>
    <row r="9" spans="1:20">
      <c r="A9" t="s">
        <v>714</v>
      </c>
      <c r="B9">
        <v>-28.902421</v>
      </c>
      <c r="C9">
        <v>151.87644330000001</v>
      </c>
      <c r="D9" s="2" t="s">
        <v>1036</v>
      </c>
      <c r="E9" s="15" t="s">
        <v>1045</v>
      </c>
      <c r="F9" s="2" t="s">
        <v>687</v>
      </c>
      <c r="G9" s="15" t="s">
        <v>1062</v>
      </c>
      <c r="H9" t="s">
        <v>682</v>
      </c>
      <c r="I9" t="str">
        <f t="shared" si="0"/>
        <v>#31A197</v>
      </c>
      <c r="J9" t="s">
        <v>158</v>
      </c>
      <c r="K9" t="s">
        <v>1030</v>
      </c>
      <c r="N9" s="2"/>
      <c r="O9" s="2"/>
      <c r="P9" s="2"/>
      <c r="Q9" s="2"/>
      <c r="R9" s="2"/>
      <c r="S9" s="2"/>
      <c r="T9" s="15"/>
    </row>
    <row r="10" spans="1:20">
      <c r="A10" t="s">
        <v>715</v>
      </c>
      <c r="B10">
        <v>-28.902421</v>
      </c>
      <c r="C10">
        <v>151.87644330000001</v>
      </c>
      <c r="D10" s="2" t="s">
        <v>1036</v>
      </c>
      <c r="E10" s="15" t="s">
        <v>1045</v>
      </c>
      <c r="F10" s="2" t="s">
        <v>687</v>
      </c>
      <c r="G10" s="15" t="s">
        <v>1062</v>
      </c>
      <c r="H10" t="s">
        <v>682</v>
      </c>
      <c r="I10" t="str">
        <f t="shared" si="0"/>
        <v>#31A197</v>
      </c>
      <c r="J10" t="s">
        <v>158</v>
      </c>
      <c r="K10" t="s">
        <v>1030</v>
      </c>
      <c r="N10" s="2"/>
      <c r="O10" s="2"/>
      <c r="P10" s="2"/>
      <c r="Q10" s="2"/>
      <c r="R10" s="2"/>
      <c r="S10" s="2"/>
      <c r="T10" s="15"/>
    </row>
    <row r="11" spans="1:20">
      <c r="A11" t="s">
        <v>716</v>
      </c>
      <c r="B11">
        <v>-28.902421</v>
      </c>
      <c r="C11">
        <v>151.87644330000001</v>
      </c>
      <c r="D11" s="2" t="s">
        <v>1036</v>
      </c>
      <c r="E11" s="15" t="s">
        <v>1045</v>
      </c>
      <c r="F11" s="2" t="s">
        <v>687</v>
      </c>
      <c r="G11" s="15" t="s">
        <v>1062</v>
      </c>
      <c r="H11" t="s">
        <v>682</v>
      </c>
      <c r="I11" t="str">
        <f t="shared" si="0"/>
        <v>#31A197</v>
      </c>
      <c r="J11" t="s">
        <v>158</v>
      </c>
      <c r="K11" t="s">
        <v>1030</v>
      </c>
      <c r="N11" s="2"/>
      <c r="O11" s="2"/>
      <c r="P11" s="2"/>
      <c r="Q11" s="2"/>
      <c r="R11" s="2"/>
      <c r="S11" s="2"/>
      <c r="T11" s="15"/>
    </row>
    <row r="12" spans="1:20">
      <c r="A12" t="s">
        <v>717</v>
      </c>
      <c r="B12">
        <v>-28.902421</v>
      </c>
      <c r="C12">
        <v>151.87644330000001</v>
      </c>
      <c r="D12" s="2" t="s">
        <v>1036</v>
      </c>
      <c r="E12" s="15" t="s">
        <v>1045</v>
      </c>
      <c r="F12" s="2" t="s">
        <v>687</v>
      </c>
      <c r="G12" s="15" t="s">
        <v>1062</v>
      </c>
      <c r="H12" t="s">
        <v>682</v>
      </c>
      <c r="I12" t="str">
        <f t="shared" si="0"/>
        <v>#31A197</v>
      </c>
      <c r="J12" t="s">
        <v>158</v>
      </c>
      <c r="K12" t="s">
        <v>1030</v>
      </c>
      <c r="N12" s="2"/>
      <c r="O12" s="2"/>
      <c r="P12" s="2"/>
      <c r="Q12" s="2"/>
      <c r="R12" s="2"/>
      <c r="S12" s="1"/>
      <c r="T12" s="15"/>
    </row>
    <row r="13" spans="1:20">
      <c r="A13" t="s">
        <v>718</v>
      </c>
      <c r="B13">
        <v>-28.902421</v>
      </c>
      <c r="C13">
        <v>151.87644330000001</v>
      </c>
      <c r="D13" s="2" t="s">
        <v>1036</v>
      </c>
      <c r="E13" s="15" t="s">
        <v>1045</v>
      </c>
      <c r="F13" s="2" t="s">
        <v>687</v>
      </c>
      <c r="G13" s="15" t="s">
        <v>1062</v>
      </c>
      <c r="H13" t="s">
        <v>682</v>
      </c>
      <c r="I13" t="str">
        <f t="shared" si="0"/>
        <v>#31A197</v>
      </c>
      <c r="J13" t="s">
        <v>158</v>
      </c>
      <c r="K13" t="s">
        <v>1030</v>
      </c>
      <c r="N13" s="2"/>
      <c r="O13" s="2"/>
      <c r="P13" s="2"/>
      <c r="Q13" s="2"/>
      <c r="R13" s="2"/>
      <c r="S13" s="2"/>
      <c r="T13" s="15"/>
    </row>
    <row r="14" spans="1:20">
      <c r="A14" t="s">
        <v>719</v>
      </c>
      <c r="B14">
        <v>-28.902421</v>
      </c>
      <c r="C14">
        <v>151.87644330000001</v>
      </c>
      <c r="D14" s="2" t="s">
        <v>1036</v>
      </c>
      <c r="E14" s="15" t="s">
        <v>1045</v>
      </c>
      <c r="F14" s="2" t="s">
        <v>687</v>
      </c>
      <c r="G14" s="15" t="s">
        <v>1062</v>
      </c>
      <c r="H14" t="s">
        <v>682</v>
      </c>
      <c r="I14" t="str">
        <f t="shared" si="0"/>
        <v>#31A197</v>
      </c>
      <c r="J14" t="s">
        <v>158</v>
      </c>
      <c r="K14" t="s">
        <v>1030</v>
      </c>
      <c r="N14" s="2"/>
      <c r="O14" s="2"/>
      <c r="P14" s="2"/>
      <c r="Q14" s="2"/>
      <c r="R14" s="2"/>
      <c r="S14" s="2"/>
      <c r="T14" s="15"/>
    </row>
    <row r="15" spans="1:20">
      <c r="A15" t="s">
        <v>720</v>
      </c>
      <c r="B15">
        <v>-28.902421</v>
      </c>
      <c r="C15">
        <v>151.87644330000001</v>
      </c>
      <c r="D15" s="2" t="s">
        <v>1036</v>
      </c>
      <c r="E15" s="15" t="s">
        <v>1045</v>
      </c>
      <c r="F15" s="2" t="s">
        <v>687</v>
      </c>
      <c r="G15" s="15" t="s">
        <v>1062</v>
      </c>
      <c r="H15" t="s">
        <v>682</v>
      </c>
      <c r="I15" t="str">
        <f t="shared" si="0"/>
        <v>#31A197</v>
      </c>
      <c r="J15" t="s">
        <v>158</v>
      </c>
      <c r="K15" t="s">
        <v>1030</v>
      </c>
      <c r="N15" s="2"/>
      <c r="O15" s="2"/>
      <c r="P15" s="2"/>
      <c r="Q15" s="2"/>
      <c r="R15" s="2"/>
      <c r="S15" s="2"/>
      <c r="T15" s="15"/>
    </row>
    <row r="16" spans="1:20">
      <c r="A16" t="s">
        <v>721</v>
      </c>
      <c r="B16">
        <v>-28.902421</v>
      </c>
      <c r="C16">
        <v>151.87644330000001</v>
      </c>
      <c r="D16" s="2" t="s">
        <v>1036</v>
      </c>
      <c r="E16" s="15" t="s">
        <v>1045</v>
      </c>
      <c r="F16" s="2" t="s">
        <v>687</v>
      </c>
      <c r="G16" s="15" t="s">
        <v>1062</v>
      </c>
      <c r="H16" t="s">
        <v>682</v>
      </c>
      <c r="I16" t="str">
        <f t="shared" si="0"/>
        <v>#31A197</v>
      </c>
      <c r="J16" t="s">
        <v>158</v>
      </c>
      <c r="K16" t="s">
        <v>1030</v>
      </c>
      <c r="N16" s="2"/>
      <c r="O16" s="2"/>
      <c r="P16" s="2"/>
      <c r="Q16" s="2"/>
      <c r="R16" s="2"/>
      <c r="S16" s="2"/>
      <c r="T16" s="15"/>
    </row>
    <row r="17" spans="1:20">
      <c r="A17" t="s">
        <v>722</v>
      </c>
      <c r="B17">
        <v>-28.902421</v>
      </c>
      <c r="C17">
        <v>151.87644330000001</v>
      </c>
      <c r="D17" s="2" t="s">
        <v>1036</v>
      </c>
      <c r="E17" s="15" t="s">
        <v>1045</v>
      </c>
      <c r="F17" s="2" t="s">
        <v>687</v>
      </c>
      <c r="G17" s="15" t="s">
        <v>1062</v>
      </c>
      <c r="H17" t="s">
        <v>682</v>
      </c>
      <c r="I17" t="str">
        <f t="shared" si="0"/>
        <v>#31A197</v>
      </c>
      <c r="J17" t="s">
        <v>158</v>
      </c>
      <c r="K17" t="s">
        <v>1030</v>
      </c>
      <c r="N17" s="2"/>
      <c r="O17" s="2"/>
      <c r="P17" s="2"/>
      <c r="Q17" s="2"/>
      <c r="R17" s="2"/>
      <c r="S17" s="2"/>
      <c r="T17" s="15"/>
    </row>
    <row r="18" spans="1:20">
      <c r="A18" t="s">
        <v>723</v>
      </c>
      <c r="B18">
        <v>-28.902421</v>
      </c>
      <c r="C18">
        <v>151.87644330000001</v>
      </c>
      <c r="D18" s="2" t="s">
        <v>1036</v>
      </c>
      <c r="E18" s="15" t="s">
        <v>1045</v>
      </c>
      <c r="F18" s="2" t="s">
        <v>687</v>
      </c>
      <c r="G18" s="15" t="s">
        <v>1062</v>
      </c>
      <c r="H18" t="s">
        <v>682</v>
      </c>
      <c r="I18" t="str">
        <f t="shared" si="0"/>
        <v>#31A197</v>
      </c>
      <c r="J18" t="s">
        <v>158</v>
      </c>
      <c r="K18" t="s">
        <v>1030</v>
      </c>
      <c r="N18" s="2"/>
      <c r="O18" s="2"/>
      <c r="P18" s="2"/>
      <c r="Q18" s="2"/>
      <c r="R18" s="2"/>
      <c r="S18" s="2"/>
      <c r="T18" s="15"/>
    </row>
    <row r="19" spans="1:20">
      <c r="A19" t="s">
        <v>724</v>
      </c>
      <c r="B19">
        <v>-28.902421</v>
      </c>
      <c r="C19">
        <v>151.87644330000001</v>
      </c>
      <c r="D19" s="2" t="s">
        <v>1036</v>
      </c>
      <c r="E19" s="15" t="s">
        <v>1045</v>
      </c>
      <c r="F19" s="2" t="s">
        <v>687</v>
      </c>
      <c r="G19" s="15" t="s">
        <v>1062</v>
      </c>
      <c r="H19" t="s">
        <v>682</v>
      </c>
      <c r="I19" t="str">
        <f t="shared" si="0"/>
        <v>#31A197</v>
      </c>
      <c r="J19" t="s">
        <v>158</v>
      </c>
      <c r="K19" t="s">
        <v>1030</v>
      </c>
      <c r="N19" s="2"/>
      <c r="O19" s="2"/>
      <c r="P19" s="2"/>
      <c r="Q19" s="2"/>
      <c r="R19" s="2"/>
      <c r="S19" s="2"/>
      <c r="T19" s="15"/>
    </row>
    <row r="20" spans="1:20">
      <c r="A20" t="s">
        <v>725</v>
      </c>
      <c r="B20">
        <v>-28.902421</v>
      </c>
      <c r="C20">
        <v>151.87644330000001</v>
      </c>
      <c r="D20" s="2" t="s">
        <v>1036</v>
      </c>
      <c r="E20" s="15" t="s">
        <v>1045</v>
      </c>
      <c r="F20" s="2" t="s">
        <v>687</v>
      </c>
      <c r="G20" s="15" t="s">
        <v>1062</v>
      </c>
      <c r="H20" t="s">
        <v>682</v>
      </c>
      <c r="I20" t="str">
        <f t="shared" si="0"/>
        <v>#31A197</v>
      </c>
      <c r="J20" t="s">
        <v>158</v>
      </c>
      <c r="K20" t="s">
        <v>1030</v>
      </c>
      <c r="N20" s="2"/>
      <c r="O20" s="2"/>
      <c r="P20" s="2"/>
      <c r="Q20" s="2"/>
      <c r="R20" s="2"/>
      <c r="S20" s="2"/>
      <c r="T20" s="15"/>
    </row>
    <row r="21" spans="1:20">
      <c r="A21" t="s">
        <v>726</v>
      </c>
      <c r="B21">
        <v>-28.902421</v>
      </c>
      <c r="C21">
        <v>151.87644330000001</v>
      </c>
      <c r="D21" s="2" t="s">
        <v>1036</v>
      </c>
      <c r="E21" s="15" t="s">
        <v>1045</v>
      </c>
      <c r="F21" s="2" t="s">
        <v>687</v>
      </c>
      <c r="G21" s="15" t="s">
        <v>1062</v>
      </c>
      <c r="H21" t="s">
        <v>682</v>
      </c>
      <c r="I21" t="str">
        <f t="shared" si="0"/>
        <v>#31A197</v>
      </c>
      <c r="J21" t="s">
        <v>158</v>
      </c>
      <c r="K21" t="s">
        <v>1030</v>
      </c>
      <c r="N21" s="2"/>
      <c r="O21" s="2"/>
      <c r="P21" s="2"/>
      <c r="Q21" s="2"/>
      <c r="R21" s="2"/>
      <c r="S21" s="2"/>
      <c r="T21" s="2"/>
    </row>
    <row r="22" spans="1:20">
      <c r="A22" t="s">
        <v>727</v>
      </c>
      <c r="B22">
        <v>-28.902421</v>
      </c>
      <c r="C22">
        <v>151.87644330000001</v>
      </c>
      <c r="D22" s="2" t="s">
        <v>1036</v>
      </c>
      <c r="E22" s="15" t="s">
        <v>1045</v>
      </c>
      <c r="F22" s="2" t="s">
        <v>687</v>
      </c>
      <c r="G22" s="15" t="s">
        <v>1062</v>
      </c>
      <c r="H22" t="s">
        <v>682</v>
      </c>
      <c r="I22" t="str">
        <f t="shared" si="0"/>
        <v>#31A197</v>
      </c>
      <c r="J22" t="s">
        <v>158</v>
      </c>
      <c r="K22" t="s">
        <v>1030</v>
      </c>
    </row>
    <row r="23" spans="1:20">
      <c r="A23" t="s">
        <v>728</v>
      </c>
      <c r="B23">
        <v>9.2933544999999995</v>
      </c>
      <c r="C23">
        <v>-2.1913535</v>
      </c>
      <c r="D23" s="2" t="s">
        <v>1033</v>
      </c>
      <c r="E23" s="15" t="s">
        <v>1041</v>
      </c>
      <c r="F23" s="2" t="s">
        <v>650</v>
      </c>
      <c r="G23" s="15" t="s">
        <v>1047</v>
      </c>
      <c r="H23" t="s">
        <v>650</v>
      </c>
      <c r="I23" t="str">
        <f t="shared" si="0"/>
        <v>#E15956</v>
      </c>
      <c r="J23" t="s">
        <v>158</v>
      </c>
      <c r="K23" t="s">
        <v>1030</v>
      </c>
    </row>
    <row r="24" spans="1:20">
      <c r="A24" t="s">
        <v>729</v>
      </c>
      <c r="B24">
        <v>9.2933544999999995</v>
      </c>
      <c r="C24">
        <v>-2.1913535</v>
      </c>
      <c r="D24" s="2" t="s">
        <v>1033</v>
      </c>
      <c r="E24" s="15" t="s">
        <v>1041</v>
      </c>
      <c r="F24" s="2" t="s">
        <v>650</v>
      </c>
      <c r="G24" s="15" t="s">
        <v>1047</v>
      </c>
      <c r="H24" t="s">
        <v>650</v>
      </c>
      <c r="I24" t="str">
        <f t="shared" si="0"/>
        <v>#E15956</v>
      </c>
      <c r="J24" t="s">
        <v>158</v>
      </c>
      <c r="K24" t="s">
        <v>1030</v>
      </c>
    </row>
    <row r="25" spans="1:20">
      <c r="A25" t="s">
        <v>730</v>
      </c>
      <c r="B25">
        <v>9.2933544999999995</v>
      </c>
      <c r="C25">
        <v>-2.1913535</v>
      </c>
      <c r="D25" s="2" t="s">
        <v>1033</v>
      </c>
      <c r="E25" s="15" t="s">
        <v>1041</v>
      </c>
      <c r="F25" s="2" t="s">
        <v>650</v>
      </c>
      <c r="G25" s="15" t="s">
        <v>1047</v>
      </c>
      <c r="H25" t="s">
        <v>650</v>
      </c>
      <c r="I25" t="str">
        <f t="shared" si="0"/>
        <v>#E15956</v>
      </c>
      <c r="J25" t="s">
        <v>158</v>
      </c>
      <c r="K25" t="s">
        <v>1030</v>
      </c>
    </row>
    <row r="26" spans="1:20">
      <c r="A26" t="s">
        <v>731</v>
      </c>
      <c r="B26">
        <v>9.2933544999999995</v>
      </c>
      <c r="C26">
        <v>-2.1913535</v>
      </c>
      <c r="D26" s="2" t="s">
        <v>1033</v>
      </c>
      <c r="E26" s="15" t="s">
        <v>1041</v>
      </c>
      <c r="F26" s="2" t="s">
        <v>650</v>
      </c>
      <c r="G26" s="15" t="s">
        <v>1047</v>
      </c>
      <c r="H26" t="s">
        <v>650</v>
      </c>
      <c r="I26" t="str">
        <f t="shared" si="0"/>
        <v>#E15956</v>
      </c>
      <c r="J26" t="s">
        <v>158</v>
      </c>
      <c r="K26" t="s">
        <v>1030</v>
      </c>
    </row>
    <row r="27" spans="1:20">
      <c r="A27" t="s">
        <v>732</v>
      </c>
      <c r="B27">
        <v>9.2933544999999995</v>
      </c>
      <c r="C27">
        <v>-2.1913535</v>
      </c>
      <c r="D27" s="2" t="s">
        <v>1033</v>
      </c>
      <c r="E27" s="15" t="s">
        <v>1041</v>
      </c>
      <c r="F27" s="2" t="s">
        <v>650</v>
      </c>
      <c r="G27" s="15" t="s">
        <v>1047</v>
      </c>
      <c r="H27" t="s">
        <v>650</v>
      </c>
      <c r="I27" t="str">
        <f t="shared" si="0"/>
        <v>#E15956</v>
      </c>
      <c r="J27" t="s">
        <v>158</v>
      </c>
      <c r="K27" t="s">
        <v>1030</v>
      </c>
    </row>
    <row r="28" spans="1:20">
      <c r="A28" t="s">
        <v>733</v>
      </c>
      <c r="B28">
        <v>9.2933544999999995</v>
      </c>
      <c r="C28">
        <v>-2.1913535</v>
      </c>
      <c r="D28" s="2" t="s">
        <v>1033</v>
      </c>
      <c r="E28" s="15" t="s">
        <v>1041</v>
      </c>
      <c r="F28" s="2" t="s">
        <v>650</v>
      </c>
      <c r="G28" s="15" t="s">
        <v>1047</v>
      </c>
      <c r="H28" t="s">
        <v>650</v>
      </c>
      <c r="I28" t="str">
        <f t="shared" si="0"/>
        <v>#E15956</v>
      </c>
      <c r="J28" t="s">
        <v>158</v>
      </c>
      <c r="K28" t="s">
        <v>1030</v>
      </c>
    </row>
    <row r="29" spans="1:20">
      <c r="A29" t="s">
        <v>734</v>
      </c>
      <c r="B29">
        <v>9.2933544999999995</v>
      </c>
      <c r="C29">
        <v>-2.1913535</v>
      </c>
      <c r="D29" s="2" t="s">
        <v>1033</v>
      </c>
      <c r="E29" s="15" t="s">
        <v>1041</v>
      </c>
      <c r="F29" s="2" t="s">
        <v>650</v>
      </c>
      <c r="G29" s="15" t="s">
        <v>1047</v>
      </c>
      <c r="H29" t="s">
        <v>650</v>
      </c>
      <c r="I29" t="str">
        <f t="shared" si="0"/>
        <v>#E15956</v>
      </c>
      <c r="J29" t="s">
        <v>158</v>
      </c>
      <c r="K29" t="s">
        <v>1030</v>
      </c>
    </row>
    <row r="30" spans="1:20">
      <c r="A30" t="s">
        <v>735</v>
      </c>
      <c r="B30">
        <v>9.2933544999999995</v>
      </c>
      <c r="C30">
        <v>-2.1913535</v>
      </c>
      <c r="D30" s="2" t="s">
        <v>1033</v>
      </c>
      <c r="E30" s="15" t="s">
        <v>1041</v>
      </c>
      <c r="F30" s="2" t="s">
        <v>650</v>
      </c>
      <c r="G30" s="15" t="s">
        <v>1047</v>
      </c>
      <c r="H30" t="s">
        <v>650</v>
      </c>
      <c r="I30" t="str">
        <f t="shared" si="0"/>
        <v>#E15956</v>
      </c>
      <c r="J30" t="s">
        <v>158</v>
      </c>
      <c r="K30" t="s">
        <v>1030</v>
      </c>
    </row>
    <row r="31" spans="1:20">
      <c r="A31" t="s">
        <v>736</v>
      </c>
      <c r="B31">
        <v>9.2933544999999995</v>
      </c>
      <c r="C31">
        <v>-2.1913535</v>
      </c>
      <c r="D31" s="2" t="s">
        <v>1033</v>
      </c>
      <c r="E31" s="15" t="s">
        <v>1041</v>
      </c>
      <c r="F31" s="2" t="s">
        <v>650</v>
      </c>
      <c r="G31" s="15" t="s">
        <v>1047</v>
      </c>
      <c r="H31" t="s">
        <v>650</v>
      </c>
      <c r="I31" t="str">
        <f t="shared" si="0"/>
        <v>#E15956</v>
      </c>
      <c r="J31" t="s">
        <v>158</v>
      </c>
      <c r="K31" t="s">
        <v>1030</v>
      </c>
    </row>
    <row r="32" spans="1:20">
      <c r="A32" t="s">
        <v>737</v>
      </c>
      <c r="B32">
        <v>9.2933544999999995</v>
      </c>
      <c r="C32">
        <v>-2.1913535</v>
      </c>
      <c r="D32" s="2" t="s">
        <v>1033</v>
      </c>
      <c r="E32" s="15" t="s">
        <v>1041</v>
      </c>
      <c r="F32" s="2" t="s">
        <v>650</v>
      </c>
      <c r="G32" s="15" t="s">
        <v>1047</v>
      </c>
      <c r="H32" t="s">
        <v>650</v>
      </c>
      <c r="I32" t="str">
        <f t="shared" si="0"/>
        <v>#E15956</v>
      </c>
      <c r="J32" t="s">
        <v>158</v>
      </c>
      <c r="K32" t="s">
        <v>1030</v>
      </c>
    </row>
    <row r="33" spans="1:11">
      <c r="A33" t="s">
        <v>738</v>
      </c>
      <c r="B33">
        <v>9.2933544999999995</v>
      </c>
      <c r="C33">
        <v>-2.1913535</v>
      </c>
      <c r="D33" s="2" t="s">
        <v>1033</v>
      </c>
      <c r="E33" s="15" t="s">
        <v>1041</v>
      </c>
      <c r="F33" s="2" t="s">
        <v>650</v>
      </c>
      <c r="G33" s="15" t="s">
        <v>1047</v>
      </c>
      <c r="H33" t="s">
        <v>650</v>
      </c>
      <c r="I33" t="str">
        <f t="shared" si="0"/>
        <v>#E15956</v>
      </c>
      <c r="J33" t="s">
        <v>158</v>
      </c>
      <c r="K33" t="s">
        <v>1030</v>
      </c>
    </row>
    <row r="34" spans="1:11">
      <c r="A34" t="s">
        <v>739</v>
      </c>
      <c r="B34">
        <v>9.2933544999999995</v>
      </c>
      <c r="C34">
        <v>-2.1913535</v>
      </c>
      <c r="D34" s="2" t="s">
        <v>1033</v>
      </c>
      <c r="E34" s="15" t="s">
        <v>1041</v>
      </c>
      <c r="F34" s="2" t="s">
        <v>650</v>
      </c>
      <c r="G34" s="15" t="s">
        <v>1047</v>
      </c>
      <c r="H34" t="s">
        <v>650</v>
      </c>
      <c r="I34" t="str">
        <f t="shared" si="0"/>
        <v>#E15956</v>
      </c>
      <c r="J34" t="s">
        <v>158</v>
      </c>
      <c r="K34" t="s">
        <v>1030</v>
      </c>
    </row>
    <row r="35" spans="1:11">
      <c r="A35" t="s">
        <v>740</v>
      </c>
      <c r="B35">
        <v>9.2933544999999995</v>
      </c>
      <c r="C35">
        <v>-2.1913535</v>
      </c>
      <c r="D35" s="2" t="s">
        <v>1033</v>
      </c>
      <c r="E35" s="15" t="s">
        <v>1041</v>
      </c>
      <c r="F35" s="2" t="s">
        <v>650</v>
      </c>
      <c r="G35" s="15" t="s">
        <v>1047</v>
      </c>
      <c r="H35" t="s">
        <v>650</v>
      </c>
      <c r="I35" t="str">
        <f t="shared" si="0"/>
        <v>#E15956</v>
      </c>
      <c r="J35" t="s">
        <v>158</v>
      </c>
      <c r="K35" t="s">
        <v>1030</v>
      </c>
    </row>
    <row r="36" spans="1:11">
      <c r="A36" t="s">
        <v>741</v>
      </c>
      <c r="B36">
        <v>-13.5368022</v>
      </c>
      <c r="C36">
        <v>-71.610738999999995</v>
      </c>
      <c r="D36" s="2" t="s">
        <v>1034</v>
      </c>
      <c r="E36" s="15" t="s">
        <v>1046</v>
      </c>
      <c r="F36" s="2" t="s">
        <v>653</v>
      </c>
      <c r="G36" s="15" t="s">
        <v>1064</v>
      </c>
      <c r="H36" t="s">
        <v>653</v>
      </c>
      <c r="I36" t="str">
        <f t="shared" si="0"/>
        <v>#EF724B</v>
      </c>
      <c r="J36" t="s">
        <v>158</v>
      </c>
      <c r="K36" t="s">
        <v>1030</v>
      </c>
    </row>
    <row r="37" spans="1:11" s="21" customFormat="1">
      <c r="A37" s="21" t="s">
        <v>742</v>
      </c>
      <c r="B37" s="21">
        <v>-13.5368022</v>
      </c>
      <c r="C37" s="21">
        <v>-71.610738999999995</v>
      </c>
      <c r="D37" s="20" t="s">
        <v>1034</v>
      </c>
      <c r="E37" s="22" t="s">
        <v>1046</v>
      </c>
      <c r="F37" s="20" t="s">
        <v>653</v>
      </c>
      <c r="G37" s="22" t="s">
        <v>1064</v>
      </c>
      <c r="H37" s="21" t="s">
        <v>653</v>
      </c>
      <c r="I37" s="21" t="str">
        <f t="shared" si="0"/>
        <v>#EF724B</v>
      </c>
      <c r="J37" s="21" t="s">
        <v>158</v>
      </c>
      <c r="K37" s="21" t="s">
        <v>1030</v>
      </c>
    </row>
    <row r="38" spans="1:11" s="21" customFormat="1">
      <c r="A38" s="21" t="s">
        <v>743</v>
      </c>
      <c r="B38" s="21">
        <v>-13.5368022</v>
      </c>
      <c r="C38" s="21">
        <v>-71.610738999999995</v>
      </c>
      <c r="D38" s="20" t="s">
        <v>1034</v>
      </c>
      <c r="E38" s="22" t="s">
        <v>1046</v>
      </c>
      <c r="F38" s="20" t="s">
        <v>653</v>
      </c>
      <c r="G38" s="22" t="s">
        <v>1064</v>
      </c>
      <c r="H38" s="21" t="s">
        <v>653</v>
      </c>
      <c r="I38" s="21" t="str">
        <f t="shared" si="0"/>
        <v>#EF724B</v>
      </c>
      <c r="J38" s="21" t="s">
        <v>158</v>
      </c>
      <c r="K38" s="21" t="s">
        <v>1030</v>
      </c>
    </row>
    <row r="39" spans="1:11">
      <c r="A39" t="s">
        <v>744</v>
      </c>
      <c r="B39">
        <v>-13.5368022</v>
      </c>
      <c r="C39">
        <v>-71.610738999999995</v>
      </c>
      <c r="D39" s="2" t="s">
        <v>1034</v>
      </c>
      <c r="E39" s="15" t="s">
        <v>1046</v>
      </c>
      <c r="F39" s="2" t="s">
        <v>653</v>
      </c>
      <c r="G39" s="15" t="s">
        <v>1064</v>
      </c>
      <c r="H39" t="s">
        <v>653</v>
      </c>
      <c r="I39" t="str">
        <f t="shared" si="0"/>
        <v>#EF724B</v>
      </c>
      <c r="J39" t="s">
        <v>158</v>
      </c>
      <c r="K39" t="s">
        <v>1030</v>
      </c>
    </row>
    <row r="40" spans="1:11">
      <c r="A40" t="s">
        <v>745</v>
      </c>
      <c r="B40">
        <v>-13.5368022</v>
      </c>
      <c r="C40">
        <v>-71.610738999999995</v>
      </c>
      <c r="D40" s="2" t="s">
        <v>1034</v>
      </c>
      <c r="E40" s="15" t="s">
        <v>1046</v>
      </c>
      <c r="F40" s="2" t="s">
        <v>653</v>
      </c>
      <c r="G40" s="15" t="s">
        <v>1064</v>
      </c>
      <c r="H40" t="s">
        <v>653</v>
      </c>
      <c r="I40" t="str">
        <f t="shared" si="0"/>
        <v>#EF724B</v>
      </c>
      <c r="J40" t="s">
        <v>158</v>
      </c>
      <c r="K40" t="s">
        <v>1030</v>
      </c>
    </row>
    <row r="41" spans="1:11">
      <c r="A41" t="s">
        <v>746</v>
      </c>
      <c r="B41">
        <v>-13.5368022</v>
      </c>
      <c r="C41">
        <v>-71.610738999999995</v>
      </c>
      <c r="D41" s="2" t="s">
        <v>1034</v>
      </c>
      <c r="E41" s="15" t="s">
        <v>1046</v>
      </c>
      <c r="F41" s="2" t="s">
        <v>653</v>
      </c>
      <c r="G41" s="15" t="s">
        <v>1064</v>
      </c>
      <c r="H41" t="s">
        <v>653</v>
      </c>
      <c r="I41" t="str">
        <f t="shared" si="0"/>
        <v>#EF724B</v>
      </c>
      <c r="J41" t="s">
        <v>158</v>
      </c>
      <c r="K41" t="s">
        <v>1030</v>
      </c>
    </row>
    <row r="42" spans="1:11">
      <c r="A42" t="s">
        <v>747</v>
      </c>
      <c r="B42">
        <v>-13.5368022</v>
      </c>
      <c r="C42">
        <v>-71.610738999999995</v>
      </c>
      <c r="D42" s="2" t="s">
        <v>1034</v>
      </c>
      <c r="E42" s="15" t="s">
        <v>1046</v>
      </c>
      <c r="F42" s="2" t="s">
        <v>653</v>
      </c>
      <c r="G42" s="15" t="s">
        <v>1064</v>
      </c>
      <c r="H42" t="s">
        <v>653</v>
      </c>
      <c r="I42" t="str">
        <f t="shared" si="0"/>
        <v>#EF724B</v>
      </c>
      <c r="J42" t="s">
        <v>158</v>
      </c>
      <c r="K42" t="s">
        <v>1030</v>
      </c>
    </row>
    <row r="43" spans="1:11">
      <c r="A43" t="s">
        <v>748</v>
      </c>
      <c r="B43">
        <v>-13.5368022</v>
      </c>
      <c r="C43">
        <v>-71.610738999999995</v>
      </c>
      <c r="D43" s="2" t="s">
        <v>1034</v>
      </c>
      <c r="E43" s="15" t="s">
        <v>1046</v>
      </c>
      <c r="F43" s="2" t="s">
        <v>653</v>
      </c>
      <c r="G43" s="15" t="s">
        <v>1064</v>
      </c>
      <c r="H43" t="s">
        <v>653</v>
      </c>
      <c r="I43" t="str">
        <f t="shared" si="0"/>
        <v>#EF724B</v>
      </c>
      <c r="J43" t="s">
        <v>158</v>
      </c>
      <c r="K43" t="s">
        <v>1030</v>
      </c>
    </row>
    <row r="44" spans="1:11">
      <c r="A44" t="s">
        <v>749</v>
      </c>
      <c r="B44">
        <v>-13.5368022</v>
      </c>
      <c r="C44">
        <v>-71.610738999999995</v>
      </c>
      <c r="D44" s="2" t="s">
        <v>1034</v>
      </c>
      <c r="E44" s="15" t="s">
        <v>1046</v>
      </c>
      <c r="F44" s="2" t="s">
        <v>653</v>
      </c>
      <c r="G44" s="15" t="s">
        <v>1064</v>
      </c>
      <c r="H44" t="s">
        <v>653</v>
      </c>
      <c r="I44" t="str">
        <f t="shared" si="0"/>
        <v>#EF724B</v>
      </c>
      <c r="J44" t="s">
        <v>158</v>
      </c>
      <c r="K44" t="s">
        <v>1030</v>
      </c>
    </row>
    <row r="45" spans="1:11">
      <c r="A45" t="s">
        <v>750</v>
      </c>
      <c r="B45">
        <v>-13.5368022</v>
      </c>
      <c r="C45">
        <v>-71.610738999999995</v>
      </c>
      <c r="D45" s="2" t="s">
        <v>1034</v>
      </c>
      <c r="E45" s="15" t="s">
        <v>1046</v>
      </c>
      <c r="F45" s="2" t="s">
        <v>653</v>
      </c>
      <c r="G45" s="15" t="s">
        <v>1064</v>
      </c>
      <c r="H45" t="s">
        <v>653</v>
      </c>
      <c r="I45" t="str">
        <f t="shared" si="0"/>
        <v>#EF724B</v>
      </c>
      <c r="J45" t="s">
        <v>158</v>
      </c>
      <c r="K45" t="s">
        <v>1030</v>
      </c>
    </row>
    <row r="46" spans="1:11">
      <c r="A46" t="s">
        <v>751</v>
      </c>
      <c r="B46">
        <v>-13.5368022</v>
      </c>
      <c r="C46">
        <v>-71.610738999999995</v>
      </c>
      <c r="D46" s="2" t="s">
        <v>1034</v>
      </c>
      <c r="E46" s="15" t="s">
        <v>1046</v>
      </c>
      <c r="F46" s="2" t="s">
        <v>653</v>
      </c>
      <c r="G46" s="15" t="s">
        <v>1064</v>
      </c>
      <c r="H46" t="s">
        <v>653</v>
      </c>
      <c r="I46" t="str">
        <f t="shared" si="0"/>
        <v>#EF724B</v>
      </c>
      <c r="J46" t="s">
        <v>158</v>
      </c>
      <c r="K46" t="s">
        <v>1030</v>
      </c>
    </row>
    <row r="47" spans="1:11">
      <c r="A47" t="s">
        <v>752</v>
      </c>
      <c r="B47">
        <v>-13.5368022</v>
      </c>
      <c r="C47">
        <v>-71.610738999999995</v>
      </c>
      <c r="D47" s="2" t="s">
        <v>1034</v>
      </c>
      <c r="E47" s="15" t="s">
        <v>1046</v>
      </c>
      <c r="F47" s="2" t="s">
        <v>653</v>
      </c>
      <c r="G47" s="15" t="s">
        <v>1064</v>
      </c>
      <c r="H47" t="s">
        <v>653</v>
      </c>
      <c r="I47" t="str">
        <f t="shared" si="0"/>
        <v>#EF724B</v>
      </c>
      <c r="J47" t="s">
        <v>158</v>
      </c>
      <c r="K47" t="s">
        <v>1030</v>
      </c>
    </row>
    <row r="48" spans="1:11">
      <c r="A48" t="s">
        <v>753</v>
      </c>
      <c r="B48">
        <v>-13.5368022</v>
      </c>
      <c r="C48">
        <v>-71.610738999999995</v>
      </c>
      <c r="D48" s="2" t="s">
        <v>1034</v>
      </c>
      <c r="E48" s="15" t="s">
        <v>1046</v>
      </c>
      <c r="F48" s="2" t="s">
        <v>653</v>
      </c>
      <c r="G48" s="15" t="s">
        <v>1064</v>
      </c>
      <c r="H48" t="s">
        <v>653</v>
      </c>
      <c r="I48" t="str">
        <f t="shared" si="0"/>
        <v>#EF724B</v>
      </c>
      <c r="J48" t="s">
        <v>158</v>
      </c>
      <c r="K48" t="s">
        <v>1030</v>
      </c>
    </row>
    <row r="49" spans="1:11">
      <c r="A49" t="s">
        <v>754</v>
      </c>
      <c r="B49">
        <v>-13.5368022</v>
      </c>
      <c r="C49">
        <v>-71.610738999999995</v>
      </c>
      <c r="D49" s="2" t="s">
        <v>1034</v>
      </c>
      <c r="E49" s="15" t="s">
        <v>1046</v>
      </c>
      <c r="F49" s="2" t="s">
        <v>653</v>
      </c>
      <c r="G49" s="15" t="s">
        <v>1064</v>
      </c>
      <c r="H49" t="s">
        <v>653</v>
      </c>
      <c r="I49" t="str">
        <f t="shared" si="0"/>
        <v>#EF724B</v>
      </c>
      <c r="J49" t="s">
        <v>158</v>
      </c>
      <c r="K49" t="s">
        <v>1030</v>
      </c>
    </row>
    <row r="50" spans="1:11">
      <c r="A50" t="s">
        <v>755</v>
      </c>
      <c r="B50">
        <v>-13.5368022</v>
      </c>
      <c r="C50">
        <v>-71.610738999999995</v>
      </c>
      <c r="D50" s="2" t="s">
        <v>1034</v>
      </c>
      <c r="E50" s="15" t="s">
        <v>1046</v>
      </c>
      <c r="F50" s="2" t="s">
        <v>653</v>
      </c>
      <c r="G50" s="15" t="s">
        <v>1064</v>
      </c>
      <c r="H50" t="s">
        <v>653</v>
      </c>
      <c r="I50" t="str">
        <f t="shared" si="0"/>
        <v>#EF724B</v>
      </c>
      <c r="J50" t="s">
        <v>158</v>
      </c>
      <c r="K50" t="s">
        <v>1030</v>
      </c>
    </row>
    <row r="51" spans="1:11">
      <c r="A51" t="s">
        <v>756</v>
      </c>
      <c r="B51">
        <v>-13.5368022</v>
      </c>
      <c r="C51">
        <v>-71.610738999999995</v>
      </c>
      <c r="D51" s="2" t="s">
        <v>1034</v>
      </c>
      <c r="E51" s="15" t="s">
        <v>1046</v>
      </c>
      <c r="F51" s="2" t="s">
        <v>653</v>
      </c>
      <c r="G51" s="15" t="s">
        <v>1064</v>
      </c>
      <c r="H51" t="s">
        <v>653</v>
      </c>
      <c r="I51" t="str">
        <f t="shared" si="0"/>
        <v>#EF724B</v>
      </c>
      <c r="J51" t="s">
        <v>158</v>
      </c>
      <c r="K51" t="s">
        <v>1030</v>
      </c>
    </row>
    <row r="52" spans="1:11">
      <c r="A52" t="s">
        <v>757</v>
      </c>
      <c r="B52">
        <v>-13.5368022</v>
      </c>
      <c r="C52">
        <v>-71.610738999999995</v>
      </c>
      <c r="D52" s="2" t="s">
        <v>1034</v>
      </c>
      <c r="E52" s="15" t="s">
        <v>1046</v>
      </c>
      <c r="F52" s="2" t="s">
        <v>653</v>
      </c>
      <c r="G52" s="15" t="s">
        <v>1064</v>
      </c>
      <c r="H52" t="s">
        <v>653</v>
      </c>
      <c r="I52" t="str">
        <f t="shared" si="0"/>
        <v>#EF724B</v>
      </c>
      <c r="J52" t="s">
        <v>158</v>
      </c>
      <c r="K52" t="s">
        <v>1030</v>
      </c>
    </row>
    <row r="53" spans="1:11">
      <c r="A53" t="s">
        <v>758</v>
      </c>
      <c r="B53">
        <v>15.120098799999999</v>
      </c>
      <c r="C53">
        <v>-23.7452586</v>
      </c>
      <c r="D53" s="2" t="s">
        <v>1033</v>
      </c>
      <c r="E53" s="15" t="s">
        <v>1041</v>
      </c>
      <c r="F53" s="2" t="s">
        <v>654</v>
      </c>
      <c r="G53" s="15" t="s">
        <v>1048</v>
      </c>
      <c r="H53" t="s">
        <v>654</v>
      </c>
      <c r="I53" t="str">
        <f t="shared" si="0"/>
        <v>#D35E5C</v>
      </c>
      <c r="J53" t="s">
        <v>158</v>
      </c>
      <c r="K53" t="s">
        <v>258</v>
      </c>
    </row>
    <row r="54" spans="1:11" s="21" customFormat="1">
      <c r="A54" s="21" t="s">
        <v>759</v>
      </c>
      <c r="B54" s="21">
        <v>15.120098799999999</v>
      </c>
      <c r="C54" s="21">
        <v>-23.7452586</v>
      </c>
      <c r="D54" s="20" t="s">
        <v>1033</v>
      </c>
      <c r="E54" s="22" t="s">
        <v>1041</v>
      </c>
      <c r="F54" s="20" t="s">
        <v>654</v>
      </c>
      <c r="G54" s="22" t="s">
        <v>1048</v>
      </c>
      <c r="H54" s="21" t="s">
        <v>654</v>
      </c>
      <c r="I54" s="21" t="str">
        <f t="shared" si="0"/>
        <v>#D35E5C</v>
      </c>
      <c r="J54" s="21" t="s">
        <v>158</v>
      </c>
      <c r="K54" s="21" t="s">
        <v>258</v>
      </c>
    </row>
    <row r="55" spans="1:11" s="21" customFormat="1">
      <c r="A55" s="21" t="s">
        <v>760</v>
      </c>
      <c r="B55" s="21">
        <v>15.120098799999999</v>
      </c>
      <c r="C55" s="21">
        <v>-23.7452586</v>
      </c>
      <c r="D55" s="20" t="s">
        <v>1033</v>
      </c>
      <c r="E55" s="22" t="s">
        <v>1041</v>
      </c>
      <c r="F55" s="20" t="s">
        <v>654</v>
      </c>
      <c r="G55" s="22" t="s">
        <v>1048</v>
      </c>
      <c r="H55" s="21" t="s">
        <v>654</v>
      </c>
      <c r="I55" s="21" t="str">
        <f t="shared" si="0"/>
        <v>#D35E5C</v>
      </c>
      <c r="J55" s="21" t="s">
        <v>158</v>
      </c>
      <c r="K55" s="21" t="s">
        <v>258</v>
      </c>
    </row>
    <row r="56" spans="1:11" s="21" customFormat="1">
      <c r="A56" s="21" t="s">
        <v>761</v>
      </c>
      <c r="B56" s="21">
        <v>15.120098799999999</v>
      </c>
      <c r="C56" s="21">
        <v>-23.7452586</v>
      </c>
      <c r="D56" s="20" t="s">
        <v>1033</v>
      </c>
      <c r="E56" s="22" t="s">
        <v>1041</v>
      </c>
      <c r="F56" s="20" t="s">
        <v>654</v>
      </c>
      <c r="G56" s="22" t="s">
        <v>1048</v>
      </c>
      <c r="H56" s="21" t="s">
        <v>654</v>
      </c>
      <c r="I56" s="21" t="str">
        <f t="shared" si="0"/>
        <v>#D35E5C</v>
      </c>
      <c r="J56" s="21" t="s">
        <v>158</v>
      </c>
      <c r="K56" s="21" t="s">
        <v>258</v>
      </c>
    </row>
    <row r="57" spans="1:11" s="21" customFormat="1">
      <c r="A57" s="21" t="s">
        <v>762</v>
      </c>
      <c r="B57" s="21">
        <v>15.120098799999999</v>
      </c>
      <c r="C57" s="21">
        <v>-23.7452586</v>
      </c>
      <c r="D57" s="20" t="s">
        <v>1033</v>
      </c>
      <c r="E57" s="22" t="s">
        <v>1041</v>
      </c>
      <c r="F57" s="20" t="s">
        <v>654</v>
      </c>
      <c r="G57" s="22" t="s">
        <v>1048</v>
      </c>
      <c r="H57" s="21" t="s">
        <v>654</v>
      </c>
      <c r="I57" s="21" t="str">
        <f t="shared" si="0"/>
        <v>#D35E5C</v>
      </c>
      <c r="J57" s="21" t="s">
        <v>158</v>
      </c>
      <c r="K57" s="21" t="s">
        <v>258</v>
      </c>
    </row>
    <row r="58" spans="1:11" s="21" customFormat="1">
      <c r="A58" s="21" t="s">
        <v>763</v>
      </c>
      <c r="B58" s="21">
        <v>15.120098799999999</v>
      </c>
      <c r="C58" s="21">
        <v>-23.7452586</v>
      </c>
      <c r="D58" s="20" t="s">
        <v>1033</v>
      </c>
      <c r="E58" s="22" t="s">
        <v>1041</v>
      </c>
      <c r="F58" s="20" t="s">
        <v>654</v>
      </c>
      <c r="G58" s="22" t="s">
        <v>1048</v>
      </c>
      <c r="H58" s="21" t="s">
        <v>654</v>
      </c>
      <c r="I58" s="21" t="str">
        <f t="shared" si="0"/>
        <v>#D35E5C</v>
      </c>
      <c r="J58" s="21" t="s">
        <v>158</v>
      </c>
      <c r="K58" s="21" t="s">
        <v>258</v>
      </c>
    </row>
    <row r="59" spans="1:11">
      <c r="A59" t="s">
        <v>764</v>
      </c>
      <c r="B59">
        <v>15.120098799999999</v>
      </c>
      <c r="C59">
        <v>-23.7452586</v>
      </c>
      <c r="D59" s="2" t="s">
        <v>1033</v>
      </c>
      <c r="E59" s="15" t="s">
        <v>1041</v>
      </c>
      <c r="F59" s="2" t="s">
        <v>654</v>
      </c>
      <c r="G59" s="15" t="s">
        <v>1048</v>
      </c>
      <c r="H59" t="s">
        <v>654</v>
      </c>
      <c r="I59" t="str">
        <f t="shared" si="0"/>
        <v>#D35E5C</v>
      </c>
      <c r="J59" t="s">
        <v>158</v>
      </c>
      <c r="K59" t="s">
        <v>258</v>
      </c>
    </row>
    <row r="60" spans="1:11">
      <c r="A60" t="s">
        <v>765</v>
      </c>
      <c r="B60">
        <v>15.120098799999999</v>
      </c>
      <c r="C60">
        <v>-23.7452586</v>
      </c>
      <c r="D60" s="2" t="s">
        <v>1033</v>
      </c>
      <c r="E60" s="15" t="s">
        <v>1041</v>
      </c>
      <c r="F60" s="2" t="s">
        <v>654</v>
      </c>
      <c r="G60" s="15" t="s">
        <v>1048</v>
      </c>
      <c r="H60" t="s">
        <v>654</v>
      </c>
      <c r="I60" t="str">
        <f t="shared" si="0"/>
        <v>#D35E5C</v>
      </c>
      <c r="J60" t="s">
        <v>158</v>
      </c>
      <c r="K60" t="s">
        <v>258</v>
      </c>
    </row>
    <row r="61" spans="1:11">
      <c r="A61" t="s">
        <v>766</v>
      </c>
      <c r="B61">
        <v>15.120098799999999</v>
      </c>
      <c r="C61">
        <v>-23.7452586</v>
      </c>
      <c r="D61" s="2" t="s">
        <v>1033</v>
      </c>
      <c r="E61" s="15" t="s">
        <v>1041</v>
      </c>
      <c r="F61" s="2" t="s">
        <v>654</v>
      </c>
      <c r="G61" s="15" t="s">
        <v>1048</v>
      </c>
      <c r="H61" t="s">
        <v>654</v>
      </c>
      <c r="I61" t="str">
        <f t="shared" si="0"/>
        <v>#D35E5C</v>
      </c>
      <c r="J61" t="s">
        <v>158</v>
      </c>
      <c r="K61" t="s">
        <v>258</v>
      </c>
    </row>
    <row r="62" spans="1:11">
      <c r="A62" t="s">
        <v>767</v>
      </c>
      <c r="B62">
        <v>15.120098799999999</v>
      </c>
      <c r="C62">
        <v>-23.7452586</v>
      </c>
      <c r="D62" s="2" t="s">
        <v>1033</v>
      </c>
      <c r="E62" s="15" t="s">
        <v>1041</v>
      </c>
      <c r="F62" s="2" t="s">
        <v>654</v>
      </c>
      <c r="G62" s="15" t="s">
        <v>1048</v>
      </c>
      <c r="H62" t="s">
        <v>654</v>
      </c>
      <c r="I62" t="str">
        <f t="shared" si="0"/>
        <v>#D35E5C</v>
      </c>
      <c r="J62" t="s">
        <v>158</v>
      </c>
      <c r="K62" t="s">
        <v>258</v>
      </c>
    </row>
    <row r="63" spans="1:11">
      <c r="A63" t="s">
        <v>768</v>
      </c>
      <c r="B63">
        <v>15.120098799999999</v>
      </c>
      <c r="C63">
        <v>-23.7452586</v>
      </c>
      <c r="D63" s="2" t="s">
        <v>1033</v>
      </c>
      <c r="E63" s="15" t="s">
        <v>1041</v>
      </c>
      <c r="F63" s="2" t="s">
        <v>654</v>
      </c>
      <c r="G63" s="15" t="s">
        <v>1048</v>
      </c>
      <c r="H63" t="s">
        <v>654</v>
      </c>
      <c r="I63" t="str">
        <f t="shared" si="0"/>
        <v>#D35E5C</v>
      </c>
      <c r="J63" t="s">
        <v>158</v>
      </c>
      <c r="K63" t="s">
        <v>258</v>
      </c>
    </row>
    <row r="64" spans="1:11">
      <c r="A64" t="s">
        <v>769</v>
      </c>
      <c r="B64">
        <v>15.120098799999999</v>
      </c>
      <c r="C64">
        <v>-23.7452586</v>
      </c>
      <c r="D64" s="2" t="s">
        <v>1033</v>
      </c>
      <c r="E64" s="15" t="s">
        <v>1041</v>
      </c>
      <c r="F64" s="2" t="s">
        <v>654</v>
      </c>
      <c r="G64" s="15" t="s">
        <v>1048</v>
      </c>
      <c r="H64" t="s">
        <v>654</v>
      </c>
      <c r="I64" t="str">
        <f t="shared" si="0"/>
        <v>#D35E5C</v>
      </c>
      <c r="J64" t="s">
        <v>158</v>
      </c>
      <c r="K64" t="s">
        <v>258</v>
      </c>
    </row>
    <row r="65" spans="1:12">
      <c r="A65" t="s">
        <v>770</v>
      </c>
      <c r="B65">
        <v>15.120098799999999</v>
      </c>
      <c r="C65">
        <v>-23.7452586</v>
      </c>
      <c r="D65" s="2" t="s">
        <v>1033</v>
      </c>
      <c r="E65" s="15" t="s">
        <v>1041</v>
      </c>
      <c r="F65" s="2" t="s">
        <v>654</v>
      </c>
      <c r="G65" s="15" t="s">
        <v>1048</v>
      </c>
      <c r="H65" t="s">
        <v>654</v>
      </c>
      <c r="I65" t="str">
        <f t="shared" si="0"/>
        <v>#D35E5C</v>
      </c>
      <c r="J65" t="s">
        <v>158</v>
      </c>
      <c r="K65" t="s">
        <v>258</v>
      </c>
    </row>
    <row r="66" spans="1:12">
      <c r="A66" t="s">
        <v>771</v>
      </c>
      <c r="B66">
        <v>15.120098799999999</v>
      </c>
      <c r="C66">
        <v>-23.7452586</v>
      </c>
      <c r="D66" s="2" t="s">
        <v>1033</v>
      </c>
      <c r="E66" s="15" t="s">
        <v>1041</v>
      </c>
      <c r="F66" s="2" t="s">
        <v>654</v>
      </c>
      <c r="G66" s="15" t="s">
        <v>1048</v>
      </c>
      <c r="H66" t="s">
        <v>654</v>
      </c>
      <c r="I66" t="str">
        <f t="shared" ref="I66:I129" si="1">G66</f>
        <v>#D35E5C</v>
      </c>
      <c r="J66" t="s">
        <v>158</v>
      </c>
      <c r="K66" t="s">
        <v>258</v>
      </c>
    </row>
    <row r="67" spans="1:12">
      <c r="A67" t="s">
        <v>772</v>
      </c>
      <c r="B67">
        <v>15.120098799999999</v>
      </c>
      <c r="C67">
        <v>-23.7452586</v>
      </c>
      <c r="D67" s="2" t="s">
        <v>1033</v>
      </c>
      <c r="E67" s="15" t="s">
        <v>1041</v>
      </c>
      <c r="F67" s="2" t="s">
        <v>654</v>
      </c>
      <c r="G67" s="15" t="s">
        <v>1048</v>
      </c>
      <c r="H67" t="s">
        <v>654</v>
      </c>
      <c r="I67" t="str">
        <f t="shared" si="1"/>
        <v>#D35E5C</v>
      </c>
      <c r="J67" t="s">
        <v>158</v>
      </c>
      <c r="K67" t="s">
        <v>258</v>
      </c>
    </row>
    <row r="68" spans="1:12">
      <c r="A68" t="s">
        <v>773</v>
      </c>
      <c r="B68">
        <v>15.120098799999999</v>
      </c>
      <c r="C68">
        <v>-23.7452586</v>
      </c>
      <c r="D68" s="2" t="s">
        <v>1033</v>
      </c>
      <c r="E68" s="15" t="s">
        <v>1041</v>
      </c>
      <c r="F68" s="2" t="s">
        <v>654</v>
      </c>
      <c r="G68" s="15" t="s">
        <v>1048</v>
      </c>
      <c r="H68" t="s">
        <v>654</v>
      </c>
      <c r="I68" t="str">
        <f t="shared" si="1"/>
        <v>#D35E5C</v>
      </c>
      <c r="J68" t="s">
        <v>158</v>
      </c>
      <c r="K68" t="s">
        <v>258</v>
      </c>
    </row>
    <row r="69" spans="1:12">
      <c r="A69" t="s">
        <v>774</v>
      </c>
      <c r="B69">
        <v>15.120098799999999</v>
      </c>
      <c r="C69">
        <v>-23.7452586</v>
      </c>
      <c r="D69" s="2" t="s">
        <v>1033</v>
      </c>
      <c r="E69" s="15" t="s">
        <v>1041</v>
      </c>
      <c r="F69" s="2" t="s">
        <v>654</v>
      </c>
      <c r="G69" s="15" t="s">
        <v>1048</v>
      </c>
      <c r="H69" t="s">
        <v>654</v>
      </c>
      <c r="I69" t="str">
        <f t="shared" si="1"/>
        <v>#D35E5C</v>
      </c>
      <c r="J69" t="s">
        <v>158</v>
      </c>
      <c r="K69" t="s">
        <v>258</v>
      </c>
    </row>
    <row r="70" spans="1:12">
      <c r="A70" t="s">
        <v>775</v>
      </c>
      <c r="B70">
        <v>15.120098799999999</v>
      </c>
      <c r="C70">
        <v>-23.7452586</v>
      </c>
      <c r="D70" s="2" t="s">
        <v>1033</v>
      </c>
      <c r="E70" s="15" t="s">
        <v>1041</v>
      </c>
      <c r="F70" s="2" t="s">
        <v>654</v>
      </c>
      <c r="G70" s="15" t="s">
        <v>1048</v>
      </c>
      <c r="H70" t="s">
        <v>654</v>
      </c>
      <c r="I70" t="str">
        <f t="shared" si="1"/>
        <v>#D35E5C</v>
      </c>
      <c r="J70" t="s">
        <v>158</v>
      </c>
      <c r="K70" t="s">
        <v>258</v>
      </c>
    </row>
    <row r="71" spans="1:12">
      <c r="A71" t="s">
        <v>776</v>
      </c>
      <c r="B71">
        <v>15.120098799999999</v>
      </c>
      <c r="C71">
        <v>-23.7452586</v>
      </c>
      <c r="D71" s="2" t="s">
        <v>1033</v>
      </c>
      <c r="E71" s="15" t="s">
        <v>1041</v>
      </c>
      <c r="F71" s="2" t="s">
        <v>654</v>
      </c>
      <c r="G71" s="15" t="s">
        <v>1048</v>
      </c>
      <c r="H71" t="s">
        <v>654</v>
      </c>
      <c r="I71" t="str">
        <f t="shared" si="1"/>
        <v>#D35E5C</v>
      </c>
      <c r="J71" t="s">
        <v>158</v>
      </c>
      <c r="K71" t="s">
        <v>258</v>
      </c>
    </row>
    <row r="72" spans="1:12">
      <c r="A72" t="s">
        <v>356</v>
      </c>
      <c r="B72">
        <v>46.807688499999998</v>
      </c>
      <c r="C72">
        <v>7.1005248999999999</v>
      </c>
      <c r="D72" s="2" t="s">
        <v>1031</v>
      </c>
      <c r="E72" s="15" t="s">
        <v>1043</v>
      </c>
      <c r="F72" s="2" t="s">
        <v>258</v>
      </c>
      <c r="G72" s="15" t="s">
        <v>1055</v>
      </c>
      <c r="H72" t="s">
        <v>261</v>
      </c>
      <c r="I72" t="str">
        <f t="shared" si="1"/>
        <v>#606EB8</v>
      </c>
      <c r="K72" t="s">
        <v>1030</v>
      </c>
      <c r="L72" s="4" t="s">
        <v>249</v>
      </c>
    </row>
    <row r="73" spans="1:12">
      <c r="A73" t="s">
        <v>357</v>
      </c>
      <c r="B73">
        <v>46.807688499999998</v>
      </c>
      <c r="C73">
        <v>7.1005248999999999</v>
      </c>
      <c r="D73" s="2" t="s">
        <v>1031</v>
      </c>
      <c r="E73" s="15" t="s">
        <v>1043</v>
      </c>
      <c r="F73" s="2" t="s">
        <v>258</v>
      </c>
      <c r="G73" s="15" t="s">
        <v>1055</v>
      </c>
      <c r="H73" t="s">
        <v>261</v>
      </c>
      <c r="I73" t="str">
        <f t="shared" si="1"/>
        <v>#606EB8</v>
      </c>
      <c r="K73" t="s">
        <v>1030</v>
      </c>
      <c r="L73" s="4" t="s">
        <v>250</v>
      </c>
    </row>
    <row r="74" spans="1:12">
      <c r="A74" t="s">
        <v>358</v>
      </c>
      <c r="B74">
        <v>46.807688499999998</v>
      </c>
      <c r="C74">
        <v>7.1005248999999999</v>
      </c>
      <c r="D74" s="2" t="s">
        <v>1031</v>
      </c>
      <c r="E74" s="15" t="s">
        <v>1043</v>
      </c>
      <c r="F74" s="2" t="s">
        <v>258</v>
      </c>
      <c r="G74" s="15" t="s">
        <v>1055</v>
      </c>
      <c r="H74" t="s">
        <v>261</v>
      </c>
      <c r="I74" t="str">
        <f t="shared" si="1"/>
        <v>#606EB8</v>
      </c>
      <c r="K74" t="s">
        <v>1030</v>
      </c>
      <c r="L74" s="4" t="s">
        <v>237</v>
      </c>
    </row>
    <row r="75" spans="1:12">
      <c r="A75" t="s">
        <v>359</v>
      </c>
      <c r="B75">
        <v>46.807688499999998</v>
      </c>
      <c r="C75">
        <v>7.1005248999999999</v>
      </c>
      <c r="D75" s="2" t="s">
        <v>1031</v>
      </c>
      <c r="E75" s="15" t="s">
        <v>1043</v>
      </c>
      <c r="F75" s="2" t="s">
        <v>258</v>
      </c>
      <c r="G75" s="15" t="s">
        <v>1055</v>
      </c>
      <c r="H75" t="s">
        <v>261</v>
      </c>
      <c r="I75" t="str">
        <f t="shared" si="1"/>
        <v>#606EB8</v>
      </c>
      <c r="K75" t="s">
        <v>1030</v>
      </c>
      <c r="L75" s="4" t="s">
        <v>230</v>
      </c>
    </row>
    <row r="76" spans="1:12">
      <c r="A76" t="s">
        <v>360</v>
      </c>
      <c r="B76">
        <v>46.807688499999998</v>
      </c>
      <c r="C76">
        <v>7.1005248999999999</v>
      </c>
      <c r="D76" s="2" t="s">
        <v>1031</v>
      </c>
      <c r="E76" s="15" t="s">
        <v>1043</v>
      </c>
      <c r="F76" s="2" t="s">
        <v>258</v>
      </c>
      <c r="G76" s="15" t="s">
        <v>1055</v>
      </c>
      <c r="H76" t="s">
        <v>261</v>
      </c>
      <c r="I76" t="str">
        <f t="shared" si="1"/>
        <v>#606EB8</v>
      </c>
      <c r="K76" t="s">
        <v>1030</v>
      </c>
      <c r="L76" s="4" t="s">
        <v>231</v>
      </c>
    </row>
    <row r="77" spans="1:12">
      <c r="A77" t="s">
        <v>361</v>
      </c>
      <c r="B77">
        <v>46.807688499999998</v>
      </c>
      <c r="C77">
        <v>7.1005248999999999</v>
      </c>
      <c r="D77" s="2" t="s">
        <v>1031</v>
      </c>
      <c r="E77" s="15" t="s">
        <v>1043</v>
      </c>
      <c r="F77" s="2" t="s">
        <v>258</v>
      </c>
      <c r="G77" s="15" t="s">
        <v>1055</v>
      </c>
      <c r="H77" t="s">
        <v>261</v>
      </c>
      <c r="I77" t="str">
        <f t="shared" si="1"/>
        <v>#606EB8</v>
      </c>
      <c r="K77" t="s">
        <v>1030</v>
      </c>
      <c r="L77" s="4" t="s">
        <v>232</v>
      </c>
    </row>
    <row r="78" spans="1:12" s="21" customFormat="1">
      <c r="A78" s="21" t="s">
        <v>647</v>
      </c>
      <c r="B78" s="21">
        <v>46.807688499999998</v>
      </c>
      <c r="C78" s="21">
        <v>7.1005248999999999</v>
      </c>
      <c r="D78" s="20" t="s">
        <v>1031</v>
      </c>
      <c r="E78" s="22" t="s">
        <v>1043</v>
      </c>
      <c r="F78" s="20" t="s">
        <v>258</v>
      </c>
      <c r="G78" s="22" t="s">
        <v>1055</v>
      </c>
      <c r="H78" s="21" t="s">
        <v>261</v>
      </c>
      <c r="I78" s="21" t="str">
        <f t="shared" si="1"/>
        <v>#606EB8</v>
      </c>
      <c r="K78" s="21" t="s">
        <v>1030</v>
      </c>
    </row>
    <row r="79" spans="1:12">
      <c r="A79" t="s">
        <v>777</v>
      </c>
      <c r="B79">
        <v>46.6378542</v>
      </c>
      <c r="C79">
        <v>2.1013709999999999</v>
      </c>
      <c r="D79" s="2" t="s">
        <v>1031</v>
      </c>
      <c r="E79" s="15" t="s">
        <v>1043</v>
      </c>
      <c r="F79" s="1" t="s">
        <v>1029</v>
      </c>
      <c r="G79" s="15" t="s">
        <v>1056</v>
      </c>
      <c r="H79" t="s">
        <v>651</v>
      </c>
      <c r="I79" t="str">
        <f t="shared" si="1"/>
        <v>#6570B0</v>
      </c>
      <c r="J79" t="s">
        <v>158</v>
      </c>
      <c r="K79" t="s">
        <v>258</v>
      </c>
    </row>
    <row r="80" spans="1:12">
      <c r="A80" t="s">
        <v>778</v>
      </c>
      <c r="B80">
        <v>46.6378542</v>
      </c>
      <c r="C80">
        <v>2.1013709999999999</v>
      </c>
      <c r="D80" s="2" t="s">
        <v>1031</v>
      </c>
      <c r="E80" s="15" t="s">
        <v>1043</v>
      </c>
      <c r="F80" s="1" t="s">
        <v>1029</v>
      </c>
      <c r="G80" s="15" t="s">
        <v>1056</v>
      </c>
      <c r="H80" t="s">
        <v>651</v>
      </c>
      <c r="I80" t="str">
        <f t="shared" si="1"/>
        <v>#6570B0</v>
      </c>
      <c r="J80" t="s">
        <v>158</v>
      </c>
      <c r="K80" t="s">
        <v>258</v>
      </c>
    </row>
    <row r="81" spans="1:11">
      <c r="A81" t="s">
        <v>779</v>
      </c>
      <c r="B81">
        <v>46.6378542</v>
      </c>
      <c r="C81">
        <v>2.1013709999999999</v>
      </c>
      <c r="D81" s="2" t="s">
        <v>1031</v>
      </c>
      <c r="E81" s="15" t="s">
        <v>1043</v>
      </c>
      <c r="F81" s="1" t="s">
        <v>1029</v>
      </c>
      <c r="G81" s="15" t="s">
        <v>1056</v>
      </c>
      <c r="H81" t="s">
        <v>651</v>
      </c>
      <c r="I81" t="str">
        <f t="shared" si="1"/>
        <v>#6570B0</v>
      </c>
      <c r="J81" t="s">
        <v>158</v>
      </c>
      <c r="K81" t="s">
        <v>258</v>
      </c>
    </row>
    <row r="82" spans="1:11">
      <c r="A82" t="s">
        <v>780</v>
      </c>
      <c r="B82">
        <v>46.6378542</v>
      </c>
      <c r="C82">
        <v>2.1013709999999999</v>
      </c>
      <c r="D82" s="2" t="s">
        <v>1031</v>
      </c>
      <c r="E82" s="15" t="s">
        <v>1043</v>
      </c>
      <c r="F82" s="1" t="s">
        <v>1029</v>
      </c>
      <c r="G82" s="15" t="s">
        <v>1056</v>
      </c>
      <c r="H82" t="s">
        <v>651</v>
      </c>
      <c r="I82" t="str">
        <f t="shared" si="1"/>
        <v>#6570B0</v>
      </c>
      <c r="J82" t="s">
        <v>158</v>
      </c>
      <c r="K82" t="s">
        <v>258</v>
      </c>
    </row>
    <row r="83" spans="1:11">
      <c r="A83" t="s">
        <v>781</v>
      </c>
      <c r="B83">
        <v>46.6378542</v>
      </c>
      <c r="C83">
        <v>2.1013709999999999</v>
      </c>
      <c r="D83" s="2" t="s">
        <v>1031</v>
      </c>
      <c r="E83" s="15" t="s">
        <v>1043</v>
      </c>
      <c r="F83" s="1" t="s">
        <v>1029</v>
      </c>
      <c r="G83" s="15" t="s">
        <v>1056</v>
      </c>
      <c r="H83" t="s">
        <v>652</v>
      </c>
      <c r="I83" t="str">
        <f t="shared" si="1"/>
        <v>#6570B0</v>
      </c>
      <c r="J83" t="s">
        <v>158</v>
      </c>
      <c r="K83" t="s">
        <v>258</v>
      </c>
    </row>
    <row r="84" spans="1:11">
      <c r="A84" t="s">
        <v>782</v>
      </c>
      <c r="B84">
        <v>46.6378542</v>
      </c>
      <c r="C84">
        <v>2.1013709999999999</v>
      </c>
      <c r="D84" s="2" t="s">
        <v>1031</v>
      </c>
      <c r="E84" s="15" t="s">
        <v>1043</v>
      </c>
      <c r="F84" s="1" t="s">
        <v>1029</v>
      </c>
      <c r="G84" s="15" t="s">
        <v>1056</v>
      </c>
      <c r="H84" t="s">
        <v>652</v>
      </c>
      <c r="I84" t="str">
        <f t="shared" si="1"/>
        <v>#6570B0</v>
      </c>
      <c r="J84" t="s">
        <v>158</v>
      </c>
      <c r="K84" t="s">
        <v>258</v>
      </c>
    </row>
    <row r="85" spans="1:11">
      <c r="A85" t="s">
        <v>783</v>
      </c>
      <c r="B85">
        <v>46.6378542</v>
      </c>
      <c r="C85">
        <v>2.1013709999999999</v>
      </c>
      <c r="D85" s="2" t="s">
        <v>1031</v>
      </c>
      <c r="E85" s="15" t="s">
        <v>1043</v>
      </c>
      <c r="F85" s="1" t="s">
        <v>1029</v>
      </c>
      <c r="G85" s="15" t="s">
        <v>1056</v>
      </c>
      <c r="H85" t="s">
        <v>652</v>
      </c>
      <c r="I85" t="str">
        <f t="shared" si="1"/>
        <v>#6570B0</v>
      </c>
      <c r="J85" t="s">
        <v>158</v>
      </c>
      <c r="K85" t="s">
        <v>258</v>
      </c>
    </row>
    <row r="86" spans="1:11">
      <c r="A86" t="s">
        <v>784</v>
      </c>
      <c r="B86">
        <v>46.6378542</v>
      </c>
      <c r="C86">
        <v>2.1013709999999999</v>
      </c>
      <c r="D86" s="2" t="s">
        <v>1031</v>
      </c>
      <c r="E86" s="15" t="s">
        <v>1043</v>
      </c>
      <c r="F86" s="1" t="s">
        <v>1029</v>
      </c>
      <c r="G86" s="15" t="s">
        <v>1056</v>
      </c>
      <c r="H86" t="s">
        <v>652</v>
      </c>
      <c r="I86" t="str">
        <f t="shared" si="1"/>
        <v>#6570B0</v>
      </c>
      <c r="J86" t="s">
        <v>158</v>
      </c>
      <c r="K86" t="s">
        <v>258</v>
      </c>
    </row>
    <row r="87" spans="1:11">
      <c r="A87" t="s">
        <v>785</v>
      </c>
      <c r="B87">
        <v>46.6378542</v>
      </c>
      <c r="C87">
        <v>2.1013709999999999</v>
      </c>
      <c r="D87" s="2" t="s">
        <v>1031</v>
      </c>
      <c r="E87" s="15" t="s">
        <v>1043</v>
      </c>
      <c r="F87" s="1" t="s">
        <v>1029</v>
      </c>
      <c r="G87" s="15" t="s">
        <v>1056</v>
      </c>
      <c r="H87" t="s">
        <v>655</v>
      </c>
      <c r="I87" t="str">
        <f t="shared" si="1"/>
        <v>#6570B0</v>
      </c>
      <c r="J87" t="s">
        <v>158</v>
      </c>
      <c r="K87" t="s">
        <v>258</v>
      </c>
    </row>
    <row r="88" spans="1:11">
      <c r="A88" t="s">
        <v>786</v>
      </c>
      <c r="B88">
        <v>46.6378542</v>
      </c>
      <c r="C88">
        <v>2.1013709999999999</v>
      </c>
      <c r="D88" s="2" t="s">
        <v>1031</v>
      </c>
      <c r="E88" s="15" t="s">
        <v>1043</v>
      </c>
      <c r="F88" s="1" t="s">
        <v>1029</v>
      </c>
      <c r="G88" s="15" t="s">
        <v>1056</v>
      </c>
      <c r="H88" t="s">
        <v>655</v>
      </c>
      <c r="I88" t="str">
        <f t="shared" si="1"/>
        <v>#6570B0</v>
      </c>
      <c r="J88" t="s">
        <v>158</v>
      </c>
      <c r="K88" t="s">
        <v>258</v>
      </c>
    </row>
    <row r="89" spans="1:11">
      <c r="A89" t="s">
        <v>787</v>
      </c>
      <c r="B89">
        <v>46.6378542</v>
      </c>
      <c r="C89">
        <v>2.1013709999999999</v>
      </c>
      <c r="D89" s="2" t="s">
        <v>1031</v>
      </c>
      <c r="E89" s="15" t="s">
        <v>1043</v>
      </c>
      <c r="F89" s="1" t="s">
        <v>1029</v>
      </c>
      <c r="G89" s="15" t="s">
        <v>1056</v>
      </c>
      <c r="H89" t="s">
        <v>655</v>
      </c>
      <c r="I89" t="str">
        <f t="shared" si="1"/>
        <v>#6570B0</v>
      </c>
      <c r="J89" t="s">
        <v>158</v>
      </c>
      <c r="K89" t="s">
        <v>258</v>
      </c>
    </row>
    <row r="90" spans="1:11">
      <c r="A90" t="s">
        <v>788</v>
      </c>
      <c r="B90">
        <v>46.6378542</v>
      </c>
      <c r="C90">
        <v>2.1013709999999999</v>
      </c>
      <c r="D90" s="2" t="s">
        <v>1031</v>
      </c>
      <c r="E90" s="15" t="s">
        <v>1043</v>
      </c>
      <c r="F90" s="1" t="s">
        <v>1029</v>
      </c>
      <c r="G90" s="15" t="s">
        <v>1056</v>
      </c>
      <c r="H90" t="s">
        <v>655</v>
      </c>
      <c r="I90" t="str">
        <f t="shared" si="1"/>
        <v>#6570B0</v>
      </c>
      <c r="J90" t="s">
        <v>158</v>
      </c>
      <c r="K90" t="s">
        <v>258</v>
      </c>
    </row>
    <row r="91" spans="1:11">
      <c r="A91" t="s">
        <v>789</v>
      </c>
      <c r="B91">
        <v>46.6378542</v>
      </c>
      <c r="C91">
        <v>2.1013709999999999</v>
      </c>
      <c r="D91" s="2" t="s">
        <v>1031</v>
      </c>
      <c r="E91" s="15" t="s">
        <v>1043</v>
      </c>
      <c r="F91" s="1" t="s">
        <v>1029</v>
      </c>
      <c r="G91" s="15" t="s">
        <v>1056</v>
      </c>
      <c r="H91" t="s">
        <v>659</v>
      </c>
      <c r="I91" t="str">
        <f t="shared" si="1"/>
        <v>#6570B0</v>
      </c>
      <c r="J91" t="s">
        <v>158</v>
      </c>
      <c r="K91" t="s">
        <v>1030</v>
      </c>
    </row>
    <row r="92" spans="1:11">
      <c r="A92" t="s">
        <v>790</v>
      </c>
      <c r="B92">
        <v>46.6378542</v>
      </c>
      <c r="C92">
        <v>2.1013709999999999</v>
      </c>
      <c r="D92" s="2" t="s">
        <v>1031</v>
      </c>
      <c r="E92" s="15" t="s">
        <v>1043</v>
      </c>
      <c r="F92" s="1" t="s">
        <v>1029</v>
      </c>
      <c r="G92" s="15" t="s">
        <v>1056</v>
      </c>
      <c r="H92" t="s">
        <v>659</v>
      </c>
      <c r="I92" t="str">
        <f t="shared" si="1"/>
        <v>#6570B0</v>
      </c>
      <c r="J92" t="s">
        <v>158</v>
      </c>
      <c r="K92" t="s">
        <v>1030</v>
      </c>
    </row>
    <row r="93" spans="1:11">
      <c r="A93" t="s">
        <v>791</v>
      </c>
      <c r="B93">
        <v>46.6378542</v>
      </c>
      <c r="C93">
        <v>2.1013709999999999</v>
      </c>
      <c r="D93" s="2" t="s">
        <v>1031</v>
      </c>
      <c r="E93" s="15" t="s">
        <v>1043</v>
      </c>
      <c r="F93" s="1" t="s">
        <v>1029</v>
      </c>
      <c r="G93" s="15" t="s">
        <v>1056</v>
      </c>
      <c r="H93" t="s">
        <v>659</v>
      </c>
      <c r="I93" t="str">
        <f t="shared" si="1"/>
        <v>#6570B0</v>
      </c>
      <c r="J93" t="s">
        <v>158</v>
      </c>
      <c r="K93" t="s">
        <v>1030</v>
      </c>
    </row>
    <row r="94" spans="1:11">
      <c r="A94" t="s">
        <v>792</v>
      </c>
      <c r="B94">
        <v>46.6378542</v>
      </c>
      <c r="C94">
        <v>2.1013709999999999</v>
      </c>
      <c r="D94" s="2" t="s">
        <v>1031</v>
      </c>
      <c r="E94" s="15" t="s">
        <v>1043</v>
      </c>
      <c r="F94" s="1" t="s">
        <v>1029</v>
      </c>
      <c r="G94" s="15" t="s">
        <v>1056</v>
      </c>
      <c r="H94" t="s">
        <v>659</v>
      </c>
      <c r="I94" t="str">
        <f t="shared" si="1"/>
        <v>#6570B0</v>
      </c>
      <c r="J94" t="s">
        <v>158</v>
      </c>
      <c r="K94" t="s">
        <v>1030</v>
      </c>
    </row>
    <row r="95" spans="1:11">
      <c r="A95" t="s">
        <v>793</v>
      </c>
      <c r="B95">
        <v>46.6378542</v>
      </c>
      <c r="C95">
        <v>2.1013709999999999</v>
      </c>
      <c r="D95" s="2" t="s">
        <v>1031</v>
      </c>
      <c r="E95" s="15" t="s">
        <v>1043</v>
      </c>
      <c r="F95" s="1" t="s">
        <v>1029</v>
      </c>
      <c r="G95" s="15" t="s">
        <v>1056</v>
      </c>
      <c r="H95" t="s">
        <v>660</v>
      </c>
      <c r="I95" t="str">
        <f t="shared" si="1"/>
        <v>#6570B0</v>
      </c>
      <c r="J95" t="s">
        <v>158</v>
      </c>
      <c r="K95" t="s">
        <v>1030</v>
      </c>
    </row>
    <row r="96" spans="1:11">
      <c r="A96" t="s">
        <v>794</v>
      </c>
      <c r="B96">
        <v>46.6378542</v>
      </c>
      <c r="C96">
        <v>2.1013709999999999</v>
      </c>
      <c r="D96" s="2" t="s">
        <v>1031</v>
      </c>
      <c r="E96" s="15" t="s">
        <v>1043</v>
      </c>
      <c r="F96" s="1" t="s">
        <v>1029</v>
      </c>
      <c r="G96" s="15" t="s">
        <v>1056</v>
      </c>
      <c r="H96" t="s">
        <v>660</v>
      </c>
      <c r="I96" t="str">
        <f t="shared" si="1"/>
        <v>#6570B0</v>
      </c>
      <c r="J96" t="s">
        <v>158</v>
      </c>
      <c r="K96" t="s">
        <v>1030</v>
      </c>
    </row>
    <row r="97" spans="1:11">
      <c r="A97" t="s">
        <v>795</v>
      </c>
      <c r="B97">
        <v>46.6378542</v>
      </c>
      <c r="C97">
        <v>2.1013709999999999</v>
      </c>
      <c r="D97" s="2" t="s">
        <v>1031</v>
      </c>
      <c r="E97" s="15" t="s">
        <v>1043</v>
      </c>
      <c r="F97" s="1" t="s">
        <v>1029</v>
      </c>
      <c r="G97" s="15" t="s">
        <v>1056</v>
      </c>
      <c r="H97" t="s">
        <v>660</v>
      </c>
      <c r="I97" t="str">
        <f t="shared" si="1"/>
        <v>#6570B0</v>
      </c>
      <c r="J97" t="s">
        <v>158</v>
      </c>
      <c r="K97" t="s">
        <v>1030</v>
      </c>
    </row>
    <row r="98" spans="1:11">
      <c r="A98" t="s">
        <v>796</v>
      </c>
      <c r="B98">
        <v>46.6378542</v>
      </c>
      <c r="C98">
        <v>2.1013709999999999</v>
      </c>
      <c r="D98" s="2" t="s">
        <v>1031</v>
      </c>
      <c r="E98" s="15" t="s">
        <v>1043</v>
      </c>
      <c r="F98" s="1" t="s">
        <v>1029</v>
      </c>
      <c r="G98" s="15" t="s">
        <v>1056</v>
      </c>
      <c r="H98" t="s">
        <v>660</v>
      </c>
      <c r="I98" t="str">
        <f t="shared" si="1"/>
        <v>#6570B0</v>
      </c>
      <c r="J98" t="s">
        <v>158</v>
      </c>
      <c r="K98" t="s">
        <v>1030</v>
      </c>
    </row>
    <row r="99" spans="1:11">
      <c r="A99" t="s">
        <v>797</v>
      </c>
      <c r="B99">
        <v>46.6378542</v>
      </c>
      <c r="C99">
        <v>2.1013709999999999</v>
      </c>
      <c r="D99" s="2" t="s">
        <v>1031</v>
      </c>
      <c r="E99" s="15" t="s">
        <v>1043</v>
      </c>
      <c r="F99" s="1" t="s">
        <v>1029</v>
      </c>
      <c r="G99" s="15" t="s">
        <v>1056</v>
      </c>
      <c r="H99" t="s">
        <v>661</v>
      </c>
      <c r="I99" t="str">
        <f t="shared" si="1"/>
        <v>#6570B0</v>
      </c>
      <c r="J99" t="s">
        <v>158</v>
      </c>
      <c r="K99" t="s">
        <v>258</v>
      </c>
    </row>
    <row r="100" spans="1:11">
      <c r="A100" t="s">
        <v>798</v>
      </c>
      <c r="B100">
        <v>46.6378542</v>
      </c>
      <c r="C100">
        <v>2.1013709999999999</v>
      </c>
      <c r="D100" s="2" t="s">
        <v>1031</v>
      </c>
      <c r="E100" s="15" t="s">
        <v>1043</v>
      </c>
      <c r="F100" s="1" t="s">
        <v>1029</v>
      </c>
      <c r="G100" s="15" t="s">
        <v>1056</v>
      </c>
      <c r="H100" t="s">
        <v>661</v>
      </c>
      <c r="I100" t="str">
        <f t="shared" si="1"/>
        <v>#6570B0</v>
      </c>
      <c r="J100" t="s">
        <v>158</v>
      </c>
      <c r="K100" t="s">
        <v>258</v>
      </c>
    </row>
    <row r="101" spans="1:11">
      <c r="A101" t="s">
        <v>799</v>
      </c>
      <c r="B101">
        <v>46.6378542</v>
      </c>
      <c r="C101">
        <v>2.1013709999999999</v>
      </c>
      <c r="D101" s="2" t="s">
        <v>1031</v>
      </c>
      <c r="E101" s="15" t="s">
        <v>1043</v>
      </c>
      <c r="F101" s="1" t="s">
        <v>1029</v>
      </c>
      <c r="G101" s="15" t="s">
        <v>1056</v>
      </c>
      <c r="H101" t="s">
        <v>661</v>
      </c>
      <c r="I101" t="str">
        <f t="shared" si="1"/>
        <v>#6570B0</v>
      </c>
      <c r="J101" t="s">
        <v>158</v>
      </c>
      <c r="K101" t="s">
        <v>258</v>
      </c>
    </row>
    <row r="102" spans="1:11">
      <c r="A102" t="s">
        <v>800</v>
      </c>
      <c r="B102">
        <v>46.6378542</v>
      </c>
      <c r="C102">
        <v>2.1013709999999999</v>
      </c>
      <c r="D102" s="2" t="s">
        <v>1031</v>
      </c>
      <c r="E102" s="15" t="s">
        <v>1043</v>
      </c>
      <c r="F102" s="1" t="s">
        <v>1029</v>
      </c>
      <c r="G102" s="15" t="s">
        <v>1056</v>
      </c>
      <c r="H102" t="s">
        <v>661</v>
      </c>
      <c r="I102" t="str">
        <f t="shared" si="1"/>
        <v>#6570B0</v>
      </c>
      <c r="J102" t="s">
        <v>158</v>
      </c>
      <c r="K102" t="s">
        <v>258</v>
      </c>
    </row>
    <row r="103" spans="1:11">
      <c r="A103" t="s">
        <v>801</v>
      </c>
      <c r="B103">
        <v>46.6378542</v>
      </c>
      <c r="C103">
        <v>2.1013709999999999</v>
      </c>
      <c r="D103" s="2" t="s">
        <v>1031</v>
      </c>
      <c r="E103" s="15" t="s">
        <v>1043</v>
      </c>
      <c r="F103" s="1" t="s">
        <v>1029</v>
      </c>
      <c r="G103" s="15" t="s">
        <v>1056</v>
      </c>
      <c r="H103" t="s">
        <v>662</v>
      </c>
      <c r="I103" t="str">
        <f t="shared" si="1"/>
        <v>#6570B0</v>
      </c>
      <c r="J103" t="s">
        <v>158</v>
      </c>
      <c r="K103" t="s">
        <v>258</v>
      </c>
    </row>
    <row r="104" spans="1:11">
      <c r="A104" t="s">
        <v>802</v>
      </c>
      <c r="B104">
        <v>46.6378542</v>
      </c>
      <c r="C104">
        <v>2.1013709999999999</v>
      </c>
      <c r="D104" s="2" t="s">
        <v>1031</v>
      </c>
      <c r="E104" s="15" t="s">
        <v>1043</v>
      </c>
      <c r="F104" s="1" t="s">
        <v>1029</v>
      </c>
      <c r="G104" s="15" t="s">
        <v>1056</v>
      </c>
      <c r="H104" t="s">
        <v>662</v>
      </c>
      <c r="I104" t="str">
        <f t="shared" si="1"/>
        <v>#6570B0</v>
      </c>
      <c r="J104" t="s">
        <v>158</v>
      </c>
      <c r="K104" t="s">
        <v>258</v>
      </c>
    </row>
    <row r="105" spans="1:11">
      <c r="A105" t="s">
        <v>803</v>
      </c>
      <c r="B105">
        <v>46.6378542</v>
      </c>
      <c r="C105">
        <v>2.1013709999999999</v>
      </c>
      <c r="D105" s="2" t="s">
        <v>1031</v>
      </c>
      <c r="E105" s="15" t="s">
        <v>1043</v>
      </c>
      <c r="F105" s="1" t="s">
        <v>1029</v>
      </c>
      <c r="G105" s="15" t="s">
        <v>1056</v>
      </c>
      <c r="H105" t="s">
        <v>662</v>
      </c>
      <c r="I105" t="str">
        <f t="shared" si="1"/>
        <v>#6570B0</v>
      </c>
      <c r="J105" t="s">
        <v>158</v>
      </c>
      <c r="K105" t="s">
        <v>258</v>
      </c>
    </row>
    <row r="106" spans="1:11">
      <c r="A106" t="s">
        <v>804</v>
      </c>
      <c r="B106">
        <v>46.6378542</v>
      </c>
      <c r="C106">
        <v>2.1013709999999999</v>
      </c>
      <c r="D106" s="2" t="s">
        <v>1031</v>
      </c>
      <c r="E106" s="15" t="s">
        <v>1043</v>
      </c>
      <c r="F106" s="1" t="s">
        <v>1029</v>
      </c>
      <c r="G106" s="15" t="s">
        <v>1056</v>
      </c>
      <c r="H106" t="s">
        <v>662</v>
      </c>
      <c r="I106" t="str">
        <f t="shared" si="1"/>
        <v>#6570B0</v>
      </c>
      <c r="J106" t="s">
        <v>158</v>
      </c>
      <c r="K106" t="s">
        <v>258</v>
      </c>
    </row>
    <row r="107" spans="1:11">
      <c r="A107" t="s">
        <v>805</v>
      </c>
      <c r="B107">
        <v>46.6378542</v>
      </c>
      <c r="C107">
        <v>2.1013709999999999</v>
      </c>
      <c r="D107" s="2" t="s">
        <v>1031</v>
      </c>
      <c r="E107" s="15" t="s">
        <v>1043</v>
      </c>
      <c r="F107" s="1" t="s">
        <v>1029</v>
      </c>
      <c r="G107" s="15" t="s">
        <v>1056</v>
      </c>
      <c r="H107" t="s">
        <v>663</v>
      </c>
      <c r="I107" t="str">
        <f t="shared" si="1"/>
        <v>#6570B0</v>
      </c>
      <c r="J107" t="s">
        <v>158</v>
      </c>
      <c r="K107" t="s">
        <v>1030</v>
      </c>
    </row>
    <row r="108" spans="1:11">
      <c r="A108" t="s">
        <v>806</v>
      </c>
      <c r="B108">
        <v>46.6378542</v>
      </c>
      <c r="C108">
        <v>2.1013709999999999</v>
      </c>
      <c r="D108" s="2" t="s">
        <v>1031</v>
      </c>
      <c r="E108" s="15" t="s">
        <v>1043</v>
      </c>
      <c r="F108" s="1" t="s">
        <v>1029</v>
      </c>
      <c r="G108" s="15" t="s">
        <v>1056</v>
      </c>
      <c r="H108" t="s">
        <v>663</v>
      </c>
      <c r="I108" t="str">
        <f t="shared" si="1"/>
        <v>#6570B0</v>
      </c>
      <c r="J108" t="s">
        <v>158</v>
      </c>
      <c r="K108" t="s">
        <v>1030</v>
      </c>
    </row>
    <row r="109" spans="1:11">
      <c r="A109" t="s">
        <v>807</v>
      </c>
      <c r="B109">
        <v>46.6378542</v>
      </c>
      <c r="C109">
        <v>2.1013709999999999</v>
      </c>
      <c r="D109" s="2" t="s">
        <v>1031</v>
      </c>
      <c r="E109" s="15" t="s">
        <v>1043</v>
      </c>
      <c r="F109" s="1" t="s">
        <v>1029</v>
      </c>
      <c r="G109" s="15" t="s">
        <v>1056</v>
      </c>
      <c r="H109" t="s">
        <v>663</v>
      </c>
      <c r="I109" t="str">
        <f t="shared" si="1"/>
        <v>#6570B0</v>
      </c>
      <c r="J109" t="s">
        <v>158</v>
      </c>
      <c r="K109" t="s">
        <v>1030</v>
      </c>
    </row>
    <row r="110" spans="1:11">
      <c r="A110" t="s">
        <v>808</v>
      </c>
      <c r="B110">
        <v>46.6378542</v>
      </c>
      <c r="C110">
        <v>2.1013709999999999</v>
      </c>
      <c r="D110" s="2" t="s">
        <v>1031</v>
      </c>
      <c r="E110" s="15" t="s">
        <v>1043</v>
      </c>
      <c r="F110" s="1" t="s">
        <v>1029</v>
      </c>
      <c r="G110" s="15" t="s">
        <v>1056</v>
      </c>
      <c r="H110" t="s">
        <v>664</v>
      </c>
      <c r="I110" t="str">
        <f t="shared" si="1"/>
        <v>#6570B0</v>
      </c>
      <c r="J110" t="s">
        <v>158</v>
      </c>
      <c r="K110" t="s">
        <v>1030</v>
      </c>
    </row>
    <row r="111" spans="1:11">
      <c r="A111" t="s">
        <v>809</v>
      </c>
      <c r="B111">
        <v>46.6378542</v>
      </c>
      <c r="C111">
        <v>2.1013709999999999</v>
      </c>
      <c r="D111" s="2" t="s">
        <v>1031</v>
      </c>
      <c r="E111" s="15" t="s">
        <v>1043</v>
      </c>
      <c r="F111" s="1" t="s">
        <v>1029</v>
      </c>
      <c r="G111" s="15" t="s">
        <v>1056</v>
      </c>
      <c r="H111" t="s">
        <v>664</v>
      </c>
      <c r="I111" t="str">
        <f t="shared" si="1"/>
        <v>#6570B0</v>
      </c>
      <c r="J111" t="s">
        <v>158</v>
      </c>
      <c r="K111" t="s">
        <v>1030</v>
      </c>
    </row>
    <row r="112" spans="1:11">
      <c r="A112" t="s">
        <v>810</v>
      </c>
      <c r="B112">
        <v>46.6378542</v>
      </c>
      <c r="C112">
        <v>2.1013709999999999</v>
      </c>
      <c r="D112" s="2" t="s">
        <v>1031</v>
      </c>
      <c r="E112" s="15" t="s">
        <v>1043</v>
      </c>
      <c r="F112" s="1" t="s">
        <v>1029</v>
      </c>
      <c r="G112" s="15" t="s">
        <v>1056</v>
      </c>
      <c r="H112" t="s">
        <v>664</v>
      </c>
      <c r="I112" t="str">
        <f t="shared" si="1"/>
        <v>#6570B0</v>
      </c>
      <c r="J112" t="s">
        <v>158</v>
      </c>
      <c r="K112" t="s">
        <v>1030</v>
      </c>
    </row>
    <row r="113" spans="1:11">
      <c r="A113" t="s">
        <v>811</v>
      </c>
      <c r="B113">
        <v>46.6378542</v>
      </c>
      <c r="C113">
        <v>2.1013709999999999</v>
      </c>
      <c r="D113" s="2" t="s">
        <v>1031</v>
      </c>
      <c r="E113" s="15" t="s">
        <v>1043</v>
      </c>
      <c r="F113" s="1" t="s">
        <v>1029</v>
      </c>
      <c r="G113" s="15" t="s">
        <v>1056</v>
      </c>
      <c r="H113" t="s">
        <v>664</v>
      </c>
      <c r="I113" t="str">
        <f t="shared" si="1"/>
        <v>#6570B0</v>
      </c>
      <c r="J113" t="s">
        <v>158</v>
      </c>
      <c r="K113" t="s">
        <v>1030</v>
      </c>
    </row>
    <row r="114" spans="1:11">
      <c r="A114" t="s">
        <v>812</v>
      </c>
      <c r="B114">
        <v>46.6378542</v>
      </c>
      <c r="C114">
        <v>2.1013709999999999</v>
      </c>
      <c r="D114" s="2" t="s">
        <v>1031</v>
      </c>
      <c r="E114" s="15" t="s">
        <v>1043</v>
      </c>
      <c r="F114" s="1" t="s">
        <v>1029</v>
      </c>
      <c r="G114" s="15" t="s">
        <v>1056</v>
      </c>
      <c r="H114" t="s">
        <v>665</v>
      </c>
      <c r="I114" t="str">
        <f t="shared" si="1"/>
        <v>#6570B0</v>
      </c>
      <c r="J114" t="s">
        <v>158</v>
      </c>
      <c r="K114" t="s">
        <v>258</v>
      </c>
    </row>
    <row r="115" spans="1:11">
      <c r="A115" t="s">
        <v>813</v>
      </c>
      <c r="B115">
        <v>46.6378542</v>
      </c>
      <c r="C115">
        <v>2.1013709999999999</v>
      </c>
      <c r="D115" s="2" t="s">
        <v>1031</v>
      </c>
      <c r="E115" s="15" t="s">
        <v>1043</v>
      </c>
      <c r="F115" s="1" t="s">
        <v>1029</v>
      </c>
      <c r="G115" s="15" t="s">
        <v>1056</v>
      </c>
      <c r="H115" t="s">
        <v>665</v>
      </c>
      <c r="I115" t="str">
        <f t="shared" si="1"/>
        <v>#6570B0</v>
      </c>
      <c r="J115" t="s">
        <v>158</v>
      </c>
      <c r="K115" t="s">
        <v>258</v>
      </c>
    </row>
    <row r="116" spans="1:11">
      <c r="A116" t="s">
        <v>814</v>
      </c>
      <c r="B116">
        <v>46.6378542</v>
      </c>
      <c r="C116">
        <v>2.1013709999999999</v>
      </c>
      <c r="D116" s="2" t="s">
        <v>1031</v>
      </c>
      <c r="E116" s="15" t="s">
        <v>1043</v>
      </c>
      <c r="F116" s="1" t="s">
        <v>1029</v>
      </c>
      <c r="G116" s="15" t="s">
        <v>1056</v>
      </c>
      <c r="H116" t="s">
        <v>665</v>
      </c>
      <c r="I116" t="str">
        <f t="shared" si="1"/>
        <v>#6570B0</v>
      </c>
      <c r="J116" t="s">
        <v>158</v>
      </c>
      <c r="K116" t="s">
        <v>258</v>
      </c>
    </row>
    <row r="117" spans="1:11">
      <c r="A117" t="s">
        <v>815</v>
      </c>
      <c r="B117">
        <v>46.6378542</v>
      </c>
      <c r="C117">
        <v>2.1013709999999999</v>
      </c>
      <c r="D117" s="2" t="s">
        <v>1031</v>
      </c>
      <c r="E117" s="15" t="s">
        <v>1043</v>
      </c>
      <c r="F117" s="1" t="s">
        <v>1029</v>
      </c>
      <c r="G117" s="15" t="s">
        <v>1056</v>
      </c>
      <c r="H117" t="s">
        <v>665</v>
      </c>
      <c r="I117" t="str">
        <f t="shared" si="1"/>
        <v>#6570B0</v>
      </c>
      <c r="J117" t="s">
        <v>158</v>
      </c>
      <c r="K117" t="s">
        <v>258</v>
      </c>
    </row>
    <row r="118" spans="1:11">
      <c r="A118" t="s">
        <v>816</v>
      </c>
      <c r="B118">
        <v>46.6378542</v>
      </c>
      <c r="C118">
        <v>2.1013709999999999</v>
      </c>
      <c r="D118" s="2" t="s">
        <v>1031</v>
      </c>
      <c r="E118" s="15" t="s">
        <v>1043</v>
      </c>
      <c r="F118" s="1" t="s">
        <v>1029</v>
      </c>
      <c r="G118" s="15" t="s">
        <v>1056</v>
      </c>
      <c r="H118" t="s">
        <v>666</v>
      </c>
      <c r="I118" t="str">
        <f t="shared" si="1"/>
        <v>#6570B0</v>
      </c>
      <c r="J118" t="s">
        <v>158</v>
      </c>
      <c r="K118" t="s">
        <v>258</v>
      </c>
    </row>
    <row r="119" spans="1:11">
      <c r="A119" t="s">
        <v>817</v>
      </c>
      <c r="B119">
        <v>46.6378542</v>
      </c>
      <c r="C119">
        <v>2.1013709999999999</v>
      </c>
      <c r="D119" s="2" t="s">
        <v>1031</v>
      </c>
      <c r="E119" s="15" t="s">
        <v>1043</v>
      </c>
      <c r="F119" s="1" t="s">
        <v>1029</v>
      </c>
      <c r="G119" s="15" t="s">
        <v>1056</v>
      </c>
      <c r="H119" t="s">
        <v>666</v>
      </c>
      <c r="I119" t="str">
        <f t="shared" si="1"/>
        <v>#6570B0</v>
      </c>
      <c r="J119" t="s">
        <v>158</v>
      </c>
      <c r="K119" t="s">
        <v>258</v>
      </c>
    </row>
    <row r="120" spans="1:11">
      <c r="A120" t="s">
        <v>818</v>
      </c>
      <c r="B120">
        <v>46.6378542</v>
      </c>
      <c r="C120">
        <v>2.1013709999999999</v>
      </c>
      <c r="D120" s="2" t="s">
        <v>1031</v>
      </c>
      <c r="E120" s="15" t="s">
        <v>1043</v>
      </c>
      <c r="F120" s="1" t="s">
        <v>1029</v>
      </c>
      <c r="G120" s="15" t="s">
        <v>1056</v>
      </c>
      <c r="H120" t="s">
        <v>666</v>
      </c>
      <c r="I120" t="str">
        <f t="shared" si="1"/>
        <v>#6570B0</v>
      </c>
      <c r="J120" t="s">
        <v>158</v>
      </c>
      <c r="K120" t="s">
        <v>258</v>
      </c>
    </row>
    <row r="121" spans="1:11">
      <c r="A121" t="s">
        <v>819</v>
      </c>
      <c r="B121">
        <v>46.6378542</v>
      </c>
      <c r="C121">
        <v>2.1013709999999999</v>
      </c>
      <c r="D121" s="2" t="s">
        <v>1031</v>
      </c>
      <c r="E121" s="15" t="s">
        <v>1043</v>
      </c>
      <c r="F121" s="1" t="s">
        <v>1029</v>
      </c>
      <c r="G121" s="15" t="s">
        <v>1056</v>
      </c>
      <c r="H121" t="s">
        <v>666</v>
      </c>
      <c r="I121" t="str">
        <f t="shared" si="1"/>
        <v>#6570B0</v>
      </c>
      <c r="J121" t="s">
        <v>158</v>
      </c>
      <c r="K121" t="s">
        <v>258</v>
      </c>
    </row>
    <row r="122" spans="1:11">
      <c r="A122" t="s">
        <v>820</v>
      </c>
      <c r="B122">
        <v>46.6378542</v>
      </c>
      <c r="C122">
        <v>2.1013709999999999</v>
      </c>
      <c r="D122" s="2" t="s">
        <v>1031</v>
      </c>
      <c r="E122" s="15" t="s">
        <v>1043</v>
      </c>
      <c r="F122" s="1" t="s">
        <v>1029</v>
      </c>
      <c r="G122" s="15" t="s">
        <v>1056</v>
      </c>
      <c r="H122" t="s">
        <v>667</v>
      </c>
      <c r="I122" t="str">
        <f t="shared" si="1"/>
        <v>#6570B0</v>
      </c>
      <c r="J122" t="s">
        <v>158</v>
      </c>
      <c r="K122" t="s">
        <v>1030</v>
      </c>
    </row>
    <row r="123" spans="1:11">
      <c r="A123" t="s">
        <v>821</v>
      </c>
      <c r="B123">
        <v>46.6378542</v>
      </c>
      <c r="C123">
        <v>2.1013709999999999</v>
      </c>
      <c r="D123" s="2" t="s">
        <v>1031</v>
      </c>
      <c r="E123" s="15" t="s">
        <v>1043</v>
      </c>
      <c r="F123" s="1" t="s">
        <v>1029</v>
      </c>
      <c r="G123" s="15" t="s">
        <v>1056</v>
      </c>
      <c r="H123" t="s">
        <v>667</v>
      </c>
      <c r="I123" t="str">
        <f t="shared" si="1"/>
        <v>#6570B0</v>
      </c>
      <c r="J123" t="s">
        <v>158</v>
      </c>
      <c r="K123" t="s">
        <v>1030</v>
      </c>
    </row>
    <row r="124" spans="1:11">
      <c r="A124" t="s">
        <v>822</v>
      </c>
      <c r="B124">
        <v>46.6378542</v>
      </c>
      <c r="C124">
        <v>2.1013709999999999</v>
      </c>
      <c r="D124" s="2" t="s">
        <v>1031</v>
      </c>
      <c r="E124" s="15" t="s">
        <v>1043</v>
      </c>
      <c r="F124" s="1" t="s">
        <v>1029</v>
      </c>
      <c r="G124" s="15" t="s">
        <v>1056</v>
      </c>
      <c r="H124" t="s">
        <v>667</v>
      </c>
      <c r="I124" t="str">
        <f t="shared" si="1"/>
        <v>#6570B0</v>
      </c>
      <c r="J124" t="s">
        <v>158</v>
      </c>
      <c r="K124" t="s">
        <v>1030</v>
      </c>
    </row>
    <row r="125" spans="1:11">
      <c r="A125" t="s">
        <v>823</v>
      </c>
      <c r="B125">
        <v>46.6378542</v>
      </c>
      <c r="C125">
        <v>2.1013709999999999</v>
      </c>
      <c r="D125" s="2" t="s">
        <v>1031</v>
      </c>
      <c r="E125" s="15" t="s">
        <v>1043</v>
      </c>
      <c r="F125" s="1" t="s">
        <v>1029</v>
      </c>
      <c r="G125" s="15" t="s">
        <v>1056</v>
      </c>
      <c r="H125" t="s">
        <v>667</v>
      </c>
      <c r="I125" t="str">
        <f t="shared" si="1"/>
        <v>#6570B0</v>
      </c>
      <c r="J125" t="s">
        <v>158</v>
      </c>
      <c r="K125" t="s">
        <v>1030</v>
      </c>
    </row>
    <row r="126" spans="1:11">
      <c r="A126" t="s">
        <v>824</v>
      </c>
      <c r="B126">
        <v>46.6378542</v>
      </c>
      <c r="C126">
        <v>2.1013709999999999</v>
      </c>
      <c r="D126" s="2" t="s">
        <v>1031</v>
      </c>
      <c r="E126" s="15" t="s">
        <v>1043</v>
      </c>
      <c r="F126" s="1" t="s">
        <v>1029</v>
      </c>
      <c r="G126" s="15" t="s">
        <v>1056</v>
      </c>
      <c r="H126" t="s">
        <v>670</v>
      </c>
      <c r="I126" t="str">
        <f t="shared" si="1"/>
        <v>#6570B0</v>
      </c>
      <c r="J126" t="s">
        <v>158</v>
      </c>
      <c r="K126" t="s">
        <v>1030</v>
      </c>
    </row>
    <row r="127" spans="1:11">
      <c r="A127" t="s">
        <v>825</v>
      </c>
      <c r="B127">
        <v>46.6378542</v>
      </c>
      <c r="C127">
        <v>2.1013709999999999</v>
      </c>
      <c r="D127" s="2" t="s">
        <v>1031</v>
      </c>
      <c r="E127" s="15" t="s">
        <v>1043</v>
      </c>
      <c r="F127" s="1" t="s">
        <v>1029</v>
      </c>
      <c r="G127" s="15" t="s">
        <v>1056</v>
      </c>
      <c r="H127" t="s">
        <v>670</v>
      </c>
      <c r="I127" t="str">
        <f t="shared" si="1"/>
        <v>#6570B0</v>
      </c>
      <c r="J127" t="s">
        <v>158</v>
      </c>
      <c r="K127" t="s">
        <v>1030</v>
      </c>
    </row>
    <row r="128" spans="1:11">
      <c r="A128" t="s">
        <v>826</v>
      </c>
      <c r="B128">
        <v>46.6378542</v>
      </c>
      <c r="C128">
        <v>2.1013709999999999</v>
      </c>
      <c r="D128" s="2" t="s">
        <v>1031</v>
      </c>
      <c r="E128" s="15" t="s">
        <v>1043</v>
      </c>
      <c r="F128" s="1" t="s">
        <v>1029</v>
      </c>
      <c r="G128" s="15" t="s">
        <v>1056</v>
      </c>
      <c r="H128" t="s">
        <v>670</v>
      </c>
      <c r="I128" t="str">
        <f t="shared" si="1"/>
        <v>#6570B0</v>
      </c>
      <c r="J128" t="s">
        <v>158</v>
      </c>
      <c r="K128" t="s">
        <v>1030</v>
      </c>
    </row>
    <row r="129" spans="1:11">
      <c r="A129" t="s">
        <v>827</v>
      </c>
      <c r="B129">
        <v>46.6378542</v>
      </c>
      <c r="C129">
        <v>2.1013709999999999</v>
      </c>
      <c r="D129" s="2" t="s">
        <v>1031</v>
      </c>
      <c r="E129" s="15" t="s">
        <v>1043</v>
      </c>
      <c r="F129" s="1" t="s">
        <v>1029</v>
      </c>
      <c r="G129" s="15" t="s">
        <v>1056</v>
      </c>
      <c r="H129" t="s">
        <v>670</v>
      </c>
      <c r="I129" t="str">
        <f t="shared" si="1"/>
        <v>#6570B0</v>
      </c>
      <c r="J129" t="s">
        <v>158</v>
      </c>
      <c r="K129" t="s">
        <v>1030</v>
      </c>
    </row>
    <row r="130" spans="1:11">
      <c r="A130" t="s">
        <v>828</v>
      </c>
      <c r="B130">
        <v>46.6378542</v>
      </c>
      <c r="C130">
        <v>2.1013709999999999</v>
      </c>
      <c r="D130" s="2" t="s">
        <v>1031</v>
      </c>
      <c r="E130" s="15" t="s">
        <v>1043</v>
      </c>
      <c r="F130" s="1" t="s">
        <v>1029</v>
      </c>
      <c r="G130" s="15" t="s">
        <v>1056</v>
      </c>
      <c r="H130" t="s">
        <v>671</v>
      </c>
      <c r="I130" t="str">
        <f t="shared" ref="I130:I193" si="2">G130</f>
        <v>#6570B0</v>
      </c>
      <c r="J130" t="s">
        <v>158</v>
      </c>
      <c r="K130" t="s">
        <v>1030</v>
      </c>
    </row>
    <row r="131" spans="1:11">
      <c r="A131" t="s">
        <v>829</v>
      </c>
      <c r="B131">
        <v>46.6378542</v>
      </c>
      <c r="C131">
        <v>2.1013709999999999</v>
      </c>
      <c r="D131" s="2" t="s">
        <v>1031</v>
      </c>
      <c r="E131" s="15" t="s">
        <v>1043</v>
      </c>
      <c r="F131" s="1" t="s">
        <v>1029</v>
      </c>
      <c r="G131" s="15" t="s">
        <v>1056</v>
      </c>
      <c r="H131" t="s">
        <v>671</v>
      </c>
      <c r="I131" t="str">
        <f t="shared" si="2"/>
        <v>#6570B0</v>
      </c>
      <c r="J131" t="s">
        <v>158</v>
      </c>
      <c r="K131" t="s">
        <v>1030</v>
      </c>
    </row>
    <row r="132" spans="1:11">
      <c r="A132" t="s">
        <v>830</v>
      </c>
      <c r="B132">
        <v>46.6378542</v>
      </c>
      <c r="C132">
        <v>2.1013709999999999</v>
      </c>
      <c r="D132" s="2" t="s">
        <v>1031</v>
      </c>
      <c r="E132" s="15" t="s">
        <v>1043</v>
      </c>
      <c r="F132" s="1" t="s">
        <v>1029</v>
      </c>
      <c r="G132" s="15" t="s">
        <v>1056</v>
      </c>
      <c r="H132" t="s">
        <v>671</v>
      </c>
      <c r="I132" t="str">
        <f t="shared" si="2"/>
        <v>#6570B0</v>
      </c>
      <c r="J132" t="s">
        <v>158</v>
      </c>
      <c r="K132" t="s">
        <v>1030</v>
      </c>
    </row>
    <row r="133" spans="1:11">
      <c r="A133" t="s">
        <v>831</v>
      </c>
      <c r="B133">
        <v>46.6378542</v>
      </c>
      <c r="C133">
        <v>2.1013709999999999</v>
      </c>
      <c r="D133" s="2" t="s">
        <v>1031</v>
      </c>
      <c r="E133" s="15" t="s">
        <v>1043</v>
      </c>
      <c r="F133" s="1" t="s">
        <v>1029</v>
      </c>
      <c r="G133" s="15" t="s">
        <v>1056</v>
      </c>
      <c r="H133" t="s">
        <v>671</v>
      </c>
      <c r="I133" t="str">
        <f t="shared" si="2"/>
        <v>#6570B0</v>
      </c>
      <c r="J133" t="s">
        <v>158</v>
      </c>
      <c r="K133" t="s">
        <v>1030</v>
      </c>
    </row>
    <row r="134" spans="1:11" s="21" customFormat="1">
      <c r="A134" s="21" t="s">
        <v>832</v>
      </c>
      <c r="B134" s="21">
        <v>46.6378542</v>
      </c>
      <c r="C134" s="21">
        <v>2.1013709999999999</v>
      </c>
      <c r="D134" s="20" t="s">
        <v>1031</v>
      </c>
      <c r="E134" s="22" t="s">
        <v>1043</v>
      </c>
      <c r="F134" s="27" t="s">
        <v>1029</v>
      </c>
      <c r="G134" s="22" t="s">
        <v>1056</v>
      </c>
      <c r="H134" s="21" t="s">
        <v>675</v>
      </c>
      <c r="I134" s="21" t="str">
        <f t="shared" si="2"/>
        <v>#6570B0</v>
      </c>
      <c r="J134" s="21" t="s">
        <v>158</v>
      </c>
      <c r="K134" s="21" t="s">
        <v>258</v>
      </c>
    </row>
    <row r="135" spans="1:11" s="21" customFormat="1">
      <c r="A135" s="21" t="s">
        <v>833</v>
      </c>
      <c r="B135" s="21">
        <v>46.6378542</v>
      </c>
      <c r="C135" s="21">
        <v>2.1013709999999999</v>
      </c>
      <c r="D135" s="20" t="s">
        <v>1031</v>
      </c>
      <c r="E135" s="22" t="s">
        <v>1043</v>
      </c>
      <c r="F135" s="27" t="s">
        <v>1029</v>
      </c>
      <c r="G135" s="22" t="s">
        <v>1056</v>
      </c>
      <c r="H135" s="21" t="s">
        <v>675</v>
      </c>
      <c r="I135" s="21" t="str">
        <f t="shared" si="2"/>
        <v>#6570B0</v>
      </c>
      <c r="J135" s="21" t="s">
        <v>158</v>
      </c>
      <c r="K135" s="21" t="s">
        <v>258</v>
      </c>
    </row>
    <row r="136" spans="1:11" s="21" customFormat="1">
      <c r="A136" s="21" t="s">
        <v>834</v>
      </c>
      <c r="B136" s="21">
        <v>46.6378542</v>
      </c>
      <c r="C136" s="21">
        <v>2.1013709999999999</v>
      </c>
      <c r="D136" s="20" t="s">
        <v>1031</v>
      </c>
      <c r="E136" s="22" t="s">
        <v>1043</v>
      </c>
      <c r="F136" s="27" t="s">
        <v>1029</v>
      </c>
      <c r="G136" s="22" t="s">
        <v>1056</v>
      </c>
      <c r="H136" s="21" t="s">
        <v>675</v>
      </c>
      <c r="I136" s="21" t="str">
        <f t="shared" si="2"/>
        <v>#6570B0</v>
      </c>
      <c r="J136" s="21" t="s">
        <v>158</v>
      </c>
      <c r="K136" s="21" t="s">
        <v>258</v>
      </c>
    </row>
    <row r="137" spans="1:11" s="21" customFormat="1">
      <c r="A137" s="21" t="s">
        <v>835</v>
      </c>
      <c r="B137" s="21">
        <v>46.6378542</v>
      </c>
      <c r="C137" s="21">
        <v>2.1013709999999999</v>
      </c>
      <c r="D137" s="20" t="s">
        <v>1031</v>
      </c>
      <c r="E137" s="22" t="s">
        <v>1043</v>
      </c>
      <c r="F137" s="27" t="s">
        <v>1029</v>
      </c>
      <c r="G137" s="22" t="s">
        <v>1056</v>
      </c>
      <c r="H137" s="21" t="s">
        <v>675</v>
      </c>
      <c r="I137" s="21" t="str">
        <f t="shared" si="2"/>
        <v>#6570B0</v>
      </c>
      <c r="J137" s="21" t="s">
        <v>158</v>
      </c>
      <c r="K137" s="21" t="s">
        <v>258</v>
      </c>
    </row>
    <row r="138" spans="1:11" s="21" customFormat="1">
      <c r="A138" s="21" t="s">
        <v>836</v>
      </c>
      <c r="B138" s="21">
        <v>46.6378542</v>
      </c>
      <c r="C138" s="21">
        <v>2.1013709999999999</v>
      </c>
      <c r="D138" s="20" t="s">
        <v>1031</v>
      </c>
      <c r="E138" s="22" t="s">
        <v>1043</v>
      </c>
      <c r="F138" s="27" t="s">
        <v>1029</v>
      </c>
      <c r="G138" s="22" t="s">
        <v>1056</v>
      </c>
      <c r="H138" s="21" t="s">
        <v>675</v>
      </c>
      <c r="I138" s="21" t="str">
        <f t="shared" si="2"/>
        <v>#6570B0</v>
      </c>
      <c r="J138" s="21" t="s">
        <v>158</v>
      </c>
      <c r="K138" s="21" t="s">
        <v>258</v>
      </c>
    </row>
    <row r="139" spans="1:11" s="21" customFormat="1">
      <c r="A139" s="21" t="s">
        <v>837</v>
      </c>
      <c r="B139" s="21">
        <v>46.6378542</v>
      </c>
      <c r="C139" s="21">
        <v>2.1013709999999999</v>
      </c>
      <c r="D139" s="20" t="s">
        <v>1031</v>
      </c>
      <c r="E139" s="22" t="s">
        <v>1043</v>
      </c>
      <c r="F139" s="27" t="s">
        <v>1029</v>
      </c>
      <c r="G139" s="22" t="s">
        <v>1056</v>
      </c>
      <c r="H139" s="21" t="s">
        <v>675</v>
      </c>
      <c r="I139" s="21" t="str">
        <f t="shared" si="2"/>
        <v>#6570B0</v>
      </c>
      <c r="J139" s="21" t="s">
        <v>158</v>
      </c>
      <c r="K139" s="21" t="s">
        <v>258</v>
      </c>
    </row>
    <row r="140" spans="1:11" s="21" customFormat="1">
      <c r="A140" s="21" t="s">
        <v>838</v>
      </c>
      <c r="B140" s="21">
        <v>46.6378542</v>
      </c>
      <c r="C140" s="21">
        <v>2.1013709999999999</v>
      </c>
      <c r="D140" s="20" t="s">
        <v>1031</v>
      </c>
      <c r="E140" s="22" t="s">
        <v>1043</v>
      </c>
      <c r="F140" s="27" t="s">
        <v>1029</v>
      </c>
      <c r="G140" s="22" t="s">
        <v>1056</v>
      </c>
      <c r="H140" s="21" t="s">
        <v>675</v>
      </c>
      <c r="I140" s="21" t="str">
        <f t="shared" si="2"/>
        <v>#6570B0</v>
      </c>
      <c r="J140" s="21" t="s">
        <v>158</v>
      </c>
      <c r="K140" s="21" t="s">
        <v>258</v>
      </c>
    </row>
    <row r="141" spans="1:11" s="21" customFormat="1">
      <c r="A141" s="21" t="s">
        <v>839</v>
      </c>
      <c r="B141" s="21">
        <v>46.6378542</v>
      </c>
      <c r="C141" s="21">
        <v>2.1013709999999999</v>
      </c>
      <c r="D141" s="20" t="s">
        <v>1031</v>
      </c>
      <c r="E141" s="22" t="s">
        <v>1043</v>
      </c>
      <c r="F141" s="27" t="s">
        <v>1029</v>
      </c>
      <c r="G141" s="22" t="s">
        <v>1056</v>
      </c>
      <c r="H141" s="21" t="s">
        <v>675</v>
      </c>
      <c r="I141" s="21" t="str">
        <f t="shared" si="2"/>
        <v>#6570B0</v>
      </c>
      <c r="J141" s="21" t="s">
        <v>158</v>
      </c>
      <c r="K141" s="21" t="s">
        <v>258</v>
      </c>
    </row>
    <row r="142" spans="1:11" s="21" customFormat="1">
      <c r="A142" s="21" t="s">
        <v>840</v>
      </c>
      <c r="B142" s="21">
        <v>46.6378542</v>
      </c>
      <c r="C142" s="21">
        <v>2.1013709999999999</v>
      </c>
      <c r="D142" s="20" t="s">
        <v>1031</v>
      </c>
      <c r="E142" s="22" t="s">
        <v>1043</v>
      </c>
      <c r="F142" s="27" t="s">
        <v>1029</v>
      </c>
      <c r="G142" s="22" t="s">
        <v>1056</v>
      </c>
      <c r="H142" s="21" t="s">
        <v>675</v>
      </c>
      <c r="I142" s="21" t="str">
        <f t="shared" si="2"/>
        <v>#6570B0</v>
      </c>
      <c r="J142" s="21" t="s">
        <v>158</v>
      </c>
      <c r="K142" s="21" t="s">
        <v>258</v>
      </c>
    </row>
    <row r="143" spans="1:11" s="21" customFormat="1">
      <c r="A143" s="21" t="s">
        <v>841</v>
      </c>
      <c r="B143" s="21">
        <v>46.6378542</v>
      </c>
      <c r="C143" s="21">
        <v>2.1013709999999999</v>
      </c>
      <c r="D143" s="20" t="s">
        <v>1031</v>
      </c>
      <c r="E143" s="22" t="s">
        <v>1043</v>
      </c>
      <c r="F143" s="27" t="s">
        <v>1029</v>
      </c>
      <c r="G143" s="22" t="s">
        <v>1056</v>
      </c>
      <c r="H143" s="21" t="s">
        <v>675</v>
      </c>
      <c r="I143" s="21" t="str">
        <f t="shared" si="2"/>
        <v>#6570B0</v>
      </c>
      <c r="J143" s="21" t="s">
        <v>158</v>
      </c>
      <c r="K143" s="21" t="s">
        <v>258</v>
      </c>
    </row>
    <row r="144" spans="1:11">
      <c r="A144" t="s">
        <v>842</v>
      </c>
      <c r="B144">
        <v>46.6378542</v>
      </c>
      <c r="C144">
        <v>2.1013709999999999</v>
      </c>
      <c r="D144" s="2" t="s">
        <v>1031</v>
      </c>
      <c r="E144" s="15" t="s">
        <v>1043</v>
      </c>
      <c r="F144" s="1" t="s">
        <v>1029</v>
      </c>
      <c r="G144" s="15" t="s">
        <v>1056</v>
      </c>
      <c r="H144" t="s">
        <v>677</v>
      </c>
      <c r="I144" t="str">
        <f t="shared" si="2"/>
        <v>#6570B0</v>
      </c>
      <c r="J144" t="s">
        <v>158</v>
      </c>
      <c r="K144" t="s">
        <v>1030</v>
      </c>
    </row>
    <row r="145" spans="1:11">
      <c r="A145" t="s">
        <v>843</v>
      </c>
      <c r="B145">
        <v>46.6378542</v>
      </c>
      <c r="C145">
        <v>2.1013709999999999</v>
      </c>
      <c r="D145" s="2" t="s">
        <v>1031</v>
      </c>
      <c r="E145" s="15" t="s">
        <v>1043</v>
      </c>
      <c r="F145" s="1" t="s">
        <v>1029</v>
      </c>
      <c r="G145" s="15" t="s">
        <v>1056</v>
      </c>
      <c r="H145" t="s">
        <v>677</v>
      </c>
      <c r="I145" t="str">
        <f t="shared" si="2"/>
        <v>#6570B0</v>
      </c>
      <c r="J145" t="s">
        <v>158</v>
      </c>
      <c r="K145" t="s">
        <v>1030</v>
      </c>
    </row>
    <row r="146" spans="1:11">
      <c r="A146" t="s">
        <v>844</v>
      </c>
      <c r="B146">
        <v>46.6378542</v>
      </c>
      <c r="C146">
        <v>2.1013709999999999</v>
      </c>
      <c r="D146" s="2" t="s">
        <v>1031</v>
      </c>
      <c r="E146" s="15" t="s">
        <v>1043</v>
      </c>
      <c r="F146" s="1" t="s">
        <v>1029</v>
      </c>
      <c r="G146" s="15" t="s">
        <v>1056</v>
      </c>
      <c r="H146" t="s">
        <v>677</v>
      </c>
      <c r="I146" t="str">
        <f t="shared" si="2"/>
        <v>#6570B0</v>
      </c>
      <c r="J146" t="s">
        <v>158</v>
      </c>
      <c r="K146" t="s">
        <v>1030</v>
      </c>
    </row>
    <row r="147" spans="1:11">
      <c r="A147" t="s">
        <v>845</v>
      </c>
      <c r="B147">
        <v>46.6378542</v>
      </c>
      <c r="C147">
        <v>2.1013709999999999</v>
      </c>
      <c r="D147" s="2" t="s">
        <v>1031</v>
      </c>
      <c r="E147" s="15" t="s">
        <v>1043</v>
      </c>
      <c r="F147" s="1" t="s">
        <v>1029</v>
      </c>
      <c r="G147" s="15" t="s">
        <v>1056</v>
      </c>
      <c r="H147" t="s">
        <v>677</v>
      </c>
      <c r="I147" t="str">
        <f t="shared" si="2"/>
        <v>#6570B0</v>
      </c>
      <c r="J147" t="s">
        <v>158</v>
      </c>
      <c r="K147" t="s">
        <v>1030</v>
      </c>
    </row>
    <row r="148" spans="1:11">
      <c r="A148" t="s">
        <v>846</v>
      </c>
      <c r="B148">
        <v>46.6378542</v>
      </c>
      <c r="C148">
        <v>2.1013709999999999</v>
      </c>
      <c r="D148" s="2" t="s">
        <v>1031</v>
      </c>
      <c r="E148" s="15" t="s">
        <v>1043</v>
      </c>
      <c r="F148" s="1" t="s">
        <v>1029</v>
      </c>
      <c r="G148" s="15" t="s">
        <v>1056</v>
      </c>
      <c r="H148" t="s">
        <v>678</v>
      </c>
      <c r="I148" t="str">
        <f t="shared" si="2"/>
        <v>#6570B0</v>
      </c>
      <c r="J148" t="s">
        <v>158</v>
      </c>
      <c r="K148" t="s">
        <v>258</v>
      </c>
    </row>
    <row r="149" spans="1:11">
      <c r="A149" t="s">
        <v>847</v>
      </c>
      <c r="B149">
        <v>46.6378542</v>
      </c>
      <c r="C149">
        <v>2.1013709999999999</v>
      </c>
      <c r="D149" s="2" t="s">
        <v>1031</v>
      </c>
      <c r="E149" s="15" t="s">
        <v>1043</v>
      </c>
      <c r="F149" s="1" t="s">
        <v>1029</v>
      </c>
      <c r="G149" s="15" t="s">
        <v>1056</v>
      </c>
      <c r="H149" t="s">
        <v>678</v>
      </c>
      <c r="I149" t="str">
        <f t="shared" si="2"/>
        <v>#6570B0</v>
      </c>
      <c r="J149" t="s">
        <v>158</v>
      </c>
      <c r="K149" t="s">
        <v>258</v>
      </c>
    </row>
    <row r="150" spans="1:11">
      <c r="A150" t="s">
        <v>848</v>
      </c>
      <c r="B150">
        <v>46.6378542</v>
      </c>
      <c r="C150">
        <v>2.1013709999999999</v>
      </c>
      <c r="D150" s="2" t="s">
        <v>1031</v>
      </c>
      <c r="E150" s="15" t="s">
        <v>1043</v>
      </c>
      <c r="F150" s="1" t="s">
        <v>1029</v>
      </c>
      <c r="G150" s="15" t="s">
        <v>1056</v>
      </c>
      <c r="H150" t="s">
        <v>678</v>
      </c>
      <c r="I150" t="str">
        <f t="shared" si="2"/>
        <v>#6570B0</v>
      </c>
      <c r="J150" t="s">
        <v>158</v>
      </c>
      <c r="K150" t="s">
        <v>258</v>
      </c>
    </row>
    <row r="151" spans="1:11">
      <c r="A151" t="s">
        <v>849</v>
      </c>
      <c r="B151">
        <v>46.6378542</v>
      </c>
      <c r="C151">
        <v>2.1013709999999999</v>
      </c>
      <c r="D151" s="2" t="s">
        <v>1031</v>
      </c>
      <c r="E151" s="15" t="s">
        <v>1043</v>
      </c>
      <c r="F151" s="1" t="s">
        <v>1029</v>
      </c>
      <c r="G151" s="15" t="s">
        <v>1056</v>
      </c>
      <c r="H151" t="s">
        <v>678</v>
      </c>
      <c r="I151" t="str">
        <f t="shared" si="2"/>
        <v>#6570B0</v>
      </c>
      <c r="J151" t="s">
        <v>158</v>
      </c>
      <c r="K151" t="s">
        <v>258</v>
      </c>
    </row>
    <row r="152" spans="1:11">
      <c r="A152" t="s">
        <v>850</v>
      </c>
      <c r="B152">
        <v>46.6378542</v>
      </c>
      <c r="C152">
        <v>2.1013709999999999</v>
      </c>
      <c r="D152" s="2" t="s">
        <v>1031</v>
      </c>
      <c r="E152" s="15" t="s">
        <v>1043</v>
      </c>
      <c r="F152" s="1" t="s">
        <v>1029</v>
      </c>
      <c r="G152" s="15" t="s">
        <v>1056</v>
      </c>
      <c r="H152" t="s">
        <v>680</v>
      </c>
      <c r="I152" t="str">
        <f t="shared" si="2"/>
        <v>#6570B0</v>
      </c>
      <c r="J152" t="s">
        <v>158</v>
      </c>
      <c r="K152" t="s">
        <v>258</v>
      </c>
    </row>
    <row r="153" spans="1:11">
      <c r="A153" t="s">
        <v>851</v>
      </c>
      <c r="B153">
        <v>46.6378542</v>
      </c>
      <c r="C153">
        <v>2.1013709999999999</v>
      </c>
      <c r="D153" s="2" t="s">
        <v>1031</v>
      </c>
      <c r="E153" s="15" t="s">
        <v>1043</v>
      </c>
      <c r="F153" s="1" t="s">
        <v>1029</v>
      </c>
      <c r="G153" s="15" t="s">
        <v>1056</v>
      </c>
      <c r="H153" t="s">
        <v>680</v>
      </c>
      <c r="I153" t="str">
        <f t="shared" si="2"/>
        <v>#6570B0</v>
      </c>
      <c r="J153" t="s">
        <v>158</v>
      </c>
      <c r="K153" t="s">
        <v>258</v>
      </c>
    </row>
    <row r="154" spans="1:11">
      <c r="A154" t="s">
        <v>852</v>
      </c>
      <c r="B154">
        <v>46.6378542</v>
      </c>
      <c r="C154">
        <v>2.1013709999999999</v>
      </c>
      <c r="D154" s="2" t="s">
        <v>1031</v>
      </c>
      <c r="E154" s="15" t="s">
        <v>1043</v>
      </c>
      <c r="F154" s="1" t="s">
        <v>1029</v>
      </c>
      <c r="G154" s="15" t="s">
        <v>1056</v>
      </c>
      <c r="H154" t="s">
        <v>680</v>
      </c>
      <c r="I154" t="str">
        <f t="shared" si="2"/>
        <v>#6570B0</v>
      </c>
      <c r="J154" t="s">
        <v>158</v>
      </c>
      <c r="K154" t="s">
        <v>258</v>
      </c>
    </row>
    <row r="155" spans="1:11">
      <c r="A155" t="s">
        <v>853</v>
      </c>
      <c r="B155">
        <v>46.6378542</v>
      </c>
      <c r="C155">
        <v>2.1013709999999999</v>
      </c>
      <c r="D155" s="2" t="s">
        <v>1031</v>
      </c>
      <c r="E155" s="15" t="s">
        <v>1043</v>
      </c>
      <c r="F155" s="1" t="s">
        <v>1029</v>
      </c>
      <c r="G155" s="15" t="s">
        <v>1056</v>
      </c>
      <c r="H155" t="s">
        <v>680</v>
      </c>
      <c r="I155" t="str">
        <f t="shared" si="2"/>
        <v>#6570B0</v>
      </c>
      <c r="J155" t="s">
        <v>158</v>
      </c>
      <c r="K155" t="s">
        <v>258</v>
      </c>
    </row>
    <row r="156" spans="1:11">
      <c r="A156" t="s">
        <v>854</v>
      </c>
      <c r="B156">
        <v>16.201543300000001</v>
      </c>
      <c r="C156">
        <v>-61.618526699999997</v>
      </c>
      <c r="D156" s="2" t="s">
        <v>1035</v>
      </c>
      <c r="E156" s="15" t="s">
        <v>1044</v>
      </c>
      <c r="F156" s="2" t="s">
        <v>688</v>
      </c>
      <c r="G156" s="15" t="s">
        <v>1060</v>
      </c>
      <c r="H156" t="s">
        <v>649</v>
      </c>
      <c r="I156" t="str">
        <f t="shared" si="2"/>
        <v>#34AFE7</v>
      </c>
      <c r="J156" t="s">
        <v>158</v>
      </c>
      <c r="K156" t="s">
        <v>1030</v>
      </c>
    </row>
    <row r="157" spans="1:11">
      <c r="A157" t="s">
        <v>855</v>
      </c>
      <c r="B157">
        <v>16.201543300000001</v>
      </c>
      <c r="C157">
        <v>-61.618526699999997</v>
      </c>
      <c r="D157" s="2" t="s">
        <v>1035</v>
      </c>
      <c r="E157" s="15" t="s">
        <v>1044</v>
      </c>
      <c r="F157" s="2" t="s">
        <v>688</v>
      </c>
      <c r="G157" s="15" t="s">
        <v>1060</v>
      </c>
      <c r="H157" t="s">
        <v>649</v>
      </c>
      <c r="I157" t="str">
        <f t="shared" si="2"/>
        <v>#34AFE7</v>
      </c>
      <c r="J157" t="s">
        <v>158</v>
      </c>
      <c r="K157" t="s">
        <v>1030</v>
      </c>
    </row>
    <row r="158" spans="1:11">
      <c r="A158" t="s">
        <v>856</v>
      </c>
      <c r="B158">
        <v>16.201543300000001</v>
      </c>
      <c r="C158">
        <v>-61.618526699999997</v>
      </c>
      <c r="D158" s="2" t="s">
        <v>1035</v>
      </c>
      <c r="E158" s="15" t="s">
        <v>1044</v>
      </c>
      <c r="F158" s="2" t="s">
        <v>688</v>
      </c>
      <c r="G158" s="15" t="s">
        <v>1060</v>
      </c>
      <c r="H158" t="s">
        <v>649</v>
      </c>
      <c r="I158" t="str">
        <f t="shared" si="2"/>
        <v>#34AFE7</v>
      </c>
      <c r="J158" t="s">
        <v>158</v>
      </c>
      <c r="K158" t="s">
        <v>1030</v>
      </c>
    </row>
    <row r="159" spans="1:11">
      <c r="A159" t="s">
        <v>857</v>
      </c>
      <c r="B159">
        <v>16.201543300000001</v>
      </c>
      <c r="C159">
        <v>-61.618526699999997</v>
      </c>
      <c r="D159" s="2" t="s">
        <v>1035</v>
      </c>
      <c r="E159" s="15" t="s">
        <v>1044</v>
      </c>
      <c r="F159" s="2" t="s">
        <v>688</v>
      </c>
      <c r="G159" s="15" t="s">
        <v>1060</v>
      </c>
      <c r="H159" t="s">
        <v>649</v>
      </c>
      <c r="I159" t="str">
        <f t="shared" si="2"/>
        <v>#34AFE7</v>
      </c>
      <c r="J159" t="s">
        <v>158</v>
      </c>
      <c r="K159" t="s">
        <v>1030</v>
      </c>
    </row>
    <row r="160" spans="1:11">
      <c r="A160" t="s">
        <v>858</v>
      </c>
      <c r="B160">
        <v>16.201543300000001</v>
      </c>
      <c r="C160">
        <v>-61.618526699999997</v>
      </c>
      <c r="D160" s="2" t="s">
        <v>1035</v>
      </c>
      <c r="E160" s="15" t="s">
        <v>1044</v>
      </c>
      <c r="F160" s="2" t="s">
        <v>688</v>
      </c>
      <c r="G160" s="15" t="s">
        <v>1060</v>
      </c>
      <c r="H160" t="s">
        <v>656</v>
      </c>
      <c r="I160" t="str">
        <f t="shared" si="2"/>
        <v>#34AFE7</v>
      </c>
      <c r="J160" t="s">
        <v>158</v>
      </c>
      <c r="K160" t="s">
        <v>1030</v>
      </c>
    </row>
    <row r="161" spans="1:11">
      <c r="A161" t="s">
        <v>859</v>
      </c>
      <c r="B161">
        <v>16.201543300000001</v>
      </c>
      <c r="C161">
        <v>-61.618526699999997</v>
      </c>
      <c r="D161" s="2" t="s">
        <v>1035</v>
      </c>
      <c r="E161" s="15" t="s">
        <v>1044</v>
      </c>
      <c r="F161" s="2" t="s">
        <v>688</v>
      </c>
      <c r="G161" s="15" t="s">
        <v>1060</v>
      </c>
      <c r="H161" t="s">
        <v>656</v>
      </c>
      <c r="I161" t="str">
        <f t="shared" si="2"/>
        <v>#34AFE7</v>
      </c>
      <c r="J161" t="s">
        <v>158</v>
      </c>
      <c r="K161" t="s">
        <v>1030</v>
      </c>
    </row>
    <row r="162" spans="1:11">
      <c r="A162" t="s">
        <v>860</v>
      </c>
      <c r="B162">
        <v>16.201543300000001</v>
      </c>
      <c r="C162">
        <v>-61.618526699999997</v>
      </c>
      <c r="D162" s="2" t="s">
        <v>1035</v>
      </c>
      <c r="E162" s="15" t="s">
        <v>1044</v>
      </c>
      <c r="F162" s="2" t="s">
        <v>688</v>
      </c>
      <c r="G162" s="15" t="s">
        <v>1060</v>
      </c>
      <c r="H162" t="s">
        <v>656</v>
      </c>
      <c r="I162" t="str">
        <f t="shared" si="2"/>
        <v>#34AFE7</v>
      </c>
      <c r="J162" t="s">
        <v>158</v>
      </c>
      <c r="K162" t="s">
        <v>1030</v>
      </c>
    </row>
    <row r="163" spans="1:11">
      <c r="A163" t="s">
        <v>861</v>
      </c>
      <c r="B163">
        <v>16.201543300000001</v>
      </c>
      <c r="C163">
        <v>-61.618526699999997</v>
      </c>
      <c r="D163" s="2" t="s">
        <v>1035</v>
      </c>
      <c r="E163" s="15" t="s">
        <v>1044</v>
      </c>
      <c r="F163" s="2" t="s">
        <v>688</v>
      </c>
      <c r="G163" s="15" t="s">
        <v>1060</v>
      </c>
      <c r="H163" t="s">
        <v>656</v>
      </c>
      <c r="I163" t="str">
        <f t="shared" si="2"/>
        <v>#34AFE7</v>
      </c>
      <c r="J163" t="s">
        <v>158</v>
      </c>
      <c r="K163" t="s">
        <v>1030</v>
      </c>
    </row>
    <row r="164" spans="1:11">
      <c r="A164" t="s">
        <v>862</v>
      </c>
      <c r="B164">
        <v>16.201543300000001</v>
      </c>
      <c r="C164">
        <v>-61.618526699999997</v>
      </c>
      <c r="D164" s="2" t="s">
        <v>1035</v>
      </c>
      <c r="E164" s="15" t="s">
        <v>1044</v>
      </c>
      <c r="F164" s="2" t="s">
        <v>688</v>
      </c>
      <c r="G164" s="15" t="s">
        <v>1060</v>
      </c>
      <c r="H164" t="s">
        <v>657</v>
      </c>
      <c r="I164" t="str">
        <f t="shared" si="2"/>
        <v>#34AFE7</v>
      </c>
      <c r="J164" t="s">
        <v>158</v>
      </c>
      <c r="K164" t="s">
        <v>1030</v>
      </c>
    </row>
    <row r="165" spans="1:11">
      <c r="A165" t="s">
        <v>863</v>
      </c>
      <c r="B165">
        <v>16.201543300000001</v>
      </c>
      <c r="C165">
        <v>-61.618526699999997</v>
      </c>
      <c r="D165" s="2" t="s">
        <v>1035</v>
      </c>
      <c r="E165" s="15" t="s">
        <v>1044</v>
      </c>
      <c r="F165" s="2" t="s">
        <v>688</v>
      </c>
      <c r="G165" s="15" t="s">
        <v>1060</v>
      </c>
      <c r="H165" t="s">
        <v>657</v>
      </c>
      <c r="I165" t="str">
        <f t="shared" si="2"/>
        <v>#34AFE7</v>
      </c>
      <c r="J165" t="s">
        <v>158</v>
      </c>
      <c r="K165" t="s">
        <v>1030</v>
      </c>
    </row>
    <row r="166" spans="1:11">
      <c r="A166" t="s">
        <v>864</v>
      </c>
      <c r="B166">
        <v>16.201543300000001</v>
      </c>
      <c r="C166">
        <v>-61.618526699999997</v>
      </c>
      <c r="D166" s="2" t="s">
        <v>1035</v>
      </c>
      <c r="E166" s="15" t="s">
        <v>1044</v>
      </c>
      <c r="F166" s="2" t="s">
        <v>688</v>
      </c>
      <c r="G166" s="15" t="s">
        <v>1060</v>
      </c>
      <c r="H166" t="s">
        <v>657</v>
      </c>
      <c r="I166" t="str">
        <f t="shared" si="2"/>
        <v>#34AFE7</v>
      </c>
      <c r="J166" t="s">
        <v>158</v>
      </c>
      <c r="K166" t="s">
        <v>1030</v>
      </c>
    </row>
    <row r="167" spans="1:11">
      <c r="A167" t="s">
        <v>865</v>
      </c>
      <c r="B167">
        <v>16.201543300000001</v>
      </c>
      <c r="C167">
        <v>-61.618526699999997</v>
      </c>
      <c r="D167" s="2" t="s">
        <v>1035</v>
      </c>
      <c r="E167" s="15" t="s">
        <v>1044</v>
      </c>
      <c r="F167" s="2" t="s">
        <v>688</v>
      </c>
      <c r="G167" s="15" t="s">
        <v>1060</v>
      </c>
      <c r="H167" t="s">
        <v>657</v>
      </c>
      <c r="I167" t="str">
        <f t="shared" si="2"/>
        <v>#34AFE7</v>
      </c>
      <c r="J167" t="s">
        <v>158</v>
      </c>
      <c r="K167" t="s">
        <v>1030</v>
      </c>
    </row>
    <row r="168" spans="1:11">
      <c r="A168" t="s">
        <v>866</v>
      </c>
      <c r="B168">
        <v>16.201543300000001</v>
      </c>
      <c r="C168">
        <v>-61.618526699999997</v>
      </c>
      <c r="D168" s="2" t="s">
        <v>1035</v>
      </c>
      <c r="E168" s="15" t="s">
        <v>1044</v>
      </c>
      <c r="F168" s="2" t="s">
        <v>688</v>
      </c>
      <c r="G168" s="15" t="s">
        <v>1060</v>
      </c>
      <c r="H168" t="s">
        <v>658</v>
      </c>
      <c r="I168" t="str">
        <f t="shared" si="2"/>
        <v>#34AFE7</v>
      </c>
      <c r="J168" t="s">
        <v>158</v>
      </c>
      <c r="K168" t="s">
        <v>1030</v>
      </c>
    </row>
    <row r="169" spans="1:11">
      <c r="A169" t="s">
        <v>867</v>
      </c>
      <c r="B169">
        <v>16.201543300000001</v>
      </c>
      <c r="C169">
        <v>-61.618526699999997</v>
      </c>
      <c r="D169" s="2" t="s">
        <v>1035</v>
      </c>
      <c r="E169" s="15" t="s">
        <v>1044</v>
      </c>
      <c r="F169" s="2" t="s">
        <v>688</v>
      </c>
      <c r="G169" s="15" t="s">
        <v>1060</v>
      </c>
      <c r="H169" t="s">
        <v>658</v>
      </c>
      <c r="I169" t="str">
        <f t="shared" si="2"/>
        <v>#34AFE7</v>
      </c>
      <c r="J169" t="s">
        <v>158</v>
      </c>
      <c r="K169" t="s">
        <v>1030</v>
      </c>
    </row>
    <row r="170" spans="1:11">
      <c r="A170" t="s">
        <v>868</v>
      </c>
      <c r="B170">
        <v>16.201543300000001</v>
      </c>
      <c r="C170">
        <v>-61.618526699999997</v>
      </c>
      <c r="D170" s="2" t="s">
        <v>1035</v>
      </c>
      <c r="E170" s="15" t="s">
        <v>1044</v>
      </c>
      <c r="F170" s="2" t="s">
        <v>688</v>
      </c>
      <c r="G170" s="15" t="s">
        <v>1060</v>
      </c>
      <c r="H170" t="s">
        <v>658</v>
      </c>
      <c r="I170" t="str">
        <f t="shared" si="2"/>
        <v>#34AFE7</v>
      </c>
      <c r="J170" t="s">
        <v>158</v>
      </c>
      <c r="K170" t="s">
        <v>1030</v>
      </c>
    </row>
    <row r="171" spans="1:11">
      <c r="A171" t="s">
        <v>869</v>
      </c>
      <c r="B171">
        <v>16.201543300000001</v>
      </c>
      <c r="C171">
        <v>-61.618526699999997</v>
      </c>
      <c r="D171" s="2" t="s">
        <v>1035</v>
      </c>
      <c r="E171" s="15" t="s">
        <v>1044</v>
      </c>
      <c r="F171" s="2" t="s">
        <v>688</v>
      </c>
      <c r="G171" s="15" t="s">
        <v>1060</v>
      </c>
      <c r="H171" t="s">
        <v>658</v>
      </c>
      <c r="I171" t="str">
        <f t="shared" si="2"/>
        <v>#34AFE7</v>
      </c>
      <c r="J171" t="s">
        <v>158</v>
      </c>
      <c r="K171" t="s">
        <v>1030</v>
      </c>
    </row>
    <row r="172" spans="1:11">
      <c r="A172" t="s">
        <v>870</v>
      </c>
      <c r="B172">
        <v>16.201543300000001</v>
      </c>
      <c r="C172">
        <v>-61.618526699999997</v>
      </c>
      <c r="D172" s="2" t="s">
        <v>1035</v>
      </c>
      <c r="E172" s="15" t="s">
        <v>1044</v>
      </c>
      <c r="F172" s="2" t="s">
        <v>688</v>
      </c>
      <c r="G172" s="15" t="s">
        <v>1060</v>
      </c>
      <c r="H172" t="s">
        <v>673</v>
      </c>
      <c r="I172" t="str">
        <f t="shared" si="2"/>
        <v>#34AFE7</v>
      </c>
      <c r="J172" t="s">
        <v>158</v>
      </c>
      <c r="K172" t="s">
        <v>1030</v>
      </c>
    </row>
    <row r="173" spans="1:11">
      <c r="A173" t="s">
        <v>871</v>
      </c>
      <c r="B173">
        <v>16.201543300000001</v>
      </c>
      <c r="C173">
        <v>-61.618526699999997</v>
      </c>
      <c r="D173" s="2" t="s">
        <v>1035</v>
      </c>
      <c r="E173" s="15" t="s">
        <v>1044</v>
      </c>
      <c r="F173" s="2" t="s">
        <v>688</v>
      </c>
      <c r="G173" s="15" t="s">
        <v>1060</v>
      </c>
      <c r="H173" t="s">
        <v>673</v>
      </c>
      <c r="I173" t="str">
        <f t="shared" si="2"/>
        <v>#34AFE7</v>
      </c>
      <c r="J173" t="s">
        <v>158</v>
      </c>
      <c r="K173" t="s">
        <v>1030</v>
      </c>
    </row>
    <row r="174" spans="1:11">
      <c r="A174" t="s">
        <v>872</v>
      </c>
      <c r="B174">
        <v>16.201543300000001</v>
      </c>
      <c r="C174">
        <v>-61.618526699999997</v>
      </c>
      <c r="D174" s="2" t="s">
        <v>1035</v>
      </c>
      <c r="E174" s="15" t="s">
        <v>1044</v>
      </c>
      <c r="F174" s="2" t="s">
        <v>688</v>
      </c>
      <c r="G174" s="15" t="s">
        <v>1060</v>
      </c>
      <c r="H174" t="s">
        <v>673</v>
      </c>
      <c r="I174" t="str">
        <f t="shared" si="2"/>
        <v>#34AFE7</v>
      </c>
      <c r="J174" t="s">
        <v>158</v>
      </c>
      <c r="K174" t="s">
        <v>1030</v>
      </c>
    </row>
    <row r="175" spans="1:11">
      <c r="A175" t="s">
        <v>873</v>
      </c>
      <c r="B175">
        <v>16.201543300000001</v>
      </c>
      <c r="C175">
        <v>-61.618526699999997</v>
      </c>
      <c r="D175" s="2" t="s">
        <v>1035</v>
      </c>
      <c r="E175" s="15" t="s">
        <v>1044</v>
      </c>
      <c r="F175" s="2" t="s">
        <v>688</v>
      </c>
      <c r="G175" s="15" t="s">
        <v>1060</v>
      </c>
      <c r="H175" t="s">
        <v>679</v>
      </c>
      <c r="I175" t="str">
        <f t="shared" si="2"/>
        <v>#34AFE7</v>
      </c>
      <c r="J175" t="s">
        <v>158</v>
      </c>
      <c r="K175" t="s">
        <v>1030</v>
      </c>
    </row>
    <row r="176" spans="1:11">
      <c r="A176" t="s">
        <v>874</v>
      </c>
      <c r="B176">
        <v>16.201543300000001</v>
      </c>
      <c r="C176">
        <v>-61.618526699999997</v>
      </c>
      <c r="D176" s="2" t="s">
        <v>1035</v>
      </c>
      <c r="E176" s="15" t="s">
        <v>1044</v>
      </c>
      <c r="F176" s="2" t="s">
        <v>688</v>
      </c>
      <c r="G176" s="15" t="s">
        <v>1060</v>
      </c>
      <c r="H176" t="s">
        <v>679</v>
      </c>
      <c r="I176" t="str">
        <f t="shared" si="2"/>
        <v>#34AFE7</v>
      </c>
      <c r="J176" t="s">
        <v>158</v>
      </c>
      <c r="K176" t="s">
        <v>1030</v>
      </c>
    </row>
    <row r="177" spans="1:12">
      <c r="A177" t="s">
        <v>875</v>
      </c>
      <c r="B177">
        <v>16.201543300000001</v>
      </c>
      <c r="C177">
        <v>-61.618526699999997</v>
      </c>
      <c r="D177" s="2" t="s">
        <v>1035</v>
      </c>
      <c r="E177" s="15" t="s">
        <v>1044</v>
      </c>
      <c r="F177" s="2" t="s">
        <v>688</v>
      </c>
      <c r="G177" s="15" t="s">
        <v>1060</v>
      </c>
      <c r="H177" t="s">
        <v>679</v>
      </c>
      <c r="I177" t="str">
        <f t="shared" si="2"/>
        <v>#34AFE7</v>
      </c>
      <c r="J177" t="s">
        <v>158</v>
      </c>
      <c r="K177" t="s">
        <v>1030</v>
      </c>
    </row>
    <row r="178" spans="1:12">
      <c r="A178" t="s">
        <v>876</v>
      </c>
      <c r="B178">
        <v>16.201543300000001</v>
      </c>
      <c r="C178">
        <v>-61.618526699999997</v>
      </c>
      <c r="D178" s="2" t="s">
        <v>1035</v>
      </c>
      <c r="E178" s="15" t="s">
        <v>1044</v>
      </c>
      <c r="F178" s="2" t="s">
        <v>688</v>
      </c>
      <c r="G178" s="15" t="s">
        <v>1060</v>
      </c>
      <c r="H178" t="s">
        <v>679</v>
      </c>
      <c r="I178" t="str">
        <f t="shared" si="2"/>
        <v>#34AFE7</v>
      </c>
      <c r="J178" t="s">
        <v>158</v>
      </c>
      <c r="K178" t="s">
        <v>1030</v>
      </c>
    </row>
    <row r="179" spans="1:12">
      <c r="A179" t="s">
        <v>390</v>
      </c>
      <c r="B179">
        <v>51.468468000000001</v>
      </c>
      <c r="C179">
        <v>-2.6609202000000001</v>
      </c>
      <c r="D179" s="2" t="s">
        <v>1031</v>
      </c>
      <c r="E179" s="15" t="s">
        <v>1043</v>
      </c>
      <c r="F179" s="2" t="s">
        <v>256</v>
      </c>
      <c r="G179" s="15" t="s">
        <v>1057</v>
      </c>
      <c r="H179" t="s">
        <v>264</v>
      </c>
      <c r="I179" t="str">
        <f t="shared" si="2"/>
        <v>#6973A8</v>
      </c>
      <c r="K179" t="s">
        <v>1030</v>
      </c>
      <c r="L179" s="2" t="s">
        <v>200</v>
      </c>
    </row>
    <row r="180" spans="1:12">
      <c r="A180" t="s">
        <v>391</v>
      </c>
      <c r="B180">
        <v>51.468468000000001</v>
      </c>
      <c r="C180">
        <v>-2.6609202000000001</v>
      </c>
      <c r="D180" s="2" t="s">
        <v>1031</v>
      </c>
      <c r="E180" s="15" t="s">
        <v>1043</v>
      </c>
      <c r="F180" s="2" t="s">
        <v>256</v>
      </c>
      <c r="G180" s="15" t="s">
        <v>1057</v>
      </c>
      <c r="H180" t="s">
        <v>264</v>
      </c>
      <c r="I180" t="str">
        <f t="shared" si="2"/>
        <v>#6973A8</v>
      </c>
      <c r="K180" t="s">
        <v>1030</v>
      </c>
      <c r="L180" s="2" t="s">
        <v>201</v>
      </c>
    </row>
    <row r="181" spans="1:12">
      <c r="A181" t="s">
        <v>392</v>
      </c>
      <c r="B181">
        <v>51.468468000000001</v>
      </c>
      <c r="C181">
        <v>-2.6609202000000001</v>
      </c>
      <c r="D181" s="2" t="s">
        <v>1031</v>
      </c>
      <c r="E181" s="15" t="s">
        <v>1043</v>
      </c>
      <c r="F181" s="2" t="s">
        <v>256</v>
      </c>
      <c r="G181" s="15" t="s">
        <v>1057</v>
      </c>
      <c r="H181" t="s">
        <v>264</v>
      </c>
      <c r="I181" t="str">
        <f t="shared" si="2"/>
        <v>#6973A8</v>
      </c>
      <c r="K181" t="s">
        <v>1030</v>
      </c>
      <c r="L181" s="2" t="s">
        <v>202</v>
      </c>
    </row>
    <row r="182" spans="1:12">
      <c r="A182" t="s">
        <v>379</v>
      </c>
      <c r="B182">
        <v>55.859048899999998</v>
      </c>
      <c r="C182">
        <v>-3.1977274000000002</v>
      </c>
      <c r="D182" s="2" t="s">
        <v>1031</v>
      </c>
      <c r="E182" s="15" t="s">
        <v>1043</v>
      </c>
      <c r="F182" s="2" t="s">
        <v>256</v>
      </c>
      <c r="G182" s="15" t="s">
        <v>1057</v>
      </c>
      <c r="H182" t="s">
        <v>148</v>
      </c>
      <c r="I182" t="str">
        <f t="shared" si="2"/>
        <v>#6973A8</v>
      </c>
      <c r="K182" t="s">
        <v>1030</v>
      </c>
      <c r="L182" s="2" t="s">
        <v>205</v>
      </c>
    </row>
    <row r="183" spans="1:12">
      <c r="A183" t="s">
        <v>380</v>
      </c>
      <c r="B183">
        <v>55.859048899999998</v>
      </c>
      <c r="C183">
        <v>-3.1977274000000002</v>
      </c>
      <c r="D183" s="2" t="s">
        <v>1031</v>
      </c>
      <c r="E183" s="15" t="s">
        <v>1043</v>
      </c>
      <c r="F183" s="2" t="s">
        <v>256</v>
      </c>
      <c r="G183" s="15" t="s">
        <v>1057</v>
      </c>
      <c r="H183" t="s">
        <v>148</v>
      </c>
      <c r="I183" t="str">
        <f t="shared" si="2"/>
        <v>#6973A8</v>
      </c>
      <c r="K183" t="s">
        <v>1030</v>
      </c>
      <c r="L183" s="2" t="s">
        <v>206</v>
      </c>
    </row>
    <row r="184" spans="1:12">
      <c r="A184" t="s">
        <v>381</v>
      </c>
      <c r="B184">
        <v>55.859048899999998</v>
      </c>
      <c r="C184">
        <v>-3.1977274000000002</v>
      </c>
      <c r="D184" s="2" t="s">
        <v>1031</v>
      </c>
      <c r="E184" s="15" t="s">
        <v>1043</v>
      </c>
      <c r="F184" s="2" t="s">
        <v>256</v>
      </c>
      <c r="G184" s="15" t="s">
        <v>1057</v>
      </c>
      <c r="H184" t="s">
        <v>148</v>
      </c>
      <c r="I184" t="str">
        <f t="shared" si="2"/>
        <v>#6973A8</v>
      </c>
      <c r="K184" t="s">
        <v>1030</v>
      </c>
      <c r="L184" s="2" t="s">
        <v>208</v>
      </c>
    </row>
    <row r="185" spans="1:12">
      <c r="A185" t="s">
        <v>382</v>
      </c>
      <c r="B185">
        <v>55.859048899999998</v>
      </c>
      <c r="C185">
        <v>-3.1977274000000002</v>
      </c>
      <c r="D185" s="2" t="s">
        <v>1031</v>
      </c>
      <c r="E185" s="15" t="s">
        <v>1043</v>
      </c>
      <c r="F185" s="2" t="s">
        <v>256</v>
      </c>
      <c r="G185" s="15" t="s">
        <v>1057</v>
      </c>
      <c r="H185" t="s">
        <v>148</v>
      </c>
      <c r="I185" t="str">
        <f t="shared" si="2"/>
        <v>#6973A8</v>
      </c>
      <c r="K185" t="s">
        <v>1030</v>
      </c>
      <c r="L185" s="2" t="s">
        <v>211</v>
      </c>
    </row>
    <row r="186" spans="1:12">
      <c r="A186" t="s">
        <v>383</v>
      </c>
      <c r="B186">
        <v>55.859048899999998</v>
      </c>
      <c r="C186">
        <v>-3.1977274000000002</v>
      </c>
      <c r="D186" s="2" t="s">
        <v>1031</v>
      </c>
      <c r="E186" s="15" t="s">
        <v>1043</v>
      </c>
      <c r="F186" s="2" t="s">
        <v>256</v>
      </c>
      <c r="G186" s="15" t="s">
        <v>1057</v>
      </c>
      <c r="H186" t="s">
        <v>148</v>
      </c>
      <c r="I186" t="str">
        <f t="shared" si="2"/>
        <v>#6973A8</v>
      </c>
      <c r="K186" t="s">
        <v>1030</v>
      </c>
      <c r="L186" s="2" t="s">
        <v>214</v>
      </c>
    </row>
    <row r="187" spans="1:12">
      <c r="A187" t="s">
        <v>344</v>
      </c>
      <c r="B187">
        <v>55.859048899999998</v>
      </c>
      <c r="C187">
        <v>-3.1977274000000002</v>
      </c>
      <c r="D187" s="2" t="s">
        <v>1031</v>
      </c>
      <c r="E187" s="15" t="s">
        <v>1043</v>
      </c>
      <c r="F187" s="2" t="s">
        <v>256</v>
      </c>
      <c r="G187" s="15" t="s">
        <v>1057</v>
      </c>
      <c r="H187" t="s">
        <v>143</v>
      </c>
      <c r="I187" t="str">
        <f t="shared" si="2"/>
        <v>#6973A8</v>
      </c>
      <c r="K187" t="s">
        <v>1030</v>
      </c>
      <c r="L187" s="4" t="s">
        <v>229</v>
      </c>
    </row>
    <row r="188" spans="1:12">
      <c r="A188" t="s">
        <v>345</v>
      </c>
      <c r="B188">
        <v>55.859048899999998</v>
      </c>
      <c r="C188">
        <v>-3.1977274000000002</v>
      </c>
      <c r="D188" s="2" t="s">
        <v>1031</v>
      </c>
      <c r="E188" s="15" t="s">
        <v>1043</v>
      </c>
      <c r="F188" s="2" t="s">
        <v>256</v>
      </c>
      <c r="G188" s="15" t="s">
        <v>1057</v>
      </c>
      <c r="H188" t="s">
        <v>143</v>
      </c>
      <c r="I188" t="str">
        <f t="shared" si="2"/>
        <v>#6973A8</v>
      </c>
      <c r="K188" t="s">
        <v>1030</v>
      </c>
      <c r="L188" s="4" t="s">
        <v>238</v>
      </c>
    </row>
    <row r="189" spans="1:12">
      <c r="A189" t="s">
        <v>346</v>
      </c>
      <c r="B189">
        <v>55.859048899999998</v>
      </c>
      <c r="C189">
        <v>-3.1977274000000002</v>
      </c>
      <c r="D189" s="2" t="s">
        <v>1031</v>
      </c>
      <c r="E189" s="15" t="s">
        <v>1043</v>
      </c>
      <c r="F189" s="2" t="s">
        <v>256</v>
      </c>
      <c r="G189" s="15" t="s">
        <v>1057</v>
      </c>
      <c r="H189" t="s">
        <v>143</v>
      </c>
      <c r="I189" t="str">
        <f t="shared" si="2"/>
        <v>#6973A8</v>
      </c>
      <c r="K189" t="s">
        <v>1030</v>
      </c>
      <c r="L189" s="4" t="s">
        <v>239</v>
      </c>
    </row>
    <row r="190" spans="1:12">
      <c r="A190" t="s">
        <v>347</v>
      </c>
      <c r="B190">
        <v>55.859048899999998</v>
      </c>
      <c r="C190">
        <v>-3.1977274000000002</v>
      </c>
      <c r="D190" s="2" t="s">
        <v>1031</v>
      </c>
      <c r="E190" s="15" t="s">
        <v>1043</v>
      </c>
      <c r="F190" s="2" t="s">
        <v>256</v>
      </c>
      <c r="G190" s="15" t="s">
        <v>1057</v>
      </c>
      <c r="H190" t="s">
        <v>143</v>
      </c>
      <c r="I190" t="str">
        <f t="shared" si="2"/>
        <v>#6973A8</v>
      </c>
      <c r="K190" t="s">
        <v>1030</v>
      </c>
      <c r="L190" s="4" t="s">
        <v>240</v>
      </c>
    </row>
    <row r="191" spans="1:12">
      <c r="A191" t="s">
        <v>348</v>
      </c>
      <c r="B191">
        <v>55.859048899999998</v>
      </c>
      <c r="C191">
        <v>-3.1977274000000002</v>
      </c>
      <c r="D191" s="2" t="s">
        <v>1031</v>
      </c>
      <c r="E191" s="15" t="s">
        <v>1043</v>
      </c>
      <c r="F191" s="2" t="s">
        <v>256</v>
      </c>
      <c r="G191" s="15" t="s">
        <v>1057</v>
      </c>
      <c r="H191" t="s">
        <v>143</v>
      </c>
      <c r="I191" t="str">
        <f t="shared" si="2"/>
        <v>#6973A8</v>
      </c>
      <c r="K191" t="s">
        <v>1030</v>
      </c>
      <c r="L191" s="4" t="s">
        <v>241</v>
      </c>
    </row>
    <row r="192" spans="1:12">
      <c r="A192" t="s">
        <v>349</v>
      </c>
      <c r="B192">
        <v>55.859048899999998</v>
      </c>
      <c r="C192">
        <v>-3.1977274000000002</v>
      </c>
      <c r="D192" s="2" t="s">
        <v>1031</v>
      </c>
      <c r="E192" s="15" t="s">
        <v>1043</v>
      </c>
      <c r="F192" s="2" t="s">
        <v>256</v>
      </c>
      <c r="G192" s="15" t="s">
        <v>1057</v>
      </c>
      <c r="H192" t="s">
        <v>143</v>
      </c>
      <c r="I192" t="str">
        <f t="shared" si="2"/>
        <v>#6973A8</v>
      </c>
      <c r="K192" t="s">
        <v>1030</v>
      </c>
      <c r="L192" s="4" t="s">
        <v>242</v>
      </c>
    </row>
    <row r="193" spans="1:12">
      <c r="A193" t="s">
        <v>368</v>
      </c>
      <c r="B193">
        <v>55.859048899999998</v>
      </c>
      <c r="C193">
        <v>-3.1977274000000002</v>
      </c>
      <c r="D193" s="2" t="s">
        <v>1031</v>
      </c>
      <c r="E193" s="15" t="s">
        <v>1043</v>
      </c>
      <c r="F193" s="2" t="s">
        <v>256</v>
      </c>
      <c r="G193" s="15" t="s">
        <v>1057</v>
      </c>
      <c r="H193" t="s">
        <v>262</v>
      </c>
      <c r="I193" t="str">
        <f t="shared" si="2"/>
        <v>#6973A8</v>
      </c>
      <c r="J193" s="2" t="s">
        <v>156</v>
      </c>
      <c r="K193" t="s">
        <v>1030</v>
      </c>
      <c r="L193" s="4" t="s">
        <v>226</v>
      </c>
    </row>
    <row r="194" spans="1:12">
      <c r="A194" t="s">
        <v>369</v>
      </c>
      <c r="B194">
        <v>55.859048899999998</v>
      </c>
      <c r="C194">
        <v>-3.1977274000000002</v>
      </c>
      <c r="D194" s="2" t="s">
        <v>1031</v>
      </c>
      <c r="E194" s="15" t="s">
        <v>1043</v>
      </c>
      <c r="F194" s="2" t="s">
        <v>256</v>
      </c>
      <c r="G194" s="15" t="s">
        <v>1057</v>
      </c>
      <c r="H194" t="s">
        <v>262</v>
      </c>
      <c r="I194" t="str">
        <f t="shared" ref="I194:I257" si="3">G194</f>
        <v>#6973A8</v>
      </c>
      <c r="J194" s="2" t="s">
        <v>156</v>
      </c>
      <c r="K194" t="s">
        <v>1030</v>
      </c>
      <c r="L194" s="4" t="s">
        <v>218</v>
      </c>
    </row>
    <row r="195" spans="1:12">
      <c r="A195" t="s">
        <v>370</v>
      </c>
      <c r="B195">
        <v>55.859048899999998</v>
      </c>
      <c r="C195">
        <v>-3.1977274000000002</v>
      </c>
      <c r="D195" s="2" t="s">
        <v>1031</v>
      </c>
      <c r="E195" s="15" t="s">
        <v>1043</v>
      </c>
      <c r="F195" s="2" t="s">
        <v>256</v>
      </c>
      <c r="G195" s="15" t="s">
        <v>1057</v>
      </c>
      <c r="H195" t="s">
        <v>262</v>
      </c>
      <c r="I195" t="str">
        <f t="shared" si="3"/>
        <v>#6973A8</v>
      </c>
      <c r="J195" s="2" t="s">
        <v>156</v>
      </c>
      <c r="K195" t="s">
        <v>1030</v>
      </c>
      <c r="L195" s="4" t="s">
        <v>219</v>
      </c>
    </row>
    <row r="196" spans="1:12">
      <c r="A196" t="s">
        <v>371</v>
      </c>
      <c r="B196">
        <v>55.859048899999998</v>
      </c>
      <c r="C196">
        <v>-3.1977274000000002</v>
      </c>
      <c r="D196" s="2" t="s">
        <v>1031</v>
      </c>
      <c r="E196" s="15" t="s">
        <v>1043</v>
      </c>
      <c r="F196" s="2" t="s">
        <v>256</v>
      </c>
      <c r="G196" s="15" t="s">
        <v>1057</v>
      </c>
      <c r="H196" t="s">
        <v>262</v>
      </c>
      <c r="I196" t="str">
        <f t="shared" si="3"/>
        <v>#6973A8</v>
      </c>
      <c r="J196" s="2" t="s">
        <v>156</v>
      </c>
      <c r="K196" t="s">
        <v>1030</v>
      </c>
      <c r="L196" s="4" t="s">
        <v>220</v>
      </c>
    </row>
    <row r="197" spans="1:12">
      <c r="A197" t="s">
        <v>372</v>
      </c>
      <c r="B197">
        <v>55.859048899999998</v>
      </c>
      <c r="C197">
        <v>-3.1977274000000002</v>
      </c>
      <c r="D197" s="2" t="s">
        <v>1031</v>
      </c>
      <c r="E197" s="15" t="s">
        <v>1043</v>
      </c>
      <c r="F197" s="2" t="s">
        <v>256</v>
      </c>
      <c r="G197" s="15" t="s">
        <v>1057</v>
      </c>
      <c r="H197" t="s">
        <v>262</v>
      </c>
      <c r="I197" t="str">
        <f t="shared" si="3"/>
        <v>#6973A8</v>
      </c>
      <c r="J197" s="2" t="s">
        <v>156</v>
      </c>
      <c r="K197" t="s">
        <v>1030</v>
      </c>
      <c r="L197" s="4" t="s">
        <v>221</v>
      </c>
    </row>
    <row r="198" spans="1:12">
      <c r="A198" t="s">
        <v>373</v>
      </c>
      <c r="B198">
        <v>55.859048899999998</v>
      </c>
      <c r="C198">
        <v>-3.1977274000000002</v>
      </c>
      <c r="D198" s="2" t="s">
        <v>1031</v>
      </c>
      <c r="E198" s="15" t="s">
        <v>1043</v>
      </c>
      <c r="F198" s="2" t="s">
        <v>256</v>
      </c>
      <c r="G198" s="15" t="s">
        <v>1057</v>
      </c>
      <c r="H198" t="s">
        <v>262</v>
      </c>
      <c r="I198" t="str">
        <f t="shared" si="3"/>
        <v>#6973A8</v>
      </c>
      <c r="J198" s="2" t="s">
        <v>156</v>
      </c>
      <c r="K198" t="s">
        <v>1030</v>
      </c>
      <c r="L198" s="4" t="s">
        <v>222</v>
      </c>
    </row>
    <row r="199" spans="1:12">
      <c r="A199" t="s">
        <v>374</v>
      </c>
      <c r="B199">
        <v>55.859048899999998</v>
      </c>
      <c r="C199">
        <v>-3.1977274000000002</v>
      </c>
      <c r="D199" s="2" t="s">
        <v>1031</v>
      </c>
      <c r="E199" s="15" t="s">
        <v>1043</v>
      </c>
      <c r="F199" s="2" t="s">
        <v>256</v>
      </c>
      <c r="G199" s="15" t="s">
        <v>1057</v>
      </c>
      <c r="H199" t="s">
        <v>262</v>
      </c>
      <c r="I199" t="str">
        <f t="shared" si="3"/>
        <v>#6973A8</v>
      </c>
      <c r="J199" s="2" t="s">
        <v>156</v>
      </c>
      <c r="K199" t="s">
        <v>1030</v>
      </c>
      <c r="L199" s="4" t="s">
        <v>223</v>
      </c>
    </row>
    <row r="200" spans="1:12">
      <c r="A200" t="s">
        <v>375</v>
      </c>
      <c r="B200">
        <v>55.859048899999998</v>
      </c>
      <c r="C200">
        <v>-3.1977274000000002</v>
      </c>
      <c r="D200" s="2" t="s">
        <v>1031</v>
      </c>
      <c r="E200" s="15" t="s">
        <v>1043</v>
      </c>
      <c r="F200" s="2" t="s">
        <v>256</v>
      </c>
      <c r="G200" s="15" t="s">
        <v>1057</v>
      </c>
      <c r="H200" t="s">
        <v>262</v>
      </c>
      <c r="I200" t="str">
        <f t="shared" si="3"/>
        <v>#6973A8</v>
      </c>
      <c r="J200" s="2" t="s">
        <v>156</v>
      </c>
      <c r="K200" t="s">
        <v>1030</v>
      </c>
      <c r="L200" s="4" t="s">
        <v>224</v>
      </c>
    </row>
    <row r="201" spans="1:12">
      <c r="A201" t="s">
        <v>376</v>
      </c>
      <c r="B201">
        <v>55.859048899999998</v>
      </c>
      <c r="C201">
        <v>-3.1977274000000002</v>
      </c>
      <c r="D201" s="2" t="s">
        <v>1031</v>
      </c>
      <c r="E201" s="15" t="s">
        <v>1043</v>
      </c>
      <c r="F201" s="2" t="s">
        <v>256</v>
      </c>
      <c r="G201" s="15" t="s">
        <v>1057</v>
      </c>
      <c r="H201" t="s">
        <v>262</v>
      </c>
      <c r="I201" t="str">
        <f t="shared" si="3"/>
        <v>#6973A8</v>
      </c>
      <c r="J201" s="2" t="s">
        <v>156</v>
      </c>
      <c r="K201" t="s">
        <v>1030</v>
      </c>
      <c r="L201" s="4" t="s">
        <v>225</v>
      </c>
    </row>
    <row r="202" spans="1:12">
      <c r="A202" t="s">
        <v>377</v>
      </c>
      <c r="B202">
        <v>55.859048899999998</v>
      </c>
      <c r="C202">
        <v>-3.1977274000000002</v>
      </c>
      <c r="D202" s="2" t="s">
        <v>1031</v>
      </c>
      <c r="E202" s="15" t="s">
        <v>1043</v>
      </c>
      <c r="F202" s="2" t="s">
        <v>256</v>
      </c>
      <c r="G202" s="15" t="s">
        <v>1057</v>
      </c>
      <c r="H202" t="s">
        <v>262</v>
      </c>
      <c r="I202" t="str">
        <f t="shared" si="3"/>
        <v>#6973A8</v>
      </c>
      <c r="J202" s="2" t="s">
        <v>156</v>
      </c>
      <c r="K202" t="s">
        <v>1030</v>
      </c>
      <c r="L202" s="4" t="s">
        <v>217</v>
      </c>
    </row>
    <row r="203" spans="1:12">
      <c r="A203" t="s">
        <v>378</v>
      </c>
      <c r="B203">
        <v>55.859048899999998</v>
      </c>
      <c r="C203">
        <v>-3.1977274000000002</v>
      </c>
      <c r="D203" s="2" t="s">
        <v>1031</v>
      </c>
      <c r="E203" s="15" t="s">
        <v>1043</v>
      </c>
      <c r="F203" s="2" t="s">
        <v>256</v>
      </c>
      <c r="G203" s="15" t="s">
        <v>1057</v>
      </c>
      <c r="H203" t="s">
        <v>262</v>
      </c>
      <c r="I203" t="str">
        <f t="shared" si="3"/>
        <v>#6973A8</v>
      </c>
      <c r="J203" s="2" t="s">
        <v>156</v>
      </c>
      <c r="K203" t="s">
        <v>1030</v>
      </c>
      <c r="L203" s="4" t="s">
        <v>216</v>
      </c>
    </row>
    <row r="204" spans="1:12">
      <c r="A204" t="s">
        <v>393</v>
      </c>
      <c r="B204">
        <v>53.860833700000001</v>
      </c>
      <c r="C204">
        <v>-2.8456674999999998</v>
      </c>
      <c r="D204" s="2" t="s">
        <v>1031</v>
      </c>
      <c r="E204" s="15" t="s">
        <v>1043</v>
      </c>
      <c r="F204" s="2" t="s">
        <v>256</v>
      </c>
      <c r="G204" s="15" t="s">
        <v>1057</v>
      </c>
      <c r="H204" t="s">
        <v>265</v>
      </c>
      <c r="I204" t="str">
        <f t="shared" si="3"/>
        <v>#6973A8</v>
      </c>
      <c r="K204" t="s">
        <v>1030</v>
      </c>
      <c r="L204" s="2" t="s">
        <v>203</v>
      </c>
    </row>
    <row r="205" spans="1:12">
      <c r="A205" t="s">
        <v>394</v>
      </c>
      <c r="B205">
        <v>53.860833700000001</v>
      </c>
      <c r="C205">
        <v>-2.8456674999999998</v>
      </c>
      <c r="D205" s="2" t="s">
        <v>1031</v>
      </c>
      <c r="E205" s="15" t="s">
        <v>1043</v>
      </c>
      <c r="F205" s="2" t="s">
        <v>256</v>
      </c>
      <c r="G205" s="15" t="s">
        <v>1057</v>
      </c>
      <c r="H205" t="s">
        <v>265</v>
      </c>
      <c r="I205" t="str">
        <f t="shared" si="3"/>
        <v>#6973A8</v>
      </c>
      <c r="K205" t="s">
        <v>1030</v>
      </c>
      <c r="L205" s="2" t="s">
        <v>186</v>
      </c>
    </row>
    <row r="206" spans="1:12">
      <c r="A206" t="s">
        <v>395</v>
      </c>
      <c r="B206">
        <v>53.860833700000001</v>
      </c>
      <c r="C206">
        <v>-2.8456674999999998</v>
      </c>
      <c r="D206" s="2" t="s">
        <v>1031</v>
      </c>
      <c r="E206" s="15" t="s">
        <v>1043</v>
      </c>
      <c r="F206" s="2" t="s">
        <v>256</v>
      </c>
      <c r="G206" s="15" t="s">
        <v>1057</v>
      </c>
      <c r="H206" t="s">
        <v>265</v>
      </c>
      <c r="I206" t="str">
        <f t="shared" si="3"/>
        <v>#6973A8</v>
      </c>
      <c r="K206" t="s">
        <v>1030</v>
      </c>
      <c r="L206" s="2" t="s">
        <v>187</v>
      </c>
    </row>
    <row r="207" spans="1:12">
      <c r="A207" t="s">
        <v>396</v>
      </c>
      <c r="B207">
        <v>53.860833700000001</v>
      </c>
      <c r="C207">
        <v>-2.8456674999999998</v>
      </c>
      <c r="D207" s="2" t="s">
        <v>1031</v>
      </c>
      <c r="E207" s="15" t="s">
        <v>1043</v>
      </c>
      <c r="F207" s="2" t="s">
        <v>256</v>
      </c>
      <c r="G207" s="15" t="s">
        <v>1057</v>
      </c>
      <c r="H207" t="s">
        <v>265</v>
      </c>
      <c r="I207" t="str">
        <f t="shared" si="3"/>
        <v>#6973A8</v>
      </c>
      <c r="K207" t="s">
        <v>1030</v>
      </c>
      <c r="L207" s="2" t="s">
        <v>188</v>
      </c>
    </row>
    <row r="208" spans="1:12">
      <c r="A208" t="s">
        <v>397</v>
      </c>
      <c r="B208">
        <v>52.492597400000001</v>
      </c>
      <c r="C208">
        <v>-1.9216732999999999</v>
      </c>
      <c r="D208" s="2" t="s">
        <v>1031</v>
      </c>
      <c r="E208" s="15" t="s">
        <v>1043</v>
      </c>
      <c r="F208" s="2" t="s">
        <v>256</v>
      </c>
      <c r="G208" s="15" t="s">
        <v>1057</v>
      </c>
      <c r="H208" t="s">
        <v>266</v>
      </c>
      <c r="I208" t="str">
        <f t="shared" si="3"/>
        <v>#6973A8</v>
      </c>
      <c r="K208" t="s">
        <v>1030</v>
      </c>
      <c r="L208" s="2" t="s">
        <v>189</v>
      </c>
    </row>
    <row r="209" spans="1:12">
      <c r="A209" t="s">
        <v>398</v>
      </c>
      <c r="B209">
        <v>52.492597400000001</v>
      </c>
      <c r="C209">
        <v>-1.9216732999999999</v>
      </c>
      <c r="D209" s="2" t="s">
        <v>1031</v>
      </c>
      <c r="E209" s="15" t="s">
        <v>1043</v>
      </c>
      <c r="F209" s="2" t="s">
        <v>256</v>
      </c>
      <c r="G209" s="15" t="s">
        <v>1057</v>
      </c>
      <c r="H209" t="s">
        <v>266</v>
      </c>
      <c r="I209" t="str">
        <f t="shared" si="3"/>
        <v>#6973A8</v>
      </c>
      <c r="K209" t="s">
        <v>1030</v>
      </c>
      <c r="L209" s="2" t="s">
        <v>190</v>
      </c>
    </row>
    <row r="210" spans="1:12">
      <c r="A210" t="s">
        <v>399</v>
      </c>
      <c r="B210">
        <v>52.492597400000001</v>
      </c>
      <c r="C210">
        <v>-1.9216732999999999</v>
      </c>
      <c r="D210" s="2" t="s">
        <v>1031</v>
      </c>
      <c r="E210" s="15" t="s">
        <v>1043</v>
      </c>
      <c r="F210" s="2" t="s">
        <v>256</v>
      </c>
      <c r="G210" s="15" t="s">
        <v>1057</v>
      </c>
      <c r="H210" t="s">
        <v>266</v>
      </c>
      <c r="I210" t="str">
        <f t="shared" si="3"/>
        <v>#6973A8</v>
      </c>
      <c r="K210" t="s">
        <v>1030</v>
      </c>
      <c r="L210" s="2" t="s">
        <v>191</v>
      </c>
    </row>
    <row r="211" spans="1:12">
      <c r="A211" t="s">
        <v>400</v>
      </c>
      <c r="B211">
        <v>52.492597400000001</v>
      </c>
      <c r="C211">
        <v>-1.9216732999999999</v>
      </c>
      <c r="D211" s="2" t="s">
        <v>1031</v>
      </c>
      <c r="E211" s="15" t="s">
        <v>1043</v>
      </c>
      <c r="F211" s="2" t="s">
        <v>256</v>
      </c>
      <c r="G211" s="15" t="s">
        <v>1057</v>
      </c>
      <c r="H211" t="s">
        <v>266</v>
      </c>
      <c r="I211" t="str">
        <f t="shared" si="3"/>
        <v>#6973A8</v>
      </c>
      <c r="K211" t="s">
        <v>1030</v>
      </c>
      <c r="L211" s="2" t="s">
        <v>192</v>
      </c>
    </row>
    <row r="212" spans="1:12">
      <c r="A212" t="s">
        <v>401</v>
      </c>
      <c r="B212">
        <v>52.492597400000001</v>
      </c>
      <c r="C212">
        <v>-1.9216732999999999</v>
      </c>
      <c r="D212" s="2" t="s">
        <v>1031</v>
      </c>
      <c r="E212" s="15" t="s">
        <v>1043</v>
      </c>
      <c r="F212" s="2" t="s">
        <v>256</v>
      </c>
      <c r="G212" s="15" t="s">
        <v>1057</v>
      </c>
      <c r="H212" t="s">
        <v>266</v>
      </c>
      <c r="I212" t="str">
        <f t="shared" si="3"/>
        <v>#6973A8</v>
      </c>
      <c r="K212" t="s">
        <v>1030</v>
      </c>
      <c r="L212" s="2" t="s">
        <v>178</v>
      </c>
    </row>
    <row r="213" spans="1:12">
      <c r="A213" t="s">
        <v>384</v>
      </c>
      <c r="B213">
        <v>50.917968799999997</v>
      </c>
      <c r="C213">
        <v>0.1923164</v>
      </c>
      <c r="D213" s="2" t="s">
        <v>1031</v>
      </c>
      <c r="E213" s="15" t="s">
        <v>1043</v>
      </c>
      <c r="F213" s="2" t="s">
        <v>256</v>
      </c>
      <c r="G213" s="15" t="s">
        <v>1057</v>
      </c>
      <c r="H213" t="s">
        <v>263</v>
      </c>
      <c r="I213" t="str">
        <f t="shared" si="3"/>
        <v>#6973A8</v>
      </c>
      <c r="K213" t="s">
        <v>1030</v>
      </c>
      <c r="L213" s="2" t="s">
        <v>195</v>
      </c>
    </row>
    <row r="214" spans="1:12">
      <c r="A214" t="s">
        <v>385</v>
      </c>
      <c r="B214">
        <v>50.917968799999997</v>
      </c>
      <c r="C214">
        <v>0.1923164</v>
      </c>
      <c r="D214" s="2" t="s">
        <v>1031</v>
      </c>
      <c r="E214" s="15" t="s">
        <v>1043</v>
      </c>
      <c r="F214" s="2" t="s">
        <v>256</v>
      </c>
      <c r="G214" s="15" t="s">
        <v>1057</v>
      </c>
      <c r="H214" t="s">
        <v>263</v>
      </c>
      <c r="I214" t="str">
        <f t="shared" si="3"/>
        <v>#6973A8</v>
      </c>
      <c r="K214" t="s">
        <v>1030</v>
      </c>
      <c r="L214" s="2" t="s">
        <v>185</v>
      </c>
    </row>
    <row r="215" spans="1:12">
      <c r="A215" t="s">
        <v>386</v>
      </c>
      <c r="B215">
        <v>50.917968799999997</v>
      </c>
      <c r="C215">
        <v>0.1923164</v>
      </c>
      <c r="D215" s="2" t="s">
        <v>1031</v>
      </c>
      <c r="E215" s="15" t="s">
        <v>1043</v>
      </c>
      <c r="F215" s="2" t="s">
        <v>256</v>
      </c>
      <c r="G215" s="15" t="s">
        <v>1057</v>
      </c>
      <c r="H215" t="s">
        <v>263</v>
      </c>
      <c r="I215" t="str">
        <f t="shared" si="3"/>
        <v>#6973A8</v>
      </c>
      <c r="K215" t="s">
        <v>1030</v>
      </c>
      <c r="L215" s="2" t="s">
        <v>197</v>
      </c>
    </row>
    <row r="216" spans="1:12">
      <c r="A216" t="s">
        <v>387</v>
      </c>
      <c r="B216">
        <v>50.917968799999997</v>
      </c>
      <c r="C216">
        <v>0.1923164</v>
      </c>
      <c r="D216" s="2" t="s">
        <v>1031</v>
      </c>
      <c r="E216" s="15" t="s">
        <v>1043</v>
      </c>
      <c r="F216" s="2" t="s">
        <v>256</v>
      </c>
      <c r="G216" s="15" t="s">
        <v>1057</v>
      </c>
      <c r="H216" t="s">
        <v>263</v>
      </c>
      <c r="I216" t="str">
        <f t="shared" si="3"/>
        <v>#6973A8</v>
      </c>
      <c r="K216" t="s">
        <v>1030</v>
      </c>
      <c r="L216" s="2" t="s">
        <v>196</v>
      </c>
    </row>
    <row r="217" spans="1:12">
      <c r="A217" t="s">
        <v>388</v>
      </c>
      <c r="B217">
        <v>50.917968799999997</v>
      </c>
      <c r="C217">
        <v>0.1923164</v>
      </c>
      <c r="D217" s="2" t="s">
        <v>1031</v>
      </c>
      <c r="E217" s="15" t="s">
        <v>1043</v>
      </c>
      <c r="F217" s="2" t="s">
        <v>256</v>
      </c>
      <c r="G217" s="15" t="s">
        <v>1057</v>
      </c>
      <c r="H217" t="s">
        <v>263</v>
      </c>
      <c r="I217" t="str">
        <f t="shared" si="3"/>
        <v>#6973A8</v>
      </c>
      <c r="K217" t="s">
        <v>1030</v>
      </c>
      <c r="L217" s="2" t="s">
        <v>198</v>
      </c>
    </row>
    <row r="218" spans="1:12">
      <c r="A218" t="s">
        <v>389</v>
      </c>
      <c r="B218">
        <v>50.917968799999997</v>
      </c>
      <c r="C218">
        <v>0.1923164</v>
      </c>
      <c r="D218" s="2" t="s">
        <v>1031</v>
      </c>
      <c r="E218" s="15" t="s">
        <v>1043</v>
      </c>
      <c r="F218" s="2" t="s">
        <v>256</v>
      </c>
      <c r="G218" s="15" t="s">
        <v>1057</v>
      </c>
      <c r="H218" t="s">
        <v>263</v>
      </c>
      <c r="I218" t="str">
        <f t="shared" si="3"/>
        <v>#6973A8</v>
      </c>
      <c r="K218" t="s">
        <v>1030</v>
      </c>
      <c r="L218" s="2" t="s">
        <v>199</v>
      </c>
    </row>
    <row r="219" spans="1:12">
      <c r="A219" t="s">
        <v>362</v>
      </c>
      <c r="B219">
        <v>53.958591400000003</v>
      </c>
      <c r="C219">
        <v>-1.1156967</v>
      </c>
      <c r="D219" s="2" t="s">
        <v>1031</v>
      </c>
      <c r="E219" s="15" t="s">
        <v>1043</v>
      </c>
      <c r="F219" s="2" t="s">
        <v>256</v>
      </c>
      <c r="G219" s="15" t="s">
        <v>1057</v>
      </c>
      <c r="H219" t="s">
        <v>326</v>
      </c>
      <c r="I219" t="str">
        <f t="shared" si="3"/>
        <v>#6973A8</v>
      </c>
      <c r="K219" t="s">
        <v>1030</v>
      </c>
      <c r="L219" s="4" t="s">
        <v>233</v>
      </c>
    </row>
    <row r="220" spans="1:12">
      <c r="A220" t="s">
        <v>363</v>
      </c>
      <c r="B220">
        <v>53.958591400000003</v>
      </c>
      <c r="C220">
        <v>-1.1156967</v>
      </c>
      <c r="D220" s="2" t="s">
        <v>1031</v>
      </c>
      <c r="E220" s="15" t="s">
        <v>1043</v>
      </c>
      <c r="F220" s="2" t="s">
        <v>256</v>
      </c>
      <c r="G220" s="15" t="s">
        <v>1057</v>
      </c>
      <c r="H220" t="s">
        <v>326</v>
      </c>
      <c r="I220" t="str">
        <f t="shared" si="3"/>
        <v>#6973A8</v>
      </c>
      <c r="K220" t="s">
        <v>1030</v>
      </c>
      <c r="L220" s="4" t="s">
        <v>234</v>
      </c>
    </row>
    <row r="221" spans="1:12">
      <c r="A221" t="s">
        <v>364</v>
      </c>
      <c r="B221">
        <v>53.958591400000003</v>
      </c>
      <c r="C221">
        <v>-1.1156967</v>
      </c>
      <c r="D221" s="2" t="s">
        <v>1031</v>
      </c>
      <c r="E221" s="15" t="s">
        <v>1043</v>
      </c>
      <c r="F221" s="2" t="s">
        <v>256</v>
      </c>
      <c r="G221" s="15" t="s">
        <v>1057</v>
      </c>
      <c r="H221" t="s">
        <v>326</v>
      </c>
      <c r="I221" t="str">
        <f t="shared" si="3"/>
        <v>#6973A8</v>
      </c>
      <c r="K221" t="s">
        <v>1030</v>
      </c>
      <c r="L221" s="4" t="s">
        <v>236</v>
      </c>
    </row>
    <row r="222" spans="1:12">
      <c r="A222" t="s">
        <v>365</v>
      </c>
      <c r="B222">
        <v>53.958591400000003</v>
      </c>
      <c r="C222">
        <v>-1.1156967</v>
      </c>
      <c r="D222" s="2" t="s">
        <v>1031</v>
      </c>
      <c r="E222" s="15" t="s">
        <v>1043</v>
      </c>
      <c r="F222" s="2" t="s">
        <v>256</v>
      </c>
      <c r="G222" s="15" t="s">
        <v>1057</v>
      </c>
      <c r="H222" t="s">
        <v>326</v>
      </c>
      <c r="I222" t="str">
        <f t="shared" si="3"/>
        <v>#6973A8</v>
      </c>
      <c r="K222" t="s">
        <v>1030</v>
      </c>
      <c r="L222" s="4" t="s">
        <v>235</v>
      </c>
    </row>
    <row r="223" spans="1:12">
      <c r="A223" t="s">
        <v>366</v>
      </c>
      <c r="B223">
        <v>53.958591400000003</v>
      </c>
      <c r="C223">
        <v>-1.1156967</v>
      </c>
      <c r="D223" s="2" t="s">
        <v>1031</v>
      </c>
      <c r="E223" s="15" t="s">
        <v>1043</v>
      </c>
      <c r="F223" s="2" t="s">
        <v>256</v>
      </c>
      <c r="G223" s="15" t="s">
        <v>1057</v>
      </c>
      <c r="H223" t="s">
        <v>326</v>
      </c>
      <c r="I223" t="str">
        <f t="shared" si="3"/>
        <v>#6973A8</v>
      </c>
      <c r="K223" t="s">
        <v>1030</v>
      </c>
      <c r="L223" s="4" t="s">
        <v>228</v>
      </c>
    </row>
    <row r="224" spans="1:12">
      <c r="A224" t="s">
        <v>367</v>
      </c>
      <c r="B224">
        <v>53.958591400000003</v>
      </c>
      <c r="C224">
        <v>-1.1156967</v>
      </c>
      <c r="D224" s="2" t="s">
        <v>1031</v>
      </c>
      <c r="E224" s="15" t="s">
        <v>1043</v>
      </c>
      <c r="F224" s="2" t="s">
        <v>256</v>
      </c>
      <c r="G224" s="15" t="s">
        <v>1057</v>
      </c>
      <c r="H224" t="s">
        <v>326</v>
      </c>
      <c r="I224" t="str">
        <f t="shared" si="3"/>
        <v>#6973A8</v>
      </c>
      <c r="K224" t="s">
        <v>1030</v>
      </c>
      <c r="L224" s="4" t="s">
        <v>227</v>
      </c>
    </row>
    <row r="225" spans="1:11">
      <c r="A225" t="s">
        <v>877</v>
      </c>
      <c r="B225">
        <v>-2.4174416999999999</v>
      </c>
      <c r="C225">
        <v>99.520135499999995</v>
      </c>
      <c r="D225" s="2" t="s">
        <v>1036</v>
      </c>
      <c r="E225" s="15" t="s">
        <v>1045</v>
      </c>
      <c r="F225" s="2" t="s">
        <v>668</v>
      </c>
      <c r="G225" s="15" t="s">
        <v>1063</v>
      </c>
      <c r="H225" t="s">
        <v>668</v>
      </c>
      <c r="I225" t="str">
        <f t="shared" si="3"/>
        <v>#3C9C93</v>
      </c>
      <c r="J225" t="s">
        <v>158</v>
      </c>
      <c r="K225" t="s">
        <v>258</v>
      </c>
    </row>
    <row r="226" spans="1:11">
      <c r="A226" t="s">
        <v>878</v>
      </c>
      <c r="B226">
        <v>-2.4174416999999999</v>
      </c>
      <c r="C226">
        <v>99.520135499999995</v>
      </c>
      <c r="D226" s="2" t="s">
        <v>1036</v>
      </c>
      <c r="E226" s="15" t="s">
        <v>1045</v>
      </c>
      <c r="F226" s="2" t="s">
        <v>668</v>
      </c>
      <c r="G226" s="15" t="s">
        <v>1063</v>
      </c>
      <c r="H226" t="s">
        <v>668</v>
      </c>
      <c r="I226" t="str">
        <f t="shared" si="3"/>
        <v>#3C9C93</v>
      </c>
      <c r="J226" t="s">
        <v>158</v>
      </c>
      <c r="K226" t="s">
        <v>258</v>
      </c>
    </row>
    <row r="227" spans="1:11">
      <c r="A227" t="s">
        <v>879</v>
      </c>
      <c r="B227">
        <v>-2.4174416999999999</v>
      </c>
      <c r="C227">
        <v>99.520135499999995</v>
      </c>
      <c r="D227" s="2" t="s">
        <v>1036</v>
      </c>
      <c r="E227" s="15" t="s">
        <v>1045</v>
      </c>
      <c r="F227" s="2" t="s">
        <v>668</v>
      </c>
      <c r="G227" s="15" t="s">
        <v>1063</v>
      </c>
      <c r="H227" t="s">
        <v>668</v>
      </c>
      <c r="I227" t="str">
        <f t="shared" si="3"/>
        <v>#3C9C93</v>
      </c>
      <c r="J227" t="s">
        <v>158</v>
      </c>
      <c r="K227" t="s">
        <v>258</v>
      </c>
    </row>
    <row r="228" spans="1:11">
      <c r="A228" t="s">
        <v>880</v>
      </c>
      <c r="B228">
        <v>-2.4174416999999999</v>
      </c>
      <c r="C228">
        <v>99.520135499999995</v>
      </c>
      <c r="D228" s="2" t="s">
        <v>1036</v>
      </c>
      <c r="E228" s="15" t="s">
        <v>1045</v>
      </c>
      <c r="F228" s="2" t="s">
        <v>668</v>
      </c>
      <c r="G228" s="15" t="s">
        <v>1063</v>
      </c>
      <c r="H228" t="s">
        <v>668</v>
      </c>
      <c r="I228" t="str">
        <f t="shared" si="3"/>
        <v>#3C9C93</v>
      </c>
      <c r="J228" t="s">
        <v>158</v>
      </c>
      <c r="K228" t="s">
        <v>258</v>
      </c>
    </row>
    <row r="229" spans="1:11">
      <c r="A229" t="s">
        <v>881</v>
      </c>
      <c r="B229">
        <v>-2.4174416999999999</v>
      </c>
      <c r="C229">
        <v>99.520135499999995</v>
      </c>
      <c r="D229" s="2" t="s">
        <v>1036</v>
      </c>
      <c r="E229" s="15" t="s">
        <v>1045</v>
      </c>
      <c r="F229" s="2" t="s">
        <v>668</v>
      </c>
      <c r="G229" s="15" t="s">
        <v>1063</v>
      </c>
      <c r="H229" t="s">
        <v>668</v>
      </c>
      <c r="I229" t="str">
        <f t="shared" si="3"/>
        <v>#3C9C93</v>
      </c>
      <c r="J229" t="s">
        <v>158</v>
      </c>
      <c r="K229" t="s">
        <v>258</v>
      </c>
    </row>
    <row r="230" spans="1:11">
      <c r="A230" t="s">
        <v>882</v>
      </c>
      <c r="B230">
        <v>-2.4174416999999999</v>
      </c>
      <c r="C230">
        <v>99.520135499999995</v>
      </c>
      <c r="D230" s="2" t="s">
        <v>1036</v>
      </c>
      <c r="E230" s="15" t="s">
        <v>1045</v>
      </c>
      <c r="F230" s="2" t="s">
        <v>668</v>
      </c>
      <c r="G230" s="15" t="s">
        <v>1063</v>
      </c>
      <c r="H230" t="s">
        <v>668</v>
      </c>
      <c r="I230" t="str">
        <f t="shared" si="3"/>
        <v>#3C9C93</v>
      </c>
      <c r="J230" t="s">
        <v>158</v>
      </c>
      <c r="K230" t="s">
        <v>258</v>
      </c>
    </row>
    <row r="231" spans="1:11">
      <c r="A231" t="s">
        <v>883</v>
      </c>
      <c r="B231">
        <v>-2.4174416999999999</v>
      </c>
      <c r="C231">
        <v>99.520135499999995</v>
      </c>
      <c r="D231" s="2" t="s">
        <v>1036</v>
      </c>
      <c r="E231" s="15" t="s">
        <v>1045</v>
      </c>
      <c r="F231" s="2" t="s">
        <v>668</v>
      </c>
      <c r="G231" s="15" t="s">
        <v>1063</v>
      </c>
      <c r="H231" t="s">
        <v>668</v>
      </c>
      <c r="I231" t="str">
        <f t="shared" si="3"/>
        <v>#3C9C93</v>
      </c>
      <c r="J231" t="s">
        <v>158</v>
      </c>
      <c r="K231" t="s">
        <v>258</v>
      </c>
    </row>
    <row r="232" spans="1:11">
      <c r="A232" t="s">
        <v>884</v>
      </c>
      <c r="B232">
        <v>40.853586</v>
      </c>
      <c r="C232">
        <v>14.172966300000001</v>
      </c>
      <c r="D232" s="2" t="s">
        <v>1031</v>
      </c>
      <c r="E232" s="15" t="s">
        <v>1043</v>
      </c>
      <c r="F232" s="2" t="s">
        <v>689</v>
      </c>
      <c r="G232" s="15" t="s">
        <v>1058</v>
      </c>
      <c r="H232" t="s">
        <v>675</v>
      </c>
      <c r="I232" t="str">
        <f t="shared" si="3"/>
        <v>#6E75A0</v>
      </c>
      <c r="J232" t="s">
        <v>158</v>
      </c>
      <c r="K232" t="s">
        <v>258</v>
      </c>
    </row>
    <row r="233" spans="1:11" s="21" customFormat="1">
      <c r="A233" s="21" t="s">
        <v>885</v>
      </c>
      <c r="B233" s="21">
        <v>40.853586</v>
      </c>
      <c r="C233" s="21">
        <v>14.172966300000001</v>
      </c>
      <c r="D233" s="20" t="s">
        <v>1031</v>
      </c>
      <c r="E233" s="22" t="s">
        <v>1043</v>
      </c>
      <c r="F233" s="20" t="s">
        <v>689</v>
      </c>
      <c r="G233" s="22" t="s">
        <v>1058</v>
      </c>
      <c r="H233" s="21" t="s">
        <v>675</v>
      </c>
      <c r="I233" s="21" t="str">
        <f t="shared" si="3"/>
        <v>#6E75A0</v>
      </c>
      <c r="J233" s="21" t="s">
        <v>158</v>
      </c>
      <c r="K233" s="21" t="s">
        <v>258</v>
      </c>
    </row>
    <row r="234" spans="1:11">
      <c r="A234" t="s">
        <v>886</v>
      </c>
      <c r="B234">
        <v>40.853586</v>
      </c>
      <c r="C234">
        <v>14.172966300000001</v>
      </c>
      <c r="D234" s="2" t="s">
        <v>1031</v>
      </c>
      <c r="E234" s="15" t="s">
        <v>1043</v>
      </c>
      <c r="F234" s="2" t="s">
        <v>689</v>
      </c>
      <c r="G234" s="15" t="s">
        <v>1058</v>
      </c>
      <c r="H234" t="s">
        <v>675</v>
      </c>
      <c r="I234" t="str">
        <f t="shared" si="3"/>
        <v>#6E75A0</v>
      </c>
      <c r="J234" t="s">
        <v>158</v>
      </c>
      <c r="K234" t="s">
        <v>258</v>
      </c>
    </row>
    <row r="235" spans="1:11">
      <c r="A235" t="s">
        <v>887</v>
      </c>
      <c r="B235">
        <v>40.853586</v>
      </c>
      <c r="C235">
        <v>14.172966300000001</v>
      </c>
      <c r="D235" s="2" t="s">
        <v>1031</v>
      </c>
      <c r="E235" s="15" t="s">
        <v>1043</v>
      </c>
      <c r="F235" s="2" t="s">
        <v>689</v>
      </c>
      <c r="G235" s="15" t="s">
        <v>1058</v>
      </c>
      <c r="H235" t="s">
        <v>675</v>
      </c>
      <c r="I235" t="str">
        <f t="shared" si="3"/>
        <v>#6E75A0</v>
      </c>
      <c r="J235" t="s">
        <v>158</v>
      </c>
      <c r="K235" t="s">
        <v>258</v>
      </c>
    </row>
    <row r="236" spans="1:11">
      <c r="A236" t="s">
        <v>888</v>
      </c>
      <c r="B236">
        <v>40.853586</v>
      </c>
      <c r="C236">
        <v>14.172966300000001</v>
      </c>
      <c r="D236" s="2" t="s">
        <v>1031</v>
      </c>
      <c r="E236" s="15" t="s">
        <v>1043</v>
      </c>
      <c r="F236" s="2" t="s">
        <v>689</v>
      </c>
      <c r="G236" s="15" t="s">
        <v>1058</v>
      </c>
      <c r="H236" t="s">
        <v>675</v>
      </c>
      <c r="I236" t="str">
        <f t="shared" si="3"/>
        <v>#6E75A0</v>
      </c>
      <c r="J236" t="s">
        <v>158</v>
      </c>
      <c r="K236" t="s">
        <v>258</v>
      </c>
    </row>
    <row r="237" spans="1:11">
      <c r="A237" t="s">
        <v>889</v>
      </c>
      <c r="B237">
        <v>40.853586</v>
      </c>
      <c r="C237">
        <v>14.172966300000001</v>
      </c>
      <c r="D237" s="2" t="s">
        <v>1031</v>
      </c>
      <c r="E237" s="15" t="s">
        <v>1043</v>
      </c>
      <c r="F237" s="2" t="s">
        <v>689</v>
      </c>
      <c r="G237" s="15" t="s">
        <v>1058</v>
      </c>
      <c r="H237" t="s">
        <v>675</v>
      </c>
      <c r="I237" t="str">
        <f t="shared" si="3"/>
        <v>#6E75A0</v>
      </c>
      <c r="J237" t="s">
        <v>158</v>
      </c>
      <c r="K237" t="s">
        <v>258</v>
      </c>
    </row>
    <row r="238" spans="1:11">
      <c r="A238" t="s">
        <v>890</v>
      </c>
      <c r="B238">
        <v>40.853586</v>
      </c>
      <c r="C238">
        <v>14.172966300000001</v>
      </c>
      <c r="D238" s="2" t="s">
        <v>1031</v>
      </c>
      <c r="E238" s="15" t="s">
        <v>1043</v>
      </c>
      <c r="F238" s="2" t="s">
        <v>689</v>
      </c>
      <c r="G238" s="15" t="s">
        <v>1058</v>
      </c>
      <c r="H238" t="s">
        <v>675</v>
      </c>
      <c r="I238" t="str">
        <f t="shared" si="3"/>
        <v>#6E75A0</v>
      </c>
      <c r="J238" t="s">
        <v>158</v>
      </c>
      <c r="K238" t="s">
        <v>258</v>
      </c>
    </row>
    <row r="239" spans="1:11">
      <c r="A239" t="s">
        <v>891</v>
      </c>
      <c r="B239">
        <v>40.853586</v>
      </c>
      <c r="C239">
        <v>14.172966300000001</v>
      </c>
      <c r="D239" s="2" t="s">
        <v>1031</v>
      </c>
      <c r="E239" s="15" t="s">
        <v>1043</v>
      </c>
      <c r="F239" s="2" t="s">
        <v>689</v>
      </c>
      <c r="G239" s="15" t="s">
        <v>1058</v>
      </c>
      <c r="H239" t="s">
        <v>675</v>
      </c>
      <c r="I239" t="str">
        <f t="shared" si="3"/>
        <v>#6E75A0</v>
      </c>
      <c r="J239" t="s">
        <v>158</v>
      </c>
      <c r="K239" t="s">
        <v>258</v>
      </c>
    </row>
    <row r="240" spans="1:11">
      <c r="A240" t="s">
        <v>892</v>
      </c>
      <c r="B240">
        <v>40.853586</v>
      </c>
      <c r="C240">
        <v>14.172966300000001</v>
      </c>
      <c r="D240" s="2" t="s">
        <v>1031</v>
      </c>
      <c r="E240" s="15" t="s">
        <v>1043</v>
      </c>
      <c r="F240" s="2" t="s">
        <v>689</v>
      </c>
      <c r="G240" s="15" t="s">
        <v>1058</v>
      </c>
      <c r="H240" t="s">
        <v>675</v>
      </c>
      <c r="I240" t="str">
        <f t="shared" si="3"/>
        <v>#6E75A0</v>
      </c>
      <c r="J240" t="s">
        <v>158</v>
      </c>
      <c r="K240" t="s">
        <v>258</v>
      </c>
    </row>
    <row r="241" spans="1:11">
      <c r="A241" t="s">
        <v>893</v>
      </c>
      <c r="B241">
        <v>40.853586</v>
      </c>
      <c r="C241">
        <v>14.172966300000001</v>
      </c>
      <c r="D241" s="2" t="s">
        <v>1031</v>
      </c>
      <c r="E241" s="15" t="s">
        <v>1043</v>
      </c>
      <c r="F241" s="2" t="s">
        <v>689</v>
      </c>
      <c r="G241" s="15" t="s">
        <v>1058</v>
      </c>
      <c r="H241" t="s">
        <v>675</v>
      </c>
      <c r="I241" t="str">
        <f t="shared" si="3"/>
        <v>#6E75A0</v>
      </c>
      <c r="J241" t="s">
        <v>158</v>
      </c>
      <c r="K241" t="s">
        <v>258</v>
      </c>
    </row>
    <row r="242" spans="1:11">
      <c r="A242" t="s">
        <v>894</v>
      </c>
      <c r="B242">
        <v>31.7250187</v>
      </c>
      <c r="C242">
        <v>-8.4737603999999997</v>
      </c>
      <c r="D242" s="2" t="s">
        <v>1033</v>
      </c>
      <c r="E242" s="15" t="s">
        <v>1041</v>
      </c>
      <c r="F242" s="2" t="s">
        <v>690</v>
      </c>
      <c r="G242" s="15" t="s">
        <v>1049</v>
      </c>
      <c r="H242" t="s">
        <v>672</v>
      </c>
      <c r="I242" t="str">
        <f t="shared" si="3"/>
        <v>#C56462</v>
      </c>
      <c r="J242" t="s">
        <v>158</v>
      </c>
      <c r="K242" t="s">
        <v>1030</v>
      </c>
    </row>
    <row r="243" spans="1:11" s="21" customFormat="1">
      <c r="A243" s="21" t="s">
        <v>895</v>
      </c>
      <c r="B243" s="21">
        <v>31.7250187</v>
      </c>
      <c r="C243" s="21">
        <v>-8.4737603999999997</v>
      </c>
      <c r="D243" s="20" t="s">
        <v>1033</v>
      </c>
      <c r="E243" s="22" t="s">
        <v>1041</v>
      </c>
      <c r="F243" s="20" t="s">
        <v>690</v>
      </c>
      <c r="G243" s="22" t="s">
        <v>1049</v>
      </c>
      <c r="H243" s="21" t="s">
        <v>672</v>
      </c>
      <c r="I243" s="21" t="str">
        <f t="shared" si="3"/>
        <v>#C56462</v>
      </c>
      <c r="J243" s="21" t="s">
        <v>158</v>
      </c>
      <c r="K243" s="21" t="s">
        <v>1030</v>
      </c>
    </row>
    <row r="244" spans="1:11" s="21" customFormat="1">
      <c r="A244" s="21" t="s">
        <v>896</v>
      </c>
      <c r="B244" s="21">
        <v>31.7250187</v>
      </c>
      <c r="C244" s="21">
        <v>-8.4737603999999997</v>
      </c>
      <c r="D244" s="20" t="s">
        <v>1033</v>
      </c>
      <c r="E244" s="22" t="s">
        <v>1041</v>
      </c>
      <c r="F244" s="20" t="s">
        <v>690</v>
      </c>
      <c r="G244" s="22" t="s">
        <v>1049</v>
      </c>
      <c r="H244" s="21" t="s">
        <v>672</v>
      </c>
      <c r="I244" s="21" t="str">
        <f t="shared" si="3"/>
        <v>#C56462</v>
      </c>
      <c r="J244" s="21" t="s">
        <v>158</v>
      </c>
      <c r="K244" s="21" t="s">
        <v>1030</v>
      </c>
    </row>
    <row r="245" spans="1:11" s="21" customFormat="1">
      <c r="A245" s="21" t="s">
        <v>897</v>
      </c>
      <c r="B245" s="21">
        <v>31.7250187</v>
      </c>
      <c r="C245" s="21">
        <v>-8.4737603999999997</v>
      </c>
      <c r="D245" s="20" t="s">
        <v>1033</v>
      </c>
      <c r="E245" s="22" t="s">
        <v>1041</v>
      </c>
      <c r="F245" s="20" t="s">
        <v>690</v>
      </c>
      <c r="G245" s="22" t="s">
        <v>1049</v>
      </c>
      <c r="H245" s="21" t="s">
        <v>672</v>
      </c>
      <c r="I245" s="21" t="str">
        <f t="shared" si="3"/>
        <v>#C56462</v>
      </c>
      <c r="J245" s="21" t="s">
        <v>158</v>
      </c>
      <c r="K245" s="21" t="s">
        <v>1030</v>
      </c>
    </row>
    <row r="246" spans="1:11" s="21" customFormat="1">
      <c r="A246" s="21" t="s">
        <v>898</v>
      </c>
      <c r="B246" s="21">
        <v>31.7250187</v>
      </c>
      <c r="C246" s="21">
        <v>-8.4737603999999997</v>
      </c>
      <c r="D246" s="20" t="s">
        <v>1033</v>
      </c>
      <c r="E246" s="22" t="s">
        <v>1041</v>
      </c>
      <c r="F246" s="20" t="s">
        <v>690</v>
      </c>
      <c r="G246" s="22" t="s">
        <v>1049</v>
      </c>
      <c r="H246" s="21" t="s">
        <v>672</v>
      </c>
      <c r="I246" s="21" t="str">
        <f t="shared" si="3"/>
        <v>#C56462</v>
      </c>
      <c r="J246" s="21" t="s">
        <v>158</v>
      </c>
      <c r="K246" s="21" t="s">
        <v>1030</v>
      </c>
    </row>
    <row r="247" spans="1:11" s="21" customFormat="1">
      <c r="A247" s="21" t="s">
        <v>899</v>
      </c>
      <c r="B247" s="21">
        <v>31.7250187</v>
      </c>
      <c r="C247" s="21">
        <v>-8.4737603999999997</v>
      </c>
      <c r="D247" s="20" t="s">
        <v>1033</v>
      </c>
      <c r="E247" s="22" t="s">
        <v>1041</v>
      </c>
      <c r="F247" s="20" t="s">
        <v>690</v>
      </c>
      <c r="G247" s="22" t="s">
        <v>1049</v>
      </c>
      <c r="H247" s="21" t="s">
        <v>672</v>
      </c>
      <c r="I247" s="21" t="str">
        <f t="shared" si="3"/>
        <v>#C56462</v>
      </c>
      <c r="J247" s="21" t="s">
        <v>158</v>
      </c>
      <c r="K247" s="21" t="s">
        <v>1030</v>
      </c>
    </row>
    <row r="248" spans="1:11" s="21" customFormat="1">
      <c r="A248" s="21" t="s">
        <v>900</v>
      </c>
      <c r="B248" s="21">
        <v>31.7250187</v>
      </c>
      <c r="C248" s="21">
        <v>-8.4737603999999997</v>
      </c>
      <c r="D248" s="20" t="s">
        <v>1033</v>
      </c>
      <c r="E248" s="22" t="s">
        <v>1041</v>
      </c>
      <c r="F248" s="20" t="s">
        <v>690</v>
      </c>
      <c r="G248" s="22" t="s">
        <v>1049</v>
      </c>
      <c r="H248" s="21" t="s">
        <v>672</v>
      </c>
      <c r="I248" s="21" t="str">
        <f t="shared" si="3"/>
        <v>#C56462</v>
      </c>
      <c r="J248" s="21" t="s">
        <v>158</v>
      </c>
      <c r="K248" s="21" t="s">
        <v>1030</v>
      </c>
    </row>
    <row r="249" spans="1:11">
      <c r="A249" t="s">
        <v>901</v>
      </c>
      <c r="B249">
        <v>31.7250187</v>
      </c>
      <c r="C249">
        <v>-8.4737603999999997</v>
      </c>
      <c r="D249" s="2" t="s">
        <v>1033</v>
      </c>
      <c r="E249" s="15" t="s">
        <v>1041</v>
      </c>
      <c r="F249" s="2" t="s">
        <v>690</v>
      </c>
      <c r="G249" s="15" t="s">
        <v>1049</v>
      </c>
      <c r="H249" t="s">
        <v>672</v>
      </c>
      <c r="I249" t="str">
        <f t="shared" si="3"/>
        <v>#C56462</v>
      </c>
      <c r="J249" t="s">
        <v>158</v>
      </c>
      <c r="K249" t="s">
        <v>1030</v>
      </c>
    </row>
    <row r="250" spans="1:11">
      <c r="A250" t="s">
        <v>902</v>
      </c>
      <c r="B250">
        <v>31.7250187</v>
      </c>
      <c r="C250">
        <v>-8.4737603999999997</v>
      </c>
      <c r="D250" s="2" t="s">
        <v>1033</v>
      </c>
      <c r="E250" s="15" t="s">
        <v>1041</v>
      </c>
      <c r="F250" s="2" t="s">
        <v>690</v>
      </c>
      <c r="G250" s="15" t="s">
        <v>1049</v>
      </c>
      <c r="H250" t="s">
        <v>672</v>
      </c>
      <c r="I250" t="str">
        <f t="shared" si="3"/>
        <v>#C56462</v>
      </c>
      <c r="J250" t="s">
        <v>158</v>
      </c>
      <c r="K250" t="s">
        <v>1030</v>
      </c>
    </row>
    <row r="251" spans="1:11">
      <c r="A251" t="s">
        <v>903</v>
      </c>
      <c r="B251">
        <v>31.7250187</v>
      </c>
      <c r="C251">
        <v>-8.4737603999999997</v>
      </c>
      <c r="D251" s="2" t="s">
        <v>1033</v>
      </c>
      <c r="E251" s="15" t="s">
        <v>1041</v>
      </c>
      <c r="F251" s="2" t="s">
        <v>690</v>
      </c>
      <c r="G251" s="15" t="s">
        <v>1049</v>
      </c>
      <c r="H251" t="s">
        <v>672</v>
      </c>
      <c r="I251" t="str">
        <f t="shared" si="3"/>
        <v>#C56462</v>
      </c>
      <c r="J251" t="s">
        <v>158</v>
      </c>
      <c r="K251" t="s">
        <v>1030</v>
      </c>
    </row>
    <row r="252" spans="1:11">
      <c r="A252" t="s">
        <v>904</v>
      </c>
      <c r="B252">
        <v>31.7250187</v>
      </c>
      <c r="C252">
        <v>-8.4737603999999997</v>
      </c>
      <c r="D252" s="2" t="s">
        <v>1033</v>
      </c>
      <c r="E252" s="15" t="s">
        <v>1041</v>
      </c>
      <c r="F252" s="2" t="s">
        <v>690</v>
      </c>
      <c r="G252" s="15" t="s">
        <v>1049</v>
      </c>
      <c r="H252" t="s">
        <v>672</v>
      </c>
      <c r="I252" t="str">
        <f t="shared" si="3"/>
        <v>#C56462</v>
      </c>
      <c r="J252" t="s">
        <v>158</v>
      </c>
      <c r="K252" t="s">
        <v>1030</v>
      </c>
    </row>
    <row r="253" spans="1:11">
      <c r="A253" t="s">
        <v>905</v>
      </c>
      <c r="B253">
        <v>31.7250187</v>
      </c>
      <c r="C253">
        <v>-8.4737603999999997</v>
      </c>
      <c r="D253" s="2" t="s">
        <v>1033</v>
      </c>
      <c r="E253" s="15" t="s">
        <v>1041</v>
      </c>
      <c r="F253" s="2" t="s">
        <v>690</v>
      </c>
      <c r="G253" s="15" t="s">
        <v>1049</v>
      </c>
      <c r="H253" t="s">
        <v>672</v>
      </c>
      <c r="I253" t="str">
        <f t="shared" si="3"/>
        <v>#C56462</v>
      </c>
      <c r="J253" t="s">
        <v>158</v>
      </c>
      <c r="K253" t="s">
        <v>1030</v>
      </c>
    </row>
    <row r="254" spans="1:11">
      <c r="A254" t="s">
        <v>906</v>
      </c>
      <c r="B254">
        <v>31.7250187</v>
      </c>
      <c r="C254">
        <v>-8.4737603999999997</v>
      </c>
      <c r="D254" s="2" t="s">
        <v>1033</v>
      </c>
      <c r="E254" s="15" t="s">
        <v>1041</v>
      </c>
      <c r="F254" s="2" t="s">
        <v>690</v>
      </c>
      <c r="G254" s="15" t="s">
        <v>1049</v>
      </c>
      <c r="H254" t="s">
        <v>672</v>
      </c>
      <c r="I254" t="str">
        <f t="shared" si="3"/>
        <v>#C56462</v>
      </c>
      <c r="J254" t="s">
        <v>158</v>
      </c>
      <c r="K254" t="s">
        <v>1030</v>
      </c>
    </row>
    <row r="255" spans="1:11">
      <c r="A255" t="s">
        <v>907</v>
      </c>
      <c r="B255">
        <v>31.7250187</v>
      </c>
      <c r="C255">
        <v>-8.4737603999999997</v>
      </c>
      <c r="D255" s="2" t="s">
        <v>1033</v>
      </c>
      <c r="E255" s="15" t="s">
        <v>1041</v>
      </c>
      <c r="F255" s="2" t="s">
        <v>690</v>
      </c>
      <c r="G255" s="15" t="s">
        <v>1049</v>
      </c>
      <c r="H255" t="s">
        <v>672</v>
      </c>
      <c r="I255" t="str">
        <f t="shared" si="3"/>
        <v>#C56462</v>
      </c>
      <c r="J255" t="s">
        <v>158</v>
      </c>
      <c r="K255" t="s">
        <v>1030</v>
      </c>
    </row>
    <row r="256" spans="1:11">
      <c r="A256" t="s">
        <v>908</v>
      </c>
      <c r="B256">
        <v>31.7250187</v>
      </c>
      <c r="C256">
        <v>-8.4737603999999997</v>
      </c>
      <c r="D256" s="2" t="s">
        <v>1033</v>
      </c>
      <c r="E256" s="15" t="s">
        <v>1041</v>
      </c>
      <c r="F256" s="2" t="s">
        <v>690</v>
      </c>
      <c r="G256" s="15" t="s">
        <v>1049</v>
      </c>
      <c r="H256" t="s">
        <v>672</v>
      </c>
      <c r="I256" t="str">
        <f t="shared" si="3"/>
        <v>#C56462</v>
      </c>
      <c r="J256" t="s">
        <v>158</v>
      </c>
      <c r="K256" t="s">
        <v>1030</v>
      </c>
    </row>
    <row r="257" spans="1:11">
      <c r="A257" t="s">
        <v>909</v>
      </c>
      <c r="B257">
        <v>31.7250187</v>
      </c>
      <c r="C257">
        <v>-8.4737603999999997</v>
      </c>
      <c r="D257" s="2" t="s">
        <v>1033</v>
      </c>
      <c r="E257" s="15" t="s">
        <v>1041</v>
      </c>
      <c r="F257" s="2" t="s">
        <v>690</v>
      </c>
      <c r="G257" s="15" t="s">
        <v>1049</v>
      </c>
      <c r="H257" t="s">
        <v>672</v>
      </c>
      <c r="I257" t="str">
        <f t="shared" si="3"/>
        <v>#C56462</v>
      </c>
      <c r="J257" t="s">
        <v>158</v>
      </c>
      <c r="K257" t="s">
        <v>1030</v>
      </c>
    </row>
    <row r="258" spans="1:11">
      <c r="A258" t="s">
        <v>910</v>
      </c>
      <c r="B258">
        <v>31.7250187</v>
      </c>
      <c r="C258">
        <v>-8.4737603999999997</v>
      </c>
      <c r="D258" s="2" t="s">
        <v>1033</v>
      </c>
      <c r="E258" s="15" t="s">
        <v>1041</v>
      </c>
      <c r="F258" s="2" t="s">
        <v>690</v>
      </c>
      <c r="G258" s="15" t="s">
        <v>1049</v>
      </c>
      <c r="H258" t="s">
        <v>672</v>
      </c>
      <c r="I258" t="str">
        <f t="shared" ref="I258:I321" si="4">G258</f>
        <v>#C56462</v>
      </c>
      <c r="J258" t="s">
        <v>158</v>
      </c>
      <c r="K258" t="s">
        <v>1030</v>
      </c>
    </row>
    <row r="259" spans="1:11">
      <c r="A259" t="s">
        <v>911</v>
      </c>
      <c r="B259">
        <v>31.7250187</v>
      </c>
      <c r="C259">
        <v>-8.4737603999999997</v>
      </c>
      <c r="D259" s="2" t="s">
        <v>1033</v>
      </c>
      <c r="E259" s="15" t="s">
        <v>1041</v>
      </c>
      <c r="F259" s="2" t="s">
        <v>690</v>
      </c>
      <c r="G259" s="15" t="s">
        <v>1049</v>
      </c>
      <c r="H259" t="s">
        <v>672</v>
      </c>
      <c r="I259" t="str">
        <f t="shared" si="4"/>
        <v>#C56462</v>
      </c>
      <c r="J259" t="s">
        <v>158</v>
      </c>
      <c r="K259" t="s">
        <v>1030</v>
      </c>
    </row>
    <row r="260" spans="1:11">
      <c r="A260" t="s">
        <v>912</v>
      </c>
      <c r="B260">
        <v>31.7250187</v>
      </c>
      <c r="C260">
        <v>-8.4737603999999997</v>
      </c>
      <c r="D260" s="2" t="s">
        <v>1033</v>
      </c>
      <c r="E260" s="15" t="s">
        <v>1041</v>
      </c>
      <c r="F260" s="2" t="s">
        <v>690</v>
      </c>
      <c r="G260" s="15" t="s">
        <v>1049</v>
      </c>
      <c r="H260" t="s">
        <v>672</v>
      </c>
      <c r="I260" t="str">
        <f t="shared" si="4"/>
        <v>#C56462</v>
      </c>
      <c r="J260" t="s">
        <v>158</v>
      </c>
      <c r="K260" t="s">
        <v>1030</v>
      </c>
    </row>
    <row r="261" spans="1:11">
      <c r="A261" t="s">
        <v>913</v>
      </c>
      <c r="B261">
        <v>-22.710877100000001</v>
      </c>
      <c r="C261">
        <v>9.4526865999999998</v>
      </c>
      <c r="D261" s="2" t="s">
        <v>1033</v>
      </c>
      <c r="E261" s="15" t="s">
        <v>1041</v>
      </c>
      <c r="F261" s="2" t="s">
        <v>674</v>
      </c>
      <c r="G261" s="15" t="s">
        <v>1050</v>
      </c>
      <c r="H261" t="s">
        <v>674</v>
      </c>
      <c r="I261" t="str">
        <f t="shared" si="4"/>
        <v>#B76968</v>
      </c>
      <c r="J261" t="s">
        <v>158</v>
      </c>
      <c r="K261" t="s">
        <v>258</v>
      </c>
    </row>
    <row r="262" spans="1:11" s="21" customFormat="1">
      <c r="A262" s="21" t="s">
        <v>914</v>
      </c>
      <c r="B262" s="21">
        <v>-22.710877100000001</v>
      </c>
      <c r="C262" s="21">
        <v>9.4526865999999998</v>
      </c>
      <c r="D262" s="20" t="s">
        <v>1033</v>
      </c>
      <c r="E262" s="22" t="s">
        <v>1041</v>
      </c>
      <c r="F262" s="20" t="s">
        <v>674</v>
      </c>
      <c r="G262" s="22" t="s">
        <v>1050</v>
      </c>
      <c r="H262" s="21" t="s">
        <v>674</v>
      </c>
      <c r="I262" s="21" t="str">
        <f t="shared" si="4"/>
        <v>#B76968</v>
      </c>
      <c r="J262" s="21" t="s">
        <v>158</v>
      </c>
      <c r="K262" s="21" t="s">
        <v>258</v>
      </c>
    </row>
    <row r="263" spans="1:11" s="21" customFormat="1">
      <c r="A263" s="21" t="s">
        <v>915</v>
      </c>
      <c r="B263" s="21">
        <v>-22.710877100000001</v>
      </c>
      <c r="C263" s="21">
        <v>9.4526865999999998</v>
      </c>
      <c r="D263" s="20" t="s">
        <v>1033</v>
      </c>
      <c r="E263" s="22" t="s">
        <v>1041</v>
      </c>
      <c r="F263" s="20" t="s">
        <v>674</v>
      </c>
      <c r="G263" s="22" t="s">
        <v>1050</v>
      </c>
      <c r="H263" s="21" t="s">
        <v>674</v>
      </c>
      <c r="I263" s="21" t="str">
        <f t="shared" si="4"/>
        <v>#B76968</v>
      </c>
      <c r="J263" s="21" t="s">
        <v>158</v>
      </c>
      <c r="K263" s="21" t="s">
        <v>258</v>
      </c>
    </row>
    <row r="264" spans="1:11" s="21" customFormat="1">
      <c r="A264" s="21" t="s">
        <v>916</v>
      </c>
      <c r="B264" s="21">
        <v>-22.710877100000001</v>
      </c>
      <c r="C264" s="21">
        <v>9.4526865999999998</v>
      </c>
      <c r="D264" s="20" t="s">
        <v>1033</v>
      </c>
      <c r="E264" s="22" t="s">
        <v>1041</v>
      </c>
      <c r="F264" s="20" t="s">
        <v>674</v>
      </c>
      <c r="G264" s="22" t="s">
        <v>1050</v>
      </c>
      <c r="H264" s="21" t="s">
        <v>674</v>
      </c>
      <c r="I264" s="21" t="str">
        <f t="shared" si="4"/>
        <v>#B76968</v>
      </c>
      <c r="J264" s="21" t="s">
        <v>158</v>
      </c>
      <c r="K264" s="21" t="s">
        <v>258</v>
      </c>
    </row>
    <row r="265" spans="1:11" s="21" customFormat="1">
      <c r="A265" s="21" t="s">
        <v>917</v>
      </c>
      <c r="B265" s="21">
        <v>-22.710877100000001</v>
      </c>
      <c r="C265" s="21">
        <v>9.4526865999999998</v>
      </c>
      <c r="D265" s="20" t="s">
        <v>1033</v>
      </c>
      <c r="E265" s="22" t="s">
        <v>1041</v>
      </c>
      <c r="F265" s="20" t="s">
        <v>674</v>
      </c>
      <c r="G265" s="22" t="s">
        <v>1050</v>
      </c>
      <c r="H265" s="21" t="s">
        <v>674</v>
      </c>
      <c r="I265" s="21" t="str">
        <f t="shared" si="4"/>
        <v>#B76968</v>
      </c>
      <c r="J265" s="21" t="s">
        <v>158</v>
      </c>
      <c r="K265" s="21" t="s">
        <v>258</v>
      </c>
    </row>
    <row r="266" spans="1:11" s="21" customFormat="1">
      <c r="A266" s="21" t="s">
        <v>918</v>
      </c>
      <c r="B266" s="21">
        <v>-22.710877100000001</v>
      </c>
      <c r="C266" s="21">
        <v>9.4526865999999998</v>
      </c>
      <c r="D266" s="20" t="s">
        <v>1033</v>
      </c>
      <c r="E266" s="22" t="s">
        <v>1041</v>
      </c>
      <c r="F266" s="20" t="s">
        <v>674</v>
      </c>
      <c r="G266" s="22" t="s">
        <v>1050</v>
      </c>
      <c r="H266" s="21" t="s">
        <v>674</v>
      </c>
      <c r="I266" s="21" t="str">
        <f t="shared" si="4"/>
        <v>#B76968</v>
      </c>
      <c r="J266" s="21" t="s">
        <v>158</v>
      </c>
      <c r="K266" s="21" t="s">
        <v>258</v>
      </c>
    </row>
    <row r="267" spans="1:11" s="21" customFormat="1">
      <c r="A267" s="21" t="s">
        <v>919</v>
      </c>
      <c r="B267" s="21">
        <v>-22.710877100000001</v>
      </c>
      <c r="C267" s="21">
        <v>9.4526865999999998</v>
      </c>
      <c r="D267" s="20" t="s">
        <v>1033</v>
      </c>
      <c r="E267" s="22" t="s">
        <v>1041</v>
      </c>
      <c r="F267" s="20" t="s">
        <v>674</v>
      </c>
      <c r="G267" s="22" t="s">
        <v>1050</v>
      </c>
      <c r="H267" s="21" t="s">
        <v>674</v>
      </c>
      <c r="I267" s="21" t="str">
        <f t="shared" si="4"/>
        <v>#B76968</v>
      </c>
      <c r="J267" s="21" t="s">
        <v>158</v>
      </c>
      <c r="K267" s="21" t="s">
        <v>258</v>
      </c>
    </row>
    <row r="268" spans="1:11">
      <c r="A268" t="s">
        <v>920</v>
      </c>
      <c r="B268">
        <v>-22.710877100000001</v>
      </c>
      <c r="C268">
        <v>9.4526865999999998</v>
      </c>
      <c r="D268" s="2" t="s">
        <v>1033</v>
      </c>
      <c r="E268" s="15" t="s">
        <v>1041</v>
      </c>
      <c r="F268" s="2" t="s">
        <v>674</v>
      </c>
      <c r="G268" s="15" t="s">
        <v>1050</v>
      </c>
      <c r="H268" t="s">
        <v>674</v>
      </c>
      <c r="I268" t="str">
        <f t="shared" si="4"/>
        <v>#B76968</v>
      </c>
      <c r="J268" t="s">
        <v>158</v>
      </c>
      <c r="K268" t="s">
        <v>258</v>
      </c>
    </row>
    <row r="269" spans="1:11">
      <c r="A269" t="s">
        <v>921</v>
      </c>
      <c r="B269">
        <v>-22.710877100000001</v>
      </c>
      <c r="C269">
        <v>9.4526865999999998</v>
      </c>
      <c r="D269" s="2" t="s">
        <v>1033</v>
      </c>
      <c r="E269" s="15" t="s">
        <v>1041</v>
      </c>
      <c r="F269" s="2" t="s">
        <v>674</v>
      </c>
      <c r="G269" s="15" t="s">
        <v>1050</v>
      </c>
      <c r="H269" t="s">
        <v>674</v>
      </c>
      <c r="I269" t="str">
        <f t="shared" si="4"/>
        <v>#B76968</v>
      </c>
      <c r="J269" t="s">
        <v>158</v>
      </c>
      <c r="K269" t="s">
        <v>258</v>
      </c>
    </row>
    <row r="270" spans="1:11">
      <c r="A270" t="s">
        <v>922</v>
      </c>
      <c r="B270">
        <v>-22.710877100000001</v>
      </c>
      <c r="C270">
        <v>9.4526865999999998</v>
      </c>
      <c r="D270" s="2" t="s">
        <v>1033</v>
      </c>
      <c r="E270" s="15" t="s">
        <v>1041</v>
      </c>
      <c r="F270" s="2" t="s">
        <v>674</v>
      </c>
      <c r="G270" s="15" t="s">
        <v>1050</v>
      </c>
      <c r="H270" t="s">
        <v>674</v>
      </c>
      <c r="I270" t="str">
        <f t="shared" si="4"/>
        <v>#B76968</v>
      </c>
      <c r="J270" t="s">
        <v>158</v>
      </c>
      <c r="K270" t="s">
        <v>258</v>
      </c>
    </row>
    <row r="271" spans="1:11">
      <c r="A271" t="s">
        <v>923</v>
      </c>
      <c r="B271">
        <v>-22.710877100000001</v>
      </c>
      <c r="C271">
        <v>9.4526865999999998</v>
      </c>
      <c r="D271" s="2" t="s">
        <v>1033</v>
      </c>
      <c r="E271" s="15" t="s">
        <v>1041</v>
      </c>
      <c r="F271" s="2" t="s">
        <v>674</v>
      </c>
      <c r="G271" s="15" t="s">
        <v>1050</v>
      </c>
      <c r="H271" t="s">
        <v>674</v>
      </c>
      <c r="I271" t="str">
        <f t="shared" si="4"/>
        <v>#B76968</v>
      </c>
      <c r="J271" t="s">
        <v>158</v>
      </c>
      <c r="K271" t="s">
        <v>258</v>
      </c>
    </row>
    <row r="272" spans="1:11">
      <c r="A272" t="s">
        <v>924</v>
      </c>
      <c r="B272">
        <v>-22.710877100000001</v>
      </c>
      <c r="C272">
        <v>9.4526865999999998</v>
      </c>
      <c r="D272" s="2" t="s">
        <v>1033</v>
      </c>
      <c r="E272" s="15" t="s">
        <v>1041</v>
      </c>
      <c r="F272" s="2" t="s">
        <v>674</v>
      </c>
      <c r="G272" s="15" t="s">
        <v>1050</v>
      </c>
      <c r="H272" t="s">
        <v>674</v>
      </c>
      <c r="I272" t="str">
        <f t="shared" si="4"/>
        <v>#B76968</v>
      </c>
      <c r="J272" t="s">
        <v>158</v>
      </c>
      <c r="K272" t="s">
        <v>258</v>
      </c>
    </row>
    <row r="273" spans="1:12">
      <c r="A273" t="s">
        <v>925</v>
      </c>
      <c r="B273">
        <v>-22.710877100000001</v>
      </c>
      <c r="C273">
        <v>9.4526865999999998</v>
      </c>
      <c r="D273" s="2" t="s">
        <v>1033</v>
      </c>
      <c r="E273" s="15" t="s">
        <v>1041</v>
      </c>
      <c r="F273" s="2" t="s">
        <v>674</v>
      </c>
      <c r="G273" s="15" t="s">
        <v>1050</v>
      </c>
      <c r="H273" t="s">
        <v>674</v>
      </c>
      <c r="I273" t="str">
        <f t="shared" si="4"/>
        <v>#B76968</v>
      </c>
      <c r="J273" t="s">
        <v>158</v>
      </c>
      <c r="K273" t="s">
        <v>258</v>
      </c>
    </row>
    <row r="274" spans="1:12">
      <c r="A274" t="s">
        <v>926</v>
      </c>
      <c r="B274">
        <v>-22.710877100000001</v>
      </c>
      <c r="C274">
        <v>9.4526865999999998</v>
      </c>
      <c r="D274" s="2" t="s">
        <v>1033</v>
      </c>
      <c r="E274" s="15" t="s">
        <v>1041</v>
      </c>
      <c r="F274" s="2" t="s">
        <v>674</v>
      </c>
      <c r="G274" s="15" t="s">
        <v>1050</v>
      </c>
      <c r="H274" t="s">
        <v>674</v>
      </c>
      <c r="I274" t="str">
        <f t="shared" si="4"/>
        <v>#B76968</v>
      </c>
      <c r="J274" t="s">
        <v>158</v>
      </c>
      <c r="K274" t="s">
        <v>258</v>
      </c>
    </row>
    <row r="275" spans="1:12">
      <c r="A275" t="s">
        <v>927</v>
      </c>
      <c r="B275">
        <v>-22.710877100000001</v>
      </c>
      <c r="C275">
        <v>9.4526865999999998</v>
      </c>
      <c r="D275" s="2" t="s">
        <v>1033</v>
      </c>
      <c r="E275" s="15" t="s">
        <v>1041</v>
      </c>
      <c r="F275" s="2" t="s">
        <v>674</v>
      </c>
      <c r="G275" s="15" t="s">
        <v>1050</v>
      </c>
      <c r="H275" t="s">
        <v>674</v>
      </c>
      <c r="I275" t="str">
        <f t="shared" si="4"/>
        <v>#B76968</v>
      </c>
      <c r="J275" t="s">
        <v>158</v>
      </c>
      <c r="K275" t="s">
        <v>258</v>
      </c>
    </row>
    <row r="276" spans="1:12">
      <c r="A276" t="s">
        <v>928</v>
      </c>
      <c r="B276">
        <v>-22.710877100000001</v>
      </c>
      <c r="C276">
        <v>9.4526865999999998</v>
      </c>
      <c r="D276" s="2" t="s">
        <v>1033</v>
      </c>
      <c r="E276" s="15" t="s">
        <v>1041</v>
      </c>
      <c r="F276" s="2" t="s">
        <v>674</v>
      </c>
      <c r="G276" s="15" t="s">
        <v>1050</v>
      </c>
      <c r="H276" t="s">
        <v>674</v>
      </c>
      <c r="I276" t="str">
        <f t="shared" si="4"/>
        <v>#B76968</v>
      </c>
      <c r="J276" t="s">
        <v>158</v>
      </c>
      <c r="K276" t="s">
        <v>258</v>
      </c>
    </row>
    <row r="277" spans="1:12">
      <c r="A277" t="s">
        <v>929</v>
      </c>
      <c r="B277">
        <v>-22.710877100000001</v>
      </c>
      <c r="C277">
        <v>9.4526865999999998</v>
      </c>
      <c r="D277" s="2" t="s">
        <v>1033</v>
      </c>
      <c r="E277" s="15" t="s">
        <v>1041</v>
      </c>
      <c r="F277" s="2" t="s">
        <v>674</v>
      </c>
      <c r="G277" s="15" t="s">
        <v>1050</v>
      </c>
      <c r="H277" t="s">
        <v>674</v>
      </c>
      <c r="I277" t="str">
        <f t="shared" si="4"/>
        <v>#B76968</v>
      </c>
      <c r="J277" t="s">
        <v>158</v>
      </c>
      <c r="K277" t="s">
        <v>258</v>
      </c>
    </row>
    <row r="278" spans="1:12">
      <c r="A278" t="s">
        <v>930</v>
      </c>
      <c r="B278">
        <v>-22.710877100000001</v>
      </c>
      <c r="C278">
        <v>9.4526865999999998</v>
      </c>
      <c r="D278" s="2" t="s">
        <v>1033</v>
      </c>
      <c r="E278" s="15" t="s">
        <v>1041</v>
      </c>
      <c r="F278" s="2" t="s">
        <v>674</v>
      </c>
      <c r="G278" s="15" t="s">
        <v>1050</v>
      </c>
      <c r="H278" t="s">
        <v>674</v>
      </c>
      <c r="I278" t="str">
        <f t="shared" si="4"/>
        <v>#B76968</v>
      </c>
      <c r="J278" t="s">
        <v>158</v>
      </c>
      <c r="K278" t="s">
        <v>258</v>
      </c>
    </row>
    <row r="279" spans="1:12">
      <c r="A279" t="s">
        <v>931</v>
      </c>
      <c r="B279">
        <v>-22.710877100000001</v>
      </c>
      <c r="C279">
        <v>9.4526865999999998</v>
      </c>
      <c r="D279" s="2" t="s">
        <v>1033</v>
      </c>
      <c r="E279" s="15" t="s">
        <v>1041</v>
      </c>
      <c r="F279" s="2" t="s">
        <v>674</v>
      </c>
      <c r="G279" s="15" t="s">
        <v>1050</v>
      </c>
      <c r="H279" t="s">
        <v>674</v>
      </c>
      <c r="I279" t="str">
        <f t="shared" si="4"/>
        <v>#B76968</v>
      </c>
      <c r="J279" t="s">
        <v>158</v>
      </c>
      <c r="K279" t="s">
        <v>258</v>
      </c>
    </row>
    <row r="280" spans="1:12">
      <c r="A280" t="s">
        <v>932</v>
      </c>
      <c r="B280">
        <v>-22.710877100000001</v>
      </c>
      <c r="C280">
        <v>9.4526865999999998</v>
      </c>
      <c r="D280" s="2" t="s">
        <v>1033</v>
      </c>
      <c r="E280" s="15" t="s">
        <v>1041</v>
      </c>
      <c r="F280" s="2" t="s">
        <v>674</v>
      </c>
      <c r="G280" s="15" t="s">
        <v>1050</v>
      </c>
      <c r="H280" t="s">
        <v>674</v>
      </c>
      <c r="I280" t="str">
        <f t="shared" si="4"/>
        <v>#B76968</v>
      </c>
      <c r="J280" t="s">
        <v>158</v>
      </c>
      <c r="K280" t="s">
        <v>258</v>
      </c>
    </row>
    <row r="281" spans="1:12">
      <c r="A281" t="s">
        <v>933</v>
      </c>
      <c r="B281">
        <v>-22.710877100000001</v>
      </c>
      <c r="C281">
        <v>9.4526865999999998</v>
      </c>
      <c r="D281" s="2" t="s">
        <v>1033</v>
      </c>
      <c r="E281" s="15" t="s">
        <v>1041</v>
      </c>
      <c r="F281" s="2" t="s">
        <v>674</v>
      </c>
      <c r="G281" s="15" t="s">
        <v>1050</v>
      </c>
      <c r="H281" t="s">
        <v>674</v>
      </c>
      <c r="I281" t="str">
        <f t="shared" si="4"/>
        <v>#B76968</v>
      </c>
      <c r="J281" t="s">
        <v>158</v>
      </c>
      <c r="K281" t="s">
        <v>258</v>
      </c>
    </row>
    <row r="282" spans="1:12">
      <c r="A282" t="s">
        <v>402</v>
      </c>
      <c r="B282">
        <v>31.482863699999999</v>
      </c>
      <c r="C282">
        <v>74.211041399999999</v>
      </c>
      <c r="D282" s="2" t="s">
        <v>1032</v>
      </c>
      <c r="E282" s="15" t="s">
        <v>1042</v>
      </c>
      <c r="F282" s="2" t="s">
        <v>259</v>
      </c>
      <c r="G282" s="15" t="s">
        <v>1054</v>
      </c>
      <c r="H282" t="s">
        <v>267</v>
      </c>
      <c r="I282" t="str">
        <f t="shared" si="4"/>
        <v>#A64EB4</v>
      </c>
      <c r="J282" s="2" t="s">
        <v>158</v>
      </c>
      <c r="K282" t="s">
        <v>1030</v>
      </c>
      <c r="L282" s="2" t="s">
        <v>163</v>
      </c>
    </row>
    <row r="283" spans="1:12">
      <c r="A283" t="s">
        <v>403</v>
      </c>
      <c r="B283">
        <v>31.482863699999999</v>
      </c>
      <c r="C283">
        <v>74.211041399999999</v>
      </c>
      <c r="D283" s="2" t="s">
        <v>1032</v>
      </c>
      <c r="E283" s="15" t="s">
        <v>1042</v>
      </c>
      <c r="F283" s="2" t="s">
        <v>259</v>
      </c>
      <c r="G283" s="15" t="s">
        <v>1054</v>
      </c>
      <c r="H283" t="s">
        <v>267</v>
      </c>
      <c r="I283" t="str">
        <f t="shared" si="4"/>
        <v>#A64EB4</v>
      </c>
      <c r="J283" s="2" t="s">
        <v>158</v>
      </c>
      <c r="K283" t="s">
        <v>1030</v>
      </c>
      <c r="L283" s="2" t="s">
        <v>164</v>
      </c>
    </row>
    <row r="284" spans="1:12">
      <c r="A284" t="s">
        <v>404</v>
      </c>
      <c r="B284">
        <v>31.482863699999999</v>
      </c>
      <c r="C284">
        <v>74.211041399999999</v>
      </c>
      <c r="D284" s="2" t="s">
        <v>1032</v>
      </c>
      <c r="E284" s="15" t="s">
        <v>1042</v>
      </c>
      <c r="F284" s="2" t="s">
        <v>259</v>
      </c>
      <c r="G284" s="15" t="s">
        <v>1054</v>
      </c>
      <c r="H284" t="s">
        <v>267</v>
      </c>
      <c r="I284" t="str">
        <f t="shared" si="4"/>
        <v>#A64EB4</v>
      </c>
      <c r="J284" s="10" t="s">
        <v>44</v>
      </c>
      <c r="K284" t="s">
        <v>1030</v>
      </c>
      <c r="L284" s="10" t="s">
        <v>165</v>
      </c>
    </row>
    <row r="285" spans="1:12">
      <c r="A285" t="s">
        <v>405</v>
      </c>
      <c r="B285">
        <v>31.482863699999999</v>
      </c>
      <c r="C285">
        <v>74.211041399999999</v>
      </c>
      <c r="D285" s="2" t="s">
        <v>1032</v>
      </c>
      <c r="E285" s="15" t="s">
        <v>1042</v>
      </c>
      <c r="F285" s="2" t="s">
        <v>259</v>
      </c>
      <c r="G285" s="15" t="s">
        <v>1054</v>
      </c>
      <c r="H285" t="s">
        <v>267</v>
      </c>
      <c r="I285" t="str">
        <f t="shared" si="4"/>
        <v>#A64EB4</v>
      </c>
      <c r="J285" s="2" t="s">
        <v>44</v>
      </c>
      <c r="K285" t="s">
        <v>1030</v>
      </c>
      <c r="L285" s="2" t="s">
        <v>166</v>
      </c>
    </row>
    <row r="286" spans="1:12">
      <c r="A286" t="s">
        <v>406</v>
      </c>
      <c r="B286">
        <v>31.482863699999999</v>
      </c>
      <c r="C286">
        <v>74.211041399999999</v>
      </c>
      <c r="D286" s="2" t="s">
        <v>1032</v>
      </c>
      <c r="E286" s="15" t="s">
        <v>1042</v>
      </c>
      <c r="F286" s="2" t="s">
        <v>259</v>
      </c>
      <c r="G286" s="15" t="s">
        <v>1054</v>
      </c>
      <c r="H286" t="s">
        <v>267</v>
      </c>
      <c r="I286" t="str">
        <f t="shared" si="4"/>
        <v>#A64EB4</v>
      </c>
      <c r="J286" s="2" t="s">
        <v>44</v>
      </c>
      <c r="K286" t="s">
        <v>1030</v>
      </c>
      <c r="L286" s="2" t="s">
        <v>167</v>
      </c>
    </row>
    <row r="287" spans="1:12">
      <c r="A287" t="s">
        <v>407</v>
      </c>
      <c r="B287">
        <v>31.482863699999999</v>
      </c>
      <c r="C287">
        <v>74.211041399999999</v>
      </c>
      <c r="D287" s="2" t="s">
        <v>1032</v>
      </c>
      <c r="E287" s="15" t="s">
        <v>1042</v>
      </c>
      <c r="F287" s="2" t="s">
        <v>259</v>
      </c>
      <c r="G287" s="15" t="s">
        <v>1054</v>
      </c>
      <c r="H287" t="s">
        <v>267</v>
      </c>
      <c r="I287" t="str">
        <f t="shared" si="4"/>
        <v>#A64EB4</v>
      </c>
      <c r="J287" s="2" t="s">
        <v>44</v>
      </c>
      <c r="K287" t="s">
        <v>1030</v>
      </c>
      <c r="L287" s="2" t="s">
        <v>168</v>
      </c>
    </row>
    <row r="288" spans="1:12">
      <c r="A288" t="s">
        <v>408</v>
      </c>
      <c r="B288">
        <v>31.482863699999999</v>
      </c>
      <c r="C288">
        <v>74.211041399999999</v>
      </c>
      <c r="D288" s="2" t="s">
        <v>1032</v>
      </c>
      <c r="E288" s="15" t="s">
        <v>1042</v>
      </c>
      <c r="F288" s="2" t="s">
        <v>259</v>
      </c>
      <c r="G288" s="15" t="s">
        <v>1054</v>
      </c>
      <c r="H288" t="s">
        <v>267</v>
      </c>
      <c r="I288" t="str">
        <f t="shared" si="4"/>
        <v>#A64EB4</v>
      </c>
      <c r="J288" s="2" t="s">
        <v>158</v>
      </c>
      <c r="K288" t="s">
        <v>1030</v>
      </c>
      <c r="L288" s="2" t="s">
        <v>169</v>
      </c>
    </row>
    <row r="289" spans="1:12">
      <c r="A289" t="s">
        <v>409</v>
      </c>
      <c r="B289">
        <v>31.482863699999999</v>
      </c>
      <c r="C289">
        <v>74.211041399999999</v>
      </c>
      <c r="D289" s="2" t="s">
        <v>1032</v>
      </c>
      <c r="E289" s="15" t="s">
        <v>1042</v>
      </c>
      <c r="F289" s="2" t="s">
        <v>259</v>
      </c>
      <c r="G289" s="15" t="s">
        <v>1054</v>
      </c>
      <c r="H289" t="s">
        <v>267</v>
      </c>
      <c r="I289" t="str">
        <f t="shared" si="4"/>
        <v>#A64EB4</v>
      </c>
      <c r="J289" s="2" t="s">
        <v>158</v>
      </c>
      <c r="K289" t="s">
        <v>1030</v>
      </c>
      <c r="L289" s="2" t="s">
        <v>170</v>
      </c>
    </row>
    <row r="290" spans="1:12">
      <c r="A290" t="s">
        <v>410</v>
      </c>
      <c r="B290">
        <v>31.482863699999999</v>
      </c>
      <c r="C290">
        <v>74.211041399999999</v>
      </c>
      <c r="D290" s="2" t="s">
        <v>1032</v>
      </c>
      <c r="E290" s="15" t="s">
        <v>1042</v>
      </c>
      <c r="F290" s="2" t="s">
        <v>259</v>
      </c>
      <c r="G290" s="15" t="s">
        <v>1054</v>
      </c>
      <c r="H290" t="s">
        <v>267</v>
      </c>
      <c r="I290" t="str">
        <f t="shared" si="4"/>
        <v>#A64EB4</v>
      </c>
      <c r="J290" s="2" t="s">
        <v>158</v>
      </c>
      <c r="K290" t="s">
        <v>1030</v>
      </c>
      <c r="L290" s="2" t="s">
        <v>162</v>
      </c>
    </row>
    <row r="291" spans="1:12">
      <c r="A291" t="s">
        <v>411</v>
      </c>
      <c r="B291">
        <v>31.482863699999999</v>
      </c>
      <c r="C291">
        <v>74.211041399999999</v>
      </c>
      <c r="D291" s="2" t="s">
        <v>1032</v>
      </c>
      <c r="E291" s="15" t="s">
        <v>1042</v>
      </c>
      <c r="F291" s="2" t="s">
        <v>259</v>
      </c>
      <c r="G291" s="15" t="s">
        <v>1054</v>
      </c>
      <c r="H291" t="s">
        <v>267</v>
      </c>
      <c r="I291" t="str">
        <f t="shared" si="4"/>
        <v>#A64EB4</v>
      </c>
      <c r="J291" s="2" t="s">
        <v>158</v>
      </c>
      <c r="K291" t="s">
        <v>1030</v>
      </c>
      <c r="L291" s="2" t="s">
        <v>171</v>
      </c>
    </row>
    <row r="292" spans="1:12">
      <c r="A292" t="s">
        <v>412</v>
      </c>
      <c r="B292">
        <v>31.482863699999999</v>
      </c>
      <c r="C292">
        <v>74.211041399999999</v>
      </c>
      <c r="D292" s="2" t="s">
        <v>1032</v>
      </c>
      <c r="E292" s="15" t="s">
        <v>1042</v>
      </c>
      <c r="F292" s="2" t="s">
        <v>259</v>
      </c>
      <c r="G292" s="15" t="s">
        <v>1054</v>
      </c>
      <c r="H292" t="s">
        <v>267</v>
      </c>
      <c r="I292" t="str">
        <f t="shared" si="4"/>
        <v>#A64EB4</v>
      </c>
      <c r="J292" s="2" t="s">
        <v>158</v>
      </c>
      <c r="K292" t="s">
        <v>1030</v>
      </c>
      <c r="L292" s="2" t="s">
        <v>174</v>
      </c>
    </row>
    <row r="293" spans="1:12">
      <c r="A293" t="s">
        <v>413</v>
      </c>
      <c r="B293">
        <v>31.482863699999999</v>
      </c>
      <c r="C293">
        <v>74.211041399999999</v>
      </c>
      <c r="D293" s="2" t="s">
        <v>1032</v>
      </c>
      <c r="E293" s="15" t="s">
        <v>1042</v>
      </c>
      <c r="F293" s="2" t="s">
        <v>259</v>
      </c>
      <c r="G293" s="15" t="s">
        <v>1054</v>
      </c>
      <c r="H293" t="s">
        <v>267</v>
      </c>
      <c r="I293" t="str">
        <f t="shared" si="4"/>
        <v>#A64EB4</v>
      </c>
      <c r="J293" s="2" t="s">
        <v>158</v>
      </c>
      <c r="K293" t="s">
        <v>1030</v>
      </c>
      <c r="L293" s="2" t="s">
        <v>173</v>
      </c>
    </row>
    <row r="294" spans="1:12">
      <c r="A294" t="s">
        <v>414</v>
      </c>
      <c r="B294">
        <v>31.482863699999999</v>
      </c>
      <c r="C294">
        <v>74.211041399999999</v>
      </c>
      <c r="D294" s="2" t="s">
        <v>1032</v>
      </c>
      <c r="E294" s="15" t="s">
        <v>1042</v>
      </c>
      <c r="F294" s="2" t="s">
        <v>259</v>
      </c>
      <c r="G294" s="15" t="s">
        <v>1054</v>
      </c>
      <c r="H294" t="s">
        <v>267</v>
      </c>
      <c r="I294" t="str">
        <f t="shared" si="4"/>
        <v>#A64EB4</v>
      </c>
      <c r="J294" s="2" t="s">
        <v>158</v>
      </c>
      <c r="K294" t="s">
        <v>1030</v>
      </c>
      <c r="L294" s="2" t="s">
        <v>175</v>
      </c>
    </row>
    <row r="295" spans="1:12">
      <c r="A295" t="s">
        <v>415</v>
      </c>
      <c r="B295">
        <v>31.482863699999999</v>
      </c>
      <c r="C295">
        <v>74.211041399999999</v>
      </c>
      <c r="D295" s="2" t="s">
        <v>1032</v>
      </c>
      <c r="E295" s="15" t="s">
        <v>1042</v>
      </c>
      <c r="F295" s="2" t="s">
        <v>259</v>
      </c>
      <c r="G295" s="15" t="s">
        <v>1054</v>
      </c>
      <c r="H295" t="s">
        <v>267</v>
      </c>
      <c r="I295" t="str">
        <f t="shared" si="4"/>
        <v>#A64EB4</v>
      </c>
      <c r="J295" s="2" t="s">
        <v>158</v>
      </c>
      <c r="K295" t="s">
        <v>1030</v>
      </c>
      <c r="L295" s="2" t="s">
        <v>177</v>
      </c>
    </row>
    <row r="296" spans="1:12">
      <c r="A296" t="s">
        <v>416</v>
      </c>
      <c r="B296">
        <v>31.482863699999999</v>
      </c>
      <c r="C296">
        <v>74.211041399999999</v>
      </c>
      <c r="D296" s="2" t="s">
        <v>1032</v>
      </c>
      <c r="E296" s="15" t="s">
        <v>1042</v>
      </c>
      <c r="F296" s="2" t="s">
        <v>259</v>
      </c>
      <c r="G296" s="15" t="s">
        <v>1054</v>
      </c>
      <c r="H296" t="s">
        <v>267</v>
      </c>
      <c r="I296" t="str">
        <f t="shared" si="4"/>
        <v>#A64EB4</v>
      </c>
      <c r="J296" s="2" t="s">
        <v>158</v>
      </c>
      <c r="K296" t="s">
        <v>1030</v>
      </c>
      <c r="L296" s="2" t="s">
        <v>176</v>
      </c>
    </row>
    <row r="297" spans="1:12">
      <c r="A297" t="s">
        <v>934</v>
      </c>
      <c r="B297">
        <v>37.806819099999998</v>
      </c>
      <c r="C297">
        <v>-25.774600899999999</v>
      </c>
      <c r="D297" s="2" t="s">
        <v>1031</v>
      </c>
      <c r="E297" s="15" t="s">
        <v>1043</v>
      </c>
      <c r="F297" s="2" t="s">
        <v>691</v>
      </c>
      <c r="G297" s="15" t="s">
        <v>1059</v>
      </c>
      <c r="H297" t="s">
        <v>648</v>
      </c>
      <c r="I297" t="str">
        <f t="shared" si="4"/>
        <v>#727898</v>
      </c>
      <c r="J297" t="s">
        <v>158</v>
      </c>
      <c r="K297" t="s">
        <v>258</v>
      </c>
    </row>
    <row r="298" spans="1:12">
      <c r="A298" t="s">
        <v>935</v>
      </c>
      <c r="B298">
        <v>37.806819099999998</v>
      </c>
      <c r="C298">
        <v>-25.774600899999999</v>
      </c>
      <c r="D298" s="2" t="s">
        <v>1031</v>
      </c>
      <c r="E298" s="15" t="s">
        <v>1043</v>
      </c>
      <c r="F298" s="2" t="s">
        <v>691</v>
      </c>
      <c r="G298" s="15" t="s">
        <v>1059</v>
      </c>
      <c r="H298" t="s">
        <v>648</v>
      </c>
      <c r="I298" t="str">
        <f t="shared" si="4"/>
        <v>#727898</v>
      </c>
      <c r="J298" t="s">
        <v>158</v>
      </c>
      <c r="K298" t="s">
        <v>258</v>
      </c>
    </row>
    <row r="299" spans="1:12">
      <c r="A299" t="s">
        <v>936</v>
      </c>
      <c r="B299">
        <v>37.806819099999998</v>
      </c>
      <c r="C299">
        <v>-25.774600899999999</v>
      </c>
      <c r="D299" s="2" t="s">
        <v>1031</v>
      </c>
      <c r="E299" s="15" t="s">
        <v>1043</v>
      </c>
      <c r="F299" s="2" t="s">
        <v>691</v>
      </c>
      <c r="G299" s="15" t="s">
        <v>1059</v>
      </c>
      <c r="H299" t="s">
        <v>648</v>
      </c>
      <c r="I299" t="str">
        <f t="shared" si="4"/>
        <v>#727898</v>
      </c>
      <c r="J299" t="s">
        <v>158</v>
      </c>
      <c r="K299" t="s">
        <v>258</v>
      </c>
    </row>
    <row r="300" spans="1:12">
      <c r="A300" t="s">
        <v>937</v>
      </c>
      <c r="B300">
        <v>37.806819099999998</v>
      </c>
      <c r="C300">
        <v>-25.774600899999999</v>
      </c>
      <c r="D300" s="2" t="s">
        <v>1031</v>
      </c>
      <c r="E300" s="15" t="s">
        <v>1043</v>
      </c>
      <c r="F300" s="2" t="s">
        <v>691</v>
      </c>
      <c r="G300" s="15" t="s">
        <v>1059</v>
      </c>
      <c r="H300" t="s">
        <v>648</v>
      </c>
      <c r="I300" t="str">
        <f t="shared" si="4"/>
        <v>#727898</v>
      </c>
      <c r="J300" t="s">
        <v>158</v>
      </c>
      <c r="K300" t="s">
        <v>258</v>
      </c>
    </row>
    <row r="301" spans="1:12">
      <c r="A301" t="s">
        <v>938</v>
      </c>
      <c r="B301">
        <v>37.806819099999998</v>
      </c>
      <c r="C301">
        <v>-25.774600899999999</v>
      </c>
      <c r="D301" s="2" t="s">
        <v>1031</v>
      </c>
      <c r="E301" s="15" t="s">
        <v>1043</v>
      </c>
      <c r="F301" s="2" t="s">
        <v>691</v>
      </c>
      <c r="G301" s="15" t="s">
        <v>1059</v>
      </c>
      <c r="H301" t="s">
        <v>648</v>
      </c>
      <c r="I301" t="str">
        <f t="shared" si="4"/>
        <v>#727898</v>
      </c>
      <c r="J301" t="s">
        <v>158</v>
      </c>
      <c r="K301" t="s">
        <v>258</v>
      </c>
    </row>
    <row r="302" spans="1:12">
      <c r="A302" t="s">
        <v>939</v>
      </c>
      <c r="B302">
        <v>-30.515796300000002</v>
      </c>
      <c r="C302">
        <v>29.3396732</v>
      </c>
      <c r="D302" s="2" t="s">
        <v>1033</v>
      </c>
      <c r="E302" s="15" t="s">
        <v>1041</v>
      </c>
      <c r="F302" s="2" t="s">
        <v>692</v>
      </c>
      <c r="G302" s="15" t="s">
        <v>1051</v>
      </c>
      <c r="H302" t="s">
        <v>669</v>
      </c>
      <c r="I302" t="str">
        <f t="shared" si="4"/>
        <v>#A96F6E</v>
      </c>
      <c r="J302" t="s">
        <v>158</v>
      </c>
      <c r="K302" t="s">
        <v>1030</v>
      </c>
    </row>
    <row r="303" spans="1:12" s="21" customFormat="1">
      <c r="A303" s="21" t="s">
        <v>940</v>
      </c>
      <c r="B303" s="21">
        <v>-30.515796300000002</v>
      </c>
      <c r="C303" s="21">
        <v>29.3396732</v>
      </c>
      <c r="D303" s="20" t="s">
        <v>1033</v>
      </c>
      <c r="E303" s="22" t="s">
        <v>1041</v>
      </c>
      <c r="F303" s="20" t="s">
        <v>692</v>
      </c>
      <c r="G303" s="22" t="s">
        <v>1051</v>
      </c>
      <c r="H303" s="21" t="s">
        <v>669</v>
      </c>
      <c r="I303" s="21" t="str">
        <f t="shared" si="4"/>
        <v>#A96F6E</v>
      </c>
      <c r="J303" s="21" t="s">
        <v>158</v>
      </c>
      <c r="K303" s="21" t="s">
        <v>1030</v>
      </c>
    </row>
    <row r="304" spans="1:12" s="21" customFormat="1">
      <c r="A304" s="21" t="s">
        <v>941</v>
      </c>
      <c r="B304" s="21">
        <v>-30.515796300000002</v>
      </c>
      <c r="C304" s="21">
        <v>29.3396732</v>
      </c>
      <c r="D304" s="20" t="s">
        <v>1033</v>
      </c>
      <c r="E304" s="22" t="s">
        <v>1041</v>
      </c>
      <c r="F304" s="20" t="s">
        <v>692</v>
      </c>
      <c r="G304" s="22" t="s">
        <v>1051</v>
      </c>
      <c r="H304" s="21" t="s">
        <v>669</v>
      </c>
      <c r="I304" s="21" t="str">
        <f t="shared" si="4"/>
        <v>#A96F6E</v>
      </c>
      <c r="J304" s="21" t="s">
        <v>158</v>
      </c>
      <c r="K304" s="21" t="s">
        <v>1030</v>
      </c>
    </row>
    <row r="305" spans="1:11" s="21" customFormat="1">
      <c r="A305" s="21" t="s">
        <v>942</v>
      </c>
      <c r="B305" s="21">
        <v>-30.515796300000002</v>
      </c>
      <c r="C305" s="21">
        <v>29.3396732</v>
      </c>
      <c r="D305" s="20" t="s">
        <v>1033</v>
      </c>
      <c r="E305" s="22" t="s">
        <v>1041</v>
      </c>
      <c r="F305" s="20" t="s">
        <v>692</v>
      </c>
      <c r="G305" s="22" t="s">
        <v>1051</v>
      </c>
      <c r="H305" s="21" t="s">
        <v>669</v>
      </c>
      <c r="I305" s="21" t="str">
        <f t="shared" si="4"/>
        <v>#A96F6E</v>
      </c>
      <c r="J305" s="21" t="s">
        <v>158</v>
      </c>
      <c r="K305" s="21" t="s">
        <v>1030</v>
      </c>
    </row>
    <row r="306" spans="1:11" s="21" customFormat="1">
      <c r="A306" s="21" t="s">
        <v>943</v>
      </c>
      <c r="B306" s="21">
        <v>-30.515796300000002</v>
      </c>
      <c r="C306" s="21">
        <v>29.3396732</v>
      </c>
      <c r="D306" s="20" t="s">
        <v>1033</v>
      </c>
      <c r="E306" s="22" t="s">
        <v>1041</v>
      </c>
      <c r="F306" s="20" t="s">
        <v>692</v>
      </c>
      <c r="G306" s="22" t="s">
        <v>1051</v>
      </c>
      <c r="H306" s="21" t="s">
        <v>669</v>
      </c>
      <c r="I306" s="21" t="str">
        <f t="shared" si="4"/>
        <v>#A96F6E</v>
      </c>
      <c r="J306" s="21" t="s">
        <v>158</v>
      </c>
      <c r="K306" s="21" t="s">
        <v>1030</v>
      </c>
    </row>
    <row r="307" spans="1:11" s="21" customFormat="1">
      <c r="A307" s="21" t="s">
        <v>944</v>
      </c>
      <c r="B307" s="21">
        <v>-30.515796300000002</v>
      </c>
      <c r="C307" s="21">
        <v>29.3396732</v>
      </c>
      <c r="D307" s="20" t="s">
        <v>1033</v>
      </c>
      <c r="E307" s="22" t="s">
        <v>1041</v>
      </c>
      <c r="F307" s="20" t="s">
        <v>692</v>
      </c>
      <c r="G307" s="22" t="s">
        <v>1051</v>
      </c>
      <c r="H307" s="21" t="s">
        <v>669</v>
      </c>
      <c r="I307" s="21" t="str">
        <f t="shared" si="4"/>
        <v>#A96F6E</v>
      </c>
      <c r="J307" s="21" t="s">
        <v>158</v>
      </c>
      <c r="K307" s="21" t="s">
        <v>1030</v>
      </c>
    </row>
    <row r="308" spans="1:11">
      <c r="A308" t="s">
        <v>945</v>
      </c>
      <c r="B308">
        <v>-30.515796300000002</v>
      </c>
      <c r="C308">
        <v>29.3396732</v>
      </c>
      <c r="D308" s="2" t="s">
        <v>1033</v>
      </c>
      <c r="E308" s="15" t="s">
        <v>1041</v>
      </c>
      <c r="F308" s="2" t="s">
        <v>692</v>
      </c>
      <c r="G308" s="15" t="s">
        <v>1051</v>
      </c>
      <c r="H308" t="s">
        <v>669</v>
      </c>
      <c r="I308" t="str">
        <f t="shared" si="4"/>
        <v>#A96F6E</v>
      </c>
      <c r="J308" t="s">
        <v>158</v>
      </c>
      <c r="K308" t="s">
        <v>1030</v>
      </c>
    </row>
    <row r="309" spans="1:11">
      <c r="A309" t="s">
        <v>946</v>
      </c>
      <c r="B309">
        <v>-30.515796300000002</v>
      </c>
      <c r="C309">
        <v>29.3396732</v>
      </c>
      <c r="D309" s="2" t="s">
        <v>1033</v>
      </c>
      <c r="E309" s="15" t="s">
        <v>1041</v>
      </c>
      <c r="F309" s="2" t="s">
        <v>692</v>
      </c>
      <c r="G309" s="15" t="s">
        <v>1051</v>
      </c>
      <c r="H309" t="s">
        <v>669</v>
      </c>
      <c r="I309" t="str">
        <f t="shared" si="4"/>
        <v>#A96F6E</v>
      </c>
      <c r="J309" t="s">
        <v>158</v>
      </c>
      <c r="K309" t="s">
        <v>1030</v>
      </c>
    </row>
    <row r="310" spans="1:11">
      <c r="A310" t="s">
        <v>947</v>
      </c>
      <c r="B310">
        <v>-30.515796300000002</v>
      </c>
      <c r="C310">
        <v>29.3396732</v>
      </c>
      <c r="D310" s="2" t="s">
        <v>1033</v>
      </c>
      <c r="E310" s="15" t="s">
        <v>1041</v>
      </c>
      <c r="F310" s="2" t="s">
        <v>692</v>
      </c>
      <c r="G310" s="15" t="s">
        <v>1051</v>
      </c>
      <c r="H310" t="s">
        <v>669</v>
      </c>
      <c r="I310" t="str">
        <f t="shared" si="4"/>
        <v>#A96F6E</v>
      </c>
      <c r="J310" t="s">
        <v>158</v>
      </c>
      <c r="K310" t="s">
        <v>1030</v>
      </c>
    </row>
    <row r="311" spans="1:11">
      <c r="A311" t="s">
        <v>948</v>
      </c>
      <c r="B311">
        <v>-30.515796300000002</v>
      </c>
      <c r="C311">
        <v>29.3396732</v>
      </c>
      <c r="D311" s="2" t="s">
        <v>1033</v>
      </c>
      <c r="E311" s="15" t="s">
        <v>1041</v>
      </c>
      <c r="F311" s="2" t="s">
        <v>692</v>
      </c>
      <c r="G311" s="15" t="s">
        <v>1051</v>
      </c>
      <c r="H311" t="s">
        <v>669</v>
      </c>
      <c r="I311" t="str">
        <f t="shared" si="4"/>
        <v>#A96F6E</v>
      </c>
      <c r="J311" t="s">
        <v>158</v>
      </c>
      <c r="K311" t="s">
        <v>1030</v>
      </c>
    </row>
    <row r="312" spans="1:11">
      <c r="A312" t="s">
        <v>949</v>
      </c>
      <c r="B312">
        <v>-30.515796300000002</v>
      </c>
      <c r="C312">
        <v>29.3396732</v>
      </c>
      <c r="D312" s="2" t="s">
        <v>1033</v>
      </c>
      <c r="E312" s="15" t="s">
        <v>1041</v>
      </c>
      <c r="F312" s="2" t="s">
        <v>692</v>
      </c>
      <c r="G312" s="15" t="s">
        <v>1051</v>
      </c>
      <c r="H312" t="s">
        <v>669</v>
      </c>
      <c r="I312" t="str">
        <f t="shared" si="4"/>
        <v>#A96F6E</v>
      </c>
      <c r="J312" t="s">
        <v>158</v>
      </c>
      <c r="K312" t="s">
        <v>1030</v>
      </c>
    </row>
    <row r="313" spans="1:11">
      <c r="A313" t="s">
        <v>950</v>
      </c>
      <c r="B313">
        <v>-30.515796300000002</v>
      </c>
      <c r="C313">
        <v>29.3396732</v>
      </c>
      <c r="D313" s="2" t="s">
        <v>1033</v>
      </c>
      <c r="E313" s="15" t="s">
        <v>1041</v>
      </c>
      <c r="F313" s="2" t="s">
        <v>692</v>
      </c>
      <c r="G313" s="15" t="s">
        <v>1051</v>
      </c>
      <c r="H313" t="s">
        <v>669</v>
      </c>
      <c r="I313" t="str">
        <f t="shared" si="4"/>
        <v>#A96F6E</v>
      </c>
      <c r="J313" t="s">
        <v>158</v>
      </c>
      <c r="K313" t="s">
        <v>1030</v>
      </c>
    </row>
    <row r="314" spans="1:11">
      <c r="A314" t="s">
        <v>951</v>
      </c>
      <c r="B314">
        <v>-30.515796300000002</v>
      </c>
      <c r="C314">
        <v>29.3396732</v>
      </c>
      <c r="D314" s="2" t="s">
        <v>1033</v>
      </c>
      <c r="E314" s="15" t="s">
        <v>1041</v>
      </c>
      <c r="F314" s="2" t="s">
        <v>692</v>
      </c>
      <c r="G314" s="15" t="s">
        <v>1051</v>
      </c>
      <c r="H314" t="s">
        <v>669</v>
      </c>
      <c r="I314" t="str">
        <f t="shared" si="4"/>
        <v>#A96F6E</v>
      </c>
      <c r="J314" t="s">
        <v>158</v>
      </c>
      <c r="K314" t="s">
        <v>1030</v>
      </c>
    </row>
    <row r="315" spans="1:11">
      <c r="A315" t="s">
        <v>952</v>
      </c>
      <c r="B315">
        <v>-30.515796300000002</v>
      </c>
      <c r="C315">
        <v>29.3396732</v>
      </c>
      <c r="D315" s="2" t="s">
        <v>1033</v>
      </c>
      <c r="E315" s="15" t="s">
        <v>1041</v>
      </c>
      <c r="F315" s="2" t="s">
        <v>692</v>
      </c>
      <c r="G315" s="15" t="s">
        <v>1051</v>
      </c>
      <c r="H315" t="s">
        <v>669</v>
      </c>
      <c r="I315" t="str">
        <f t="shared" si="4"/>
        <v>#A96F6E</v>
      </c>
      <c r="J315" t="s">
        <v>158</v>
      </c>
      <c r="K315" t="s">
        <v>1030</v>
      </c>
    </row>
    <row r="316" spans="1:11">
      <c r="A316" t="s">
        <v>953</v>
      </c>
      <c r="B316">
        <v>-30.515796300000002</v>
      </c>
      <c r="C316">
        <v>29.3396732</v>
      </c>
      <c r="D316" s="2" t="s">
        <v>1033</v>
      </c>
      <c r="E316" s="15" t="s">
        <v>1041</v>
      </c>
      <c r="F316" s="2" t="s">
        <v>692</v>
      </c>
      <c r="G316" s="15" t="s">
        <v>1051</v>
      </c>
      <c r="H316" t="s">
        <v>669</v>
      </c>
      <c r="I316" t="str">
        <f t="shared" si="4"/>
        <v>#A96F6E</v>
      </c>
      <c r="J316" t="s">
        <v>158</v>
      </c>
      <c r="K316" t="s">
        <v>1030</v>
      </c>
    </row>
    <row r="317" spans="1:11">
      <c r="A317" t="s">
        <v>954</v>
      </c>
      <c r="B317">
        <v>-30.515796300000002</v>
      </c>
      <c r="C317">
        <v>29.3396732</v>
      </c>
      <c r="D317" s="2" t="s">
        <v>1033</v>
      </c>
      <c r="E317" s="15" t="s">
        <v>1041</v>
      </c>
      <c r="F317" s="2" t="s">
        <v>692</v>
      </c>
      <c r="G317" s="15" t="s">
        <v>1051</v>
      </c>
      <c r="H317" t="s">
        <v>669</v>
      </c>
      <c r="I317" t="str">
        <f t="shared" si="4"/>
        <v>#A96F6E</v>
      </c>
      <c r="J317" t="s">
        <v>158</v>
      </c>
      <c r="K317" t="s">
        <v>1030</v>
      </c>
    </row>
    <row r="318" spans="1:11">
      <c r="A318" t="s">
        <v>955</v>
      </c>
      <c r="B318">
        <v>-30.515796300000002</v>
      </c>
      <c r="C318">
        <v>29.3396732</v>
      </c>
      <c r="D318" s="2" t="s">
        <v>1033</v>
      </c>
      <c r="E318" s="15" t="s">
        <v>1041</v>
      </c>
      <c r="F318" s="2" t="s">
        <v>692</v>
      </c>
      <c r="G318" s="15" t="s">
        <v>1051</v>
      </c>
      <c r="H318" t="s">
        <v>669</v>
      </c>
      <c r="I318" t="str">
        <f t="shared" si="4"/>
        <v>#A96F6E</v>
      </c>
      <c r="J318" t="s">
        <v>158</v>
      </c>
      <c r="K318" t="s">
        <v>1030</v>
      </c>
    </row>
    <row r="319" spans="1:11">
      <c r="A319" t="s">
        <v>956</v>
      </c>
      <c r="B319">
        <v>-30.515796300000002</v>
      </c>
      <c r="C319">
        <v>29.3396732</v>
      </c>
      <c r="D319" s="2" t="s">
        <v>1033</v>
      </c>
      <c r="E319" s="15" t="s">
        <v>1041</v>
      </c>
      <c r="F319" s="2" t="s">
        <v>692</v>
      </c>
      <c r="G319" s="15" t="s">
        <v>1051</v>
      </c>
      <c r="H319" t="s">
        <v>669</v>
      </c>
      <c r="I319" t="str">
        <f t="shared" si="4"/>
        <v>#A96F6E</v>
      </c>
      <c r="J319" t="s">
        <v>158</v>
      </c>
      <c r="K319" t="s">
        <v>1030</v>
      </c>
    </row>
    <row r="320" spans="1:11">
      <c r="A320" t="s">
        <v>957</v>
      </c>
      <c r="B320">
        <v>-30.515796300000002</v>
      </c>
      <c r="C320">
        <v>29.3396732</v>
      </c>
      <c r="D320" s="2" t="s">
        <v>1033</v>
      </c>
      <c r="E320" s="15" t="s">
        <v>1041</v>
      </c>
      <c r="F320" s="2" t="s">
        <v>692</v>
      </c>
      <c r="G320" s="15" t="s">
        <v>1051</v>
      </c>
      <c r="H320" t="s">
        <v>669</v>
      </c>
      <c r="I320" t="str">
        <f t="shared" si="4"/>
        <v>#A96F6E</v>
      </c>
      <c r="J320" t="s">
        <v>158</v>
      </c>
      <c r="K320" t="s">
        <v>1030</v>
      </c>
    </row>
    <row r="321" spans="1:11">
      <c r="A321" t="s">
        <v>958</v>
      </c>
      <c r="B321">
        <v>-30.515796300000002</v>
      </c>
      <c r="C321">
        <v>29.3396732</v>
      </c>
      <c r="D321" s="2" t="s">
        <v>1033</v>
      </c>
      <c r="E321" s="15" t="s">
        <v>1041</v>
      </c>
      <c r="F321" s="2" t="s">
        <v>692</v>
      </c>
      <c r="G321" s="15" t="s">
        <v>1051</v>
      </c>
      <c r="H321" t="s">
        <v>669</v>
      </c>
      <c r="I321" t="str">
        <f t="shared" si="4"/>
        <v>#A96F6E</v>
      </c>
      <c r="J321" t="s">
        <v>158</v>
      </c>
      <c r="K321" t="s">
        <v>1030</v>
      </c>
    </row>
    <row r="322" spans="1:11">
      <c r="A322" t="s">
        <v>959</v>
      </c>
      <c r="B322">
        <v>-25.6343058</v>
      </c>
      <c r="C322">
        <v>28.149100399999998</v>
      </c>
      <c r="D322" s="2" t="s">
        <v>1033</v>
      </c>
      <c r="E322" s="15" t="s">
        <v>1041</v>
      </c>
      <c r="F322" s="2" t="s">
        <v>692</v>
      </c>
      <c r="G322" s="15" t="s">
        <v>1051</v>
      </c>
      <c r="H322" t="s">
        <v>676</v>
      </c>
      <c r="I322" t="str">
        <f t="shared" ref="I322:I385" si="5">G322</f>
        <v>#A96F6E</v>
      </c>
      <c r="J322" t="s">
        <v>158</v>
      </c>
      <c r="K322" t="s">
        <v>1030</v>
      </c>
    </row>
    <row r="323" spans="1:11" s="21" customFormat="1">
      <c r="A323" s="21" t="s">
        <v>960</v>
      </c>
      <c r="B323" s="21">
        <v>-25.6343058</v>
      </c>
      <c r="C323" s="21">
        <v>28.149100399999998</v>
      </c>
      <c r="D323" s="20" t="s">
        <v>1033</v>
      </c>
      <c r="E323" s="22" t="s">
        <v>1041</v>
      </c>
      <c r="F323" s="20" t="s">
        <v>692</v>
      </c>
      <c r="G323" s="22" t="s">
        <v>1051</v>
      </c>
      <c r="H323" s="21" t="s">
        <v>676</v>
      </c>
      <c r="I323" s="21" t="str">
        <f t="shared" si="5"/>
        <v>#A96F6E</v>
      </c>
      <c r="J323" s="21" t="s">
        <v>158</v>
      </c>
      <c r="K323" s="21" t="s">
        <v>1030</v>
      </c>
    </row>
    <row r="324" spans="1:11" s="21" customFormat="1">
      <c r="A324" s="21" t="s">
        <v>961</v>
      </c>
      <c r="B324" s="21">
        <v>-25.6343058</v>
      </c>
      <c r="C324" s="21">
        <v>28.149100399999998</v>
      </c>
      <c r="D324" s="20" t="s">
        <v>1033</v>
      </c>
      <c r="E324" s="22" t="s">
        <v>1041</v>
      </c>
      <c r="F324" s="20" t="s">
        <v>692</v>
      </c>
      <c r="G324" s="22" t="s">
        <v>1051</v>
      </c>
      <c r="H324" s="21" t="s">
        <v>676</v>
      </c>
      <c r="I324" s="21" t="str">
        <f t="shared" si="5"/>
        <v>#A96F6E</v>
      </c>
      <c r="J324" s="21" t="s">
        <v>158</v>
      </c>
      <c r="K324" s="21" t="s">
        <v>1030</v>
      </c>
    </row>
    <row r="325" spans="1:11" s="21" customFormat="1">
      <c r="A325" s="21" t="s">
        <v>962</v>
      </c>
      <c r="B325" s="21">
        <v>-25.6343058</v>
      </c>
      <c r="C325" s="21">
        <v>28.149100399999998</v>
      </c>
      <c r="D325" s="20" t="s">
        <v>1033</v>
      </c>
      <c r="E325" s="22" t="s">
        <v>1041</v>
      </c>
      <c r="F325" s="20" t="s">
        <v>692</v>
      </c>
      <c r="G325" s="22" t="s">
        <v>1051</v>
      </c>
      <c r="H325" s="21" t="s">
        <v>676</v>
      </c>
      <c r="I325" s="21" t="str">
        <f t="shared" si="5"/>
        <v>#A96F6E</v>
      </c>
      <c r="J325" s="21" t="s">
        <v>158</v>
      </c>
      <c r="K325" s="21" t="s">
        <v>1030</v>
      </c>
    </row>
    <row r="326" spans="1:11" s="21" customFormat="1">
      <c r="A326" s="21" t="s">
        <v>963</v>
      </c>
      <c r="B326" s="21">
        <v>-25.6343058</v>
      </c>
      <c r="C326" s="21">
        <v>28.149100399999998</v>
      </c>
      <c r="D326" s="20" t="s">
        <v>1033</v>
      </c>
      <c r="E326" s="22" t="s">
        <v>1041</v>
      </c>
      <c r="F326" s="20" t="s">
        <v>692</v>
      </c>
      <c r="G326" s="22" t="s">
        <v>1051</v>
      </c>
      <c r="H326" s="21" t="s">
        <v>676</v>
      </c>
      <c r="I326" s="21" t="str">
        <f t="shared" si="5"/>
        <v>#A96F6E</v>
      </c>
      <c r="J326" s="21" t="s">
        <v>158</v>
      </c>
      <c r="K326" s="21" t="s">
        <v>1030</v>
      </c>
    </row>
    <row r="327" spans="1:11" s="21" customFormat="1">
      <c r="A327" s="21" t="s">
        <v>964</v>
      </c>
      <c r="B327" s="21">
        <v>-25.6343058</v>
      </c>
      <c r="C327" s="21">
        <v>28.149100399999998</v>
      </c>
      <c r="D327" s="20" t="s">
        <v>1033</v>
      </c>
      <c r="E327" s="22" t="s">
        <v>1041</v>
      </c>
      <c r="F327" s="20" t="s">
        <v>692</v>
      </c>
      <c r="G327" s="22" t="s">
        <v>1051</v>
      </c>
      <c r="H327" s="21" t="s">
        <v>676</v>
      </c>
      <c r="I327" s="21" t="str">
        <f t="shared" si="5"/>
        <v>#A96F6E</v>
      </c>
      <c r="J327" s="21" t="s">
        <v>158</v>
      </c>
      <c r="K327" s="21" t="s">
        <v>1030</v>
      </c>
    </row>
    <row r="328" spans="1:11" s="21" customFormat="1">
      <c r="A328" s="21" t="s">
        <v>965</v>
      </c>
      <c r="B328" s="21">
        <v>-25.6343058</v>
      </c>
      <c r="C328" s="21">
        <v>28.149100399999998</v>
      </c>
      <c r="D328" s="20" t="s">
        <v>1033</v>
      </c>
      <c r="E328" s="22" t="s">
        <v>1041</v>
      </c>
      <c r="F328" s="20" t="s">
        <v>692</v>
      </c>
      <c r="G328" s="22" t="s">
        <v>1051</v>
      </c>
      <c r="H328" s="21" t="s">
        <v>676</v>
      </c>
      <c r="I328" s="21" t="str">
        <f t="shared" si="5"/>
        <v>#A96F6E</v>
      </c>
      <c r="J328" s="21" t="s">
        <v>158</v>
      </c>
      <c r="K328" s="21" t="s">
        <v>1030</v>
      </c>
    </row>
    <row r="329" spans="1:11">
      <c r="A329" t="s">
        <v>966</v>
      </c>
      <c r="B329">
        <v>-25.6343058</v>
      </c>
      <c r="C329">
        <v>28.149100399999998</v>
      </c>
      <c r="D329" s="2" t="s">
        <v>1033</v>
      </c>
      <c r="E329" s="15" t="s">
        <v>1041</v>
      </c>
      <c r="F329" s="2" t="s">
        <v>692</v>
      </c>
      <c r="G329" s="15" t="s">
        <v>1051</v>
      </c>
      <c r="H329" t="s">
        <v>676</v>
      </c>
      <c r="I329" t="str">
        <f t="shared" si="5"/>
        <v>#A96F6E</v>
      </c>
      <c r="J329" t="s">
        <v>158</v>
      </c>
      <c r="K329" t="s">
        <v>1030</v>
      </c>
    </row>
    <row r="330" spans="1:11">
      <c r="A330" t="s">
        <v>967</v>
      </c>
      <c r="B330">
        <v>-25.6343058</v>
      </c>
      <c r="C330">
        <v>28.149100399999998</v>
      </c>
      <c r="D330" s="2" t="s">
        <v>1033</v>
      </c>
      <c r="E330" s="15" t="s">
        <v>1041</v>
      </c>
      <c r="F330" s="2" t="s">
        <v>692</v>
      </c>
      <c r="G330" s="15" t="s">
        <v>1051</v>
      </c>
      <c r="H330" t="s">
        <v>676</v>
      </c>
      <c r="I330" t="str">
        <f t="shared" si="5"/>
        <v>#A96F6E</v>
      </c>
      <c r="J330" t="s">
        <v>158</v>
      </c>
      <c r="K330" t="s">
        <v>1030</v>
      </c>
    </row>
    <row r="331" spans="1:11">
      <c r="A331" t="s">
        <v>968</v>
      </c>
      <c r="B331">
        <v>-25.6343058</v>
      </c>
      <c r="C331">
        <v>28.149100399999998</v>
      </c>
      <c r="D331" s="2" t="s">
        <v>1033</v>
      </c>
      <c r="E331" s="15" t="s">
        <v>1041</v>
      </c>
      <c r="F331" s="2" t="s">
        <v>692</v>
      </c>
      <c r="G331" s="15" t="s">
        <v>1051</v>
      </c>
      <c r="H331" t="s">
        <v>676</v>
      </c>
      <c r="I331" t="str">
        <f t="shared" si="5"/>
        <v>#A96F6E</v>
      </c>
      <c r="J331" t="s">
        <v>158</v>
      </c>
      <c r="K331" t="s">
        <v>1030</v>
      </c>
    </row>
    <row r="332" spans="1:11">
      <c r="A332" t="s">
        <v>969</v>
      </c>
      <c r="B332">
        <v>-25.6343058</v>
      </c>
      <c r="C332">
        <v>28.149100399999998</v>
      </c>
      <c r="D332" s="2" t="s">
        <v>1033</v>
      </c>
      <c r="E332" s="15" t="s">
        <v>1041</v>
      </c>
      <c r="F332" s="2" t="s">
        <v>692</v>
      </c>
      <c r="G332" s="15" t="s">
        <v>1051</v>
      </c>
      <c r="H332" t="s">
        <v>676</v>
      </c>
      <c r="I332" t="str">
        <f t="shared" si="5"/>
        <v>#A96F6E</v>
      </c>
      <c r="J332" t="s">
        <v>158</v>
      </c>
      <c r="K332" t="s">
        <v>1030</v>
      </c>
    </row>
    <row r="333" spans="1:11">
      <c r="A333" t="s">
        <v>970</v>
      </c>
      <c r="B333">
        <v>-25.6343058</v>
      </c>
      <c r="C333">
        <v>28.149100399999998</v>
      </c>
      <c r="D333" s="2" t="s">
        <v>1033</v>
      </c>
      <c r="E333" s="15" t="s">
        <v>1041</v>
      </c>
      <c r="F333" s="2" t="s">
        <v>692</v>
      </c>
      <c r="G333" s="15" t="s">
        <v>1051</v>
      </c>
      <c r="H333" t="s">
        <v>676</v>
      </c>
      <c r="I333" t="str">
        <f t="shared" si="5"/>
        <v>#A96F6E</v>
      </c>
      <c r="J333" t="s">
        <v>158</v>
      </c>
      <c r="K333" t="s">
        <v>1030</v>
      </c>
    </row>
    <row r="334" spans="1:11">
      <c r="A334" t="s">
        <v>971</v>
      </c>
      <c r="B334">
        <v>-25.6343058</v>
      </c>
      <c r="C334">
        <v>28.149100399999998</v>
      </c>
      <c r="D334" s="2" t="s">
        <v>1033</v>
      </c>
      <c r="E334" s="15" t="s">
        <v>1041</v>
      </c>
      <c r="F334" s="2" t="s">
        <v>692</v>
      </c>
      <c r="G334" s="15" t="s">
        <v>1051</v>
      </c>
      <c r="H334" t="s">
        <v>676</v>
      </c>
      <c r="I334" t="str">
        <f t="shared" si="5"/>
        <v>#A96F6E</v>
      </c>
      <c r="J334" t="s">
        <v>158</v>
      </c>
      <c r="K334" t="s">
        <v>1030</v>
      </c>
    </row>
    <row r="335" spans="1:11">
      <c r="A335" t="s">
        <v>972</v>
      </c>
      <c r="B335">
        <v>-25.6343058</v>
      </c>
      <c r="C335">
        <v>28.149100399999998</v>
      </c>
      <c r="D335" s="2" t="s">
        <v>1033</v>
      </c>
      <c r="E335" s="15" t="s">
        <v>1041</v>
      </c>
      <c r="F335" s="2" t="s">
        <v>692</v>
      </c>
      <c r="G335" s="15" t="s">
        <v>1051</v>
      </c>
      <c r="H335" t="s">
        <v>676</v>
      </c>
      <c r="I335" t="str">
        <f t="shared" si="5"/>
        <v>#A96F6E</v>
      </c>
      <c r="J335" t="s">
        <v>158</v>
      </c>
      <c r="K335" t="s">
        <v>1030</v>
      </c>
    </row>
    <row r="336" spans="1:11">
      <c r="A336" t="s">
        <v>973</v>
      </c>
      <c r="B336">
        <v>-25.6343058</v>
      </c>
      <c r="C336">
        <v>28.149100399999998</v>
      </c>
      <c r="D336" s="2" t="s">
        <v>1033</v>
      </c>
      <c r="E336" s="15" t="s">
        <v>1041</v>
      </c>
      <c r="F336" s="2" t="s">
        <v>692</v>
      </c>
      <c r="G336" s="15" t="s">
        <v>1051</v>
      </c>
      <c r="H336" t="s">
        <v>676</v>
      </c>
      <c r="I336" t="str">
        <f t="shared" si="5"/>
        <v>#A96F6E</v>
      </c>
      <c r="J336" t="s">
        <v>158</v>
      </c>
      <c r="K336" t="s">
        <v>1030</v>
      </c>
    </row>
    <row r="337" spans="1:11">
      <c r="A337" t="s">
        <v>974</v>
      </c>
      <c r="B337">
        <v>-25.6343058</v>
      </c>
      <c r="C337">
        <v>28.149100399999998</v>
      </c>
      <c r="D337" s="2" t="s">
        <v>1033</v>
      </c>
      <c r="E337" s="15" t="s">
        <v>1041</v>
      </c>
      <c r="F337" s="2" t="s">
        <v>692</v>
      </c>
      <c r="G337" s="15" t="s">
        <v>1051</v>
      </c>
      <c r="H337" t="s">
        <v>676</v>
      </c>
      <c r="I337" t="str">
        <f t="shared" si="5"/>
        <v>#A96F6E</v>
      </c>
      <c r="J337" t="s">
        <v>158</v>
      </c>
      <c r="K337" t="s">
        <v>1030</v>
      </c>
    </row>
    <row r="338" spans="1:11">
      <c r="A338" t="s">
        <v>975</v>
      </c>
      <c r="B338">
        <v>-25.6343058</v>
      </c>
      <c r="C338">
        <v>28.149100399999998</v>
      </c>
      <c r="D338" s="2" t="s">
        <v>1033</v>
      </c>
      <c r="E338" s="15" t="s">
        <v>1041</v>
      </c>
      <c r="F338" s="2" t="s">
        <v>692</v>
      </c>
      <c r="G338" s="15" t="s">
        <v>1051</v>
      </c>
      <c r="H338" t="s">
        <v>676</v>
      </c>
      <c r="I338" t="str">
        <f t="shared" si="5"/>
        <v>#A96F6E</v>
      </c>
      <c r="J338" t="s">
        <v>158</v>
      </c>
      <c r="K338" t="s">
        <v>1030</v>
      </c>
    </row>
    <row r="339" spans="1:11">
      <c r="A339" t="s">
        <v>976</v>
      </c>
      <c r="B339">
        <v>-25.6343058</v>
      </c>
      <c r="C339">
        <v>28.149100399999998</v>
      </c>
      <c r="D339" s="2" t="s">
        <v>1033</v>
      </c>
      <c r="E339" s="15" t="s">
        <v>1041</v>
      </c>
      <c r="F339" s="2" t="s">
        <v>692</v>
      </c>
      <c r="G339" s="15" t="s">
        <v>1051</v>
      </c>
      <c r="H339" t="s">
        <v>676</v>
      </c>
      <c r="I339" t="str">
        <f t="shared" si="5"/>
        <v>#A96F6E</v>
      </c>
      <c r="J339" t="s">
        <v>158</v>
      </c>
      <c r="K339" t="s">
        <v>1030</v>
      </c>
    </row>
    <row r="340" spans="1:11">
      <c r="A340" t="s">
        <v>977</v>
      </c>
      <c r="B340">
        <v>-25.6343058</v>
      </c>
      <c r="C340">
        <v>28.149100399999998</v>
      </c>
      <c r="D340" s="2" t="s">
        <v>1033</v>
      </c>
      <c r="E340" s="15" t="s">
        <v>1041</v>
      </c>
      <c r="F340" s="2" t="s">
        <v>692</v>
      </c>
      <c r="G340" s="15" t="s">
        <v>1051</v>
      </c>
      <c r="H340" t="s">
        <v>676</v>
      </c>
      <c r="I340" t="str">
        <f t="shared" si="5"/>
        <v>#A96F6E</v>
      </c>
      <c r="J340" t="s">
        <v>158</v>
      </c>
      <c r="K340" t="s">
        <v>1030</v>
      </c>
    </row>
    <row r="341" spans="1:11">
      <c r="A341" t="s">
        <v>978</v>
      </c>
      <c r="B341">
        <v>-25.6343058</v>
      </c>
      <c r="C341">
        <v>28.149100399999998</v>
      </c>
      <c r="D341" s="2" t="s">
        <v>1033</v>
      </c>
      <c r="E341" s="15" t="s">
        <v>1041</v>
      </c>
      <c r="F341" s="2" t="s">
        <v>692</v>
      </c>
      <c r="G341" s="15" t="s">
        <v>1051</v>
      </c>
      <c r="H341" t="s">
        <v>676</v>
      </c>
      <c r="I341" t="str">
        <f t="shared" si="5"/>
        <v>#A96F6E</v>
      </c>
      <c r="J341" t="s">
        <v>158</v>
      </c>
      <c r="K341" t="s">
        <v>1030</v>
      </c>
    </row>
    <row r="342" spans="1:11">
      <c r="A342" t="s">
        <v>979</v>
      </c>
      <c r="B342">
        <v>-25.6343058</v>
      </c>
      <c r="C342">
        <v>28.149100399999998</v>
      </c>
      <c r="D342" s="2" t="s">
        <v>1033</v>
      </c>
      <c r="E342" s="15" t="s">
        <v>1041</v>
      </c>
      <c r="F342" s="2" t="s">
        <v>692</v>
      </c>
      <c r="G342" s="15" t="s">
        <v>1051</v>
      </c>
      <c r="H342" t="s">
        <v>676</v>
      </c>
      <c r="I342" t="str">
        <f t="shared" si="5"/>
        <v>#A96F6E</v>
      </c>
      <c r="J342" t="s">
        <v>158</v>
      </c>
      <c r="K342" t="s">
        <v>1030</v>
      </c>
    </row>
    <row r="343" spans="1:11">
      <c r="A343" t="s">
        <v>980</v>
      </c>
      <c r="B343">
        <v>-25.3489255</v>
      </c>
      <c r="C343">
        <v>30.966049699999999</v>
      </c>
      <c r="D343" s="2" t="s">
        <v>1033</v>
      </c>
      <c r="E343" s="15" t="s">
        <v>1041</v>
      </c>
      <c r="F343" s="2" t="s">
        <v>692</v>
      </c>
      <c r="G343" s="15" t="s">
        <v>1051</v>
      </c>
      <c r="H343" t="s">
        <v>683</v>
      </c>
      <c r="I343" t="str">
        <f t="shared" si="5"/>
        <v>#A96F6E</v>
      </c>
      <c r="J343" t="s">
        <v>158</v>
      </c>
      <c r="K343" t="s">
        <v>1030</v>
      </c>
    </row>
    <row r="344" spans="1:11" s="21" customFormat="1">
      <c r="A344" s="21" t="s">
        <v>981</v>
      </c>
      <c r="B344" s="21">
        <v>-25.3489255</v>
      </c>
      <c r="C344" s="21">
        <v>30.966049699999999</v>
      </c>
      <c r="D344" s="20" t="s">
        <v>1033</v>
      </c>
      <c r="E344" s="22" t="s">
        <v>1041</v>
      </c>
      <c r="F344" s="20" t="s">
        <v>692</v>
      </c>
      <c r="G344" s="22" t="s">
        <v>1051</v>
      </c>
      <c r="H344" s="21" t="s">
        <v>683</v>
      </c>
      <c r="I344" s="21" t="str">
        <f t="shared" si="5"/>
        <v>#A96F6E</v>
      </c>
      <c r="J344" s="21" t="s">
        <v>158</v>
      </c>
      <c r="K344" s="21" t="s">
        <v>1030</v>
      </c>
    </row>
    <row r="345" spans="1:11" s="21" customFormat="1">
      <c r="A345" s="21" t="s">
        <v>982</v>
      </c>
      <c r="B345" s="21">
        <v>-25.3489255</v>
      </c>
      <c r="C345" s="21">
        <v>30.966049699999999</v>
      </c>
      <c r="D345" s="20" t="s">
        <v>1033</v>
      </c>
      <c r="E345" s="22" t="s">
        <v>1041</v>
      </c>
      <c r="F345" s="20" t="s">
        <v>692</v>
      </c>
      <c r="G345" s="22" t="s">
        <v>1051</v>
      </c>
      <c r="H345" s="21" t="s">
        <v>683</v>
      </c>
      <c r="I345" s="21" t="str">
        <f t="shared" si="5"/>
        <v>#A96F6E</v>
      </c>
      <c r="J345" s="21" t="s">
        <v>158</v>
      </c>
      <c r="K345" s="21" t="s">
        <v>1030</v>
      </c>
    </row>
    <row r="346" spans="1:11" s="21" customFormat="1">
      <c r="A346" s="21" t="s">
        <v>983</v>
      </c>
      <c r="B346" s="21">
        <v>-25.3489255</v>
      </c>
      <c r="C346" s="21">
        <v>30.966049699999999</v>
      </c>
      <c r="D346" s="20" t="s">
        <v>1033</v>
      </c>
      <c r="E346" s="22" t="s">
        <v>1041</v>
      </c>
      <c r="F346" s="20" t="s">
        <v>692</v>
      </c>
      <c r="G346" s="22" t="s">
        <v>1051</v>
      </c>
      <c r="H346" s="21" t="s">
        <v>683</v>
      </c>
      <c r="I346" s="21" t="str">
        <f t="shared" si="5"/>
        <v>#A96F6E</v>
      </c>
      <c r="J346" s="21" t="s">
        <v>158</v>
      </c>
      <c r="K346" s="21" t="s">
        <v>1030</v>
      </c>
    </row>
    <row r="347" spans="1:11" s="21" customFormat="1">
      <c r="A347" s="21" t="s">
        <v>984</v>
      </c>
      <c r="B347" s="21">
        <v>-25.3489255</v>
      </c>
      <c r="C347" s="21">
        <v>30.966049699999999</v>
      </c>
      <c r="D347" s="20" t="s">
        <v>1033</v>
      </c>
      <c r="E347" s="22" t="s">
        <v>1041</v>
      </c>
      <c r="F347" s="20" t="s">
        <v>692</v>
      </c>
      <c r="G347" s="22" t="s">
        <v>1051</v>
      </c>
      <c r="H347" s="21" t="s">
        <v>683</v>
      </c>
      <c r="I347" s="21" t="str">
        <f t="shared" si="5"/>
        <v>#A96F6E</v>
      </c>
      <c r="J347" s="21" t="s">
        <v>158</v>
      </c>
      <c r="K347" s="21" t="s">
        <v>1030</v>
      </c>
    </row>
    <row r="348" spans="1:11" s="21" customFormat="1">
      <c r="A348" s="21" t="s">
        <v>985</v>
      </c>
      <c r="B348" s="21">
        <v>-25.3489255</v>
      </c>
      <c r="C348" s="21">
        <v>30.966049699999999</v>
      </c>
      <c r="D348" s="20" t="s">
        <v>1033</v>
      </c>
      <c r="E348" s="22" t="s">
        <v>1041</v>
      </c>
      <c r="F348" s="20" t="s">
        <v>692</v>
      </c>
      <c r="G348" s="22" t="s">
        <v>1051</v>
      </c>
      <c r="H348" s="21" t="s">
        <v>683</v>
      </c>
      <c r="I348" s="21" t="str">
        <f t="shared" si="5"/>
        <v>#A96F6E</v>
      </c>
      <c r="J348" s="21" t="s">
        <v>158</v>
      </c>
      <c r="K348" s="21" t="s">
        <v>1030</v>
      </c>
    </row>
    <row r="349" spans="1:11">
      <c r="A349" t="s">
        <v>986</v>
      </c>
      <c r="B349">
        <v>-25.3489255</v>
      </c>
      <c r="C349">
        <v>30.966049699999999</v>
      </c>
      <c r="D349" s="2" t="s">
        <v>1033</v>
      </c>
      <c r="E349" s="15" t="s">
        <v>1041</v>
      </c>
      <c r="F349" s="2" t="s">
        <v>692</v>
      </c>
      <c r="G349" s="15" t="s">
        <v>1051</v>
      </c>
      <c r="H349" t="s">
        <v>683</v>
      </c>
      <c r="I349" t="str">
        <f t="shared" si="5"/>
        <v>#A96F6E</v>
      </c>
      <c r="J349" t="s">
        <v>158</v>
      </c>
      <c r="K349" t="s">
        <v>1030</v>
      </c>
    </row>
    <row r="350" spans="1:11">
      <c r="A350" t="s">
        <v>987</v>
      </c>
      <c r="B350">
        <v>-25.3489255</v>
      </c>
      <c r="C350">
        <v>30.966049699999999</v>
      </c>
      <c r="D350" s="2" t="s">
        <v>1033</v>
      </c>
      <c r="E350" s="15" t="s">
        <v>1041</v>
      </c>
      <c r="F350" s="2" t="s">
        <v>692</v>
      </c>
      <c r="G350" s="15" t="s">
        <v>1051</v>
      </c>
      <c r="H350" t="s">
        <v>683</v>
      </c>
      <c r="I350" t="str">
        <f t="shared" si="5"/>
        <v>#A96F6E</v>
      </c>
      <c r="J350" t="s">
        <v>158</v>
      </c>
      <c r="K350" t="s">
        <v>1030</v>
      </c>
    </row>
    <row r="351" spans="1:11">
      <c r="A351" t="s">
        <v>988</v>
      </c>
      <c r="B351">
        <v>-25.3489255</v>
      </c>
      <c r="C351">
        <v>30.966049699999999</v>
      </c>
      <c r="D351" s="2" t="s">
        <v>1033</v>
      </c>
      <c r="E351" s="15" t="s">
        <v>1041</v>
      </c>
      <c r="F351" s="2" t="s">
        <v>692</v>
      </c>
      <c r="G351" s="15" t="s">
        <v>1051</v>
      </c>
      <c r="H351" t="s">
        <v>683</v>
      </c>
      <c r="I351" t="str">
        <f t="shared" si="5"/>
        <v>#A96F6E</v>
      </c>
      <c r="J351" t="s">
        <v>158</v>
      </c>
      <c r="K351" t="s">
        <v>1030</v>
      </c>
    </row>
    <row r="352" spans="1:11">
      <c r="A352" t="s">
        <v>989</v>
      </c>
      <c r="B352">
        <v>-25.3489255</v>
      </c>
      <c r="C352">
        <v>30.966049699999999</v>
      </c>
      <c r="D352" s="2" t="s">
        <v>1033</v>
      </c>
      <c r="E352" s="15" t="s">
        <v>1041</v>
      </c>
      <c r="F352" s="2" t="s">
        <v>692</v>
      </c>
      <c r="G352" s="15" t="s">
        <v>1051</v>
      </c>
      <c r="H352" t="s">
        <v>683</v>
      </c>
      <c r="I352" t="str">
        <f t="shared" si="5"/>
        <v>#A96F6E</v>
      </c>
      <c r="J352" t="s">
        <v>158</v>
      </c>
      <c r="K352" t="s">
        <v>1030</v>
      </c>
    </row>
    <row r="353" spans="1:11">
      <c r="A353" t="s">
        <v>990</v>
      </c>
      <c r="B353">
        <v>-25.3489255</v>
      </c>
      <c r="C353">
        <v>30.966049699999999</v>
      </c>
      <c r="D353" s="2" t="s">
        <v>1033</v>
      </c>
      <c r="E353" s="15" t="s">
        <v>1041</v>
      </c>
      <c r="F353" s="2" t="s">
        <v>692</v>
      </c>
      <c r="G353" s="15" t="s">
        <v>1051</v>
      </c>
      <c r="H353" t="s">
        <v>683</v>
      </c>
      <c r="I353" t="str">
        <f t="shared" si="5"/>
        <v>#A96F6E</v>
      </c>
      <c r="J353" t="s">
        <v>158</v>
      </c>
      <c r="K353" t="s">
        <v>1030</v>
      </c>
    </row>
    <row r="354" spans="1:11">
      <c r="A354" t="s">
        <v>991</v>
      </c>
      <c r="B354">
        <v>-25.3489255</v>
      </c>
      <c r="C354">
        <v>30.966049699999999</v>
      </c>
      <c r="D354" s="2" t="s">
        <v>1033</v>
      </c>
      <c r="E354" s="15" t="s">
        <v>1041</v>
      </c>
      <c r="F354" s="2" t="s">
        <v>692</v>
      </c>
      <c r="G354" s="15" t="s">
        <v>1051</v>
      </c>
      <c r="H354" t="s">
        <v>683</v>
      </c>
      <c r="I354" t="str">
        <f t="shared" si="5"/>
        <v>#A96F6E</v>
      </c>
      <c r="J354" t="s">
        <v>158</v>
      </c>
      <c r="K354" t="s">
        <v>1030</v>
      </c>
    </row>
    <row r="355" spans="1:11">
      <c r="A355" t="s">
        <v>992</v>
      </c>
      <c r="B355">
        <v>-25.3489255</v>
      </c>
      <c r="C355">
        <v>30.966049699999999</v>
      </c>
      <c r="D355" s="2" t="s">
        <v>1033</v>
      </c>
      <c r="E355" s="15" t="s">
        <v>1041</v>
      </c>
      <c r="F355" s="2" t="s">
        <v>692</v>
      </c>
      <c r="G355" s="15" t="s">
        <v>1051</v>
      </c>
      <c r="H355" t="s">
        <v>683</v>
      </c>
      <c r="I355" t="str">
        <f t="shared" si="5"/>
        <v>#A96F6E</v>
      </c>
      <c r="J355" t="s">
        <v>158</v>
      </c>
      <c r="K355" t="s">
        <v>1030</v>
      </c>
    </row>
    <row r="356" spans="1:11">
      <c r="A356" t="s">
        <v>993</v>
      </c>
      <c r="B356">
        <v>-25.3489255</v>
      </c>
      <c r="C356">
        <v>30.966049699999999</v>
      </c>
      <c r="D356" s="2" t="s">
        <v>1033</v>
      </c>
      <c r="E356" s="15" t="s">
        <v>1041</v>
      </c>
      <c r="F356" s="2" t="s">
        <v>692</v>
      </c>
      <c r="G356" s="15" t="s">
        <v>1051</v>
      </c>
      <c r="H356" t="s">
        <v>683</v>
      </c>
      <c r="I356" t="str">
        <f t="shared" si="5"/>
        <v>#A96F6E</v>
      </c>
      <c r="J356" t="s">
        <v>158</v>
      </c>
      <c r="K356" t="s">
        <v>1030</v>
      </c>
    </row>
    <row r="357" spans="1:11">
      <c r="A357" t="s">
        <v>994</v>
      </c>
      <c r="B357">
        <v>-25.3489255</v>
      </c>
      <c r="C357">
        <v>30.966049699999999</v>
      </c>
      <c r="D357" s="2" t="s">
        <v>1033</v>
      </c>
      <c r="E357" s="15" t="s">
        <v>1041</v>
      </c>
      <c r="F357" s="2" t="s">
        <v>692</v>
      </c>
      <c r="G357" s="15" t="s">
        <v>1051</v>
      </c>
      <c r="H357" t="s">
        <v>683</v>
      </c>
      <c r="I357" t="str">
        <f t="shared" si="5"/>
        <v>#A96F6E</v>
      </c>
      <c r="J357" t="s">
        <v>158</v>
      </c>
      <c r="K357" t="s">
        <v>1030</v>
      </c>
    </row>
    <row r="358" spans="1:11">
      <c r="A358" t="s">
        <v>995</v>
      </c>
      <c r="B358">
        <v>-25.3489255</v>
      </c>
      <c r="C358">
        <v>30.966049699999999</v>
      </c>
      <c r="D358" s="2" t="s">
        <v>1033</v>
      </c>
      <c r="E358" s="15" t="s">
        <v>1041</v>
      </c>
      <c r="F358" s="2" t="s">
        <v>692</v>
      </c>
      <c r="G358" s="15" t="s">
        <v>1051</v>
      </c>
      <c r="H358" t="s">
        <v>683</v>
      </c>
      <c r="I358" t="str">
        <f t="shared" si="5"/>
        <v>#A96F6E</v>
      </c>
      <c r="J358" t="s">
        <v>158</v>
      </c>
      <c r="K358" t="s">
        <v>1030</v>
      </c>
    </row>
    <row r="359" spans="1:11">
      <c r="A359" t="s">
        <v>996</v>
      </c>
      <c r="B359">
        <v>-25.3489255</v>
      </c>
      <c r="C359">
        <v>30.966049699999999</v>
      </c>
      <c r="D359" s="2" t="s">
        <v>1033</v>
      </c>
      <c r="E359" s="15" t="s">
        <v>1041</v>
      </c>
      <c r="F359" s="2" t="s">
        <v>692</v>
      </c>
      <c r="G359" s="15" t="s">
        <v>1051</v>
      </c>
      <c r="H359" t="s">
        <v>683</v>
      </c>
      <c r="I359" t="str">
        <f t="shared" si="5"/>
        <v>#A96F6E</v>
      </c>
      <c r="J359" t="s">
        <v>158</v>
      </c>
      <c r="K359" t="s">
        <v>1030</v>
      </c>
    </row>
    <row r="360" spans="1:11">
      <c r="A360" t="s">
        <v>997</v>
      </c>
      <c r="B360">
        <v>-25.3489255</v>
      </c>
      <c r="C360">
        <v>30.966049699999999</v>
      </c>
      <c r="D360" s="2" t="s">
        <v>1033</v>
      </c>
      <c r="E360" s="15" t="s">
        <v>1041</v>
      </c>
      <c r="F360" s="2" t="s">
        <v>692</v>
      </c>
      <c r="G360" s="15" t="s">
        <v>1051</v>
      </c>
      <c r="H360" t="s">
        <v>683</v>
      </c>
      <c r="I360" t="str">
        <f t="shared" si="5"/>
        <v>#A96F6E</v>
      </c>
      <c r="J360" t="s">
        <v>158</v>
      </c>
      <c r="K360" t="s">
        <v>1030</v>
      </c>
    </row>
    <row r="361" spans="1:11">
      <c r="A361" t="s">
        <v>998</v>
      </c>
      <c r="B361">
        <v>-25.3489255</v>
      </c>
      <c r="C361">
        <v>30.966049699999999</v>
      </c>
      <c r="D361" s="2" t="s">
        <v>1033</v>
      </c>
      <c r="E361" s="15" t="s">
        <v>1041</v>
      </c>
      <c r="F361" s="2" t="s">
        <v>692</v>
      </c>
      <c r="G361" s="15" t="s">
        <v>1051</v>
      </c>
      <c r="H361" t="s">
        <v>683</v>
      </c>
      <c r="I361" t="str">
        <f t="shared" si="5"/>
        <v>#A96F6E</v>
      </c>
      <c r="J361" t="s">
        <v>158</v>
      </c>
      <c r="K361" t="s">
        <v>1030</v>
      </c>
    </row>
    <row r="362" spans="1:11">
      <c r="A362" t="s">
        <v>999</v>
      </c>
      <c r="B362">
        <v>0.1996927</v>
      </c>
      <c r="C362">
        <v>6.3303544</v>
      </c>
      <c r="D362" s="2" t="s">
        <v>1033</v>
      </c>
      <c r="E362" s="15" t="s">
        <v>1041</v>
      </c>
      <c r="F362" s="2" t="s">
        <v>681</v>
      </c>
      <c r="G362" s="15" t="s">
        <v>1052</v>
      </c>
      <c r="H362" t="s">
        <v>681</v>
      </c>
      <c r="I362" t="str">
        <f t="shared" si="5"/>
        <v>#9B7474</v>
      </c>
      <c r="J362" t="s">
        <v>158</v>
      </c>
      <c r="K362" t="s">
        <v>258</v>
      </c>
    </row>
    <row r="363" spans="1:11">
      <c r="A363" t="s">
        <v>1000</v>
      </c>
      <c r="B363">
        <v>0.1996927</v>
      </c>
      <c r="C363">
        <v>6.3303544</v>
      </c>
      <c r="D363" s="2" t="s">
        <v>1033</v>
      </c>
      <c r="E363" s="15" t="s">
        <v>1041</v>
      </c>
      <c r="F363" s="2" t="s">
        <v>681</v>
      </c>
      <c r="G363" s="15" t="s">
        <v>1052</v>
      </c>
      <c r="H363" t="s">
        <v>681</v>
      </c>
      <c r="I363" t="str">
        <f t="shared" si="5"/>
        <v>#9B7474</v>
      </c>
      <c r="J363" t="s">
        <v>158</v>
      </c>
      <c r="K363" t="s">
        <v>258</v>
      </c>
    </row>
    <row r="364" spans="1:11">
      <c r="A364" t="s">
        <v>1001</v>
      </c>
      <c r="B364">
        <v>0.1996927</v>
      </c>
      <c r="C364">
        <v>6.3303544</v>
      </c>
      <c r="D364" s="2" t="s">
        <v>1033</v>
      </c>
      <c r="E364" s="15" t="s">
        <v>1041</v>
      </c>
      <c r="F364" s="2" t="s">
        <v>681</v>
      </c>
      <c r="G364" s="15" t="s">
        <v>1052</v>
      </c>
      <c r="H364" t="s">
        <v>681</v>
      </c>
      <c r="I364" t="str">
        <f t="shared" si="5"/>
        <v>#9B7474</v>
      </c>
      <c r="J364" t="s">
        <v>158</v>
      </c>
      <c r="K364" t="s">
        <v>258</v>
      </c>
    </row>
    <row r="365" spans="1:11">
      <c r="A365" t="s">
        <v>1002</v>
      </c>
      <c r="B365">
        <v>0.1996927</v>
      </c>
      <c r="C365">
        <v>6.3303544</v>
      </c>
      <c r="D365" s="2" t="s">
        <v>1033</v>
      </c>
      <c r="E365" s="15" t="s">
        <v>1041</v>
      </c>
      <c r="F365" s="2" t="s">
        <v>681</v>
      </c>
      <c r="G365" s="15" t="s">
        <v>1052</v>
      </c>
      <c r="H365" t="s">
        <v>681</v>
      </c>
      <c r="I365" t="str">
        <f t="shared" si="5"/>
        <v>#9B7474</v>
      </c>
      <c r="J365" t="s">
        <v>158</v>
      </c>
      <c r="K365" t="s">
        <v>258</v>
      </c>
    </row>
    <row r="366" spans="1:11">
      <c r="A366" t="s">
        <v>1003</v>
      </c>
      <c r="B366">
        <v>0.1996927</v>
      </c>
      <c r="C366">
        <v>6.3303544</v>
      </c>
      <c r="D366" s="2" t="s">
        <v>1033</v>
      </c>
      <c r="E366" s="15" t="s">
        <v>1041</v>
      </c>
      <c r="F366" s="2" t="s">
        <v>681</v>
      </c>
      <c r="G366" s="15" t="s">
        <v>1052</v>
      </c>
      <c r="H366" t="s">
        <v>681</v>
      </c>
      <c r="I366" t="str">
        <f t="shared" si="5"/>
        <v>#9B7474</v>
      </c>
      <c r="J366" t="s">
        <v>158</v>
      </c>
      <c r="K366" t="s">
        <v>258</v>
      </c>
    </row>
    <row r="367" spans="1:11">
      <c r="A367" t="s">
        <v>1004</v>
      </c>
      <c r="B367">
        <v>0.1996927</v>
      </c>
      <c r="C367">
        <v>6.3303544</v>
      </c>
      <c r="D367" s="2" t="s">
        <v>1033</v>
      </c>
      <c r="E367" s="15" t="s">
        <v>1041</v>
      </c>
      <c r="F367" s="2" t="s">
        <v>681</v>
      </c>
      <c r="G367" s="15" t="s">
        <v>1052</v>
      </c>
      <c r="H367" t="s">
        <v>681</v>
      </c>
      <c r="I367" t="str">
        <f t="shared" si="5"/>
        <v>#9B7474</v>
      </c>
      <c r="J367" t="s">
        <v>158</v>
      </c>
      <c r="K367" t="s">
        <v>258</v>
      </c>
    </row>
    <row r="368" spans="1:11">
      <c r="A368" t="s">
        <v>1005</v>
      </c>
      <c r="B368">
        <v>0.1996927</v>
      </c>
      <c r="C368">
        <v>6.3303544</v>
      </c>
      <c r="D368" s="2" t="s">
        <v>1033</v>
      </c>
      <c r="E368" s="15" t="s">
        <v>1041</v>
      </c>
      <c r="F368" s="2" t="s">
        <v>681</v>
      </c>
      <c r="G368" s="15" t="s">
        <v>1052</v>
      </c>
      <c r="H368" t="s">
        <v>681</v>
      </c>
      <c r="I368" t="str">
        <f t="shared" si="5"/>
        <v>#9B7474</v>
      </c>
      <c r="J368" t="s">
        <v>158</v>
      </c>
      <c r="K368" t="s">
        <v>258</v>
      </c>
    </row>
    <row r="369" spans="1:12">
      <c r="A369" t="s">
        <v>1006</v>
      </c>
      <c r="B369">
        <v>0.1996927</v>
      </c>
      <c r="C369">
        <v>6.3303544</v>
      </c>
      <c r="D369" s="2" t="s">
        <v>1033</v>
      </c>
      <c r="E369" s="15" t="s">
        <v>1041</v>
      </c>
      <c r="F369" s="2" t="s">
        <v>681</v>
      </c>
      <c r="G369" s="15" t="s">
        <v>1052</v>
      </c>
      <c r="H369" t="s">
        <v>681</v>
      </c>
      <c r="I369" t="str">
        <f t="shared" si="5"/>
        <v>#9B7474</v>
      </c>
      <c r="J369" t="s">
        <v>158</v>
      </c>
      <c r="K369" t="s">
        <v>258</v>
      </c>
    </row>
    <row r="370" spans="1:12">
      <c r="A370" t="s">
        <v>1007</v>
      </c>
      <c r="B370">
        <v>0.1996927</v>
      </c>
      <c r="C370">
        <v>6.3303544</v>
      </c>
      <c r="D370" s="2" t="s">
        <v>1033</v>
      </c>
      <c r="E370" s="15" t="s">
        <v>1041</v>
      </c>
      <c r="F370" s="2" t="s">
        <v>681</v>
      </c>
      <c r="G370" s="15" t="s">
        <v>1052</v>
      </c>
      <c r="H370" t="s">
        <v>681</v>
      </c>
      <c r="I370" t="str">
        <f t="shared" si="5"/>
        <v>#9B7474</v>
      </c>
      <c r="J370" t="s">
        <v>158</v>
      </c>
      <c r="K370" t="s">
        <v>258</v>
      </c>
    </row>
    <row r="371" spans="1:12">
      <c r="A371" t="s">
        <v>350</v>
      </c>
      <c r="B371">
        <v>33.948005299999998</v>
      </c>
      <c r="C371">
        <v>-83.379516100000004</v>
      </c>
      <c r="D371" s="2" t="s">
        <v>1035</v>
      </c>
      <c r="E371" s="15" t="s">
        <v>1044</v>
      </c>
      <c r="F371" s="2" t="s">
        <v>257</v>
      </c>
      <c r="G371" s="15" t="s">
        <v>1061</v>
      </c>
      <c r="H371" t="s">
        <v>144</v>
      </c>
      <c r="I371" t="str">
        <f t="shared" si="5"/>
        <v>#3FA8D8</v>
      </c>
      <c r="K371" t="s">
        <v>1030</v>
      </c>
      <c r="L371" s="4" t="s">
        <v>243</v>
      </c>
    </row>
    <row r="372" spans="1:12">
      <c r="A372" t="s">
        <v>351</v>
      </c>
      <c r="B372">
        <v>33.948005299999998</v>
      </c>
      <c r="C372">
        <v>-83.379516100000004</v>
      </c>
      <c r="D372" s="2" t="s">
        <v>1035</v>
      </c>
      <c r="E372" s="15" t="s">
        <v>1044</v>
      </c>
      <c r="F372" s="2" t="s">
        <v>257</v>
      </c>
      <c r="G372" s="15" t="s">
        <v>1061</v>
      </c>
      <c r="H372" t="s">
        <v>144</v>
      </c>
      <c r="I372" t="str">
        <f t="shared" si="5"/>
        <v>#3FA8D8</v>
      </c>
      <c r="K372" t="s">
        <v>1030</v>
      </c>
      <c r="L372" s="4" t="s">
        <v>244</v>
      </c>
    </row>
    <row r="373" spans="1:12">
      <c r="A373" t="s">
        <v>352</v>
      </c>
      <c r="B373">
        <v>33.948005299999998</v>
      </c>
      <c r="C373">
        <v>-83.379516100000004</v>
      </c>
      <c r="D373" s="2" t="s">
        <v>1035</v>
      </c>
      <c r="E373" s="15" t="s">
        <v>1044</v>
      </c>
      <c r="F373" s="2" t="s">
        <v>257</v>
      </c>
      <c r="G373" s="15" t="s">
        <v>1061</v>
      </c>
      <c r="H373" t="s">
        <v>144</v>
      </c>
      <c r="I373" t="str">
        <f t="shared" si="5"/>
        <v>#3FA8D8</v>
      </c>
      <c r="K373" t="s">
        <v>1030</v>
      </c>
      <c r="L373" s="4" t="s">
        <v>245</v>
      </c>
    </row>
    <row r="374" spans="1:12">
      <c r="A374" t="s">
        <v>353</v>
      </c>
      <c r="B374">
        <v>33.948005299999998</v>
      </c>
      <c r="C374">
        <v>-83.379516100000004</v>
      </c>
      <c r="D374" s="2" t="s">
        <v>1035</v>
      </c>
      <c r="E374" s="15" t="s">
        <v>1044</v>
      </c>
      <c r="F374" s="2" t="s">
        <v>257</v>
      </c>
      <c r="G374" s="15" t="s">
        <v>1061</v>
      </c>
      <c r="H374" t="s">
        <v>144</v>
      </c>
      <c r="I374" t="str">
        <f t="shared" si="5"/>
        <v>#3FA8D8</v>
      </c>
      <c r="K374" t="s">
        <v>1030</v>
      </c>
      <c r="L374" s="4" t="s">
        <v>246</v>
      </c>
    </row>
    <row r="375" spans="1:12">
      <c r="A375" t="s">
        <v>354</v>
      </c>
      <c r="B375">
        <v>33.948005299999998</v>
      </c>
      <c r="C375">
        <v>-83.379516100000004</v>
      </c>
      <c r="D375" s="2" t="s">
        <v>1035</v>
      </c>
      <c r="E375" s="15" t="s">
        <v>1044</v>
      </c>
      <c r="F375" s="2" t="s">
        <v>257</v>
      </c>
      <c r="G375" s="15" t="s">
        <v>1061</v>
      </c>
      <c r="H375" t="s">
        <v>144</v>
      </c>
      <c r="I375" t="str">
        <f t="shared" si="5"/>
        <v>#3FA8D8</v>
      </c>
      <c r="K375" t="s">
        <v>1030</v>
      </c>
      <c r="L375" s="4" t="s">
        <v>247</v>
      </c>
    </row>
    <row r="376" spans="1:12">
      <c r="A376" t="s">
        <v>355</v>
      </c>
      <c r="B376">
        <v>33.948005299999998</v>
      </c>
      <c r="C376">
        <v>-83.379516100000004</v>
      </c>
      <c r="D376" s="2" t="s">
        <v>1035</v>
      </c>
      <c r="E376" s="15" t="s">
        <v>1044</v>
      </c>
      <c r="F376" s="2" t="s">
        <v>257</v>
      </c>
      <c r="G376" s="15" t="s">
        <v>1061</v>
      </c>
      <c r="H376" t="s">
        <v>144</v>
      </c>
      <c r="I376" t="str">
        <f t="shared" si="5"/>
        <v>#3FA8D8</v>
      </c>
      <c r="K376" t="s">
        <v>1030</v>
      </c>
      <c r="L376" s="4" t="s">
        <v>248</v>
      </c>
    </row>
    <row r="377" spans="1:12">
      <c r="A377" t="s">
        <v>1008</v>
      </c>
      <c r="B377">
        <v>-3.9833381000000001</v>
      </c>
      <c r="C377">
        <v>12.6883626</v>
      </c>
      <c r="D377" s="2" t="s">
        <v>1033</v>
      </c>
      <c r="E377" s="15" t="s">
        <v>1041</v>
      </c>
      <c r="F377" s="2" t="s">
        <v>684</v>
      </c>
      <c r="G377" s="15" t="s">
        <v>1053</v>
      </c>
      <c r="H377" t="s">
        <v>684</v>
      </c>
      <c r="I377" t="str">
        <f t="shared" si="5"/>
        <v>#8D7A7A</v>
      </c>
      <c r="J377" t="s">
        <v>158</v>
      </c>
      <c r="K377" t="s">
        <v>1030</v>
      </c>
    </row>
    <row r="378" spans="1:12" s="21" customFormat="1">
      <c r="A378" s="21" t="s">
        <v>1009</v>
      </c>
      <c r="B378" s="21">
        <v>-3.9833381000000001</v>
      </c>
      <c r="C378" s="21">
        <v>12.6883626</v>
      </c>
      <c r="D378" s="20" t="s">
        <v>1033</v>
      </c>
      <c r="E378" s="22" t="s">
        <v>1041</v>
      </c>
      <c r="F378" s="20" t="s">
        <v>684</v>
      </c>
      <c r="G378" s="22" t="s">
        <v>1053</v>
      </c>
      <c r="H378" s="21" t="s">
        <v>684</v>
      </c>
      <c r="I378" s="21" t="str">
        <f t="shared" si="5"/>
        <v>#8D7A7A</v>
      </c>
      <c r="J378" s="21" t="s">
        <v>158</v>
      </c>
      <c r="K378" s="21" t="s">
        <v>1030</v>
      </c>
    </row>
    <row r="379" spans="1:12" s="21" customFormat="1">
      <c r="A379" s="21" t="s">
        <v>1010</v>
      </c>
      <c r="B379" s="21">
        <v>-3.9833381000000001</v>
      </c>
      <c r="C379" s="21">
        <v>12.6883626</v>
      </c>
      <c r="D379" s="20" t="s">
        <v>1033</v>
      </c>
      <c r="E379" s="22" t="s">
        <v>1041</v>
      </c>
      <c r="F379" s="20" t="s">
        <v>684</v>
      </c>
      <c r="G379" s="22" t="s">
        <v>1053</v>
      </c>
      <c r="H379" s="21" t="s">
        <v>684</v>
      </c>
      <c r="I379" s="21" t="str">
        <f t="shared" si="5"/>
        <v>#8D7A7A</v>
      </c>
      <c r="J379" s="21" t="s">
        <v>158</v>
      </c>
      <c r="K379" s="21" t="s">
        <v>1030</v>
      </c>
    </row>
    <row r="380" spans="1:12" s="21" customFormat="1">
      <c r="A380" s="21" t="s">
        <v>1011</v>
      </c>
      <c r="B380" s="21">
        <v>-3.9833381000000001</v>
      </c>
      <c r="C380" s="21">
        <v>12.6883626</v>
      </c>
      <c r="D380" s="20" t="s">
        <v>1033</v>
      </c>
      <c r="E380" s="22" t="s">
        <v>1041</v>
      </c>
      <c r="F380" s="20" t="s">
        <v>684</v>
      </c>
      <c r="G380" s="22" t="s">
        <v>1053</v>
      </c>
      <c r="H380" s="21" t="s">
        <v>684</v>
      </c>
      <c r="I380" s="21" t="str">
        <f t="shared" si="5"/>
        <v>#8D7A7A</v>
      </c>
      <c r="J380" s="21" t="s">
        <v>158</v>
      </c>
      <c r="K380" s="21" t="s">
        <v>1030</v>
      </c>
    </row>
    <row r="381" spans="1:12" s="21" customFormat="1">
      <c r="A381" s="21" t="s">
        <v>1012</v>
      </c>
      <c r="B381" s="21">
        <v>-3.9833381000000001</v>
      </c>
      <c r="C381" s="21">
        <v>12.6883626</v>
      </c>
      <c r="D381" s="20" t="s">
        <v>1033</v>
      </c>
      <c r="E381" s="22" t="s">
        <v>1041</v>
      </c>
      <c r="F381" s="20" t="s">
        <v>684</v>
      </c>
      <c r="G381" s="22" t="s">
        <v>1053</v>
      </c>
      <c r="H381" s="21" t="s">
        <v>684</v>
      </c>
      <c r="I381" s="21" t="str">
        <f t="shared" si="5"/>
        <v>#8D7A7A</v>
      </c>
      <c r="J381" s="21" t="s">
        <v>158</v>
      </c>
      <c r="K381" s="21" t="s">
        <v>1030</v>
      </c>
    </row>
    <row r="382" spans="1:12" s="21" customFormat="1">
      <c r="A382" s="21" t="s">
        <v>1013</v>
      </c>
      <c r="B382" s="21">
        <v>-3.9833381000000001</v>
      </c>
      <c r="C382" s="21">
        <v>12.6883626</v>
      </c>
      <c r="D382" s="20" t="s">
        <v>1033</v>
      </c>
      <c r="E382" s="22" t="s">
        <v>1041</v>
      </c>
      <c r="F382" s="20" t="s">
        <v>684</v>
      </c>
      <c r="G382" s="22" t="s">
        <v>1053</v>
      </c>
      <c r="H382" s="21" t="s">
        <v>684</v>
      </c>
      <c r="I382" s="21" t="str">
        <f t="shared" si="5"/>
        <v>#8D7A7A</v>
      </c>
      <c r="J382" s="21" t="s">
        <v>158</v>
      </c>
      <c r="K382" s="21" t="s">
        <v>1030</v>
      </c>
    </row>
    <row r="383" spans="1:12" s="21" customFormat="1">
      <c r="A383" s="21" t="s">
        <v>1014</v>
      </c>
      <c r="B383" s="21">
        <v>-3.9833381000000001</v>
      </c>
      <c r="C383" s="21">
        <v>12.6883626</v>
      </c>
      <c r="D383" s="20" t="s">
        <v>1033</v>
      </c>
      <c r="E383" s="22" t="s">
        <v>1041</v>
      </c>
      <c r="F383" s="20" t="s">
        <v>684</v>
      </c>
      <c r="G383" s="22" t="s">
        <v>1053</v>
      </c>
      <c r="H383" s="21" t="s">
        <v>684</v>
      </c>
      <c r="I383" s="21" t="str">
        <f t="shared" si="5"/>
        <v>#8D7A7A</v>
      </c>
      <c r="J383" s="21" t="s">
        <v>158</v>
      </c>
      <c r="K383" s="21" t="s">
        <v>1030</v>
      </c>
    </row>
    <row r="384" spans="1:12">
      <c r="A384" t="s">
        <v>1015</v>
      </c>
      <c r="B384">
        <v>-3.9833381000000001</v>
      </c>
      <c r="C384">
        <v>12.6883626</v>
      </c>
      <c r="D384" s="2" t="s">
        <v>1033</v>
      </c>
      <c r="E384" s="15" t="s">
        <v>1041</v>
      </c>
      <c r="F384" s="2" t="s">
        <v>684</v>
      </c>
      <c r="G384" s="15" t="s">
        <v>1053</v>
      </c>
      <c r="H384" t="s">
        <v>684</v>
      </c>
      <c r="I384" t="str">
        <f t="shared" si="5"/>
        <v>#8D7A7A</v>
      </c>
      <c r="J384" t="s">
        <v>158</v>
      </c>
      <c r="K384" t="s">
        <v>1030</v>
      </c>
    </row>
    <row r="385" spans="1:11">
      <c r="A385" t="s">
        <v>1016</v>
      </c>
      <c r="B385">
        <v>-3.9833381000000001</v>
      </c>
      <c r="C385">
        <v>12.6883626</v>
      </c>
      <c r="D385" s="2" t="s">
        <v>1033</v>
      </c>
      <c r="E385" s="15" t="s">
        <v>1041</v>
      </c>
      <c r="F385" s="2" t="s">
        <v>684</v>
      </c>
      <c r="G385" s="15" t="s">
        <v>1053</v>
      </c>
      <c r="H385" t="s">
        <v>684</v>
      </c>
      <c r="I385" t="str">
        <f t="shared" si="5"/>
        <v>#8D7A7A</v>
      </c>
      <c r="J385" t="s">
        <v>158</v>
      </c>
      <c r="K385" t="s">
        <v>1030</v>
      </c>
    </row>
    <row r="386" spans="1:11">
      <c r="A386" t="s">
        <v>1017</v>
      </c>
      <c r="B386">
        <v>-3.9833381000000001</v>
      </c>
      <c r="C386">
        <v>12.6883626</v>
      </c>
      <c r="D386" s="2" t="s">
        <v>1033</v>
      </c>
      <c r="E386" s="15" t="s">
        <v>1041</v>
      </c>
      <c r="F386" s="2" t="s">
        <v>684</v>
      </c>
      <c r="G386" s="15" t="s">
        <v>1053</v>
      </c>
      <c r="H386" t="s">
        <v>684</v>
      </c>
      <c r="I386" t="str">
        <f t="shared" ref="I386:I397" si="6">G386</f>
        <v>#8D7A7A</v>
      </c>
      <c r="J386" t="s">
        <v>158</v>
      </c>
      <c r="K386" t="s">
        <v>1030</v>
      </c>
    </row>
    <row r="387" spans="1:11">
      <c r="A387" t="s">
        <v>1018</v>
      </c>
      <c r="B387">
        <v>-3.9833381000000001</v>
      </c>
      <c r="C387">
        <v>12.6883626</v>
      </c>
      <c r="D387" s="2" t="s">
        <v>1033</v>
      </c>
      <c r="E387" s="15" t="s">
        <v>1041</v>
      </c>
      <c r="F387" s="2" t="s">
        <v>684</v>
      </c>
      <c r="G387" s="15" t="s">
        <v>1053</v>
      </c>
      <c r="H387" t="s">
        <v>684</v>
      </c>
      <c r="I387" t="str">
        <f t="shared" si="6"/>
        <v>#8D7A7A</v>
      </c>
      <c r="J387" t="s">
        <v>158</v>
      </c>
      <c r="K387" t="s">
        <v>1030</v>
      </c>
    </row>
    <row r="388" spans="1:11">
      <c r="A388" t="s">
        <v>1019</v>
      </c>
      <c r="B388">
        <v>-3.9833381000000001</v>
      </c>
      <c r="C388">
        <v>12.6883626</v>
      </c>
      <c r="D388" s="2" t="s">
        <v>1033</v>
      </c>
      <c r="E388" s="15" t="s">
        <v>1041</v>
      </c>
      <c r="F388" s="2" t="s">
        <v>684</v>
      </c>
      <c r="G388" s="15" t="s">
        <v>1053</v>
      </c>
      <c r="H388" t="s">
        <v>684</v>
      </c>
      <c r="I388" t="str">
        <f t="shared" si="6"/>
        <v>#8D7A7A</v>
      </c>
      <c r="J388" t="s">
        <v>158</v>
      </c>
      <c r="K388" t="s">
        <v>1030</v>
      </c>
    </row>
    <row r="389" spans="1:11">
      <c r="A389" t="s">
        <v>1020</v>
      </c>
      <c r="B389">
        <v>-3.9833381000000001</v>
      </c>
      <c r="C389">
        <v>12.6883626</v>
      </c>
      <c r="D389" s="2" t="s">
        <v>1033</v>
      </c>
      <c r="E389" s="15" t="s">
        <v>1041</v>
      </c>
      <c r="F389" s="2" t="s">
        <v>684</v>
      </c>
      <c r="G389" s="15" t="s">
        <v>1053</v>
      </c>
      <c r="H389" t="s">
        <v>684</v>
      </c>
      <c r="I389" t="str">
        <f t="shared" si="6"/>
        <v>#8D7A7A</v>
      </c>
      <c r="J389" t="s">
        <v>158</v>
      </c>
      <c r="K389" t="s">
        <v>1030</v>
      </c>
    </row>
    <row r="390" spans="1:11">
      <c r="A390" t="s">
        <v>1021</v>
      </c>
      <c r="B390">
        <v>-3.9833381000000001</v>
      </c>
      <c r="C390">
        <v>12.6883626</v>
      </c>
      <c r="D390" s="2" t="s">
        <v>1033</v>
      </c>
      <c r="E390" s="15" t="s">
        <v>1041</v>
      </c>
      <c r="F390" s="2" t="s">
        <v>684</v>
      </c>
      <c r="G390" s="15" t="s">
        <v>1053</v>
      </c>
      <c r="H390" t="s">
        <v>684</v>
      </c>
      <c r="I390" t="str">
        <f t="shared" si="6"/>
        <v>#8D7A7A</v>
      </c>
      <c r="J390" t="s">
        <v>158</v>
      </c>
      <c r="K390" t="s">
        <v>1030</v>
      </c>
    </row>
    <row r="391" spans="1:11">
      <c r="A391" t="s">
        <v>1022</v>
      </c>
      <c r="B391">
        <v>-3.9833381000000001</v>
      </c>
      <c r="C391">
        <v>12.6883626</v>
      </c>
      <c r="D391" s="2" t="s">
        <v>1033</v>
      </c>
      <c r="E391" s="15" t="s">
        <v>1041</v>
      </c>
      <c r="F391" s="2" t="s">
        <v>684</v>
      </c>
      <c r="G391" s="15" t="s">
        <v>1053</v>
      </c>
      <c r="H391" t="s">
        <v>684</v>
      </c>
      <c r="I391" t="str">
        <f t="shared" si="6"/>
        <v>#8D7A7A</v>
      </c>
      <c r="J391" t="s">
        <v>158</v>
      </c>
      <c r="K391" t="s">
        <v>1030</v>
      </c>
    </row>
    <row r="392" spans="1:11">
      <c r="A392" t="s">
        <v>1023</v>
      </c>
      <c r="B392">
        <v>-3.9833381000000001</v>
      </c>
      <c r="C392">
        <v>12.6883626</v>
      </c>
      <c r="D392" s="2" t="s">
        <v>1033</v>
      </c>
      <c r="E392" s="15" t="s">
        <v>1041</v>
      </c>
      <c r="F392" s="2" t="s">
        <v>684</v>
      </c>
      <c r="G392" s="15" t="s">
        <v>1053</v>
      </c>
      <c r="H392" t="s">
        <v>684</v>
      </c>
      <c r="I392" t="str">
        <f t="shared" si="6"/>
        <v>#8D7A7A</v>
      </c>
      <c r="J392" t="s">
        <v>158</v>
      </c>
      <c r="K392" t="s">
        <v>1030</v>
      </c>
    </row>
    <row r="393" spans="1:11">
      <c r="A393" t="s">
        <v>1024</v>
      </c>
      <c r="B393">
        <v>-3.9833381000000001</v>
      </c>
      <c r="C393">
        <v>12.6883626</v>
      </c>
      <c r="D393" s="2" t="s">
        <v>1033</v>
      </c>
      <c r="E393" s="15" t="s">
        <v>1041</v>
      </c>
      <c r="F393" s="2" t="s">
        <v>684</v>
      </c>
      <c r="G393" s="15" t="s">
        <v>1053</v>
      </c>
      <c r="H393" t="s">
        <v>684</v>
      </c>
      <c r="I393" t="str">
        <f t="shared" si="6"/>
        <v>#8D7A7A</v>
      </c>
      <c r="J393" t="s">
        <v>158</v>
      </c>
      <c r="K393" t="s">
        <v>1030</v>
      </c>
    </row>
    <row r="394" spans="1:11">
      <c r="A394" t="s">
        <v>1025</v>
      </c>
      <c r="B394">
        <v>-3.9833381000000001</v>
      </c>
      <c r="C394">
        <v>12.6883626</v>
      </c>
      <c r="D394" s="2" t="s">
        <v>1033</v>
      </c>
      <c r="E394" s="15" t="s">
        <v>1041</v>
      </c>
      <c r="F394" s="2" t="s">
        <v>684</v>
      </c>
      <c r="G394" s="15" t="s">
        <v>1053</v>
      </c>
      <c r="H394" t="s">
        <v>684</v>
      </c>
      <c r="I394" t="str">
        <f t="shared" si="6"/>
        <v>#8D7A7A</v>
      </c>
      <c r="J394" t="s">
        <v>158</v>
      </c>
      <c r="K394" t="s">
        <v>1030</v>
      </c>
    </row>
    <row r="395" spans="1:11">
      <c r="A395" t="s">
        <v>1026</v>
      </c>
      <c r="B395">
        <v>-3.9833381000000001</v>
      </c>
      <c r="C395">
        <v>12.6883626</v>
      </c>
      <c r="D395" s="2" t="s">
        <v>1033</v>
      </c>
      <c r="E395" s="15" t="s">
        <v>1041</v>
      </c>
      <c r="F395" s="2" t="s">
        <v>684</v>
      </c>
      <c r="G395" s="15" t="s">
        <v>1053</v>
      </c>
      <c r="H395" t="s">
        <v>684</v>
      </c>
      <c r="I395" t="str">
        <f t="shared" si="6"/>
        <v>#8D7A7A</v>
      </c>
      <c r="J395" t="s">
        <v>158</v>
      </c>
      <c r="K395" t="s">
        <v>1030</v>
      </c>
    </row>
    <row r="396" spans="1:11">
      <c r="A396" t="s">
        <v>1027</v>
      </c>
      <c r="B396">
        <v>-3.9833381000000001</v>
      </c>
      <c r="C396">
        <v>12.6883626</v>
      </c>
      <c r="D396" s="2" t="s">
        <v>1033</v>
      </c>
      <c r="E396" s="15" t="s">
        <v>1041</v>
      </c>
      <c r="F396" s="2" t="s">
        <v>684</v>
      </c>
      <c r="G396" s="15" t="s">
        <v>1053</v>
      </c>
      <c r="H396" t="s">
        <v>684</v>
      </c>
      <c r="I396" t="str">
        <f t="shared" si="6"/>
        <v>#8D7A7A</v>
      </c>
      <c r="J396" t="s">
        <v>158</v>
      </c>
      <c r="K396" t="s">
        <v>1030</v>
      </c>
    </row>
    <row r="397" spans="1:11">
      <c r="A397" t="s">
        <v>1028</v>
      </c>
      <c r="B397">
        <v>-3.9833381000000001</v>
      </c>
      <c r="C397">
        <v>12.6883626</v>
      </c>
      <c r="D397" s="2" t="s">
        <v>1033</v>
      </c>
      <c r="E397" s="15" t="s">
        <v>1041</v>
      </c>
      <c r="F397" s="2" t="s">
        <v>684</v>
      </c>
      <c r="G397" s="15" t="s">
        <v>1053</v>
      </c>
      <c r="H397" t="s">
        <v>684</v>
      </c>
      <c r="I397" t="str">
        <f t="shared" si="6"/>
        <v>#8D7A7A</v>
      </c>
      <c r="J397" t="s">
        <v>158</v>
      </c>
      <c r="K397" t="s">
        <v>1030</v>
      </c>
    </row>
  </sheetData>
  <sortState ref="A2:K397">
    <sortCondition ref="A2:A39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52CA-58A6-D54C-8024-67A69223A96D}">
  <dimension ref="A1:E31"/>
  <sheetViews>
    <sheetView workbookViewId="0">
      <selection activeCell="I25" sqref="I25"/>
    </sheetView>
  </sheetViews>
  <sheetFormatPr baseColWidth="10" defaultRowHeight="16"/>
  <cols>
    <col min="1" max="1" width="34.33203125" bestFit="1" customWidth="1"/>
  </cols>
  <sheetData>
    <row r="1" spans="1:5">
      <c r="A1" t="s">
        <v>694</v>
      </c>
      <c r="B1">
        <v>1</v>
      </c>
      <c r="C1">
        <v>45774638</v>
      </c>
      <c r="D1">
        <v>505995371</v>
      </c>
      <c r="E1">
        <v>11.0541</v>
      </c>
    </row>
    <row r="2" spans="1:5">
      <c r="A2" t="s">
        <v>695</v>
      </c>
      <c r="B2">
        <v>1</v>
      </c>
      <c r="C2">
        <v>47382676</v>
      </c>
      <c r="D2">
        <v>694088090</v>
      </c>
      <c r="E2">
        <v>14.6486</v>
      </c>
    </row>
    <row r="3" spans="1:5">
      <c r="A3" t="s">
        <v>696</v>
      </c>
      <c r="B3">
        <v>1</v>
      </c>
      <c r="C3">
        <v>43560352</v>
      </c>
      <c r="D3">
        <v>391187900</v>
      </c>
      <c r="E3">
        <v>8.9803700000000006</v>
      </c>
    </row>
    <row r="4" spans="1:5">
      <c r="A4" t="s">
        <v>697</v>
      </c>
      <c r="B4">
        <v>1</v>
      </c>
      <c r="C4">
        <v>51826579</v>
      </c>
      <c r="D4">
        <v>587629523</v>
      </c>
      <c r="E4">
        <v>11.3384</v>
      </c>
    </row>
    <row r="5" spans="1:5" s="13" customFormat="1">
      <c r="A5" s="13" t="s">
        <v>698</v>
      </c>
      <c r="B5" s="13">
        <v>1</v>
      </c>
      <c r="C5" s="13">
        <v>48868368</v>
      </c>
      <c r="D5" s="13">
        <v>1687936111</v>
      </c>
      <c r="E5" s="13">
        <v>34.540500000000002</v>
      </c>
    </row>
    <row r="6" spans="1:5" s="13" customFormat="1">
      <c r="A6" s="13" t="s">
        <v>699</v>
      </c>
      <c r="B6" s="13">
        <v>1</v>
      </c>
      <c r="C6" s="13">
        <v>46012677</v>
      </c>
      <c r="D6" s="13">
        <v>1278685779</v>
      </c>
      <c r="E6" s="13">
        <v>27.789899999999999</v>
      </c>
    </row>
    <row r="7" spans="1:5">
      <c r="A7" t="s">
        <v>700</v>
      </c>
      <c r="B7">
        <v>1</v>
      </c>
      <c r="C7">
        <v>14018</v>
      </c>
      <c r="D7">
        <v>1207722</v>
      </c>
      <c r="E7">
        <v>86.155100000000004</v>
      </c>
    </row>
    <row r="9" spans="1:5">
      <c r="A9" t="s">
        <v>694</v>
      </c>
      <c r="B9">
        <v>1</v>
      </c>
      <c r="C9">
        <v>45774638</v>
      </c>
      <c r="D9">
        <v>432653165</v>
      </c>
      <c r="E9">
        <v>9.45181</v>
      </c>
    </row>
    <row r="10" spans="1:5">
      <c r="A10" t="s">
        <v>695</v>
      </c>
      <c r="B10">
        <v>1</v>
      </c>
      <c r="C10">
        <v>47382676</v>
      </c>
      <c r="D10">
        <v>626720014</v>
      </c>
      <c r="E10">
        <v>13.226800000000001</v>
      </c>
    </row>
    <row r="11" spans="1:5">
      <c r="A11" t="s">
        <v>696</v>
      </c>
      <c r="B11">
        <v>1</v>
      </c>
      <c r="C11">
        <v>43560352</v>
      </c>
      <c r="D11">
        <v>357468668</v>
      </c>
      <c r="E11">
        <v>8.2062899999999992</v>
      </c>
    </row>
    <row r="12" spans="1:5">
      <c r="A12" t="s">
        <v>697</v>
      </c>
      <c r="B12">
        <v>1</v>
      </c>
      <c r="C12">
        <v>51826579</v>
      </c>
      <c r="D12">
        <v>430532936</v>
      </c>
      <c r="E12">
        <v>8.3071800000000007</v>
      </c>
    </row>
    <row r="13" spans="1:5" s="13" customFormat="1">
      <c r="A13" s="13" t="s">
        <v>698</v>
      </c>
      <c r="B13" s="13">
        <v>1</v>
      </c>
      <c r="C13" s="13">
        <v>48868368</v>
      </c>
      <c r="D13" s="13">
        <v>2491957512</v>
      </c>
      <c r="E13" s="13">
        <v>50.993299999999998</v>
      </c>
    </row>
    <row r="14" spans="1:5" s="13" customFormat="1">
      <c r="A14" s="13" t="s">
        <v>699</v>
      </c>
      <c r="B14" s="13">
        <v>1</v>
      </c>
      <c r="C14" s="13">
        <v>46012677</v>
      </c>
      <c r="D14" s="13">
        <v>1290536536</v>
      </c>
      <c r="E14" s="13">
        <v>28.0474</v>
      </c>
    </row>
    <row r="15" spans="1:5">
      <c r="A15" t="s">
        <v>700</v>
      </c>
      <c r="B15">
        <v>1</v>
      </c>
      <c r="C15">
        <v>14018</v>
      </c>
      <c r="D15">
        <v>5586305</v>
      </c>
      <c r="E15">
        <v>398.50900000000001</v>
      </c>
    </row>
    <row r="17" spans="1:5">
      <c r="A17" t="s">
        <v>694</v>
      </c>
      <c r="B17">
        <v>1</v>
      </c>
      <c r="C17">
        <v>45774638</v>
      </c>
      <c r="D17">
        <v>504088063</v>
      </c>
      <c r="E17">
        <v>11.0124</v>
      </c>
    </row>
    <row r="18" spans="1:5">
      <c r="A18" t="s">
        <v>695</v>
      </c>
      <c r="B18">
        <v>1</v>
      </c>
      <c r="C18">
        <v>47382676</v>
      </c>
      <c r="D18">
        <v>624681689</v>
      </c>
      <c r="E18">
        <v>13.1838</v>
      </c>
    </row>
    <row r="19" spans="1:5">
      <c r="A19" t="s">
        <v>696</v>
      </c>
      <c r="B19">
        <v>1</v>
      </c>
      <c r="C19">
        <v>43560352</v>
      </c>
      <c r="D19">
        <v>457061379</v>
      </c>
      <c r="E19">
        <v>10.492599999999999</v>
      </c>
    </row>
    <row r="20" spans="1:5">
      <c r="A20" t="s">
        <v>697</v>
      </c>
      <c r="B20">
        <v>1</v>
      </c>
      <c r="C20">
        <v>51826579</v>
      </c>
      <c r="D20">
        <v>564938643</v>
      </c>
      <c r="E20">
        <v>10.900600000000001</v>
      </c>
    </row>
    <row r="21" spans="1:5" s="13" customFormat="1">
      <c r="A21" s="13" t="s">
        <v>698</v>
      </c>
      <c r="B21" s="13">
        <v>1</v>
      </c>
      <c r="C21" s="13">
        <v>48868368</v>
      </c>
      <c r="D21" s="13">
        <v>1980914257</v>
      </c>
      <c r="E21" s="13">
        <v>40.535699999999999</v>
      </c>
    </row>
    <row r="22" spans="1:5" s="13" customFormat="1">
      <c r="A22" s="13" t="s">
        <v>699</v>
      </c>
      <c r="B22" s="13">
        <v>1</v>
      </c>
      <c r="C22" s="13">
        <v>46012677</v>
      </c>
      <c r="D22" s="13">
        <v>1683411167</v>
      </c>
      <c r="E22" s="13">
        <v>36.585799999999999</v>
      </c>
    </row>
    <row r="23" spans="1:5">
      <c r="A23" t="s">
        <v>700</v>
      </c>
      <c r="B23">
        <v>1</v>
      </c>
      <c r="C23">
        <v>14018</v>
      </c>
      <c r="D23">
        <v>3748609</v>
      </c>
      <c r="E23">
        <v>267.41399999999999</v>
      </c>
    </row>
    <row r="25" spans="1:5">
      <c r="A25" t="s">
        <v>694</v>
      </c>
      <c r="B25">
        <v>1</v>
      </c>
      <c r="C25">
        <v>45774638</v>
      </c>
      <c r="D25">
        <v>840432604</v>
      </c>
      <c r="E25">
        <v>18.360199999999999</v>
      </c>
    </row>
    <row r="26" spans="1:5">
      <c r="A26" t="s">
        <v>695</v>
      </c>
      <c r="B26">
        <v>1</v>
      </c>
      <c r="C26">
        <v>47382676</v>
      </c>
      <c r="D26">
        <v>1034660481</v>
      </c>
      <c r="E26">
        <v>21.836300000000001</v>
      </c>
    </row>
    <row r="27" spans="1:5">
      <c r="A27" t="s">
        <v>696</v>
      </c>
      <c r="B27">
        <v>1</v>
      </c>
      <c r="C27">
        <v>43560352</v>
      </c>
      <c r="D27">
        <v>869073691</v>
      </c>
      <c r="E27">
        <v>19.951000000000001</v>
      </c>
    </row>
    <row r="28" spans="1:5">
      <c r="A28" t="s">
        <v>697</v>
      </c>
      <c r="B28">
        <v>1</v>
      </c>
      <c r="C28">
        <v>51826579</v>
      </c>
      <c r="D28">
        <v>993304513</v>
      </c>
      <c r="E28">
        <v>19.165900000000001</v>
      </c>
    </row>
    <row r="29" spans="1:5" s="13" customFormat="1">
      <c r="A29" s="13" t="s">
        <v>698</v>
      </c>
      <c r="B29" s="13">
        <v>1</v>
      </c>
      <c r="C29" s="13">
        <v>48868368</v>
      </c>
      <c r="D29" s="13">
        <v>1769593628</v>
      </c>
      <c r="E29" s="13">
        <v>36.211399999999998</v>
      </c>
    </row>
    <row r="30" spans="1:5" s="13" customFormat="1">
      <c r="A30" s="13" t="s">
        <v>699</v>
      </c>
      <c r="B30" s="13">
        <v>1</v>
      </c>
      <c r="C30" s="13">
        <v>46012677</v>
      </c>
      <c r="D30" s="13">
        <v>974775020</v>
      </c>
      <c r="E30" s="13">
        <v>21.184899999999999</v>
      </c>
    </row>
    <row r="31" spans="1:5">
      <c r="A31" t="s">
        <v>700</v>
      </c>
      <c r="B31">
        <v>1</v>
      </c>
      <c r="C31">
        <v>14018</v>
      </c>
      <c r="D31">
        <v>265997</v>
      </c>
      <c r="E31">
        <v>18.9754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Sheet4</vt:lpstr>
      <vt:lpstr>Sheet2</vt:lpstr>
      <vt:lpstr>GPS_coords</vt:lpstr>
      <vt:lpstr>Colour_palletes</vt:lpstr>
      <vt:lpstr>microreact</vt:lpstr>
      <vt:lpstr>Sheet5</vt:lpstr>
    </vt:vector>
  </TitlesOfParts>
  <Company>Wellcome Trust Sanger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Doyle</dc:creator>
  <cp:lastModifiedBy>Stephen Doyle</cp:lastModifiedBy>
  <dcterms:created xsi:type="dcterms:W3CDTF">2018-05-11T14:30:06Z</dcterms:created>
  <dcterms:modified xsi:type="dcterms:W3CDTF">2018-12-05T11:14:06Z</dcterms:modified>
</cp:coreProperties>
</file>